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rading_plan\"/>
    </mc:Choice>
  </mc:AlternateContent>
  <xr:revisionPtr revIDLastSave="0" documentId="13_ncr:1_{FDFB0EAE-3B66-495D-8F85-5809C4350CA8}" xr6:coauthVersionLast="44" xr6:coauthVersionMax="44" xr10:uidLastSave="{00000000-0000-0000-0000-000000000000}"/>
  <bookViews>
    <workbookView xWindow="285" yWindow="1020" windowWidth="27795" windowHeight="13740" xr2:uid="{00000000-000D-0000-FFFF-FFFF00000000}"/>
  </bookViews>
  <sheets>
    <sheet name="交易计划" sheetId="1" r:id="rId1"/>
    <sheet name="平仓预警" sheetId="2" r:id="rId2"/>
    <sheet name="净值表" sheetId="4" r:id="rId3"/>
    <sheet name="产品规模" sheetId="3" r:id="rId4"/>
    <sheet name="Sheet1" sheetId="5" r:id="rId5"/>
  </sheets>
  <externalReferences>
    <externalReference r:id="rId6"/>
  </externalReferences>
  <definedNames>
    <definedName name="_xlnm._FilterDatabase" localSheetId="3" hidden="1">产品规模!$A$1:$C$88</definedName>
    <definedName name="_xlnm._FilterDatabase" localSheetId="0" hidden="1">交易计划!$A$3:$Y$104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G24" i="1"/>
  <c r="H42" i="1" l="1"/>
  <c r="G42" i="1"/>
  <c r="H101" i="1" l="1"/>
  <c r="G101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88" i="1"/>
  <c r="G88" i="1"/>
  <c r="H87" i="1"/>
  <c r="G87" i="1"/>
  <c r="H86" i="1"/>
  <c r="G86" i="1"/>
  <c r="H82" i="1"/>
  <c r="G82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H61" i="1"/>
  <c r="G61" i="1"/>
  <c r="H60" i="1"/>
  <c r="G60" i="1"/>
  <c r="H56" i="1"/>
  <c r="G56" i="1"/>
  <c r="H55" i="1"/>
  <c r="G55" i="1"/>
  <c r="H53" i="1"/>
  <c r="G53" i="1"/>
  <c r="H52" i="1"/>
  <c r="G52" i="1"/>
  <c r="H51" i="1"/>
  <c r="G51" i="1"/>
  <c r="H50" i="1"/>
  <c r="H48" i="1"/>
  <c r="G48" i="1"/>
  <c r="H47" i="1"/>
  <c r="H44" i="1"/>
  <c r="G44" i="1"/>
  <c r="H43" i="1"/>
  <c r="G43" i="1"/>
  <c r="H41" i="1"/>
  <c r="G41" i="1"/>
  <c r="H40" i="1"/>
  <c r="H39" i="1"/>
  <c r="G39" i="1"/>
  <c r="H38" i="1"/>
  <c r="G38" i="1"/>
  <c r="H36" i="1"/>
  <c r="G36" i="1"/>
  <c r="H35" i="1"/>
  <c r="G35" i="1"/>
  <c r="H31" i="1"/>
  <c r="G31" i="1"/>
  <c r="H29" i="1"/>
  <c r="G29" i="1"/>
  <c r="H28" i="1"/>
  <c r="G28" i="1"/>
  <c r="H27" i="1"/>
  <c r="G27" i="1"/>
  <c r="H26" i="1"/>
  <c r="G26" i="1"/>
  <c r="H25" i="1"/>
  <c r="G25" i="1"/>
  <c r="H22" i="1"/>
  <c r="G22" i="1"/>
  <c r="H21" i="1"/>
  <c r="H20" i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2" i="1"/>
  <c r="G12" i="1"/>
  <c r="H10" i="1"/>
  <c r="G10" i="1"/>
  <c r="H9" i="1"/>
  <c r="G9" i="1"/>
  <c r="H7" i="1"/>
  <c r="G7" i="1"/>
  <c r="H6" i="1"/>
  <c r="G6" i="1"/>
</calcChain>
</file>

<file path=xl/sharedStrings.xml><?xml version="1.0" encoding="utf-8"?>
<sst xmlns="http://schemas.openxmlformats.org/spreadsheetml/2006/main" count="1127" uniqueCount="767">
  <si>
    <t>备注</t>
  </si>
  <si>
    <t>配股；可转债申购</t>
  </si>
  <si>
    <t>产品代码</t>
  </si>
  <si>
    <t>证券自动交易</t>
  </si>
  <si>
    <t>期货自动交易</t>
  </si>
  <si>
    <t>产品名称</t>
  </si>
  <si>
    <t>总规模</t>
  </si>
  <si>
    <t>净值</t>
  </si>
  <si>
    <t>资金划转</t>
  </si>
  <si>
    <t>alpha</t>
  </si>
  <si>
    <t>套保额度</t>
  </si>
  <si>
    <t>今资金划转计划</t>
  </si>
  <si>
    <t>今资金划转执行</t>
  </si>
  <si>
    <t>明资金划转计划</t>
  </si>
  <si>
    <t>今日组合交易计划</t>
  </si>
  <si>
    <t>今日组合交易执行</t>
  </si>
  <si>
    <t>明日组合交易计划</t>
  </si>
  <si>
    <t>IH</t>
  </si>
  <si>
    <t>IF</t>
  </si>
  <si>
    <t>IC</t>
  </si>
  <si>
    <t>到期日</t>
  </si>
  <si>
    <t>量化2</t>
  </si>
  <si>
    <t>量化10</t>
  </si>
  <si>
    <t>满天星4号</t>
  </si>
  <si>
    <t>日内1400</t>
  </si>
  <si>
    <t>满天星6号</t>
  </si>
  <si>
    <t>日内1400_v2</t>
  </si>
  <si>
    <t>投量化2</t>
  </si>
  <si>
    <t>1000指数增强</t>
  </si>
  <si>
    <t>已配</t>
  </si>
  <si>
    <t>春天1号</t>
  </si>
  <si>
    <t>300指数增强；开通天天利，转款需提前一天预约，5月12日建仓完成，300成分股</t>
  </si>
  <si>
    <t>春天2号</t>
  </si>
  <si>
    <t>春天3号</t>
  </si>
  <si>
    <t>春天4号</t>
  </si>
  <si>
    <t>春天5号</t>
  </si>
  <si>
    <t>春天6号</t>
  </si>
  <si>
    <t>6月20日建仓完成，期指timing,10月31日新增250万，认购满四270万，1月3日建仓500策略,净值1.12分红。2018.9.25上高频</t>
  </si>
  <si>
    <t>春天8号</t>
  </si>
  <si>
    <t>春天11号</t>
  </si>
  <si>
    <t>日内931</t>
  </si>
  <si>
    <t>春天12号</t>
  </si>
  <si>
    <t>春天13</t>
  </si>
  <si>
    <t>春天15号</t>
  </si>
  <si>
    <t>春天17号</t>
  </si>
  <si>
    <t>春天18</t>
  </si>
  <si>
    <t>春天19</t>
  </si>
  <si>
    <t>2019.6.13建仓；1000增强</t>
  </si>
  <si>
    <t>春天20</t>
  </si>
  <si>
    <t>春天26</t>
  </si>
  <si>
    <t>投顾1</t>
  </si>
  <si>
    <t>投顾2</t>
  </si>
  <si>
    <t>鸣石傲华2号</t>
  </si>
  <si>
    <t>鸣石傲华5号</t>
  </si>
  <si>
    <t>鸣石傲华8号</t>
  </si>
  <si>
    <t>中性产品；低频+yw，2019.2.28建仓</t>
  </si>
  <si>
    <t>融辰专项一期</t>
  </si>
  <si>
    <t>期货</t>
  </si>
  <si>
    <t>加期指至1.2Beta，480万投满四，卖货基356万转国君证券户，5月7日建仓高频alpha,证券转入100万现金；2019.2.26建仓5手IC多头</t>
  </si>
  <si>
    <t>宽墨1号</t>
  </si>
  <si>
    <t>鸣石宽墨6号</t>
  </si>
  <si>
    <t>2018.12.12建仓</t>
  </si>
  <si>
    <t>宽墨7号</t>
  </si>
  <si>
    <t>1000指数增强，2019.2.15建仓</t>
  </si>
  <si>
    <t>宽墨10号</t>
  </si>
  <si>
    <t>中性产品；2019.5.13建仓</t>
  </si>
  <si>
    <t>鸣石宽墨11号</t>
  </si>
  <si>
    <t>申万信用户交易，期货户对冲；12.18兴证期货开始操作，初始规模500.4万</t>
  </si>
  <si>
    <t>量化3号</t>
  </si>
  <si>
    <t>2019.1.14建仓950万股票</t>
  </si>
  <si>
    <t>量化5号</t>
  </si>
  <si>
    <t>量化6号</t>
  </si>
  <si>
    <t>量化7号</t>
  </si>
  <si>
    <t>2019.4.1建仓</t>
  </si>
  <si>
    <t>量化8号</t>
  </si>
  <si>
    <t>2018.11.6建仓</t>
  </si>
  <si>
    <t>量化11</t>
  </si>
  <si>
    <t>300万投傲华9；2019.4.26建仓高频alpha</t>
  </si>
  <si>
    <t>量化12号</t>
  </si>
  <si>
    <t>lw</t>
  </si>
  <si>
    <t>2019.1.15建仓；2019.5.6lw交易；500万华泰期货通坤交易；2019.7.15lw新策略</t>
  </si>
  <si>
    <t>量化13</t>
  </si>
  <si>
    <t>0.94预警，预警无操作，0.92平仓，8.23建仓1700万</t>
  </si>
  <si>
    <t>量化14</t>
  </si>
  <si>
    <t>2019.6.20建仓</t>
  </si>
  <si>
    <t>量化17号</t>
  </si>
  <si>
    <t>2018.12.28建仓</t>
  </si>
  <si>
    <t>量化18</t>
  </si>
  <si>
    <t>2018.11.19建仓；中信期货华泰期货各一半，2019.1.4改日内</t>
  </si>
  <si>
    <t>量化20号</t>
  </si>
  <si>
    <t>2019.1.30建仓</t>
  </si>
  <si>
    <t>量化21号</t>
  </si>
  <si>
    <t>2019.1.15建仓</t>
  </si>
  <si>
    <t>量化22号</t>
  </si>
  <si>
    <t>2019.4.23建仓</t>
  </si>
  <si>
    <t>量化25号</t>
  </si>
  <si>
    <t>永安期货</t>
  </si>
  <si>
    <t>量化28号</t>
  </si>
  <si>
    <t>投顾3</t>
  </si>
  <si>
    <t>金选1号</t>
  </si>
  <si>
    <t>2018.11.16成立，2018.12.11建仓</t>
  </si>
  <si>
    <t>金选2号</t>
  </si>
  <si>
    <t>金选2号2期</t>
  </si>
  <si>
    <t>金选4号</t>
  </si>
  <si>
    <t>金选8号</t>
  </si>
  <si>
    <t>金选9号</t>
  </si>
  <si>
    <t>2019.1.16建仓</t>
  </si>
  <si>
    <t>金选10号</t>
  </si>
  <si>
    <t>中性产品；2019.2.25建仓</t>
  </si>
  <si>
    <t>锐驰1号</t>
  </si>
  <si>
    <t>锐驰2号</t>
  </si>
  <si>
    <t>锐驰3号</t>
  </si>
  <si>
    <t>锐驰5号</t>
  </si>
  <si>
    <t>锐驰6号</t>
  </si>
  <si>
    <t>500增强，2019.7.24建仓</t>
  </si>
  <si>
    <t>锐驰7号</t>
  </si>
  <si>
    <t>锐驰8号</t>
  </si>
  <si>
    <t>锐驰9号</t>
  </si>
  <si>
    <t>锐驰10号</t>
  </si>
  <si>
    <t>500增强；2019.6.21建仓</t>
  </si>
  <si>
    <t>鸣石傲华2号-2期</t>
  </si>
  <si>
    <t>鸣石傲华7号B</t>
  </si>
  <si>
    <t>500增强；2019.5.13建仓</t>
  </si>
  <si>
    <t>PB</t>
  </si>
  <si>
    <t>华润信托稳健6号（投顾4）</t>
  </si>
  <si>
    <t>step1</t>
  </si>
  <si>
    <t>赎回减仓</t>
  </si>
  <si>
    <t>step2</t>
  </si>
  <si>
    <t>期指保证金是否有不足，证转期</t>
  </si>
  <si>
    <t>step3</t>
  </si>
  <si>
    <t>敞口是否正常，调整股票持仓</t>
  </si>
  <si>
    <t>step4</t>
  </si>
  <si>
    <t>现金比例是否正常，过多加仓，过少减仓</t>
  </si>
  <si>
    <t>step5</t>
  </si>
  <si>
    <t>期指保证金是否有过多，期转证</t>
  </si>
  <si>
    <t>step6</t>
  </si>
  <si>
    <t>银行现金是否过多</t>
  </si>
  <si>
    <t>step7</t>
  </si>
  <si>
    <t>申购转账</t>
  </si>
  <si>
    <t>产品</t>
  </si>
  <si>
    <t>产品名</t>
  </si>
  <si>
    <t>预警线</t>
  </si>
  <si>
    <t>平仓线</t>
  </si>
  <si>
    <t>预警措施</t>
  </si>
  <si>
    <t>观测线</t>
  </si>
  <si>
    <t>不得新开仓</t>
  </si>
  <si>
    <t>量化3</t>
  </si>
  <si>
    <t>-</t>
  </si>
  <si>
    <t>通知</t>
  </si>
  <si>
    <t>多8</t>
  </si>
  <si>
    <t>满三</t>
  </si>
  <si>
    <t>满四</t>
  </si>
  <si>
    <t>满6</t>
  </si>
  <si>
    <t>满10</t>
  </si>
  <si>
    <t>NAN</t>
  </si>
  <si>
    <t>满11</t>
  </si>
  <si>
    <t>满13</t>
  </si>
  <si>
    <t>无</t>
  </si>
  <si>
    <t>春1</t>
  </si>
  <si>
    <t>春3</t>
  </si>
  <si>
    <t>春5</t>
  </si>
  <si>
    <t>半仓</t>
  </si>
  <si>
    <t>春6</t>
  </si>
  <si>
    <t>春7</t>
  </si>
  <si>
    <t>春8</t>
  </si>
  <si>
    <t>春10</t>
  </si>
  <si>
    <t>现金80%</t>
  </si>
  <si>
    <t>春11</t>
  </si>
  <si>
    <t>春13</t>
  </si>
  <si>
    <t>春15</t>
  </si>
  <si>
    <t>春16</t>
  </si>
  <si>
    <t>春17</t>
  </si>
  <si>
    <t>春18</t>
  </si>
  <si>
    <t>0.85/0.8</t>
  </si>
  <si>
    <t>现金30%/50%</t>
  </si>
  <si>
    <t>春22</t>
  </si>
  <si>
    <t>春26</t>
  </si>
  <si>
    <t>鸣石傲华2</t>
  </si>
  <si>
    <t>鸣石傲华2-2</t>
  </si>
  <si>
    <t>鸣石傲华3</t>
  </si>
  <si>
    <t>鸣石傲华5</t>
  </si>
  <si>
    <t>鸣石傲华7</t>
  </si>
  <si>
    <t>鸣石傲华8</t>
  </si>
  <si>
    <t>融辰1</t>
  </si>
  <si>
    <t>宽墨6</t>
  </si>
  <si>
    <t>宽墨7</t>
  </si>
  <si>
    <t>宽墨8</t>
  </si>
  <si>
    <t>宽墨11</t>
  </si>
  <si>
    <t>现金50%</t>
  </si>
  <si>
    <t>孵化1</t>
  </si>
  <si>
    <t>降仓位</t>
  </si>
  <si>
    <t>量化5</t>
  </si>
  <si>
    <t>量化6</t>
  </si>
  <si>
    <t>量化7</t>
  </si>
  <si>
    <t>量化8</t>
  </si>
  <si>
    <t>量化12</t>
  </si>
  <si>
    <t>量化15</t>
  </si>
  <si>
    <t>量化16</t>
  </si>
  <si>
    <t>量化17</t>
  </si>
  <si>
    <t>量化20</t>
  </si>
  <si>
    <t>量化21</t>
  </si>
  <si>
    <t>量化22</t>
  </si>
  <si>
    <t>量化25</t>
  </si>
  <si>
    <t>金选1</t>
  </si>
  <si>
    <t>金选3</t>
  </si>
  <si>
    <t>金选8</t>
  </si>
  <si>
    <t>金选9</t>
  </si>
  <si>
    <t>金选10</t>
  </si>
  <si>
    <t>锐驰5</t>
  </si>
  <si>
    <t>锐驰7</t>
  </si>
  <si>
    <t>产品号</t>
  </si>
  <si>
    <t>单位净值</t>
  </si>
  <si>
    <t>累计净值 （费后）</t>
  </si>
  <si>
    <t>累计净值 （费前）</t>
  </si>
  <si>
    <t>本季度净年化收益率</t>
  </si>
  <si>
    <t>本季度净收益率</t>
  </si>
  <si>
    <t>昨日单位净值</t>
  </si>
  <si>
    <t>今日净值 -昨日净值</t>
  </si>
  <si>
    <t>double check</t>
  </si>
  <si>
    <t>满天星4</t>
  </si>
  <si>
    <t>满天星6</t>
  </si>
  <si>
    <t>满天星11</t>
  </si>
  <si>
    <t>满天星13</t>
  </si>
  <si>
    <t>春天1</t>
  </si>
  <si>
    <t>春天2</t>
  </si>
  <si>
    <t>春天3</t>
  </si>
  <si>
    <t>春天5</t>
  </si>
  <si>
    <t>春天6</t>
  </si>
  <si>
    <t>春天8</t>
  </si>
  <si>
    <t>春天11</t>
  </si>
  <si>
    <t>春天15</t>
  </si>
  <si>
    <t>春天16</t>
  </si>
  <si>
    <t>春天17</t>
  </si>
  <si>
    <t>鸣石傲华2号2期</t>
  </si>
  <si>
    <t>鸣石傲华7B</t>
  </si>
  <si>
    <t>宽墨10</t>
  </si>
  <si>
    <t>金选2</t>
  </si>
  <si>
    <t>锐驰2</t>
  </si>
  <si>
    <t>锐驰3</t>
  </si>
  <si>
    <t>锐驰8</t>
  </si>
  <si>
    <t>睿临阿尔法1号</t>
  </si>
  <si>
    <t>投顾4</t>
  </si>
  <si>
    <t>鸣石傲华9</t>
  </si>
  <si>
    <t>accounts</t>
  </si>
  <si>
    <t>date</t>
  </si>
  <si>
    <t>net_assets</t>
  </si>
  <si>
    <t>313华泰证券-兴证期货</t>
  </si>
  <si>
    <t>313申万证券-兴证期货</t>
  </si>
  <si>
    <t>603财通证券-永安期货</t>
  </si>
  <si>
    <t>603华泰证券-永安期货</t>
  </si>
  <si>
    <t>806华泰证券_1-中财期货</t>
  </si>
  <si>
    <t>806华泰证券_2-中财期货</t>
  </si>
  <si>
    <t>917湘财证券-中财期货</t>
  </si>
  <si>
    <t>917中信建投证券-中财期货</t>
  </si>
  <si>
    <t>917海通证券-中财期货</t>
  </si>
  <si>
    <t>918华泰证券-中信期货</t>
  </si>
  <si>
    <t>918华泰证券-华泰期货</t>
  </si>
  <si>
    <t>1101银河证券-国元期货</t>
  </si>
  <si>
    <t>1101国元证券-国元期货</t>
  </si>
  <si>
    <t>1109中信建投证券-中信建投期货</t>
  </si>
  <si>
    <t>1109国海证券-中钢期货</t>
  </si>
  <si>
    <t>1109华泰证券-中钢期货</t>
  </si>
  <si>
    <t>1202华创证券-宏源期货</t>
  </si>
  <si>
    <t>1202中信建投普通-宏源期货</t>
  </si>
  <si>
    <t>1202中信建投信用-宏源期货</t>
  </si>
  <si>
    <t>907万联证券-永安期货</t>
  </si>
  <si>
    <t>907华泰证券-永安期货</t>
  </si>
  <si>
    <t>912华泰证券-永安期货</t>
  </si>
  <si>
    <t>912国信证券-永安期货</t>
  </si>
  <si>
    <t>1101华泰证券-国元期货</t>
  </si>
  <si>
    <t>1202兴业证券-宏源期货</t>
  </si>
  <si>
    <t>1104中信建投普通-南华期货</t>
  </si>
  <si>
    <t>1104中信建投信用-南华期货</t>
  </si>
  <si>
    <t>1207中信证券-永安期货</t>
  </si>
  <si>
    <t>1207东北证券-永安期货</t>
  </si>
  <si>
    <t>春天4</t>
  </si>
  <si>
    <t>宽墨一</t>
  </si>
  <si>
    <t>宽墨五</t>
  </si>
  <si>
    <t>量化28</t>
  </si>
  <si>
    <t>金选4</t>
  </si>
  <si>
    <t>锐驰1</t>
  </si>
  <si>
    <t>锐驰6</t>
  </si>
  <si>
    <t>锐驰九</t>
  </si>
  <si>
    <t>锐驰十</t>
  </si>
  <si>
    <t>20190828</t>
  </si>
  <si>
    <t>10五矿证券普通-西部期货</t>
  </si>
  <si>
    <t>10五矿证券信用-西部期货</t>
  </si>
  <si>
    <t>617国泰君安普通-国泰期货</t>
  </si>
  <si>
    <t>617国泰君安信用-国泰期货</t>
  </si>
  <si>
    <t>811申万证券_xy-中信期货</t>
  </si>
  <si>
    <t>921申万b信用-申万期货</t>
  </si>
  <si>
    <t>921浙商证券-申万期货</t>
  </si>
  <si>
    <t>宽墨3号</t>
  </si>
  <si>
    <t>春天14</t>
  </si>
  <si>
    <t>春天7号</t>
  </si>
  <si>
    <t>鸣石宽墨12号</t>
  </si>
  <si>
    <t>2019.9.20建仓</t>
  </si>
  <si>
    <t>宽墨9号</t>
  </si>
  <si>
    <t>金选5号</t>
  </si>
  <si>
    <t>锐驰11号</t>
  </si>
  <si>
    <t>招商期货已配</t>
    <phoneticPr fontId="29" type="noConversion"/>
  </si>
  <si>
    <t>中信建投已配</t>
    <phoneticPr fontId="29" type="noConversion"/>
  </si>
  <si>
    <t>南华已配</t>
    <phoneticPr fontId="29" type="noConversion"/>
  </si>
  <si>
    <t>鸣石宽墨16号</t>
    <phoneticPr fontId="29" type="noConversion"/>
  </si>
  <si>
    <t>华泰、国信、华鑫账户分别按照6200、1700、1100万分仓（总资产9000）</t>
    <phoneticPr fontId="29" type="noConversion"/>
  </si>
  <si>
    <t>67手IC空头</t>
    <phoneticPr fontId="29" type="noConversion"/>
  </si>
  <si>
    <t>945+1000+1430</t>
    <phoneticPr fontId="29" type="noConversion"/>
  </si>
  <si>
    <t>量化19</t>
    <phoneticPr fontId="29" type="noConversion"/>
  </si>
  <si>
    <t>0.6资金做alpha，1.04净值以上满仓做alpha；2019.9.4建仓；2019.12.3调至0.4alpha， 2020.1.23恢复满仓运行</t>
    <phoneticPr fontId="29" type="noConversion"/>
  </si>
  <si>
    <t>国君信用已配</t>
    <phoneticPr fontId="29" type="noConversion"/>
  </si>
  <si>
    <t>中性产品；2019.11.11建仓</t>
    <phoneticPr fontId="29" type="noConversion"/>
  </si>
  <si>
    <t>中信已配</t>
    <phoneticPr fontId="29" type="noConversion"/>
  </si>
  <si>
    <t>金选6号</t>
    <phoneticPr fontId="29" type="noConversion"/>
  </si>
  <si>
    <t>500增强；2019.11.12期指建仓；11.15股票开始建仓；11.20股票满仓</t>
    <phoneticPr fontId="29" type="noConversion"/>
  </si>
  <si>
    <t>金选7号</t>
    <phoneticPr fontId="29" type="noConversion"/>
  </si>
  <si>
    <t>金选11号</t>
    <phoneticPr fontId="29" type="noConversion"/>
  </si>
  <si>
    <t>2019.9.6建仓</t>
    <phoneticPr fontId="29" type="noConversion"/>
  </si>
  <si>
    <t>金选12号</t>
    <phoneticPr fontId="29" type="noConversion"/>
  </si>
  <si>
    <t>中性产品；华创2019.6.19建仓</t>
    <phoneticPr fontId="29" type="noConversion"/>
  </si>
  <si>
    <t>中性产品；2019.4.30建仓</t>
    <phoneticPr fontId="29" type="noConversion"/>
  </si>
  <si>
    <t>中性产品；2019.6.19建仓</t>
    <phoneticPr fontId="29" type="noConversion"/>
  </si>
  <si>
    <t>平安PB篮子下单</t>
    <phoneticPr fontId="29" type="noConversion"/>
  </si>
  <si>
    <t>中性产品，2019.12.30建仓</t>
    <phoneticPr fontId="29" type="noConversion"/>
  </si>
  <si>
    <t>中性产品；2019.7.2建仓；2019.8.16满仓；2019.12.17改为2beta</t>
    <phoneticPr fontId="29" type="noConversion"/>
  </si>
  <si>
    <t>温享1号</t>
    <phoneticPr fontId="29" type="noConversion"/>
  </si>
  <si>
    <t>14手IC多头</t>
    <phoneticPr fontId="29" type="noConversion"/>
  </si>
  <si>
    <t>（信用户交易）</t>
    <phoneticPr fontId="29" type="noConversion"/>
  </si>
  <si>
    <t>事件，融资户当日融资无利息   2020.1.10清仓  2020.1.13改成超额计提产品，1beta</t>
    <phoneticPr fontId="29" type="noConversion"/>
  </si>
  <si>
    <t>中频935</t>
    <phoneticPr fontId="29" type="noConversion"/>
  </si>
  <si>
    <t>中性产品；2019.11.21建仓</t>
    <phoneticPr fontId="29" type="noConversion"/>
  </si>
  <si>
    <t>12手IC多头</t>
    <phoneticPr fontId="29" type="noConversion"/>
  </si>
  <si>
    <t>高频alpha，6月27日对冲，297万股500ETF融券10月15日计息，10.16降到0.3beta,11.15降到0.5beta；信用户交易
2020.2.5降到0.5alpha</t>
    <phoneticPr fontId="29" type="noConversion"/>
  </si>
  <si>
    <t>14手IC空头</t>
    <phoneticPr fontId="29" type="noConversion"/>
  </si>
  <si>
    <t>创业板不超30%</t>
    <phoneticPr fontId="29" type="noConversion"/>
  </si>
  <si>
    <t>中性产品；2020.1.21建仓</t>
    <phoneticPr fontId="29" type="noConversion"/>
  </si>
  <si>
    <t>alpha</t>
    <phoneticPr fontId="29" type="noConversion"/>
  </si>
  <si>
    <t>T0</t>
    <phoneticPr fontId="29" type="noConversion"/>
  </si>
  <si>
    <t>有融券的账户加仓时，要卖掉全部货基，系统默认先卖融券卖出现金买的货基，sb</t>
    <phoneticPr fontId="29" type="noConversion"/>
  </si>
  <si>
    <t>科创打新</t>
    <phoneticPr fontId="29" type="noConversion"/>
  </si>
  <si>
    <t>网下打新</t>
    <phoneticPr fontId="29" type="noConversion"/>
  </si>
  <si>
    <t>信号</t>
    <phoneticPr fontId="29" type="noConversion"/>
  </si>
  <si>
    <t>目标股票持仓</t>
    <phoneticPr fontId="29" type="noConversion"/>
  </si>
  <si>
    <t>海外1号</t>
    <phoneticPr fontId="29" type="noConversion"/>
  </si>
  <si>
    <t>日内1400</t>
    <phoneticPr fontId="29" type="noConversion"/>
  </si>
  <si>
    <t>摩根户500万，中金户17300万</t>
    <phoneticPr fontId="29" type="noConversion"/>
  </si>
  <si>
    <t>17800万swap空头</t>
    <phoneticPr fontId="29" type="noConversion"/>
  </si>
  <si>
    <t>国君未配</t>
    <phoneticPr fontId="29" type="noConversion"/>
  </si>
  <si>
    <t>高频alpha</t>
    <phoneticPr fontId="29" type="noConversion"/>
  </si>
  <si>
    <t>y</t>
    <phoneticPr fontId="29" type="noConversion"/>
  </si>
  <si>
    <t>2018年5月7日建仓高频alpha</t>
    <phoneticPr fontId="29" type="noConversion"/>
  </si>
  <si>
    <t>满天星2号</t>
    <phoneticPr fontId="29" type="noConversion"/>
  </si>
  <si>
    <t>中性产品；2019.12.27建仓</t>
    <phoneticPr fontId="29" type="noConversion"/>
  </si>
  <si>
    <t>期货</t>
    <phoneticPr fontId="29" type="noConversion"/>
  </si>
  <si>
    <t>0alpha 0beta   100万货基</t>
    <phoneticPr fontId="29" type="noConversion"/>
  </si>
  <si>
    <t>2018.10.30建仓；1000增强;2019.11.26清仓</t>
    <phoneticPr fontId="29" type="noConversion"/>
  </si>
  <si>
    <t>2手IF多头</t>
    <phoneticPr fontId="29" type="noConversion"/>
  </si>
  <si>
    <t>恒泰信用未配</t>
    <phoneticPr fontId="29" type="noConversion"/>
  </si>
  <si>
    <t>500指数增强+对冲</t>
    <phoneticPr fontId="29" type="noConversion"/>
  </si>
  <si>
    <t>1000指数增强；3.1建仓</t>
    <phoneticPr fontId="29" type="noConversion"/>
  </si>
  <si>
    <t>日内1330</t>
    <phoneticPr fontId="29" type="noConversion"/>
  </si>
  <si>
    <t>华林证券已配</t>
    <phoneticPr fontId="29" type="noConversion"/>
  </si>
  <si>
    <t>中信期货已配</t>
    <phoneticPr fontId="29" type="noConversion"/>
  </si>
  <si>
    <t>日内931</t>
    <phoneticPr fontId="29" type="noConversion"/>
  </si>
  <si>
    <t>500增强；2019.10.18建仓至1beta；10.28股票满仓</t>
    <phoneticPr fontId="29" type="noConversion"/>
  </si>
  <si>
    <t>换仓，5月31日建仓完成，买货基，清期货，建股票，第二批2000万基准日9月19日，9月21日建仓。建仓到1beta。3月22日换500成分股,调1beta 2019.10.31  2000万开期权。400万至期权户，1600万买货基</t>
    <phoneticPr fontId="29" type="noConversion"/>
  </si>
  <si>
    <t>0 alpha</t>
    <phoneticPr fontId="29" type="noConversion"/>
  </si>
  <si>
    <t>12月6日建仓13手期指，12月7日建仓3手，12月19日建仓股票1300万，12月21日建仓400万；500增强；2020.1.3全部投春20</t>
    <phoneticPr fontId="29" type="noConversion"/>
  </si>
  <si>
    <t>权益类不超80%；日收益年化波动大于10%，需公告(2019.10.31开始计算)；</t>
    <phoneticPr fontId="29" type="noConversion"/>
  </si>
  <si>
    <t>中性产品；2019.9.17建仓</t>
    <phoneticPr fontId="29" type="noConversion"/>
  </si>
  <si>
    <t>5月2日开始建仓，5月7日建仓完毕，高频alpha换仓；2019.2.27加到1beta；500增强</t>
    <phoneticPr fontId="29" type="noConversion"/>
  </si>
  <si>
    <t>招商已配</t>
    <phoneticPr fontId="29" type="noConversion"/>
  </si>
  <si>
    <t>国君期货已配</t>
    <phoneticPr fontId="29" type="noConversion"/>
  </si>
  <si>
    <t>2019.9.19建仓；对标中证500</t>
    <phoneticPr fontId="29" type="noConversion"/>
  </si>
  <si>
    <t>1w</t>
    <phoneticPr fontId="29" type="noConversion"/>
  </si>
  <si>
    <t>华泰证券8200万股票
东北证券1900万股票</t>
    <phoneticPr fontId="29" type="noConversion"/>
  </si>
  <si>
    <t>95手IC空头</t>
    <phoneticPr fontId="29" type="noConversion"/>
  </si>
  <si>
    <t>2019.7.4建仓；10.16起停交易</t>
    <phoneticPr fontId="29" type="noConversion"/>
  </si>
  <si>
    <t>预警之下现金比率50%以上</t>
    <phoneticPr fontId="29" type="noConversion"/>
  </si>
  <si>
    <t>8.1换高三，转托管（无货基、回购、新股申购），买货基；500增强；2019.12.19重新满仓操作</t>
    <phoneticPr fontId="29" type="noConversion"/>
  </si>
  <si>
    <t>1500万股票</t>
    <phoneticPr fontId="29" type="noConversion"/>
  </si>
  <si>
    <t>2019.6.24建仓；半仓低频股票，半仓期指；500增强</t>
    <phoneticPr fontId="29" type="noConversion"/>
  </si>
  <si>
    <t>国金已配</t>
    <phoneticPr fontId="29" type="noConversion"/>
  </si>
  <si>
    <t>永安已配</t>
    <phoneticPr fontId="29" type="noConversion"/>
  </si>
  <si>
    <t>春天25</t>
    <phoneticPr fontId="29" type="noConversion"/>
  </si>
  <si>
    <t>500增强；2019.12.12期指多头建仓；12.13建仓股票</t>
    <phoneticPr fontId="29" type="noConversion"/>
  </si>
  <si>
    <t>春天27号2期</t>
    <phoneticPr fontId="29" type="noConversion"/>
  </si>
  <si>
    <t>中性产品；2019.12.23建仓</t>
    <phoneticPr fontId="29" type="noConversion"/>
  </si>
  <si>
    <t>春天28</t>
    <phoneticPr fontId="29" type="noConversion"/>
  </si>
  <si>
    <t>1000增强；2020.1.3建仓</t>
    <phoneticPr fontId="29" type="noConversion"/>
  </si>
  <si>
    <t>已配</t>
    <phoneticPr fontId="29" type="noConversion"/>
  </si>
  <si>
    <t>春天30</t>
    <phoneticPr fontId="29" type="noConversion"/>
  </si>
  <si>
    <t>0.3货基，1beta</t>
    <phoneticPr fontId="29" type="noConversion"/>
  </si>
  <si>
    <t>1000增强；2020.1.17建仓</t>
    <phoneticPr fontId="29" type="noConversion"/>
  </si>
  <si>
    <t>0.95beta</t>
    <phoneticPr fontId="29" type="noConversion"/>
  </si>
  <si>
    <t>2019.1.9建仓；1000增强</t>
    <phoneticPr fontId="29" type="noConversion"/>
  </si>
  <si>
    <t>2019.2.21建仓；300增强</t>
    <phoneticPr fontId="29" type="noConversion"/>
  </si>
  <si>
    <t>投顾5</t>
    <phoneticPr fontId="29" type="noConversion"/>
  </si>
  <si>
    <t>12月6日建仓2300万，12月12日加仓430万,1月3日认购159万。买货基，换半仓500，平期指换股票；2019.2.27加到1beta</t>
    <phoneticPr fontId="29" type="noConversion"/>
  </si>
  <si>
    <t>500增强</t>
    <phoneticPr fontId="29" type="noConversion"/>
  </si>
  <si>
    <t>鸣石傲华4号</t>
    <phoneticPr fontId="29" type="noConversion"/>
  </si>
  <si>
    <t>中性产品；2019.9.4建仓</t>
    <phoneticPr fontId="29" type="noConversion"/>
  </si>
  <si>
    <t>创业板不超30%；</t>
    <phoneticPr fontId="29" type="noConversion"/>
  </si>
  <si>
    <t>银河已配</t>
    <phoneticPr fontId="29" type="noConversion"/>
  </si>
  <si>
    <t>鸣石傲华11号</t>
    <phoneticPr fontId="29" type="noConversion"/>
  </si>
  <si>
    <t>中频935_v2</t>
    <phoneticPr fontId="29" type="noConversion"/>
  </si>
  <si>
    <t>500增强；2019.10.10建仓股票，10.11建仓期指</t>
    <phoneticPr fontId="29" type="noConversion"/>
  </si>
  <si>
    <t>期指beta1；看贴水，期指展期</t>
    <phoneticPr fontId="29" type="noConversion"/>
  </si>
  <si>
    <t>2019.8.19建仓</t>
    <phoneticPr fontId="29" type="noConversion"/>
  </si>
  <si>
    <t>东北已配</t>
    <phoneticPr fontId="29" type="noConversion"/>
  </si>
  <si>
    <t>申万期货已配</t>
    <phoneticPr fontId="29" type="noConversion"/>
  </si>
  <si>
    <t>权益类不超80%</t>
    <phoneticPr fontId="29" type="noConversion"/>
  </si>
  <si>
    <t>国信在配</t>
    <phoneticPr fontId="29" type="noConversion"/>
  </si>
  <si>
    <t>宽墨4号</t>
    <phoneticPr fontId="29" type="noConversion"/>
  </si>
  <si>
    <t>中性产品；2019.9.2建仓</t>
    <phoneticPr fontId="29" type="noConversion"/>
  </si>
  <si>
    <t>宽墨5号</t>
    <phoneticPr fontId="29" type="noConversion"/>
  </si>
  <si>
    <t>2019.8.23建仓</t>
    <phoneticPr fontId="29" type="noConversion"/>
  </si>
  <si>
    <t>鸣石宽墨13号</t>
    <phoneticPr fontId="29" type="noConversion"/>
  </si>
  <si>
    <t>2019.9.18建仓</t>
    <phoneticPr fontId="29" type="noConversion"/>
  </si>
  <si>
    <t>500增强；2019.11.13用期指多头建仓；11.29建仓股票</t>
    <phoneticPr fontId="29" type="noConversion"/>
  </si>
  <si>
    <t>2019.8.20建仓</t>
    <phoneticPr fontId="29" type="noConversion"/>
  </si>
  <si>
    <t>权益资产不超80%限；</t>
    <phoneticPr fontId="29" type="noConversion"/>
  </si>
  <si>
    <t>量化13</t>
    <phoneticPr fontId="29" type="noConversion"/>
  </si>
  <si>
    <t>海通已配</t>
    <phoneticPr fontId="29" type="noConversion"/>
  </si>
  <si>
    <t>华泰期货已配</t>
    <phoneticPr fontId="29" type="noConversion"/>
  </si>
  <si>
    <t>9月20日建仓，12月11日换策略，平仓。2019.10.18建仓30%</t>
    <phoneticPr fontId="29" type="noConversion"/>
  </si>
  <si>
    <t>华泰已配</t>
    <phoneticPr fontId="29" type="noConversion"/>
  </si>
  <si>
    <t>1000+1100</t>
    <phoneticPr fontId="29" type="noConversion"/>
  </si>
  <si>
    <t>2019.1.17建仓；500增强</t>
    <phoneticPr fontId="29" type="noConversion"/>
  </si>
  <si>
    <t>安信已配</t>
    <phoneticPr fontId="29" type="noConversion"/>
  </si>
  <si>
    <t>金选2号3期</t>
    <phoneticPr fontId="29" type="noConversion"/>
  </si>
  <si>
    <t>中性产品；2019.12.20建仓；12.24改为7成仓位运作</t>
    <phoneticPr fontId="29" type="noConversion"/>
  </si>
  <si>
    <t>中性产品；2019.10.17建仓</t>
    <phoneticPr fontId="29" type="noConversion"/>
  </si>
  <si>
    <t>中性产品；3.6建仓</t>
    <phoneticPr fontId="29" type="noConversion"/>
  </si>
  <si>
    <t>中性产品；2019.8.16建仓</t>
    <phoneticPr fontId="29" type="noConversion"/>
  </si>
  <si>
    <t>中频935_v2
+945+1100</t>
    <phoneticPr fontId="29" type="noConversion"/>
  </si>
  <si>
    <t>中性产品；2019.6.28建仓</t>
    <phoneticPr fontId="29" type="noConversion"/>
  </si>
  <si>
    <t>中性产品；2019.7.15建仓</t>
    <phoneticPr fontId="29" type="noConversion"/>
  </si>
  <si>
    <t>申万已配</t>
    <phoneticPr fontId="29" type="noConversion"/>
  </si>
  <si>
    <t>2019.8.28成立，中性产品；2019.10.25建仓</t>
    <phoneticPr fontId="29" type="noConversion"/>
  </si>
  <si>
    <t>招享1号</t>
    <phoneticPr fontId="29" type="noConversion"/>
  </si>
  <si>
    <t>锐驰</t>
    <phoneticPr fontId="29" type="noConversion"/>
  </si>
  <si>
    <t>目标期指持仓</t>
    <phoneticPr fontId="29" type="noConversion"/>
  </si>
  <si>
    <t>日内1400</t>
    <phoneticPr fontId="29" type="noConversion"/>
  </si>
  <si>
    <t>2019.9.26建仓；11.25摩根户建仓</t>
    <phoneticPr fontId="29" type="noConversion"/>
  </si>
  <si>
    <t>（信用户交易）</t>
    <phoneticPr fontId="29" type="noConversion"/>
  </si>
  <si>
    <t>创业板不超20%</t>
    <phoneticPr fontId="29" type="noConversion"/>
  </si>
  <si>
    <t>5手IC多头</t>
    <phoneticPr fontId="29" type="noConversion"/>
  </si>
  <si>
    <t>10手IC空头</t>
    <phoneticPr fontId="29" type="noConversion"/>
  </si>
  <si>
    <t>信用户2550万股票
普通户200万货基</t>
    <phoneticPr fontId="29" type="noConversion"/>
  </si>
  <si>
    <t>日内1330</t>
    <phoneticPr fontId="29" type="noConversion"/>
  </si>
  <si>
    <t>340万股票</t>
    <phoneticPr fontId="29" type="noConversion"/>
  </si>
  <si>
    <t>3手IC空头</t>
    <phoneticPr fontId="29" type="noConversion"/>
  </si>
  <si>
    <t>华泰0.6778，国元0.3222</t>
    <phoneticPr fontId="29" type="noConversion"/>
  </si>
  <si>
    <t>中性产品；2019.9.24建仓；11.26减仓至0.4alpha；12.20减仓至0.25alpha，2020.1.14减仓至0.2alpha 2020.2.20加仓至0.4alpha</t>
    <phoneticPr fontId="29" type="noConversion"/>
  </si>
  <si>
    <t>（信用户交易）</t>
    <phoneticPr fontId="29" type="noConversion"/>
  </si>
  <si>
    <t>创业板不超20%；</t>
    <phoneticPr fontId="29" type="noConversion"/>
  </si>
  <si>
    <t>净值低于0.95每日监控</t>
    <phoneticPr fontId="29" type="noConversion"/>
  </si>
  <si>
    <t>0.7中性策略建仓，0.3买货基</t>
    <phoneticPr fontId="29" type="noConversion"/>
  </si>
  <si>
    <t>C</t>
    <phoneticPr fontId="29" type="noConversion"/>
  </si>
  <si>
    <t>2019.4.11建仓；
0.5alpha，0.05beta IF：IC合约价值为1：3  0.05敞口；2020.2.24调整IC：IF=3：1</t>
    <phoneticPr fontId="29" type="noConversion"/>
  </si>
  <si>
    <t>5800万alpha+3680万50成分股，信用户1400万alpha</t>
    <phoneticPr fontId="29" type="noConversion"/>
  </si>
  <si>
    <t>62手IC空头+41手IH空头</t>
    <phoneticPr fontId="29" type="noConversion"/>
  </si>
  <si>
    <t>2019.8.16建仓；2019.12.23减仓至0.4alpha；2020.2.25加仓至0.6alpha</t>
    <phoneticPr fontId="29" type="noConversion"/>
  </si>
  <si>
    <t>2000万alpha
750万货基</t>
    <phoneticPr fontId="29" type="noConversion"/>
  </si>
  <si>
    <t>13手IC空头</t>
    <phoneticPr fontId="29" type="noConversion"/>
  </si>
  <si>
    <t>1400万股票</t>
    <phoneticPr fontId="29" type="noConversion"/>
  </si>
  <si>
    <t>中性产品；</t>
    <phoneticPr fontId="29" type="noConversion"/>
  </si>
  <si>
    <t>0alpha</t>
    <phoneticPr fontId="29" type="noConversion"/>
  </si>
  <si>
    <t>23手IC空头</t>
    <phoneticPr fontId="29" type="noConversion"/>
  </si>
  <si>
    <t>海通已配</t>
    <phoneticPr fontId="29" type="noConversion"/>
  </si>
  <si>
    <t>华润信托稳健10号（投顾6）</t>
    <phoneticPr fontId="29" type="noConversion"/>
  </si>
  <si>
    <t>0.385alpha</t>
    <phoneticPr fontId="29" type="noConversion"/>
  </si>
  <si>
    <t>股票资产低于60%时通知</t>
  </si>
  <si>
    <t>0.6alpha</t>
  </si>
  <si>
    <t>0.5alpha 0.05beta</t>
    <phoneticPr fontId="29" type="noConversion"/>
  </si>
  <si>
    <t>日内1400</t>
    <phoneticPr fontId="29" type="noConversion"/>
  </si>
  <si>
    <t>注意事项</t>
    <phoneticPr fontId="29" type="noConversion"/>
  </si>
  <si>
    <t>卖货基4100万，目标持仓3750万股票，开33手IC空头</t>
    <phoneticPr fontId="29" type="noConversion"/>
  </si>
  <si>
    <t>19手IC多头</t>
    <phoneticPr fontId="29" type="noConversion"/>
  </si>
  <si>
    <t>2020.1.17建仓；</t>
    <phoneticPr fontId="29" type="noConversion"/>
  </si>
  <si>
    <t>0.2beta，IC/IF=1</t>
    <phoneticPr fontId="29" type="noConversion"/>
  </si>
  <si>
    <t>中性产品；2020.3.3建仓</t>
    <phoneticPr fontId="29" type="noConversion"/>
  </si>
  <si>
    <t>8000万股票
21900万货基</t>
    <phoneticPr fontId="29" type="noConversion"/>
  </si>
  <si>
    <t>1500万股票</t>
    <phoneticPr fontId="29" type="noConversion"/>
  </si>
  <si>
    <t>4手IC多头</t>
    <phoneticPr fontId="29" type="noConversion"/>
  </si>
  <si>
    <t>加仓</t>
    <phoneticPr fontId="29" type="noConversion"/>
  </si>
  <si>
    <t>建仓</t>
    <phoneticPr fontId="29" type="noConversion"/>
  </si>
  <si>
    <t>浙商证券/申万证券</t>
    <phoneticPr fontId="29" type="noConversion"/>
  </si>
  <si>
    <t>（信用户交易）</t>
    <phoneticPr fontId="29" type="noConversion"/>
  </si>
  <si>
    <t>投春20，7500万确认份额66436353.97份</t>
    <phoneticPr fontId="29" type="noConversion"/>
  </si>
  <si>
    <t>鸣石傲华7号</t>
  </si>
  <si>
    <t>9.19全对冲；2020.2.25恢复满仓运行；2020.3.5敞口调整至0.3</t>
    <phoneticPr fontId="29" type="noConversion"/>
  </si>
  <si>
    <t>8手IC空头</t>
    <phoneticPr fontId="29" type="noConversion"/>
  </si>
  <si>
    <t>26300万股票</t>
    <phoneticPr fontId="29" type="noConversion"/>
  </si>
  <si>
    <t>29800万股票</t>
    <phoneticPr fontId="29" type="noConversion"/>
  </si>
  <si>
    <t>期货保证金不能超20%；
0.3beta</t>
    <phoneticPr fontId="29" type="noConversion"/>
  </si>
  <si>
    <t>2000万敞口</t>
    <phoneticPr fontId="29" type="noConversion"/>
  </si>
  <si>
    <t>卖货基，目标持仓3850万股票，开33手IC空头</t>
    <phoneticPr fontId="29" type="noConversion"/>
  </si>
  <si>
    <t>500增强；8.24到托管1500万；2020.3.2，7500万投620</t>
    <phoneticPr fontId="29" type="noConversion"/>
  </si>
  <si>
    <t>目标持仓1500万股票</t>
    <phoneticPr fontId="29" type="noConversion"/>
  </si>
  <si>
    <t>30手IF空头</t>
    <phoneticPr fontId="29" type="noConversion"/>
  </si>
  <si>
    <t>1400万股票
信用户100万货基</t>
    <phoneticPr fontId="29" type="noConversion"/>
  </si>
  <si>
    <t>(y)</t>
    <phoneticPr fontId="29" type="noConversion"/>
  </si>
  <si>
    <t>投至中钢期货1000万</t>
    <phoneticPr fontId="29" type="noConversion"/>
  </si>
  <si>
    <t>中信建投普通户1750万股票alpha；
中信建投信用户1550万股票alpha；
华创950万股票alpha；</t>
    <phoneticPr fontId="29" type="noConversion"/>
  </si>
  <si>
    <t>注意展期
申购1000万 3/12到账</t>
    <phoneticPr fontId="29" type="noConversion"/>
  </si>
  <si>
    <t>（信用户交易）</t>
    <phoneticPr fontId="29" type="noConversion"/>
  </si>
  <si>
    <t>0alpha 0beta
货基</t>
    <phoneticPr fontId="29" type="noConversion"/>
  </si>
  <si>
    <t>信用户4850万alpha
500万货基
普通户250万货基</t>
    <phoneticPr fontId="29" type="noConversion"/>
  </si>
  <si>
    <t>1000万股票
2600万货基</t>
    <phoneticPr fontId="29" type="noConversion"/>
  </si>
  <si>
    <t>3手IC空头+1手IF空头</t>
    <phoneticPr fontId="29" type="noConversion"/>
  </si>
  <si>
    <t>中信建投普通户1750万股票alpha；
中信建投信用户1550万股票alpha；</t>
    <phoneticPr fontId="29" type="noConversion"/>
  </si>
  <si>
    <t>中信证券目标持仓2150万；
东北证券目标持仓2600万</t>
    <phoneticPr fontId="29" type="noConversion"/>
  </si>
  <si>
    <t>中信证券目标持仓750万；
东北证券目标持仓5550万</t>
    <phoneticPr fontId="29" type="noConversion"/>
  </si>
  <si>
    <t>4手IC多头</t>
    <phoneticPr fontId="29" type="noConversion"/>
  </si>
  <si>
    <t>4550万收益互换+1手IC空头</t>
    <phoneticPr fontId="29" type="noConversion"/>
  </si>
  <si>
    <t>目标持仓2250万股票，20手IC空头</t>
    <phoneticPr fontId="29" type="noConversion"/>
  </si>
  <si>
    <t>4手IC多头</t>
    <phoneticPr fontId="29" type="noConversion"/>
  </si>
  <si>
    <t>1100万股票
1000万货基</t>
    <phoneticPr fontId="29" type="noConversion"/>
  </si>
  <si>
    <t>3200万股票</t>
    <phoneticPr fontId="29" type="noConversion"/>
  </si>
  <si>
    <t>2680万ETF融券，1手IC空头</t>
    <phoneticPr fontId="29" type="noConversion"/>
  </si>
  <si>
    <t>普通户5750万股票alpha，2500万货基
信用户3200万50成分股，1000万货基</t>
    <phoneticPr fontId="29" type="noConversion"/>
  </si>
  <si>
    <t>94手IC空头+28手IH空头</t>
    <phoneticPr fontId="29" type="noConversion"/>
  </si>
  <si>
    <t>2400万股票</t>
    <phoneticPr fontId="29" type="noConversion"/>
  </si>
  <si>
    <t>30手IC空头
（宏源期货20手，西部期货10手）</t>
    <phoneticPr fontId="29" type="noConversion"/>
  </si>
  <si>
    <t>卖货基，目标持仓16500万股票，147手IC空头</t>
    <phoneticPr fontId="29" type="noConversion"/>
  </si>
  <si>
    <t>0alpha 0.5beta</t>
  </si>
  <si>
    <t>700万货基</t>
    <phoneticPr fontId="29" type="noConversion"/>
  </si>
  <si>
    <t>9900万股票
7000万货基</t>
    <phoneticPr fontId="29" type="noConversion"/>
  </si>
  <si>
    <t>3手IC多头</t>
    <phoneticPr fontId="29" type="noConversion"/>
  </si>
  <si>
    <t>6手IC多头</t>
    <phoneticPr fontId="29" type="noConversion"/>
  </si>
  <si>
    <t>33手IC空头</t>
    <phoneticPr fontId="29" type="noConversion"/>
  </si>
  <si>
    <t>目标持仓2700万股票</t>
    <phoneticPr fontId="29" type="noConversion"/>
  </si>
  <si>
    <t>（信用户交易）</t>
    <phoneticPr fontId="29" type="noConversion"/>
  </si>
  <si>
    <t>中频935_v2</t>
    <phoneticPr fontId="29" type="noConversion"/>
  </si>
  <si>
    <t>中频935_v2+945</t>
    <phoneticPr fontId="29" type="noConversion"/>
  </si>
  <si>
    <t>4600万ETF融券+2手IC空头</t>
    <phoneticPr fontId="29" type="noConversion"/>
  </si>
  <si>
    <t>华泰证券2400万alpha，2600万货基
国盛证券1100万alpha，800万货基</t>
    <phoneticPr fontId="29" type="noConversion"/>
  </si>
  <si>
    <t>5050万股票
1400万货基
2000万期权账户（1150万华泰期权+850万兴证期权）</t>
    <phoneticPr fontId="29" type="noConversion"/>
  </si>
  <si>
    <t>1000万货基 1900万股票</t>
    <phoneticPr fontId="29" type="noConversion"/>
  </si>
  <si>
    <t>华泰证券4600万
海通证券4000万股票
9100万货基</t>
    <phoneticPr fontId="29" type="noConversion"/>
  </si>
  <si>
    <t>卖货基，目标持仓3650万股票，开33手IC空头</t>
    <phoneticPr fontId="29" type="noConversion"/>
  </si>
  <si>
    <t>7000万股票</t>
    <phoneticPr fontId="29" type="noConversion"/>
  </si>
  <si>
    <t>五矿证券2500万alpha
招商证券6500万alpha+3050万50成分股</t>
    <phoneticPr fontId="29" type="noConversion"/>
  </si>
  <si>
    <t>0.7alpha 1beta</t>
    <phoneticPr fontId="29" type="noConversion"/>
  </si>
  <si>
    <t>1800万股票</t>
    <phoneticPr fontId="29" type="noConversion"/>
  </si>
  <si>
    <t>94手IC空头</t>
    <phoneticPr fontId="29" type="noConversion"/>
  </si>
  <si>
    <t>12300万股票
700万货基</t>
    <phoneticPr fontId="29" type="noConversion"/>
  </si>
  <si>
    <t>5150万股票</t>
    <phoneticPr fontId="29" type="noConversion"/>
  </si>
  <si>
    <t>6手IC多头</t>
    <phoneticPr fontId="29" type="noConversion"/>
  </si>
  <si>
    <t>83手IC空头</t>
    <phoneticPr fontId="29" type="noConversion"/>
  </si>
  <si>
    <t>29手IC空头</t>
    <phoneticPr fontId="29" type="noConversion"/>
  </si>
  <si>
    <t>期转证（国君）</t>
    <phoneticPr fontId="29" type="noConversion"/>
  </si>
  <si>
    <t>目标持仓5450万股票，52手IC空头</t>
    <phoneticPr fontId="29" type="noConversion"/>
  </si>
  <si>
    <t>目标持仓1150万股票，6手IC空头</t>
    <phoneticPr fontId="29" type="noConversion"/>
  </si>
  <si>
    <t>（信用户交易）</t>
    <phoneticPr fontId="29" type="noConversion"/>
  </si>
  <si>
    <t>2500万ETF融券+15手IC空头</t>
    <phoneticPr fontId="29" type="noConversion"/>
  </si>
  <si>
    <t>17900万股票
13000万货基</t>
    <phoneticPr fontId="29" type="noConversion"/>
  </si>
  <si>
    <t>1900万ETF融券</t>
    <phoneticPr fontId="29" type="noConversion"/>
  </si>
  <si>
    <t>37手IC空头</t>
    <phoneticPr fontId="29" type="noConversion"/>
  </si>
  <si>
    <t>海通证券目标持仓1650万，1500万货基控波动；中信建投目标持仓1750万</t>
    <phoneticPr fontId="29" type="noConversion"/>
  </si>
  <si>
    <t>目标持仓1750万股票，17手IC空头（平47手IC空头）</t>
    <phoneticPr fontId="29" type="noConversion"/>
  </si>
  <si>
    <t>华泰证券目标持仓5100万股票，国泰君安目标持仓2750万</t>
    <phoneticPr fontId="29" type="noConversion"/>
  </si>
  <si>
    <t>华泰证券目标持仓5100万股票，国泰君安目标持仓1750万，17手IC多头（平41手IC多头）</t>
    <phoneticPr fontId="29" type="noConversion"/>
  </si>
  <si>
    <t xml:space="preserve">0.4alpha
</t>
    <phoneticPr fontId="29" type="noConversion"/>
  </si>
  <si>
    <t>普通户目标持仓2550万股票alpha，25手IC空头+36手IH空头（平22手IC空头）</t>
    <phoneticPr fontId="29" type="noConversion"/>
  </si>
  <si>
    <t>海通证券目标持仓6850万，国信证券目标持仓2350万</t>
  </si>
  <si>
    <t>1450万股票</t>
    <phoneticPr fontId="29" type="noConversion"/>
  </si>
  <si>
    <t>55手IC多头</t>
    <phoneticPr fontId="29" type="noConversion"/>
  </si>
  <si>
    <t>2手IC多头</t>
    <phoneticPr fontId="29" type="noConversion"/>
  </si>
  <si>
    <t>18700万股票</t>
    <phoneticPr fontId="29" type="noConversion"/>
  </si>
  <si>
    <t>12手IC多头</t>
    <phoneticPr fontId="29" type="noConversion"/>
  </si>
  <si>
    <t>2250万股票</t>
    <phoneticPr fontId="29" type="noConversion"/>
  </si>
  <si>
    <t>5450万股票</t>
    <phoneticPr fontId="29" type="noConversion"/>
  </si>
  <si>
    <t>6手IC多头</t>
    <phoneticPr fontId="29" type="noConversion"/>
  </si>
  <si>
    <t>1600万股票</t>
    <phoneticPr fontId="29" type="noConversion"/>
  </si>
  <si>
    <t>16手IC空头</t>
    <phoneticPr fontId="29" type="noConversion"/>
  </si>
  <si>
    <t>8手IC空头</t>
    <phoneticPr fontId="29" type="noConversion"/>
  </si>
  <si>
    <t>500增强；2020.3.6建仓期指多头，2020.3.17建仓股票</t>
    <phoneticPr fontId="29" type="noConversion"/>
  </si>
  <si>
    <t>6手IC空头</t>
    <phoneticPr fontId="29" type="noConversion"/>
  </si>
  <si>
    <t>3500万alpha</t>
    <phoneticPr fontId="29" type="noConversion"/>
  </si>
  <si>
    <t>850万股票
3300万货基</t>
    <phoneticPr fontId="29" type="noConversion"/>
  </si>
  <si>
    <t>海通证券3290万货基
中信建投520万股票，1070万货基</t>
    <phoneticPr fontId="29" type="noConversion"/>
  </si>
  <si>
    <t>850万股票
1300万货基</t>
    <phoneticPr fontId="29" type="noConversion"/>
  </si>
  <si>
    <t>海通证券6450万股票
招商证券132万停牌票
国信证券2250万股票</t>
    <phoneticPr fontId="29" type="noConversion"/>
  </si>
  <si>
    <t>10手IC多头</t>
    <phoneticPr fontId="29" type="noConversion"/>
  </si>
  <si>
    <t>1100万股票</t>
    <phoneticPr fontId="29" type="noConversion"/>
  </si>
  <si>
    <t>国君1750万股票
华泰1300万股票，4000万货基</t>
    <phoneticPr fontId="29" type="noConversion"/>
  </si>
  <si>
    <t>1600万股票
300万货基</t>
    <phoneticPr fontId="29" type="noConversion"/>
  </si>
  <si>
    <t>五矿证券目标持仓2500万股票alpha
招商证券目标持仓5100万股票alpha+2800万50成分股，1200万货基</t>
    <phoneticPr fontId="29" type="noConversion"/>
  </si>
  <si>
    <t>50手IC空头+36手IH空头</t>
    <phoneticPr fontId="29" type="noConversion"/>
  </si>
  <si>
    <t>14手IC空头</t>
    <phoneticPr fontId="29" type="noConversion"/>
  </si>
  <si>
    <t>24手IC空头</t>
    <phoneticPr fontId="29" type="noConversion"/>
  </si>
  <si>
    <t>2500万股票
4800万货基</t>
    <phoneticPr fontId="29" type="noConversion"/>
  </si>
  <si>
    <t>3050万股票
4100万货基</t>
    <phoneticPr fontId="29" type="noConversion"/>
  </si>
  <si>
    <t>620万股票
500万货基</t>
    <phoneticPr fontId="29" type="noConversion"/>
  </si>
  <si>
    <t>62手IC空头</t>
    <phoneticPr fontId="29" type="noConversion"/>
  </si>
  <si>
    <t>35手IC空头</t>
    <phoneticPr fontId="29" type="noConversion"/>
  </si>
  <si>
    <t>国联0.6486，国元0.3514</t>
    <phoneticPr fontId="29" type="noConversion"/>
  </si>
  <si>
    <t>建仓，买货基，500成分股，7.9换高频，9.19对冲10手IC，10月8日取消对冲；2019.2.27加到1beta；500增强</t>
    <phoneticPr fontId="29" type="noConversion"/>
  </si>
  <si>
    <t>申购243万 按照3/25净值 预计3/26到账</t>
    <phoneticPr fontId="29" type="noConversion"/>
  </si>
  <si>
    <t>赎回5006007.21份 按照3/23净值 3/25划款</t>
    <phoneticPr fontId="29" type="noConversion"/>
  </si>
  <si>
    <t>已配</t>
    <phoneticPr fontId="29" type="noConversion"/>
  </si>
  <si>
    <t>鸣石傲华15号</t>
    <phoneticPr fontId="29" type="noConversion"/>
  </si>
  <si>
    <t>目标持仓15400万股票，18手IC多头</t>
    <phoneticPr fontId="29" type="noConversion"/>
  </si>
  <si>
    <t>16手IC多头</t>
    <phoneticPr fontId="29" type="noConversion"/>
  </si>
  <si>
    <t>13手IC多头</t>
    <phoneticPr fontId="29" type="noConversion"/>
  </si>
  <si>
    <t>普通户1300万股票
信用户2550万股票
280万期权组合</t>
    <phoneticPr fontId="29" type="noConversion"/>
  </si>
  <si>
    <t>1330万股票</t>
    <phoneticPr fontId="29" type="noConversion"/>
  </si>
  <si>
    <t>77手IC空头</t>
    <phoneticPr fontId="29" type="noConversion"/>
  </si>
  <si>
    <t>11手IC多头</t>
    <phoneticPr fontId="29" type="noConversion"/>
  </si>
  <si>
    <t>0alpha 1beta</t>
    <phoneticPr fontId="29" type="noConversion"/>
  </si>
  <si>
    <t>71手IC空头+36手IH空头
（中信6IC+36IH，招商72IC）</t>
    <phoneticPr fontId="29" type="noConversion"/>
  </si>
  <si>
    <t>5手IC空头</t>
    <phoneticPr fontId="29" type="noConversion"/>
  </si>
  <si>
    <t>创业板不超30%
0.27alpha</t>
    <phoneticPr fontId="29" type="noConversion"/>
  </si>
  <si>
    <t>y</t>
    <phoneticPr fontId="29" type="noConversion"/>
  </si>
  <si>
    <t>待定</t>
    <phoneticPr fontId="29" type="noConversion"/>
  </si>
  <si>
    <t>创业板不超30%
三成仓（0.231alpha）</t>
    <phoneticPr fontId="29" type="noConversion"/>
  </si>
  <si>
    <t>平IC对</t>
    <phoneticPr fontId="29" type="noConversion"/>
  </si>
  <si>
    <t>9手IC空头</t>
    <phoneticPr fontId="29" type="noConversion"/>
  </si>
  <si>
    <t>三成仓（0.27alpha）</t>
    <phoneticPr fontId="29" type="noConversion"/>
  </si>
  <si>
    <t>华泰证券目标持仓7400万股票，海通证券目标持仓13000万股票，205手IC空头（开122手IC空头）</t>
    <phoneticPr fontId="29" type="noConversion"/>
  </si>
  <si>
    <t>目标持仓8000万股票，80手IC空头（开43手IC空头）</t>
    <phoneticPr fontId="29" type="noConversion"/>
  </si>
  <si>
    <t>华泰证券目标持仓5150万股票，国盛证券目标持仓2050万股票，72手IC空头（开39手IC空头）</t>
    <phoneticPr fontId="29" type="noConversion"/>
  </si>
  <si>
    <t>（信用户交易）</t>
    <phoneticPr fontId="29" type="noConversion"/>
  </si>
  <si>
    <t>信用户1900万股票
普通户3050万货基</t>
    <phoneticPr fontId="29" type="noConversion"/>
  </si>
  <si>
    <t>0.3中性策略建仓，0.7买货基</t>
    <phoneticPr fontId="29" type="noConversion"/>
  </si>
  <si>
    <t>2020.3.24投满4两亿</t>
    <phoneticPr fontId="29" type="noConversion"/>
  </si>
  <si>
    <t>3900万股票</t>
    <phoneticPr fontId="29" type="noConversion"/>
  </si>
  <si>
    <t>2900万股票</t>
    <phoneticPr fontId="29" type="noConversion"/>
  </si>
  <si>
    <t>国联证券4550万
国元证券2500万</t>
    <phoneticPr fontId="29" type="noConversion"/>
  </si>
  <si>
    <t>8手IC多头</t>
    <phoneticPr fontId="29" type="noConversion"/>
  </si>
  <si>
    <t>0alpha 0beta</t>
    <phoneticPr fontId="29" type="noConversion"/>
  </si>
  <si>
    <t>9400万股票</t>
    <phoneticPr fontId="29" type="noConversion"/>
  </si>
  <si>
    <t>33手IC空头，32手IF空头</t>
    <phoneticPr fontId="29" type="noConversion"/>
  </si>
  <si>
    <t>650万股票
850万货基</t>
    <phoneticPr fontId="29" type="noConversion"/>
  </si>
  <si>
    <t>20手IC空头</t>
    <phoneticPr fontId="29" type="noConversion"/>
  </si>
  <si>
    <t>目标持仓3050万股票</t>
    <phoneticPr fontId="29" type="noConversion"/>
  </si>
  <si>
    <t>11500万股票</t>
    <phoneticPr fontId="29" type="noConversion"/>
  </si>
  <si>
    <t>海通已配</t>
    <phoneticPr fontId="29" type="noConversion"/>
  </si>
  <si>
    <t>开户中</t>
    <phoneticPr fontId="29" type="noConversion"/>
  </si>
  <si>
    <t>赎回200万 按照3/24净值 3/27划款</t>
    <phoneticPr fontId="29" type="noConversion"/>
  </si>
  <si>
    <t>申购20000万 按照3/24净值 预计3/26划款</t>
    <phoneticPr fontId="29" type="noConversion"/>
  </si>
  <si>
    <t>分红605万</t>
    <phoneticPr fontId="29" type="noConversion"/>
  </si>
  <si>
    <t>1000万alpha
1900万货基</t>
    <phoneticPr fontId="29" type="noConversion"/>
  </si>
  <si>
    <t>三成仓（0.231alpha）</t>
    <phoneticPr fontId="29" type="noConversion"/>
  </si>
  <si>
    <t>1250万股票</t>
    <phoneticPr fontId="29" type="noConversion"/>
  </si>
  <si>
    <t>900万股票
2000万货基</t>
    <phoneticPr fontId="29" type="noConversion"/>
  </si>
  <si>
    <t>中信建投目标持仓2900万股票alpha；1850万货基
湘财目标持仓2300万股票alpha+2500万50成分股；
海通目标持仓5400万股票alpha 700万货基</t>
    <phoneticPr fontId="29" type="noConversion"/>
  </si>
  <si>
    <t>16手IC空头</t>
    <phoneticPr fontId="29" type="noConversion"/>
  </si>
  <si>
    <t>华泰2900万股票alpha；
国元2100万股票；</t>
    <phoneticPr fontId="29" type="noConversion"/>
  </si>
  <si>
    <t>15手IC多头</t>
    <phoneticPr fontId="29" type="noConversion"/>
  </si>
  <si>
    <t>7700万股票</t>
    <phoneticPr fontId="29" type="noConversion"/>
  </si>
  <si>
    <t>10200万股票</t>
    <phoneticPr fontId="29" type="noConversion"/>
  </si>
  <si>
    <t>36手IC多头</t>
    <phoneticPr fontId="29" type="noConversion"/>
  </si>
  <si>
    <t>中信建投3800万
国海1350万
华泰1150万</t>
    <phoneticPr fontId="29" type="noConversion"/>
  </si>
  <si>
    <t>0.385alpha</t>
    <phoneticPr fontId="29" type="noConversion"/>
  </si>
  <si>
    <t>1350万股票  2000万货基</t>
    <phoneticPr fontId="29" type="noConversion"/>
  </si>
  <si>
    <t>7手IC多头</t>
    <phoneticPr fontId="29" type="noConversion"/>
  </si>
  <si>
    <t>59手IC空头</t>
    <phoneticPr fontId="29" type="noConversion"/>
  </si>
  <si>
    <t>1750万股票
1600万货基</t>
    <phoneticPr fontId="29" type="noConversion"/>
  </si>
  <si>
    <t>17手IC空头</t>
    <phoneticPr fontId="29" type="noConversion"/>
  </si>
  <si>
    <t>赎回225万</t>
    <phoneticPr fontId="29" type="noConversion"/>
  </si>
  <si>
    <t>海通证券目标持仓1650万股票，中信建投目标持仓2700万股票</t>
    <phoneticPr fontId="29" type="noConversion"/>
  </si>
  <si>
    <t>目标持仓4450万股票，44手IC空头
分红605万</t>
    <phoneticPr fontId="29" type="noConversion"/>
  </si>
  <si>
    <t>目标持仓7900万股票，78手IC空头</t>
    <phoneticPr fontId="29" type="noConversion"/>
  </si>
  <si>
    <t>中信建投目标持仓4350万股票alpha，湘财证券目标持仓3900万股票alpha+1000万50成分股，海通证券目标持仓6750万股票alpha，147手IC空头，12手IH空头</t>
    <phoneticPr fontId="29" type="noConversion"/>
  </si>
  <si>
    <t>买货基1300万</t>
    <phoneticPr fontId="29" type="noConversion"/>
  </si>
  <si>
    <t>银河已配</t>
    <phoneticPr fontId="29" type="noConversion"/>
  </si>
  <si>
    <t>南华已配</t>
    <phoneticPr fontId="29" type="noConversion"/>
  </si>
  <si>
    <t>500增强；2020.3.25建仓期指</t>
    <phoneticPr fontId="29" type="noConversion"/>
  </si>
  <si>
    <t>38手IC空头</t>
    <phoneticPr fontId="29" type="noConversion"/>
  </si>
  <si>
    <t>1500万股票
1300万货基</t>
    <phoneticPr fontId="29" type="noConversion"/>
  </si>
  <si>
    <t>15手IC空头</t>
    <phoneticPr fontId="29" type="noConversion"/>
  </si>
  <si>
    <t>6200万股票alpha+4050万50成分股。</t>
    <phoneticPr fontId="29" type="noConversion"/>
  </si>
  <si>
    <t>61手IC空头，51手IH空头</t>
    <phoneticPr fontId="29" type="noConversion"/>
  </si>
  <si>
    <t>16手IC多头</t>
    <phoneticPr fontId="29" type="noConversion"/>
  </si>
  <si>
    <t>西部证券4200万股票
华泰证券10000万股票</t>
    <phoneticPr fontId="29" type="noConversion"/>
  </si>
  <si>
    <t>2700万股票</t>
    <phoneticPr fontId="29" type="noConversion"/>
  </si>
  <si>
    <t>30手IC空头</t>
    <phoneticPr fontId="29" type="noConversion"/>
  </si>
  <si>
    <t>7300万股票</t>
    <phoneticPr fontId="29" type="noConversion"/>
  </si>
  <si>
    <t>10手IC多头</t>
    <phoneticPr fontId="29" type="noConversion"/>
  </si>
  <si>
    <t>11900万股票</t>
    <phoneticPr fontId="29" type="noConversion"/>
  </si>
  <si>
    <t>102手IC2004+83手IC2006swap</t>
    <phoneticPr fontId="29" type="noConversion"/>
  </si>
  <si>
    <t>17手IC多头</t>
    <phoneticPr fontId="29" type="noConversion"/>
  </si>
  <si>
    <t>0alpha 1beta</t>
    <phoneticPr fontId="29" type="noConversion"/>
  </si>
  <si>
    <t>166手IC多头</t>
    <phoneticPr fontId="29" type="noConversion"/>
  </si>
  <si>
    <t>2650万股票
550万货基</t>
    <phoneticPr fontId="29" type="noConversion"/>
  </si>
  <si>
    <t>26手IC空头</t>
    <phoneticPr fontId="29" type="noConversion"/>
  </si>
  <si>
    <t>1550万股票</t>
    <phoneticPr fontId="29" type="noConversion"/>
  </si>
  <si>
    <t>3900万股票</t>
    <phoneticPr fontId="29" type="noConversion"/>
  </si>
  <si>
    <t>12手IC空头</t>
    <phoneticPr fontId="29" type="noConversion"/>
  </si>
  <si>
    <t>2手IC空头</t>
    <phoneticPr fontId="29" type="noConversion"/>
  </si>
  <si>
    <t>0alpha 涨停票未清</t>
    <phoneticPr fontId="29" type="noConversion"/>
  </si>
  <si>
    <t>94手IC空头+90手IC2006swap</t>
    <phoneticPr fontId="29" type="noConversion"/>
  </si>
  <si>
    <t>46手IC空头</t>
    <phoneticPr fontId="29" type="noConversion"/>
  </si>
  <si>
    <t>看停牌票，清仓股票期指</t>
    <phoneticPr fontId="29" type="noConversion"/>
  </si>
  <si>
    <t>3200万ETF融券+21手IC空头</t>
    <phoneticPr fontId="29" type="noConversion"/>
  </si>
  <si>
    <t>3350万股票
1200万货基</t>
    <phoneticPr fontId="29" type="noConversion"/>
  </si>
  <si>
    <t>1450万股票
2600万货基</t>
    <phoneticPr fontId="29" type="noConversion"/>
  </si>
  <si>
    <t>三成仓（0.27alpha）</t>
    <phoneticPr fontId="29" type="noConversion"/>
  </si>
  <si>
    <t>3850万alpha
5000万货基</t>
    <phoneticPr fontId="29" type="noConversion"/>
  </si>
  <si>
    <t>买货基</t>
    <phoneticPr fontId="29" type="noConversion"/>
  </si>
  <si>
    <t>1050万股票
800万货基</t>
    <phoneticPr fontId="29" type="noConversion"/>
  </si>
  <si>
    <t>赎回550万（已划465万）</t>
    <phoneticPr fontId="29" type="noConversion"/>
  </si>
  <si>
    <t>2500万股票</t>
    <phoneticPr fontId="29" type="noConversion"/>
  </si>
  <si>
    <t>25手IC空头</t>
    <phoneticPr fontId="29" type="noConversion"/>
  </si>
  <si>
    <t>138手IC空头</t>
    <phoneticPr fontId="29" type="noConversion"/>
  </si>
  <si>
    <t>14300万股票
5400万货基</t>
    <phoneticPr fontId="29" type="noConversion"/>
  </si>
  <si>
    <t>2600万股票
2000万货基</t>
    <phoneticPr fontId="29" type="noConversion"/>
  </si>
  <si>
    <t>申购400万 按照3/25净值 预计3/27到账</t>
    <phoneticPr fontId="29" type="noConversion"/>
  </si>
  <si>
    <t>开盘平1手IC空头，清仓股票期指</t>
    <phoneticPr fontId="29" type="noConversion"/>
  </si>
  <si>
    <t>赎回928万份 按照3/25净值 3/30日到账</t>
    <phoneticPr fontId="29" type="noConversion"/>
  </si>
  <si>
    <t>赎回930万</t>
    <phoneticPr fontId="29" type="noConversion"/>
  </si>
  <si>
    <t>申购411.7万 按照3/23净值 预计3/25到账</t>
    <phoneticPr fontId="29" type="noConversion"/>
  </si>
  <si>
    <t>华泰买货基3150万</t>
    <phoneticPr fontId="29" type="noConversion"/>
  </si>
  <si>
    <t>（信用户交易）证（信用）转银85万（优先执行）</t>
    <phoneticPr fontId="29" type="noConversion"/>
  </si>
  <si>
    <t>目标持仓3100万股票</t>
    <phoneticPr fontId="29" type="noConversion"/>
  </si>
  <si>
    <t>目标持仓12300万股票
盘尾开6手IC多头</t>
    <phoneticPr fontId="29" type="noConversion"/>
  </si>
  <si>
    <t>证转期80万</t>
    <phoneticPr fontId="29" type="noConversion"/>
  </si>
  <si>
    <t>开2手IC空头</t>
    <phoneticPr fontId="29" type="noConversion"/>
  </si>
  <si>
    <t>开2手IC空头
目标持仓1700万股票，16手IC空头（平6手IC空头）</t>
    <phoneticPr fontId="29" type="noConversion"/>
  </si>
  <si>
    <t>目标持仓7500万股票，22手IC空头，21手IF空头（平11手IF空头，11手IC空头）
买货基2700万</t>
    <phoneticPr fontId="29" type="noConversion"/>
  </si>
  <si>
    <t>目标持仓12200万股票</t>
    <phoneticPr fontId="29" type="noConversion"/>
  </si>
  <si>
    <t>0.539alpha</t>
  </si>
  <si>
    <t>目标持仓8150万股票</t>
    <phoneticPr fontId="29" type="noConversion"/>
  </si>
  <si>
    <t>开1手IC多头</t>
    <phoneticPr fontId="29" type="noConversion"/>
  </si>
  <si>
    <t>中建投买货基1300万</t>
    <phoneticPr fontId="29" type="noConversion"/>
  </si>
  <si>
    <t>目标持仓4900万股票，47手IC空头（平10手IC空头）
买货基1700万股票</t>
    <phoneticPr fontId="29" type="noConversion"/>
  </si>
  <si>
    <t>目标持仓19300万股票</t>
    <phoneticPr fontId="29" type="noConversion"/>
  </si>
  <si>
    <t>证转银225万</t>
    <phoneticPr fontId="29" type="noConversion"/>
  </si>
  <si>
    <t>交易时段平1手IC空头</t>
    <phoneticPr fontId="29" type="noConversion"/>
  </si>
  <si>
    <t>银转证16900万</t>
    <phoneticPr fontId="29" type="noConversion"/>
  </si>
  <si>
    <t>银转期3100万</t>
    <phoneticPr fontId="29" type="noConversion"/>
  </si>
  <si>
    <t>买货基全部</t>
    <phoneticPr fontId="29" type="noConversion"/>
  </si>
  <si>
    <t>银转证240万</t>
    <phoneticPr fontId="29" type="noConversion"/>
  </si>
  <si>
    <t>目标持仓700万股票，19手IC多头（开2手IC多头）
买货基300万</t>
    <phoneticPr fontId="29" type="noConversion"/>
  </si>
  <si>
    <t>买货基1300万</t>
    <phoneticPr fontId="29" type="noConversion"/>
  </si>
  <si>
    <t>赎回300万</t>
    <phoneticPr fontId="29" type="noConversion"/>
  </si>
  <si>
    <t>赎回2767679.5份 按照3/25净值 预计3/27到账
财通证券目标持仓1350万，国信证券目标持仓1200万</t>
    <phoneticPr fontId="29" type="noConversion"/>
  </si>
  <si>
    <t>国信证券目标持仓650万股票，开6手IC空头</t>
    <phoneticPr fontId="29" type="noConversion"/>
  </si>
  <si>
    <t>开1手IC空头</t>
    <phoneticPr fontId="29" type="noConversion"/>
  </si>
  <si>
    <t>证（财通）转银300万</t>
    <phoneticPr fontId="29" type="noConversion"/>
  </si>
  <si>
    <t>目标持仓2650万股票</t>
    <phoneticPr fontId="29" type="noConversion"/>
  </si>
  <si>
    <t>华创证券买货基全部</t>
    <phoneticPr fontId="29" type="noConversion"/>
  </si>
  <si>
    <t>604、619、6272、807、1102、11022、</t>
    <phoneticPr fontId="29" type="noConversion"/>
  </si>
  <si>
    <t>663、705、708、803、804、811、1310、</t>
    <phoneticPr fontId="29" type="noConversion"/>
  </si>
  <si>
    <t>买货基100万</t>
    <phoneticPr fontId="29" type="noConversion"/>
  </si>
  <si>
    <t>目标持仓1600万股票，10手IC多头（开4手IC多头）</t>
    <phoneticPr fontId="29" type="noConversion"/>
  </si>
  <si>
    <t>银转证340万，银转期70万</t>
    <phoneticPr fontId="29" type="noConversion"/>
  </si>
  <si>
    <t>（信用户交易）证（信用）转银605万</t>
    <phoneticPr fontId="29" type="noConversion"/>
  </si>
  <si>
    <t>未完成</t>
    <phoneticPr fontId="29" type="noConversion"/>
  </si>
  <si>
    <t>期转证600万</t>
    <phoneticPr fontId="29" type="noConversion"/>
  </si>
  <si>
    <t>已完成</t>
    <phoneticPr fontId="29" type="noConversion"/>
  </si>
  <si>
    <t>4550万股票</t>
    <phoneticPr fontId="29" type="noConversion"/>
  </si>
  <si>
    <t>买货基2300万</t>
    <phoneticPr fontId="29" type="noConversion"/>
  </si>
  <si>
    <t>国信卖货基600万，建仓未完成</t>
    <phoneticPr fontId="29" type="noConversion"/>
  </si>
  <si>
    <t>分仓至中信证券</t>
    <phoneticPr fontId="29" type="noConversion"/>
  </si>
  <si>
    <t>银转证1200万，银转期290万</t>
    <phoneticPr fontId="29" type="noConversion"/>
  </si>
  <si>
    <t>申购1490万 按照3/23净值 3/26到账
开14手IC多头；买货基1200万</t>
    <phoneticPr fontId="29" type="noConversion"/>
  </si>
  <si>
    <t>普通户卖货基全部</t>
    <phoneticPr fontId="29" type="noConversion"/>
  </si>
  <si>
    <t>证（国君普通）转证（中信）</t>
    <phoneticPr fontId="29" type="noConversion"/>
  </si>
  <si>
    <t>春天16号</t>
  </si>
  <si>
    <t>证转银全部</t>
    <phoneticPr fontId="29" type="noConversion"/>
  </si>
  <si>
    <t>11月22日建仓，换仓高频alpha，6月27日对冲</t>
  </si>
  <si>
    <t>平12手IC空头</t>
    <phoneticPr fontId="29" type="noConversion"/>
  </si>
  <si>
    <t>目标持仓2700万股票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</si>
</sst>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2"/>
      <name val="新細明體"/>
      <family val="1"/>
    </font>
    <font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"/>
      <name val="Arial"/>
      <family val="2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黑体"/>
      <family val="3"/>
      <charset val="134"/>
    </font>
    <font>
      <b/>
      <i/>
      <sz val="11"/>
      <color rgb="FFFFFF0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">
    <xf numFmtId="0" fontId="0" fillId="0" borderId="0">
      <alignment vertical="center"/>
    </xf>
    <xf numFmtId="0" fontId="10" fillId="10" borderId="2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9" fontId="16" fillId="0" borderId="0" applyFont="0" applyFill="0" applyBorder="0" applyAlignment="0" applyProtection="0"/>
    <xf numFmtId="0" fontId="28" fillId="0" borderId="0">
      <alignment vertical="center"/>
    </xf>
    <xf numFmtId="0" fontId="28" fillId="0" borderId="0"/>
    <xf numFmtId="0" fontId="14" fillId="0" borderId="26" applyNumberFormat="0" applyFill="0" applyAlignment="0" applyProtection="0">
      <alignment vertical="center"/>
    </xf>
    <xf numFmtId="0" fontId="24" fillId="10" borderId="28" applyNumberFormat="0" applyAlignment="0" applyProtection="0">
      <alignment vertical="center"/>
    </xf>
    <xf numFmtId="0" fontId="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16" fillId="0" borderId="0"/>
    <xf numFmtId="0" fontId="26" fillId="0" borderId="0"/>
    <xf numFmtId="0" fontId="28" fillId="0" borderId="0">
      <alignment vertical="center"/>
    </xf>
    <xf numFmtId="0" fontId="1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7" fillId="0" borderId="29" applyNumberFormat="0" applyFill="0" applyAlignment="0" applyProtection="0">
      <alignment vertical="center"/>
    </xf>
    <xf numFmtId="0" fontId="23" fillId="13" borderId="2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7" fillId="11" borderId="0"/>
    <xf numFmtId="0" fontId="8" fillId="9" borderId="0" applyNumberFormat="0" applyBorder="0" applyAlignment="0" applyProtection="0">
      <alignment vertical="center"/>
    </xf>
    <xf numFmtId="0" fontId="22" fillId="12" borderId="21" applyNumberFormat="0" applyAlignment="0" applyProtection="0">
      <alignment vertical="center"/>
    </xf>
    <xf numFmtId="0" fontId="21" fillId="0" borderId="0">
      <alignment vertical="center"/>
    </xf>
    <xf numFmtId="0" fontId="1" fillId="16" borderId="2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125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0" fontId="4" fillId="5" borderId="5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top" wrapText="1"/>
    </xf>
    <xf numFmtId="0" fontId="6" fillId="0" borderId="0" xfId="0" applyFo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0" fontId="28" fillId="0" borderId="2" xfId="13" applyBorder="1">
      <alignment vertical="center"/>
    </xf>
    <xf numFmtId="0" fontId="0" fillId="0" borderId="2" xfId="13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9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0" fillId="0" borderId="6" xfId="0" applyBorder="1" applyAlignment="1">
      <alignment vertical="center"/>
    </xf>
    <xf numFmtId="0" fontId="9" fillId="0" borderId="0" xfId="0" applyFont="1">
      <alignment vertical="center"/>
    </xf>
    <xf numFmtId="0" fontId="30" fillId="0" borderId="0" xfId="0" applyFont="1">
      <alignment vertical="center"/>
    </xf>
    <xf numFmtId="49" fontId="30" fillId="0" borderId="0" xfId="0" applyNumberFormat="1" applyFont="1">
      <alignment vertical="center"/>
    </xf>
    <xf numFmtId="0" fontId="1" fillId="0" borderId="6" xfId="0" applyFont="1" applyFill="1" applyBorder="1" applyAlignment="1">
      <alignment horizontal="center" vertical="center"/>
    </xf>
    <xf numFmtId="49" fontId="30" fillId="0" borderId="0" xfId="0" applyNumberFormat="1" applyFont="1" applyAlignment="1">
      <alignment vertical="center" wrapText="1"/>
    </xf>
    <xf numFmtId="0" fontId="31" fillId="7" borderId="1" xfId="0" applyFont="1" applyFill="1" applyBorder="1">
      <alignment vertical="center"/>
    </xf>
    <xf numFmtId="0" fontId="32" fillId="7" borderId="1" xfId="0" applyFont="1" applyFill="1" applyBorder="1">
      <alignment vertical="center"/>
    </xf>
    <xf numFmtId="0" fontId="32" fillId="7" borderId="15" xfId="0" applyFont="1" applyFill="1" applyBorder="1">
      <alignment vertical="center"/>
    </xf>
    <xf numFmtId="0" fontId="32" fillId="7" borderId="8" xfId="0" applyFont="1" applyFill="1" applyBorder="1" applyAlignment="1">
      <alignment vertical="center"/>
    </xf>
    <xf numFmtId="0" fontId="32" fillId="7" borderId="1" xfId="0" applyFont="1" applyFill="1" applyBorder="1" applyAlignment="1">
      <alignment vertical="center" wrapText="1"/>
    </xf>
    <xf numFmtId="0" fontId="32" fillId="17" borderId="1" xfId="0" applyFont="1" applyFill="1" applyBorder="1" applyAlignment="1">
      <alignment vertical="center" wrapText="1"/>
    </xf>
    <xf numFmtId="0" fontId="32" fillId="7" borderId="1" xfId="0" applyFont="1" applyFill="1" applyBorder="1" applyAlignment="1">
      <alignment horizontal="left" vertical="top" wrapText="1"/>
    </xf>
    <xf numFmtId="0" fontId="32" fillId="0" borderId="1" xfId="0" applyFont="1" applyBorder="1">
      <alignment vertical="center"/>
    </xf>
    <xf numFmtId="14" fontId="32" fillId="0" borderId="1" xfId="0" applyNumberFormat="1" applyFont="1" applyBorder="1">
      <alignment vertical="center"/>
    </xf>
    <xf numFmtId="0" fontId="32" fillId="0" borderId="0" xfId="0" applyFont="1">
      <alignment vertical="center"/>
    </xf>
    <xf numFmtId="0" fontId="32" fillId="7" borderId="13" xfId="0" applyFont="1" applyFill="1" applyBorder="1">
      <alignment vertical="center"/>
    </xf>
    <xf numFmtId="14" fontId="32" fillId="7" borderId="1" xfId="0" applyNumberFormat="1" applyFont="1" applyFill="1" applyBorder="1" applyAlignment="1">
      <alignment horizontal="left" vertical="top" wrapText="1"/>
    </xf>
    <xf numFmtId="0" fontId="2" fillId="8" borderId="0" xfId="0" applyFont="1" applyFill="1">
      <alignment vertical="center"/>
    </xf>
    <xf numFmtId="20" fontId="2" fillId="0" borderId="0" xfId="0" applyNumberFormat="1" applyFont="1">
      <alignment vertical="center"/>
    </xf>
    <xf numFmtId="0" fontId="32" fillId="17" borderId="1" xfId="13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32" fillId="7" borderId="1" xfId="0" applyFont="1" applyFill="1" applyBorder="1" applyAlignment="1">
      <alignment vertical="center"/>
    </xf>
    <xf numFmtId="0" fontId="33" fillId="7" borderId="1" xfId="0" applyFont="1" applyFill="1" applyBorder="1">
      <alignment vertical="center"/>
    </xf>
    <xf numFmtId="0" fontId="1" fillId="7" borderId="13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17" borderId="1" xfId="13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7" borderId="8" xfId="13" applyFont="1" applyFill="1" applyBorder="1" applyAlignment="1">
      <alignment vertical="center" wrapText="1"/>
    </xf>
    <xf numFmtId="0" fontId="1" fillId="17" borderId="8" xfId="13" applyFont="1" applyFill="1" applyBorder="1" applyAlignment="1">
      <alignment vertical="center" wrapText="1"/>
    </xf>
    <xf numFmtId="0" fontId="1" fillId="7" borderId="8" xfId="0" applyFont="1" applyFill="1" applyBorder="1" applyAlignment="1">
      <alignment horizontal="left" vertical="top" wrapText="1"/>
    </xf>
    <xf numFmtId="14" fontId="1" fillId="7" borderId="8" xfId="0" applyNumberFormat="1" applyFont="1" applyFill="1" applyBorder="1" applyAlignment="1">
      <alignment horizontal="left" vertical="top" wrapText="1"/>
    </xf>
    <xf numFmtId="0" fontId="1" fillId="0" borderId="0" xfId="0" applyFont="1">
      <alignment vertical="center"/>
    </xf>
    <xf numFmtId="0" fontId="1" fillId="7" borderId="13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horizontal="right" vertical="center"/>
    </xf>
    <xf numFmtId="0" fontId="1" fillId="7" borderId="1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top" wrapText="1"/>
    </xf>
    <xf numFmtId="14" fontId="1" fillId="7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vertical="center"/>
    </xf>
    <xf numFmtId="0" fontId="1" fillId="7" borderId="15" xfId="0" applyFont="1" applyFill="1" applyBorder="1" applyAlignment="1">
      <alignment vertical="center"/>
    </xf>
    <xf numFmtId="0" fontId="1" fillId="7" borderId="1" xfId="13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top" wrapText="1"/>
    </xf>
    <xf numFmtId="14" fontId="1" fillId="8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>
      <alignment vertical="center"/>
    </xf>
    <xf numFmtId="0" fontId="1" fillId="7" borderId="15" xfId="0" applyFont="1" applyFill="1" applyBorder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7" borderId="8" xfId="0" applyFont="1" applyFill="1" applyBorder="1">
      <alignment vertical="center"/>
    </xf>
    <xf numFmtId="0" fontId="1" fillId="7" borderId="1" xfId="13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7" borderId="0" xfId="0" applyFont="1" applyFill="1">
      <alignment vertical="center"/>
    </xf>
    <xf numFmtId="0" fontId="33" fillId="7" borderId="1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32" fillId="7" borderId="1" xfId="13" applyFont="1" applyFill="1" applyBorder="1" applyAlignment="1">
      <alignment vertical="center" wrapText="1"/>
    </xf>
    <xf numFmtId="0" fontId="34" fillId="7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32" fillId="7" borderId="8" xfId="0" applyFont="1" applyFill="1" applyBorder="1">
      <alignment vertical="center"/>
    </xf>
    <xf numFmtId="0" fontId="1" fillId="17" borderId="1" xfId="9" applyFont="1" applyFill="1" applyBorder="1" applyAlignment="1">
      <alignment vertical="center" wrapText="1"/>
    </xf>
    <xf numFmtId="0" fontId="32" fillId="7" borderId="1" xfId="13" applyFont="1" applyFill="1" applyBorder="1">
      <alignment vertical="center"/>
    </xf>
    <xf numFmtId="0" fontId="32" fillId="7" borderId="0" xfId="0" applyFont="1" applyFill="1" applyBorder="1" applyAlignment="1">
      <alignment horizontal="left" vertical="top" wrapText="1"/>
    </xf>
    <xf numFmtId="0" fontId="32" fillId="0" borderId="0" xfId="0" applyFont="1" applyAlignment="1">
      <alignment vertical="center" wrapText="1"/>
    </xf>
    <xf numFmtId="0" fontId="7" fillId="7" borderId="1" xfId="0" applyFont="1" applyFill="1" applyBorder="1">
      <alignment vertical="center"/>
    </xf>
    <xf numFmtId="0" fontId="1" fillId="7" borderId="0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32" fillId="7" borderId="15" xfId="0" applyFont="1" applyFill="1" applyBorder="1" applyAlignment="1">
      <alignment vertical="center"/>
    </xf>
    <xf numFmtId="0" fontId="32" fillId="17" borderId="15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/>
    </xf>
    <xf numFmtId="0" fontId="1" fillId="17" borderId="1" xfId="32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7" borderId="13" xfId="0" applyFont="1" applyFill="1" applyBorder="1" applyAlignment="1">
      <alignment vertical="center" wrapText="1"/>
    </xf>
    <xf numFmtId="0" fontId="9" fillId="17" borderId="1" xfId="0" applyFont="1" applyFill="1" applyBorder="1" applyAlignment="1">
      <alignment vertical="center" wrapText="1"/>
    </xf>
    <xf numFmtId="0" fontId="1" fillId="7" borderId="1" xfId="32" applyFont="1" applyFill="1" applyBorder="1">
      <alignment vertical="center"/>
    </xf>
    <xf numFmtId="0" fontId="1" fillId="7" borderId="15" xfId="32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8" fillId="0" borderId="19" xfId="13" applyBorder="1" applyAlignment="1">
      <alignment horizontal="center" vertical="center"/>
    </xf>
    <xf numFmtId="0" fontId="28" fillId="0" borderId="20" xfId="13" applyBorder="1" applyAlignment="1">
      <alignment horizontal="center" vertical="center"/>
    </xf>
    <xf numFmtId="0" fontId="28" fillId="0" borderId="3" xfId="13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36">
    <cellStyle name="百分比 2" xfId="4" xr:uid="{00000000-0005-0000-0000-000000000000}"/>
    <cellStyle name="标题 1 2" xfId="7" xr:uid="{00000000-0005-0000-0000-000001000000}"/>
    <cellStyle name="标题 2 2" xfId="11" xr:uid="{00000000-0005-0000-0000-000002000000}"/>
    <cellStyle name="标题 3 2" xfId="12" xr:uid="{00000000-0005-0000-0000-000003000000}"/>
    <cellStyle name="标题 4 2" xfId="14" xr:uid="{00000000-0005-0000-0000-000004000000}"/>
    <cellStyle name="标题 5" xfId="2" xr:uid="{00000000-0005-0000-0000-000005000000}"/>
    <cellStyle name="差 2" xfId="16" xr:uid="{00000000-0005-0000-0000-000006000000}"/>
    <cellStyle name="常规" xfId="0" builtinId="0"/>
    <cellStyle name="常规 2" xfId="17" xr:uid="{00000000-0005-0000-0000-000008000000}"/>
    <cellStyle name="常规 2 2" xfId="9" xr:uid="{00000000-0005-0000-0000-000009000000}"/>
    <cellStyle name="常规 3" xfId="18" xr:uid="{00000000-0005-0000-0000-00000A000000}"/>
    <cellStyle name="常规 4" xfId="15" xr:uid="{00000000-0005-0000-0000-00000B000000}"/>
    <cellStyle name="常规 5" xfId="13" xr:uid="{00000000-0005-0000-0000-00000C000000}"/>
    <cellStyle name="常规 5 2" xfId="5" xr:uid="{00000000-0005-0000-0000-00000D000000}"/>
    <cellStyle name="常规 5 2 2" xfId="32" xr:uid="{00000000-0005-0000-0000-00000E000000}"/>
    <cellStyle name="常规 5 3" xfId="34" xr:uid="{00000000-0005-0000-0000-00000F000000}"/>
    <cellStyle name="常规 6" xfId="3" xr:uid="{00000000-0005-0000-0000-000010000000}"/>
    <cellStyle name="常规 7" xfId="19" xr:uid="{00000000-0005-0000-0000-000011000000}"/>
    <cellStyle name="常规 7 2" xfId="35" xr:uid="{00000000-0005-0000-0000-000012000000}"/>
    <cellStyle name="常规 8" xfId="6" xr:uid="{00000000-0005-0000-0000-000013000000}"/>
    <cellStyle name="常规 8 2" xfId="33" xr:uid="{00000000-0005-0000-0000-000014000000}"/>
    <cellStyle name="常规 9" xfId="20" xr:uid="{00000000-0005-0000-0000-000015000000}"/>
    <cellStyle name="好 2" xfId="21" xr:uid="{00000000-0005-0000-0000-000016000000}"/>
    <cellStyle name="汇总 2" xfId="22" xr:uid="{00000000-0005-0000-0000-000017000000}"/>
    <cellStyle name="计算 2" xfId="1" xr:uid="{00000000-0005-0000-0000-000018000000}"/>
    <cellStyle name="检查单元格 2" xfId="23" xr:uid="{00000000-0005-0000-0000-000019000000}"/>
    <cellStyle name="解释性文本 2" xfId="24" xr:uid="{00000000-0005-0000-0000-00001A000000}"/>
    <cellStyle name="警告文本 2" xfId="25" xr:uid="{00000000-0005-0000-0000-00001B000000}"/>
    <cellStyle name="链接单元格 2" xfId="26" xr:uid="{00000000-0005-0000-0000-00001C000000}"/>
    <cellStyle name="强调文字颜色 3 2" xfId="27" xr:uid="{00000000-0005-0000-0000-00001D000000}"/>
    <cellStyle name="适中 2" xfId="10" xr:uid="{00000000-0005-0000-0000-00001E000000}"/>
    <cellStyle name="适中 3" xfId="28" xr:uid="{00000000-0005-0000-0000-00001F000000}"/>
    <cellStyle name="输出 2" xfId="8" xr:uid="{00000000-0005-0000-0000-000020000000}"/>
    <cellStyle name="输入 2" xfId="29" xr:uid="{00000000-0005-0000-0000-000021000000}"/>
    <cellStyle name="一般_EXCEL函數" xfId="30" xr:uid="{00000000-0005-0000-0000-000022000000}"/>
    <cellStyle name="注释 2" xfId="31" xr:uid="{00000000-0005-0000-0000-00002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8\trading\&#31574;&#30053;&#27719;&#24635;&#34920;\&#20132;&#26131;&#35745;&#21010;\&#21103;&#26412;&#20132;&#26131;&#35745;&#21010;-201909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计划"/>
      <sheetName val="平仓预警"/>
      <sheetName val="净值表"/>
      <sheetName val="产品规模"/>
      <sheetName val="Sheet1"/>
    </sheetNames>
    <sheetDataSet>
      <sheetData sheetId="0"/>
      <sheetData sheetId="1"/>
      <sheetData sheetId="2">
        <row r="2">
          <cell r="A2">
            <v>2</v>
          </cell>
          <cell r="B2" t="str">
            <v>量化2</v>
          </cell>
          <cell r="C2">
            <v>1.89916</v>
          </cell>
        </row>
        <row r="3">
          <cell r="A3">
            <v>10</v>
          </cell>
          <cell r="B3" t="str">
            <v>量化10</v>
          </cell>
          <cell r="C3">
            <v>1.06576</v>
          </cell>
        </row>
        <row r="4">
          <cell r="A4">
            <v>304</v>
          </cell>
          <cell r="B4" t="str">
            <v>满天星4</v>
          </cell>
          <cell r="C4">
            <v>1.3289200000000001</v>
          </cell>
        </row>
        <row r="5">
          <cell r="A5">
            <v>306</v>
          </cell>
          <cell r="B5" t="str">
            <v>满天星6</v>
          </cell>
          <cell r="C5">
            <v>1.3306800000000001</v>
          </cell>
        </row>
        <row r="6">
          <cell r="A6">
            <v>311</v>
          </cell>
          <cell r="B6" t="str">
            <v>满天星11</v>
          </cell>
          <cell r="C6">
            <v>1.2247600000000001</v>
          </cell>
        </row>
        <row r="7">
          <cell r="A7">
            <v>313</v>
          </cell>
          <cell r="B7" t="str">
            <v>满天星13</v>
          </cell>
          <cell r="C7">
            <v>0.98582000000000003</v>
          </cell>
        </row>
        <row r="8">
          <cell r="A8">
            <v>601</v>
          </cell>
          <cell r="B8" t="str">
            <v>春天1</v>
          </cell>
          <cell r="C8">
            <v>1.07731</v>
          </cell>
        </row>
        <row r="9">
          <cell r="A9">
            <v>602</v>
          </cell>
          <cell r="B9" t="str">
            <v>春天2</v>
          </cell>
          <cell r="C9">
            <v>1.0097100000000001</v>
          </cell>
        </row>
        <row r="10">
          <cell r="A10">
            <v>603</v>
          </cell>
          <cell r="B10" t="str">
            <v>春天3</v>
          </cell>
          <cell r="C10">
            <v>1.17269</v>
          </cell>
        </row>
        <row r="11">
          <cell r="A11">
            <v>604</v>
          </cell>
          <cell r="B11" t="str">
            <v>春天4</v>
          </cell>
          <cell r="C11">
            <v>1.0350999999999999</v>
          </cell>
        </row>
        <row r="12">
          <cell r="A12">
            <v>605</v>
          </cell>
          <cell r="B12" t="str">
            <v>春天5</v>
          </cell>
          <cell r="C12">
            <v>0.82945999999999998</v>
          </cell>
        </row>
        <row r="13">
          <cell r="A13">
            <v>606</v>
          </cell>
          <cell r="B13" t="str">
            <v>春天6</v>
          </cell>
          <cell r="C13">
            <v>1.0824100000000001</v>
          </cell>
        </row>
        <row r="14">
          <cell r="A14">
            <v>608</v>
          </cell>
          <cell r="B14" t="str">
            <v>春天8</v>
          </cell>
          <cell r="C14">
            <v>1.06816</v>
          </cell>
        </row>
        <row r="15">
          <cell r="A15">
            <v>611</v>
          </cell>
          <cell r="B15" t="str">
            <v>春天11</v>
          </cell>
          <cell r="C15">
            <v>1.0215399999999999</v>
          </cell>
        </row>
        <row r="16">
          <cell r="A16">
            <v>613</v>
          </cell>
          <cell r="B16" t="str">
            <v>春天13</v>
          </cell>
          <cell r="C16">
            <v>1.0331699999999999</v>
          </cell>
        </row>
        <row r="17">
          <cell r="A17">
            <v>615</v>
          </cell>
          <cell r="B17" t="str">
            <v>春天15</v>
          </cell>
          <cell r="C17">
            <v>1.03172</v>
          </cell>
        </row>
        <row r="18">
          <cell r="A18">
            <v>616</v>
          </cell>
          <cell r="B18" t="str">
            <v>春天16</v>
          </cell>
          <cell r="C18">
            <v>1.00586</v>
          </cell>
        </row>
        <row r="19">
          <cell r="A19">
            <v>617</v>
          </cell>
          <cell r="B19" t="str">
            <v>春天17</v>
          </cell>
          <cell r="C19">
            <v>0.87968999999999997</v>
          </cell>
        </row>
        <row r="20">
          <cell r="A20">
            <v>618</v>
          </cell>
          <cell r="B20" t="str">
            <v>春天18</v>
          </cell>
          <cell r="C20">
            <v>0.87900999999999996</v>
          </cell>
        </row>
        <row r="21">
          <cell r="A21">
            <v>619</v>
          </cell>
          <cell r="B21" t="str">
            <v>春天19</v>
          </cell>
          <cell r="C21">
            <v>1.0724199999999999</v>
          </cell>
        </row>
        <row r="22">
          <cell r="A22">
            <v>620</v>
          </cell>
          <cell r="B22" t="str">
            <v>春天20</v>
          </cell>
          <cell r="C22">
            <v>1.00082</v>
          </cell>
        </row>
        <row r="23">
          <cell r="A23">
            <v>626</v>
          </cell>
          <cell r="B23" t="str">
            <v>春天26</v>
          </cell>
          <cell r="C23">
            <v>0.92598999999999998</v>
          </cell>
        </row>
        <row r="24">
          <cell r="A24">
            <v>649</v>
          </cell>
          <cell r="B24" t="str">
            <v>投顾1</v>
          </cell>
          <cell r="C24">
            <v>1.2918700000000001</v>
          </cell>
        </row>
        <row r="25">
          <cell r="A25">
            <v>654</v>
          </cell>
          <cell r="B25" t="str">
            <v>投顾2</v>
          </cell>
          <cell r="C25">
            <v>0.98133000000000004</v>
          </cell>
        </row>
        <row r="26">
          <cell r="A26">
            <v>702</v>
          </cell>
          <cell r="B26" t="str">
            <v>鸣石傲华2</v>
          </cell>
          <cell r="C26">
            <v>1.02302</v>
          </cell>
        </row>
        <row r="27">
          <cell r="A27">
            <v>7022</v>
          </cell>
          <cell r="B27" t="str">
            <v>鸣石傲华2号2期</v>
          </cell>
          <cell r="C27">
            <v>0.99556</v>
          </cell>
        </row>
        <row r="28">
          <cell r="A28">
            <v>703</v>
          </cell>
          <cell r="B28" t="str">
            <v>鸣石傲华3</v>
          </cell>
          <cell r="C28">
            <v>1.3680699999999999</v>
          </cell>
        </row>
        <row r="29">
          <cell r="A29">
            <v>705</v>
          </cell>
          <cell r="B29" t="str">
            <v>鸣石傲华5</v>
          </cell>
          <cell r="C29">
            <v>1.03759</v>
          </cell>
        </row>
        <row r="30">
          <cell r="A30">
            <v>707</v>
          </cell>
          <cell r="B30" t="str">
            <v>鸣石傲华7</v>
          </cell>
          <cell r="C30">
            <v>1.1588000000000001</v>
          </cell>
        </row>
        <row r="31">
          <cell r="A31">
            <v>7072</v>
          </cell>
          <cell r="B31" t="str">
            <v>鸣石傲华7B</v>
          </cell>
          <cell r="C31">
            <v>1.04782</v>
          </cell>
        </row>
        <row r="32">
          <cell r="A32">
            <v>708</v>
          </cell>
          <cell r="B32" t="str">
            <v>鸣石傲华8</v>
          </cell>
          <cell r="C32">
            <v>1.06633</v>
          </cell>
        </row>
        <row r="33">
          <cell r="A33">
            <v>8001</v>
          </cell>
          <cell r="B33" t="str">
            <v>宽墨一</v>
          </cell>
          <cell r="C33">
            <v>1.01372</v>
          </cell>
        </row>
        <row r="34">
          <cell r="A34">
            <v>805</v>
          </cell>
          <cell r="B34" t="str">
            <v>宽墨五</v>
          </cell>
          <cell r="C34">
            <v>1.0009699999999999</v>
          </cell>
        </row>
        <row r="35">
          <cell r="A35">
            <v>806</v>
          </cell>
          <cell r="B35" t="str">
            <v>宽墨6</v>
          </cell>
          <cell r="C35">
            <v>1.03501</v>
          </cell>
        </row>
        <row r="36">
          <cell r="A36">
            <v>807</v>
          </cell>
          <cell r="B36" t="str">
            <v>宽墨7</v>
          </cell>
          <cell r="C36">
            <v>1.4278</v>
          </cell>
        </row>
        <row r="37">
          <cell r="A37">
            <v>808</v>
          </cell>
          <cell r="B37" t="str">
            <v>宽墨8</v>
          </cell>
          <cell r="C37">
            <v>1.0041599999999999</v>
          </cell>
        </row>
        <row r="38">
          <cell r="A38">
            <v>810</v>
          </cell>
          <cell r="B38" t="str">
            <v>宽墨10</v>
          </cell>
          <cell r="C38">
            <v>1.04148</v>
          </cell>
        </row>
        <row r="39">
          <cell r="A39">
            <v>811</v>
          </cell>
          <cell r="B39" t="str">
            <v>宽墨11</v>
          </cell>
          <cell r="C39">
            <v>1.4459500000000001</v>
          </cell>
        </row>
        <row r="40">
          <cell r="A40">
            <v>903</v>
          </cell>
          <cell r="B40" t="str">
            <v>量化3</v>
          </cell>
          <cell r="C40">
            <v>1.0594699999999999</v>
          </cell>
        </row>
        <row r="41">
          <cell r="A41">
            <v>905</v>
          </cell>
          <cell r="B41" t="str">
            <v>量化5</v>
          </cell>
          <cell r="C41">
            <v>1.16126</v>
          </cell>
        </row>
        <row r="42">
          <cell r="A42">
            <v>906</v>
          </cell>
          <cell r="B42" t="str">
            <v>量化6</v>
          </cell>
          <cell r="C42">
            <v>0.99717999999999996</v>
          </cell>
        </row>
        <row r="43">
          <cell r="A43">
            <v>907</v>
          </cell>
          <cell r="B43" t="str">
            <v>量化7</v>
          </cell>
          <cell r="C43">
            <v>1.1862699999999999</v>
          </cell>
        </row>
        <row r="44">
          <cell r="A44">
            <v>908</v>
          </cell>
          <cell r="B44" t="str">
            <v>量化8</v>
          </cell>
          <cell r="C44">
            <v>1.02911</v>
          </cell>
        </row>
        <row r="45">
          <cell r="A45">
            <v>911</v>
          </cell>
          <cell r="B45" t="str">
            <v>量化11</v>
          </cell>
          <cell r="C45">
            <v>1.0347999999999999</v>
          </cell>
        </row>
        <row r="46">
          <cell r="A46">
            <v>912</v>
          </cell>
          <cell r="B46" t="str">
            <v>量化12</v>
          </cell>
          <cell r="C46">
            <v>1.11649</v>
          </cell>
        </row>
        <row r="47">
          <cell r="A47">
            <v>913</v>
          </cell>
          <cell r="B47" t="str">
            <v>量化13</v>
          </cell>
          <cell r="C47">
            <v>1.3799699999999999</v>
          </cell>
        </row>
        <row r="48">
          <cell r="A48">
            <v>914</v>
          </cell>
          <cell r="B48" t="str">
            <v>量化14</v>
          </cell>
          <cell r="C48">
            <v>1.0024999999999999</v>
          </cell>
        </row>
        <row r="49">
          <cell r="A49">
            <v>916</v>
          </cell>
          <cell r="B49" t="str">
            <v>量化16</v>
          </cell>
          <cell r="C49">
            <v>1.03728</v>
          </cell>
        </row>
        <row r="50">
          <cell r="A50">
            <v>917</v>
          </cell>
          <cell r="B50" t="str">
            <v>量化17</v>
          </cell>
          <cell r="C50">
            <v>1.1684600000000001</v>
          </cell>
        </row>
        <row r="51">
          <cell r="A51">
            <v>918</v>
          </cell>
          <cell r="B51" t="str">
            <v>量化18</v>
          </cell>
          <cell r="C51">
            <v>1.15028</v>
          </cell>
        </row>
        <row r="52">
          <cell r="A52">
            <v>920</v>
          </cell>
          <cell r="B52" t="str">
            <v>量化20</v>
          </cell>
          <cell r="C52">
            <v>1.10012</v>
          </cell>
        </row>
        <row r="53">
          <cell r="A53">
            <v>921</v>
          </cell>
          <cell r="B53" t="str">
            <v>量化21</v>
          </cell>
          <cell r="C53">
            <v>1.18425</v>
          </cell>
        </row>
        <row r="54">
          <cell r="A54">
            <v>922</v>
          </cell>
          <cell r="B54" t="str">
            <v>量化22</v>
          </cell>
          <cell r="C54">
            <v>1.05721</v>
          </cell>
        </row>
        <row r="55">
          <cell r="A55">
            <v>928</v>
          </cell>
          <cell r="B55" t="str">
            <v>量化28</v>
          </cell>
          <cell r="C55">
            <v>0.99658000000000002</v>
          </cell>
        </row>
        <row r="56">
          <cell r="A56">
            <v>970</v>
          </cell>
          <cell r="B56" t="str">
            <v>投顾3</v>
          </cell>
          <cell r="C56">
            <v>1.08734</v>
          </cell>
        </row>
        <row r="57">
          <cell r="A57">
            <v>1101</v>
          </cell>
          <cell r="B57" t="str">
            <v>金选1</v>
          </cell>
          <cell r="C57">
            <v>1.0682</v>
          </cell>
        </row>
        <row r="58">
          <cell r="A58">
            <v>1102</v>
          </cell>
          <cell r="B58" t="str">
            <v>金选2</v>
          </cell>
          <cell r="C58">
            <v>1.2717400000000001</v>
          </cell>
        </row>
        <row r="59">
          <cell r="A59">
            <v>11022</v>
          </cell>
          <cell r="B59" t="str">
            <v>金选2号2期</v>
          </cell>
          <cell r="C59">
            <v>1.0847</v>
          </cell>
        </row>
        <row r="60">
          <cell r="A60">
            <v>1103</v>
          </cell>
          <cell r="B60" t="str">
            <v>金选3</v>
          </cell>
          <cell r="C60">
            <v>1.14961</v>
          </cell>
        </row>
        <row r="61">
          <cell r="A61">
            <v>1104</v>
          </cell>
          <cell r="B61" t="str">
            <v>金选4</v>
          </cell>
          <cell r="C61">
            <v>1.0018800000000001</v>
          </cell>
        </row>
        <row r="62">
          <cell r="A62">
            <v>1108</v>
          </cell>
          <cell r="B62" t="str">
            <v>金选8</v>
          </cell>
          <cell r="C62">
            <v>1.1380300000000001</v>
          </cell>
        </row>
        <row r="63">
          <cell r="A63">
            <v>1109</v>
          </cell>
          <cell r="B63" t="str">
            <v>金选9</v>
          </cell>
          <cell r="C63">
            <v>1.1513599999999999</v>
          </cell>
        </row>
        <row r="64">
          <cell r="A64">
            <v>1110</v>
          </cell>
          <cell r="B64" t="str">
            <v>金选10</v>
          </cell>
          <cell r="C64">
            <v>1.16187</v>
          </cell>
        </row>
        <row r="65">
          <cell r="A65">
            <v>1201</v>
          </cell>
          <cell r="B65" t="str">
            <v>锐驰1</v>
          </cell>
          <cell r="C65">
            <v>1.0128699999999999</v>
          </cell>
        </row>
        <row r="66">
          <cell r="A66">
            <v>1202</v>
          </cell>
          <cell r="B66" t="str">
            <v>锐驰2</v>
          </cell>
          <cell r="C66">
            <v>1.00742</v>
          </cell>
        </row>
        <row r="67">
          <cell r="A67">
            <v>1203</v>
          </cell>
          <cell r="B67" t="str">
            <v>锐驰3</v>
          </cell>
          <cell r="C67">
            <v>1.0077100000000001</v>
          </cell>
        </row>
        <row r="68">
          <cell r="A68">
            <v>1205</v>
          </cell>
          <cell r="B68" t="str">
            <v>锐驰5</v>
          </cell>
          <cell r="C68">
            <v>1.2489399999999999</v>
          </cell>
        </row>
        <row r="69">
          <cell r="A69">
            <v>1206</v>
          </cell>
          <cell r="B69" t="str">
            <v>锐驰6</v>
          </cell>
          <cell r="C69">
            <v>0.96109999999999995</v>
          </cell>
        </row>
        <row r="70">
          <cell r="A70">
            <v>1207</v>
          </cell>
          <cell r="B70" t="str">
            <v>锐驰7</v>
          </cell>
          <cell r="C70">
            <v>1.0591299999999999</v>
          </cell>
        </row>
        <row r="71">
          <cell r="A71">
            <v>1208</v>
          </cell>
          <cell r="B71" t="str">
            <v>锐驰8</v>
          </cell>
          <cell r="C71">
            <v>1.0189600000000001</v>
          </cell>
        </row>
        <row r="72">
          <cell r="A72">
            <v>1209</v>
          </cell>
          <cell r="B72" t="str">
            <v>锐驰九</v>
          </cell>
          <cell r="C72">
            <v>1.0118</v>
          </cell>
        </row>
        <row r="73">
          <cell r="A73">
            <v>1210</v>
          </cell>
          <cell r="B73" t="str">
            <v>锐驰十</v>
          </cell>
          <cell r="C73">
            <v>1.00874</v>
          </cell>
        </row>
        <row r="74">
          <cell r="A74">
            <v>1301</v>
          </cell>
          <cell r="B74" t="str">
            <v>睿临阿尔法1号</v>
          </cell>
          <cell r="C74">
            <v>0.99653999999999998</v>
          </cell>
        </row>
        <row r="75">
          <cell r="A75">
            <v>1306</v>
          </cell>
          <cell r="B75" t="str">
            <v>投顾4</v>
          </cell>
          <cell r="C75">
            <v>1.0227900000000001</v>
          </cell>
        </row>
        <row r="76">
          <cell r="A76">
            <v>709</v>
          </cell>
          <cell r="B76" t="str">
            <v>鸣石傲华9</v>
          </cell>
          <cell r="C76">
            <v>1.00589</v>
          </cell>
        </row>
      </sheetData>
      <sheetData sheetId="3">
        <row r="2">
          <cell r="A2">
            <v>2</v>
          </cell>
          <cell r="B2" t="str">
            <v>20190828</v>
          </cell>
          <cell r="C2">
            <v>67597758.902010098</v>
          </cell>
        </row>
        <row r="3">
          <cell r="A3">
            <v>10</v>
          </cell>
          <cell r="B3" t="str">
            <v>20190828</v>
          </cell>
          <cell r="C3">
            <v>138568523.47956499</v>
          </cell>
        </row>
        <row r="4">
          <cell r="A4" t="str">
            <v>10五矿证券普通-西部期货</v>
          </cell>
          <cell r="B4" t="str">
            <v>20190828</v>
          </cell>
          <cell r="C4" t="str">
            <v>-</v>
          </cell>
        </row>
        <row r="5">
          <cell r="A5" t="str">
            <v>10五矿证券信用-西部期货</v>
          </cell>
          <cell r="B5" t="str">
            <v>20190828</v>
          </cell>
          <cell r="C5" t="str">
            <v>-</v>
          </cell>
        </row>
        <row r="6">
          <cell r="A6">
            <v>304</v>
          </cell>
          <cell r="B6" t="str">
            <v>20190828</v>
          </cell>
          <cell r="C6">
            <v>1337039.5722596799</v>
          </cell>
        </row>
        <row r="7">
          <cell r="A7">
            <v>306</v>
          </cell>
          <cell r="B7" t="str">
            <v>20190828</v>
          </cell>
          <cell r="C7">
            <v>187668993.32686299</v>
          </cell>
        </row>
        <row r="8">
          <cell r="A8">
            <v>311</v>
          </cell>
          <cell r="B8" t="str">
            <v>20190828</v>
          </cell>
          <cell r="C8">
            <v>9011540.6353168692</v>
          </cell>
        </row>
        <row r="9">
          <cell r="A9">
            <v>313</v>
          </cell>
          <cell r="B9" t="str">
            <v>20190828</v>
          </cell>
          <cell r="C9">
            <v>211953113.925244</v>
          </cell>
        </row>
        <row r="10">
          <cell r="A10" t="str">
            <v>313华泰证券-兴证期货</v>
          </cell>
          <cell r="B10" t="str">
            <v>20190828</v>
          </cell>
          <cell r="C10" t="str">
            <v>-</v>
          </cell>
        </row>
        <row r="11">
          <cell r="A11" t="str">
            <v>313申万证券-兴证期货</v>
          </cell>
          <cell r="B11" t="str">
            <v>20190828</v>
          </cell>
          <cell r="C11" t="str">
            <v>-</v>
          </cell>
        </row>
        <row r="12">
          <cell r="A12">
            <v>601</v>
          </cell>
          <cell r="B12" t="str">
            <v>20190828</v>
          </cell>
          <cell r="C12">
            <v>18686533.735622101</v>
          </cell>
        </row>
        <row r="13">
          <cell r="A13">
            <v>602</v>
          </cell>
          <cell r="B13" t="str">
            <v>20190828</v>
          </cell>
          <cell r="C13">
            <v>16160359.862668499</v>
          </cell>
        </row>
        <row r="14">
          <cell r="A14">
            <v>603</v>
          </cell>
          <cell r="B14" t="str">
            <v>20190828</v>
          </cell>
          <cell r="C14">
            <v>46862530.338889703</v>
          </cell>
        </row>
        <row r="15">
          <cell r="A15" t="str">
            <v>603财通证券-永安期货</v>
          </cell>
          <cell r="B15" t="str">
            <v>20190828</v>
          </cell>
          <cell r="C15" t="str">
            <v>-</v>
          </cell>
        </row>
        <row r="16">
          <cell r="A16" t="str">
            <v>603华泰证券-永安期货</v>
          </cell>
          <cell r="B16" t="str">
            <v>20190828</v>
          </cell>
          <cell r="C16" t="str">
            <v>-</v>
          </cell>
        </row>
        <row r="17">
          <cell r="A17">
            <v>604</v>
          </cell>
          <cell r="B17" t="str">
            <v>20190828</v>
          </cell>
          <cell r="C17">
            <v>23315823.001256399</v>
          </cell>
        </row>
        <row r="18">
          <cell r="A18">
            <v>605</v>
          </cell>
          <cell r="B18" t="str">
            <v>20190828</v>
          </cell>
          <cell r="C18">
            <v>22943216.810919899</v>
          </cell>
        </row>
        <row r="19">
          <cell r="A19">
            <v>606</v>
          </cell>
          <cell r="B19" t="str">
            <v>20190828</v>
          </cell>
          <cell r="C19">
            <v>16895780.611400999</v>
          </cell>
        </row>
        <row r="20">
          <cell r="A20">
            <v>608</v>
          </cell>
          <cell r="B20" t="str">
            <v>20190828</v>
          </cell>
          <cell r="C20">
            <v>102354973.23891</v>
          </cell>
        </row>
        <row r="21">
          <cell r="A21">
            <v>611</v>
          </cell>
          <cell r="B21" t="str">
            <v>20190828</v>
          </cell>
          <cell r="C21">
            <v>19409208.069162399</v>
          </cell>
        </row>
        <row r="22">
          <cell r="A22">
            <v>613</v>
          </cell>
          <cell r="B22" t="str">
            <v>20190828</v>
          </cell>
          <cell r="C22">
            <v>34800833.072547197</v>
          </cell>
        </row>
        <row r="23">
          <cell r="A23">
            <v>615</v>
          </cell>
          <cell r="B23" t="str">
            <v>20190828</v>
          </cell>
          <cell r="C23">
            <v>91284166.114505097</v>
          </cell>
        </row>
        <row r="24">
          <cell r="A24">
            <v>616</v>
          </cell>
          <cell r="B24" t="str">
            <v>20190828</v>
          </cell>
          <cell r="C24">
            <v>19501196.444385801</v>
          </cell>
        </row>
        <row r="25">
          <cell r="A25">
            <v>617</v>
          </cell>
          <cell r="B25" t="str">
            <v>20190828</v>
          </cell>
          <cell r="C25">
            <v>28675484.988897599</v>
          </cell>
        </row>
        <row r="26">
          <cell r="A26" t="str">
            <v>617国泰君安普通-国泰期货</v>
          </cell>
          <cell r="B26" t="str">
            <v>20190828</v>
          </cell>
          <cell r="C26" t="str">
            <v>-</v>
          </cell>
        </row>
        <row r="27">
          <cell r="A27" t="str">
            <v>617国泰君安信用-国泰期货</v>
          </cell>
          <cell r="B27" t="str">
            <v>20190828</v>
          </cell>
          <cell r="C27" t="str">
            <v>-</v>
          </cell>
        </row>
        <row r="28">
          <cell r="A28">
            <v>618</v>
          </cell>
          <cell r="B28" t="str">
            <v>20190828</v>
          </cell>
          <cell r="C28">
            <v>20363228.0798163</v>
          </cell>
        </row>
        <row r="29">
          <cell r="A29">
            <v>619</v>
          </cell>
          <cell r="B29" t="str">
            <v>20190828</v>
          </cell>
          <cell r="C29">
            <v>71181724.510988206</v>
          </cell>
        </row>
        <row r="30">
          <cell r="A30">
            <v>620</v>
          </cell>
          <cell r="B30" t="str">
            <v>20190828</v>
          </cell>
          <cell r="C30">
            <v>30590910.7495763</v>
          </cell>
        </row>
        <row r="31">
          <cell r="A31">
            <v>626</v>
          </cell>
          <cell r="B31" t="str">
            <v>20190828</v>
          </cell>
          <cell r="C31">
            <v>4634659.6263238303</v>
          </cell>
        </row>
        <row r="32">
          <cell r="A32">
            <v>649</v>
          </cell>
          <cell r="B32" t="str">
            <v>20190828</v>
          </cell>
          <cell r="C32">
            <v>111387398.62881701</v>
          </cell>
        </row>
        <row r="33">
          <cell r="A33">
            <v>654</v>
          </cell>
          <cell r="B33" t="str">
            <v>20190828</v>
          </cell>
          <cell r="C33">
            <v>273851855.65373099</v>
          </cell>
        </row>
        <row r="34">
          <cell r="A34">
            <v>702</v>
          </cell>
          <cell r="B34" t="str">
            <v>20190828</v>
          </cell>
          <cell r="C34">
            <v>31852466.4574113</v>
          </cell>
        </row>
        <row r="35">
          <cell r="A35">
            <v>7022</v>
          </cell>
          <cell r="B35" t="str">
            <v>20190828</v>
          </cell>
          <cell r="C35">
            <v>25481728.523470201</v>
          </cell>
        </row>
        <row r="36">
          <cell r="A36">
            <v>703</v>
          </cell>
          <cell r="B36" t="str">
            <v>20190828</v>
          </cell>
          <cell r="C36">
            <v>190316836.087724</v>
          </cell>
        </row>
        <row r="37">
          <cell r="A37">
            <v>705</v>
          </cell>
          <cell r="B37" t="str">
            <v>20190828</v>
          </cell>
          <cell r="C37">
            <v>24031224.015097901</v>
          </cell>
        </row>
        <row r="38">
          <cell r="A38">
            <v>707</v>
          </cell>
          <cell r="B38" t="str">
            <v>20190828</v>
          </cell>
          <cell r="C38">
            <v>216857.74282947101</v>
          </cell>
        </row>
        <row r="39">
          <cell r="A39">
            <v>7072</v>
          </cell>
          <cell r="B39" t="str">
            <v>20190828</v>
          </cell>
          <cell r="C39">
            <v>17691974.7041669</v>
          </cell>
        </row>
        <row r="40">
          <cell r="A40">
            <v>708</v>
          </cell>
          <cell r="B40" t="str">
            <v>20190828</v>
          </cell>
          <cell r="C40">
            <v>45523237.2629999</v>
          </cell>
        </row>
        <row r="41">
          <cell r="A41">
            <v>8001</v>
          </cell>
          <cell r="B41" t="str">
            <v>20190828</v>
          </cell>
          <cell r="C41">
            <v>30435784.8482535</v>
          </cell>
        </row>
        <row r="42">
          <cell r="A42">
            <v>805</v>
          </cell>
          <cell r="B42" t="str">
            <v>20190828</v>
          </cell>
          <cell r="C42">
            <v>32331273.9135653</v>
          </cell>
        </row>
        <row r="43">
          <cell r="A43">
            <v>806</v>
          </cell>
          <cell r="B43" t="str">
            <v>20190828</v>
          </cell>
          <cell r="C43">
            <v>35053903.250528403</v>
          </cell>
        </row>
        <row r="44">
          <cell r="A44" t="str">
            <v>806华泰证券_1-中财期货</v>
          </cell>
          <cell r="B44" t="str">
            <v>20190828</v>
          </cell>
          <cell r="C44" t="str">
            <v>-</v>
          </cell>
        </row>
        <row r="45">
          <cell r="A45" t="str">
            <v>806华泰证券_2-中财期货</v>
          </cell>
          <cell r="B45" t="str">
            <v>20190828</v>
          </cell>
          <cell r="C45" t="str">
            <v>-</v>
          </cell>
        </row>
        <row r="46">
          <cell r="A46">
            <v>807</v>
          </cell>
          <cell r="B46" t="str">
            <v>20190828</v>
          </cell>
          <cell r="C46">
            <v>89579390.607131302</v>
          </cell>
        </row>
        <row r="47">
          <cell r="A47">
            <v>808</v>
          </cell>
          <cell r="B47" t="str">
            <v>20190828</v>
          </cell>
          <cell r="C47">
            <v>30212020.478204399</v>
          </cell>
        </row>
        <row r="48">
          <cell r="A48">
            <v>810</v>
          </cell>
          <cell r="B48" t="str">
            <v>20190828</v>
          </cell>
          <cell r="C48">
            <v>20681762.8610451</v>
          </cell>
        </row>
        <row r="49">
          <cell r="A49">
            <v>811</v>
          </cell>
          <cell r="B49" t="str">
            <v>20190828</v>
          </cell>
          <cell r="C49">
            <v>32426650.174899701</v>
          </cell>
        </row>
        <row r="50">
          <cell r="A50" t="str">
            <v>811申万证券_xy-中信期货</v>
          </cell>
          <cell r="B50" t="str">
            <v>20190828</v>
          </cell>
          <cell r="C50" t="str">
            <v>-</v>
          </cell>
        </row>
        <row r="51">
          <cell r="A51">
            <v>903</v>
          </cell>
          <cell r="B51" t="str">
            <v>20190828</v>
          </cell>
          <cell r="C51">
            <v>67233286.441199198</v>
          </cell>
        </row>
        <row r="52">
          <cell r="A52">
            <v>905</v>
          </cell>
          <cell r="B52" t="str">
            <v>20190828</v>
          </cell>
          <cell r="C52">
            <v>10666215.6399843</v>
          </cell>
        </row>
        <row r="53">
          <cell r="A53">
            <v>906</v>
          </cell>
          <cell r="B53" t="str">
            <v>20190828</v>
          </cell>
          <cell r="C53">
            <v>47465804.394702896</v>
          </cell>
        </row>
        <row r="54">
          <cell r="A54">
            <v>907</v>
          </cell>
          <cell r="B54" t="str">
            <v>20190828</v>
          </cell>
          <cell r="C54">
            <v>63326272.628419504</v>
          </cell>
        </row>
        <row r="55">
          <cell r="A55" t="str">
            <v>907万联证券-永安期货</v>
          </cell>
          <cell r="B55" t="str">
            <v>20190828</v>
          </cell>
          <cell r="C55" t="str">
            <v>-</v>
          </cell>
        </row>
        <row r="56">
          <cell r="A56" t="str">
            <v>907华泰证券-永安期货</v>
          </cell>
          <cell r="B56" t="str">
            <v>20190828</v>
          </cell>
          <cell r="C56" t="str">
            <v>-</v>
          </cell>
        </row>
        <row r="57">
          <cell r="A57">
            <v>908</v>
          </cell>
          <cell r="B57" t="str">
            <v>20190828</v>
          </cell>
          <cell r="C57">
            <v>18306474.584010102</v>
          </cell>
        </row>
        <row r="58">
          <cell r="A58">
            <v>911</v>
          </cell>
          <cell r="B58" t="str">
            <v>20190828</v>
          </cell>
          <cell r="C58">
            <v>26068631.803533599</v>
          </cell>
        </row>
        <row r="59">
          <cell r="A59">
            <v>912</v>
          </cell>
          <cell r="B59" t="str">
            <v>20190828</v>
          </cell>
          <cell r="C59">
            <v>83449820.5722453</v>
          </cell>
        </row>
        <row r="60">
          <cell r="A60" t="str">
            <v>912华泰证券-永安期货</v>
          </cell>
          <cell r="B60" t="str">
            <v>20190828</v>
          </cell>
          <cell r="C60" t="str">
            <v>-</v>
          </cell>
        </row>
        <row r="61">
          <cell r="A61" t="str">
            <v>912国信证券-永安期货</v>
          </cell>
          <cell r="B61" t="str">
            <v>20190828</v>
          </cell>
          <cell r="C61" t="str">
            <v>-</v>
          </cell>
        </row>
        <row r="62">
          <cell r="A62">
            <v>913</v>
          </cell>
          <cell r="B62" t="str">
            <v>20190828</v>
          </cell>
          <cell r="C62">
            <v>138344355.83639199</v>
          </cell>
        </row>
        <row r="63">
          <cell r="A63">
            <v>914</v>
          </cell>
          <cell r="B63" t="str">
            <v>20190828</v>
          </cell>
          <cell r="C63">
            <v>33248335.908879999</v>
          </cell>
        </row>
        <row r="64">
          <cell r="A64">
            <v>916</v>
          </cell>
          <cell r="B64" t="str">
            <v>20190828</v>
          </cell>
          <cell r="C64">
            <v>15513668.507312801</v>
          </cell>
        </row>
        <row r="65">
          <cell r="A65">
            <v>917</v>
          </cell>
          <cell r="B65" t="str">
            <v>20190828</v>
          </cell>
          <cell r="C65">
            <v>231735490.07992899</v>
          </cell>
        </row>
        <row r="66">
          <cell r="A66" t="str">
            <v>917湘财证券-中财期货</v>
          </cell>
          <cell r="B66" t="str">
            <v>20190828</v>
          </cell>
          <cell r="C66" t="str">
            <v>-</v>
          </cell>
        </row>
        <row r="67">
          <cell r="A67" t="str">
            <v>917中信建投证券-中财期货</v>
          </cell>
          <cell r="B67" t="str">
            <v>20190828</v>
          </cell>
          <cell r="C67" t="str">
            <v>-</v>
          </cell>
        </row>
        <row r="68">
          <cell r="A68" t="str">
            <v>917海通证券-中财期货</v>
          </cell>
          <cell r="B68" t="str">
            <v>20190828</v>
          </cell>
          <cell r="C68" t="str">
            <v>-</v>
          </cell>
        </row>
        <row r="69">
          <cell r="A69">
            <v>918</v>
          </cell>
          <cell r="B69" t="str">
            <v>20190828</v>
          </cell>
          <cell r="C69">
            <v>39883991.754583798</v>
          </cell>
        </row>
        <row r="70">
          <cell r="A70" t="str">
            <v>918华泰证券-中信期货</v>
          </cell>
          <cell r="B70" t="str">
            <v>20190828</v>
          </cell>
          <cell r="C70" t="str">
            <v>-</v>
          </cell>
        </row>
        <row r="71">
          <cell r="A71" t="str">
            <v>918华泰证券-华泰期货</v>
          </cell>
          <cell r="B71" t="str">
            <v>20190828</v>
          </cell>
          <cell r="C71" t="str">
            <v>-</v>
          </cell>
        </row>
        <row r="72">
          <cell r="A72">
            <v>920</v>
          </cell>
          <cell r="B72" t="str">
            <v>20190828</v>
          </cell>
          <cell r="C72">
            <v>44424214.748259403</v>
          </cell>
        </row>
        <row r="73">
          <cell r="A73">
            <v>921</v>
          </cell>
          <cell r="B73" t="str">
            <v>20190828</v>
          </cell>
          <cell r="C73">
            <v>57902818.410009399</v>
          </cell>
        </row>
        <row r="74">
          <cell r="A74" t="str">
            <v>921申万b信用-申万期货</v>
          </cell>
          <cell r="B74" t="str">
            <v>20190828</v>
          </cell>
          <cell r="C74" t="str">
            <v>-</v>
          </cell>
        </row>
        <row r="75">
          <cell r="A75" t="str">
            <v>921浙商证券-申万期货</v>
          </cell>
          <cell r="B75" t="str">
            <v>20190828</v>
          </cell>
          <cell r="C75" t="str">
            <v>-</v>
          </cell>
        </row>
        <row r="76">
          <cell r="A76">
            <v>922</v>
          </cell>
          <cell r="B76" t="str">
            <v>20190828</v>
          </cell>
          <cell r="C76">
            <v>30307111.905487999</v>
          </cell>
        </row>
        <row r="77">
          <cell r="A77">
            <v>928</v>
          </cell>
          <cell r="B77" t="str">
            <v>20190828</v>
          </cell>
          <cell r="C77">
            <v>44965167.712262399</v>
          </cell>
        </row>
        <row r="78">
          <cell r="A78">
            <v>970</v>
          </cell>
          <cell r="B78" t="str">
            <v>20190828</v>
          </cell>
          <cell r="C78">
            <v>96716018.142793104</v>
          </cell>
        </row>
        <row r="79">
          <cell r="A79">
            <v>1101</v>
          </cell>
          <cell r="B79" t="str">
            <v>20190828</v>
          </cell>
          <cell r="C79">
            <v>86955586.409860507</v>
          </cell>
        </row>
        <row r="80">
          <cell r="A80" t="str">
            <v>1101银河证券-国元期货</v>
          </cell>
          <cell r="B80" t="str">
            <v>20190828</v>
          </cell>
          <cell r="C80" t="str">
            <v>-</v>
          </cell>
        </row>
        <row r="81">
          <cell r="A81" t="str">
            <v>1101国元证券-国元期货</v>
          </cell>
          <cell r="B81" t="str">
            <v>20190828</v>
          </cell>
          <cell r="C81" t="str">
            <v>-</v>
          </cell>
        </row>
        <row r="82">
          <cell r="A82" t="str">
            <v>1101华泰证券-国元期货</v>
          </cell>
          <cell r="B82" t="str">
            <v>20190828</v>
          </cell>
          <cell r="C82" t="str">
            <v>-</v>
          </cell>
        </row>
        <row r="83">
          <cell r="A83">
            <v>1102</v>
          </cell>
          <cell r="B83" t="str">
            <v>20190828</v>
          </cell>
          <cell r="C83">
            <v>106941710.34293699</v>
          </cell>
        </row>
        <row r="84">
          <cell r="A84">
            <v>11022</v>
          </cell>
          <cell r="B84" t="str">
            <v>20190828</v>
          </cell>
          <cell r="C84">
            <v>104094072.398468</v>
          </cell>
        </row>
        <row r="85">
          <cell r="A85">
            <v>1103</v>
          </cell>
          <cell r="B85" t="str">
            <v>20190828</v>
          </cell>
          <cell r="C85">
            <v>17960383.222874101</v>
          </cell>
        </row>
        <row r="86">
          <cell r="A86">
            <v>1104</v>
          </cell>
          <cell r="B86" t="str">
            <v>20190828</v>
          </cell>
          <cell r="C86">
            <v>96091924.819923595</v>
          </cell>
        </row>
        <row r="87">
          <cell r="A87" t="str">
            <v>1104中信建投普通-南华期货</v>
          </cell>
          <cell r="B87" t="str">
            <v>20190828</v>
          </cell>
          <cell r="C87" t="str">
            <v>-</v>
          </cell>
        </row>
        <row r="88">
          <cell r="A88" t="str">
            <v>1104中信建投信用-南华期货</v>
          </cell>
          <cell r="B88" t="str">
            <v>20190828</v>
          </cell>
          <cell r="C88" t="str">
            <v>-</v>
          </cell>
        </row>
        <row r="89">
          <cell r="A89">
            <v>1108</v>
          </cell>
          <cell r="B89" t="str">
            <v>20190828</v>
          </cell>
          <cell r="C89">
            <v>45066245.190735497</v>
          </cell>
        </row>
        <row r="90">
          <cell r="A90">
            <v>1109</v>
          </cell>
          <cell r="B90" t="str">
            <v>20190828</v>
          </cell>
          <cell r="C90">
            <v>86665112.379949704</v>
          </cell>
        </row>
        <row r="91">
          <cell r="A91" t="str">
            <v>1109中信建投证券-中信建投期货</v>
          </cell>
          <cell r="B91" t="str">
            <v>20190828</v>
          </cell>
          <cell r="C91" t="str">
            <v>-</v>
          </cell>
        </row>
        <row r="92">
          <cell r="A92" t="str">
            <v>1109国海证券-中钢期货</v>
          </cell>
          <cell r="B92" t="str">
            <v>20190828</v>
          </cell>
          <cell r="C92" t="str">
            <v>-</v>
          </cell>
        </row>
        <row r="93">
          <cell r="A93" t="str">
            <v>1109华泰证券-中钢期货</v>
          </cell>
          <cell r="B93" t="str">
            <v>20190828</v>
          </cell>
          <cell r="C93" t="str">
            <v>-</v>
          </cell>
        </row>
        <row r="94">
          <cell r="A94">
            <v>1110</v>
          </cell>
          <cell r="B94" t="str">
            <v>20190828</v>
          </cell>
          <cell r="C94">
            <v>66343886.788772501</v>
          </cell>
        </row>
        <row r="95">
          <cell r="A95">
            <v>1201</v>
          </cell>
          <cell r="B95" t="str">
            <v>20190828</v>
          </cell>
          <cell r="C95">
            <v>8970538.3056541104</v>
          </cell>
        </row>
        <row r="96">
          <cell r="A96">
            <v>1202</v>
          </cell>
          <cell r="B96" t="str">
            <v>20190828</v>
          </cell>
          <cell r="C96">
            <v>84683787.684064195</v>
          </cell>
        </row>
        <row r="97">
          <cell r="A97" t="str">
            <v>1202华创证券-宏源期货</v>
          </cell>
          <cell r="B97" t="str">
            <v>20190828</v>
          </cell>
          <cell r="C97" t="str">
            <v>-</v>
          </cell>
        </row>
        <row r="98">
          <cell r="A98" t="str">
            <v>1202中信建投普通-宏源期货</v>
          </cell>
          <cell r="B98" t="str">
            <v>20190828</v>
          </cell>
          <cell r="C98" t="str">
            <v>-</v>
          </cell>
        </row>
        <row r="99">
          <cell r="A99" t="str">
            <v>1202中信建投信用-宏源期货</v>
          </cell>
          <cell r="B99" t="str">
            <v>20190828</v>
          </cell>
          <cell r="C99" t="str">
            <v>-</v>
          </cell>
        </row>
        <row r="100">
          <cell r="A100" t="str">
            <v>1202兴业证券-宏源期货</v>
          </cell>
          <cell r="B100" t="str">
            <v>20190828</v>
          </cell>
          <cell r="C100" t="str">
            <v>-</v>
          </cell>
        </row>
        <row r="101">
          <cell r="A101">
            <v>1203</v>
          </cell>
          <cell r="B101" t="str">
            <v>20190828</v>
          </cell>
          <cell r="C101">
            <v>179344958.852413</v>
          </cell>
        </row>
        <row r="102">
          <cell r="A102">
            <v>1205</v>
          </cell>
          <cell r="B102" t="str">
            <v>20190828</v>
          </cell>
          <cell r="C102">
            <v>26852781.1823911</v>
          </cell>
        </row>
        <row r="103">
          <cell r="A103">
            <v>1206</v>
          </cell>
          <cell r="B103" t="str">
            <v>20190828</v>
          </cell>
          <cell r="C103">
            <v>20551154.335977901</v>
          </cell>
        </row>
        <row r="104">
          <cell r="A104">
            <v>1207</v>
          </cell>
          <cell r="B104" t="str">
            <v>20190828</v>
          </cell>
          <cell r="C104">
            <v>53723514.439274803</v>
          </cell>
        </row>
        <row r="105">
          <cell r="A105" t="str">
            <v>1207中信证券-永安期货</v>
          </cell>
          <cell r="B105" t="str">
            <v>20190828</v>
          </cell>
          <cell r="C105" t="str">
            <v>-</v>
          </cell>
        </row>
        <row r="106">
          <cell r="A106" t="str">
            <v>1207东北证券-永安期货</v>
          </cell>
          <cell r="B106" t="str">
            <v>20190828</v>
          </cell>
          <cell r="C106" t="str">
            <v>-</v>
          </cell>
        </row>
        <row r="107">
          <cell r="A107">
            <v>1208</v>
          </cell>
          <cell r="B107" t="str">
            <v>20190828</v>
          </cell>
          <cell r="C107">
            <v>30585819.420129001</v>
          </cell>
        </row>
        <row r="108">
          <cell r="A108">
            <v>1209</v>
          </cell>
          <cell r="B108" t="str">
            <v>20190828</v>
          </cell>
          <cell r="C108">
            <v>23490299.355478901</v>
          </cell>
        </row>
        <row r="109">
          <cell r="A109">
            <v>1210</v>
          </cell>
          <cell r="B109" t="str">
            <v>20190828</v>
          </cell>
          <cell r="C109">
            <v>18651921.802730098</v>
          </cell>
        </row>
        <row r="110">
          <cell r="A110">
            <v>1301</v>
          </cell>
          <cell r="B110" t="str">
            <v>20190828</v>
          </cell>
          <cell r="C110">
            <v>16961887.933107201</v>
          </cell>
        </row>
        <row r="111">
          <cell r="A111">
            <v>1306</v>
          </cell>
          <cell r="B111" t="str">
            <v>20190828</v>
          </cell>
          <cell r="C111">
            <v>203426196.99577701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8"/>
  <sheetViews>
    <sheetView tabSelected="1" zoomScale="116" zoomScaleNormal="116" workbookViewId="0">
      <pane xSplit="9" ySplit="4" topLeftCell="N5" activePane="bottomRight" state="frozenSplit"/>
      <selection pane="topRight"/>
      <selection pane="bottomLeft"/>
      <selection pane="bottomRight" activeCell="O9" sqref="O9"/>
    </sheetView>
  </sheetViews>
  <sheetFormatPr defaultColWidth="9" defaultRowHeight="13.5" x14ac:dyDescent="0.15"/>
  <cols>
    <col min="1" max="1" width="9" style="16"/>
    <col min="2" max="2" width="7.75" customWidth="1"/>
    <col min="3" max="3" width="7.875" customWidth="1"/>
    <col min="4" max="4" width="8.125" customWidth="1"/>
    <col min="5" max="5" width="7.25" customWidth="1"/>
    <col min="6" max="6" width="14.875" customWidth="1"/>
    <col min="7" max="8" width="9.25" customWidth="1"/>
    <col min="9" max="9" width="22.5" bestFit="1" customWidth="1"/>
    <col min="10" max="10" width="24.5" style="54" customWidth="1"/>
    <col min="11" max="11" width="15.125" style="54" customWidth="1"/>
    <col min="12" max="12" width="21.375" style="54" customWidth="1"/>
    <col min="13" max="13" width="47.25" customWidth="1"/>
    <col min="14" max="14" width="40.5" customWidth="1"/>
    <col min="15" max="15" width="33.375" customWidth="1"/>
    <col min="16" max="16" width="21.5" customWidth="1"/>
    <col min="17" max="17" width="4.625" customWidth="1"/>
    <col min="18" max="18" width="25.125" style="17" customWidth="1"/>
    <col min="19" max="19" width="21.125" customWidth="1"/>
    <col min="20" max="20" width="36.5" customWidth="1"/>
    <col min="21" max="21" width="7.5" customWidth="1"/>
    <col min="22" max="22" width="7.25" customWidth="1"/>
    <col min="23" max="23" width="6.375" customWidth="1"/>
    <col min="24" max="24" width="11.375" customWidth="1"/>
    <col min="25" max="25" width="8.125" customWidth="1"/>
  </cols>
  <sheetData>
    <row r="1" spans="1:25" ht="25.5" x14ac:dyDescent="0.15">
      <c r="A1" s="2"/>
      <c r="D1" s="18" t="s">
        <v>0</v>
      </c>
      <c r="E1" s="18" t="s">
        <v>1</v>
      </c>
      <c r="I1" s="18"/>
      <c r="J1" s="34"/>
      <c r="K1" s="34"/>
      <c r="L1"/>
      <c r="M1" s="34" t="s">
        <v>335</v>
      </c>
      <c r="N1" s="34" t="s">
        <v>336</v>
      </c>
    </row>
    <row r="2" spans="1:25" ht="14.25" thickBot="1" x14ac:dyDescent="0.2">
      <c r="A2" s="33" t="s">
        <v>337</v>
      </c>
      <c r="J2" s="35"/>
      <c r="K2" s="35"/>
      <c r="L2"/>
      <c r="M2" s="37" t="s">
        <v>746</v>
      </c>
      <c r="N2" s="35" t="s">
        <v>745</v>
      </c>
    </row>
    <row r="3" spans="1:25" ht="14.25" customHeight="1" thickBot="1" x14ac:dyDescent="0.2">
      <c r="A3" s="115" t="s">
        <v>2</v>
      </c>
      <c r="B3" s="116" t="s">
        <v>3</v>
      </c>
      <c r="C3" s="116" t="s">
        <v>4</v>
      </c>
      <c r="D3" s="117" t="s">
        <v>338</v>
      </c>
      <c r="E3" s="119" t="s">
        <v>339</v>
      </c>
      <c r="F3" s="121" t="s">
        <v>5</v>
      </c>
      <c r="G3" s="121" t="s">
        <v>6</v>
      </c>
      <c r="H3" s="122" t="s">
        <v>7</v>
      </c>
      <c r="I3" s="124" t="s">
        <v>340</v>
      </c>
      <c r="J3" s="111" t="s">
        <v>8</v>
      </c>
      <c r="K3" s="111"/>
      <c r="L3" s="111"/>
      <c r="M3" s="19" t="s">
        <v>9</v>
      </c>
      <c r="N3" s="20"/>
      <c r="O3" s="20"/>
      <c r="P3" s="55" t="s">
        <v>476</v>
      </c>
      <c r="Q3" s="20"/>
      <c r="R3" s="20"/>
      <c r="S3" s="20"/>
      <c r="T3" s="25"/>
      <c r="U3" s="112" t="s">
        <v>10</v>
      </c>
      <c r="V3" s="113"/>
      <c r="W3" s="113"/>
      <c r="X3" s="113"/>
      <c r="Y3" s="114"/>
    </row>
    <row r="4" spans="1:25" ht="14.25" thickBot="1" x14ac:dyDescent="0.2">
      <c r="A4" s="115"/>
      <c r="B4" s="116"/>
      <c r="C4" s="116"/>
      <c r="D4" s="118"/>
      <c r="E4" s="120"/>
      <c r="F4" s="120"/>
      <c r="G4" s="120"/>
      <c r="H4" s="123"/>
      <c r="I4" s="123"/>
      <c r="J4" s="21" t="s">
        <v>11</v>
      </c>
      <c r="K4" s="32" t="s">
        <v>12</v>
      </c>
      <c r="L4" t="s">
        <v>13</v>
      </c>
      <c r="M4" s="53" t="s">
        <v>14</v>
      </c>
      <c r="N4" s="22" t="s">
        <v>15</v>
      </c>
      <c r="O4" s="23" t="s">
        <v>16</v>
      </c>
      <c r="P4" s="23"/>
      <c r="Q4" s="36" t="s">
        <v>440</v>
      </c>
      <c r="R4" s="31" t="s">
        <v>341</v>
      </c>
      <c r="S4" s="31" t="s">
        <v>441</v>
      </c>
      <c r="T4" s="24" t="s">
        <v>0</v>
      </c>
      <c r="U4" s="26" t="s">
        <v>17</v>
      </c>
      <c r="V4" s="26" t="s">
        <v>18</v>
      </c>
      <c r="W4" s="26" t="s">
        <v>19</v>
      </c>
      <c r="X4" s="26" t="s">
        <v>20</v>
      </c>
      <c r="Y4" s="27" t="s">
        <v>0</v>
      </c>
    </row>
    <row r="5" spans="1:25" s="67" customFormat="1" ht="14.25" customHeight="1" thickBot="1" x14ac:dyDescent="0.2">
      <c r="A5" s="57">
        <v>1</v>
      </c>
      <c r="B5" s="58"/>
      <c r="C5" s="58"/>
      <c r="D5" s="59"/>
      <c r="E5" s="60"/>
      <c r="F5" s="60" t="s">
        <v>342</v>
      </c>
      <c r="G5" s="60"/>
      <c r="H5" s="60"/>
      <c r="I5" s="60" t="s">
        <v>442</v>
      </c>
      <c r="J5" s="61"/>
      <c r="K5" s="62"/>
      <c r="L5" s="61"/>
      <c r="M5" s="63"/>
      <c r="N5" s="63"/>
      <c r="O5" s="63"/>
      <c r="P5" s="64"/>
      <c r="Q5" s="63"/>
      <c r="R5" s="64" t="s">
        <v>344</v>
      </c>
      <c r="S5" s="64" t="s">
        <v>345</v>
      </c>
      <c r="T5" s="65" t="s">
        <v>443</v>
      </c>
      <c r="U5" s="65"/>
      <c r="V5" s="65"/>
      <c r="W5" s="65"/>
      <c r="X5" s="66"/>
      <c r="Y5" s="65"/>
    </row>
    <row r="6" spans="1:25" s="67" customFormat="1" ht="27.75" thickBot="1" x14ac:dyDescent="0.2">
      <c r="A6" s="57">
        <v>2</v>
      </c>
      <c r="B6" s="58" t="s">
        <v>346</v>
      </c>
      <c r="C6" s="58"/>
      <c r="D6" s="59"/>
      <c r="E6" s="60"/>
      <c r="F6" s="60" t="s">
        <v>21</v>
      </c>
      <c r="G6" s="60">
        <f>VLOOKUP(A6,[1]产品规模!$A$2:$C$300,3,0)/10000</f>
        <v>6759.77589020101</v>
      </c>
      <c r="H6" s="60">
        <f>VLOOKUP(A6,[1]净值表!$A$2:$C$300,3,0)</f>
        <v>1.89916</v>
      </c>
      <c r="I6" s="60">
        <v>1030</v>
      </c>
      <c r="J6" s="61"/>
      <c r="K6" s="62"/>
      <c r="L6" s="61"/>
      <c r="M6" s="63"/>
      <c r="N6" s="68"/>
      <c r="O6" s="63" t="s">
        <v>497</v>
      </c>
      <c r="P6" s="64"/>
      <c r="Q6" s="63"/>
      <c r="R6" s="64" t="s">
        <v>628</v>
      </c>
      <c r="S6" s="64" t="s">
        <v>671</v>
      </c>
      <c r="T6" s="65" t="s">
        <v>347</v>
      </c>
      <c r="U6" s="65">
        <v>69</v>
      </c>
      <c r="V6" s="65">
        <v>35</v>
      </c>
      <c r="W6" s="65">
        <v>27</v>
      </c>
      <c r="X6" s="66">
        <v>43054</v>
      </c>
      <c r="Y6" s="65"/>
    </row>
    <row r="7" spans="1:25" s="67" customFormat="1" ht="27.75" thickBot="1" x14ac:dyDescent="0.2">
      <c r="A7" s="57">
        <v>10</v>
      </c>
      <c r="B7" s="69"/>
      <c r="C7" s="70"/>
      <c r="D7" s="71" t="s">
        <v>348</v>
      </c>
      <c r="E7" s="72"/>
      <c r="F7" s="72" t="s">
        <v>22</v>
      </c>
      <c r="G7" s="60">
        <f>VLOOKUP(A7,[1]产品规模!$A$2:$C$300,3,0)/10000</f>
        <v>13856.852347956499</v>
      </c>
      <c r="H7" s="60">
        <f>VLOOKUP(A7,[1]净值表!$A$2:$C$300,3,0)</f>
        <v>1.06576</v>
      </c>
      <c r="I7" s="70">
        <v>1430</v>
      </c>
      <c r="J7" s="62"/>
      <c r="K7" s="62"/>
      <c r="L7" s="62"/>
      <c r="M7" s="69"/>
      <c r="N7" s="68"/>
      <c r="O7" s="69"/>
      <c r="P7" s="62"/>
      <c r="Q7" s="69"/>
      <c r="R7" s="62" t="s">
        <v>460</v>
      </c>
      <c r="S7" s="62" t="s">
        <v>461</v>
      </c>
      <c r="T7" s="73" t="s">
        <v>349</v>
      </c>
      <c r="U7" s="73">
        <v>0</v>
      </c>
      <c r="V7" s="73">
        <v>0</v>
      </c>
      <c r="W7" s="73">
        <v>93</v>
      </c>
      <c r="X7" s="74">
        <v>43537</v>
      </c>
      <c r="Y7" s="73"/>
    </row>
    <row r="8" spans="1:25" s="67" customFormat="1" ht="27.75" thickBot="1" x14ac:dyDescent="0.2">
      <c r="A8" s="57">
        <v>302</v>
      </c>
      <c r="B8" s="69"/>
      <c r="C8" s="70"/>
      <c r="D8" s="71"/>
      <c r="E8" s="72"/>
      <c r="F8" s="72" t="s">
        <v>350</v>
      </c>
      <c r="G8" s="60"/>
      <c r="H8" s="60"/>
      <c r="I8" s="70">
        <v>945</v>
      </c>
      <c r="J8" s="62"/>
      <c r="K8" s="62"/>
      <c r="L8" s="62"/>
      <c r="M8" s="69"/>
      <c r="N8" s="69"/>
      <c r="O8" s="69"/>
      <c r="P8" s="62" t="s">
        <v>656</v>
      </c>
      <c r="Q8" s="69"/>
      <c r="R8" s="62" t="s">
        <v>672</v>
      </c>
      <c r="S8" s="62" t="s">
        <v>673</v>
      </c>
      <c r="T8" s="73" t="s">
        <v>351</v>
      </c>
      <c r="U8" s="73"/>
      <c r="V8" s="73"/>
      <c r="W8" s="73"/>
      <c r="X8" s="74"/>
      <c r="Y8" s="73"/>
    </row>
    <row r="9" spans="1:25" s="47" customFormat="1" ht="27.75" thickBot="1" x14ac:dyDescent="0.2">
      <c r="A9" s="38">
        <v>304</v>
      </c>
      <c r="B9" s="56" t="s">
        <v>639</v>
      </c>
      <c r="C9" s="56" t="s">
        <v>640</v>
      </c>
      <c r="D9" s="101"/>
      <c r="E9" s="56"/>
      <c r="F9" s="56" t="s">
        <v>23</v>
      </c>
      <c r="G9" s="41">
        <f>VLOOKUP(A9,[1]产品规模!$A$2:$C$300,3,0)/10000</f>
        <v>133.703957225968</v>
      </c>
      <c r="H9" s="41">
        <f>VLOOKUP(A9,[1]净值表!$A$2:$C$300,3,0)</f>
        <v>1.3289200000000001</v>
      </c>
      <c r="I9" s="56"/>
      <c r="J9" s="43" t="s">
        <v>732</v>
      </c>
      <c r="K9" s="43"/>
      <c r="L9" s="43" t="s">
        <v>733</v>
      </c>
      <c r="M9" s="42" t="s">
        <v>734</v>
      </c>
      <c r="N9" s="39" t="s">
        <v>753</v>
      </c>
      <c r="O9" s="42" t="s">
        <v>642</v>
      </c>
      <c r="P9" s="43"/>
      <c r="Q9" s="42" t="s">
        <v>348</v>
      </c>
      <c r="R9" s="43" t="s">
        <v>353</v>
      </c>
      <c r="S9" s="43"/>
      <c r="T9" s="44" t="s">
        <v>354</v>
      </c>
      <c r="U9" s="44"/>
      <c r="V9" s="44"/>
      <c r="W9" s="44">
        <v>38</v>
      </c>
      <c r="X9" s="49">
        <v>43459</v>
      </c>
      <c r="Y9" s="44"/>
    </row>
    <row r="10" spans="1:25" s="67" customFormat="1" ht="27.75" thickBot="1" x14ac:dyDescent="0.2">
      <c r="A10" s="57">
        <v>306</v>
      </c>
      <c r="B10" s="75"/>
      <c r="C10" s="75"/>
      <c r="D10" s="76" t="s">
        <v>348</v>
      </c>
      <c r="E10" s="75"/>
      <c r="F10" s="75" t="s">
        <v>25</v>
      </c>
      <c r="G10" s="60">
        <f>VLOOKUP(A10,[1]产品规模!$A$2:$C$300,3,0)/10000</f>
        <v>18766.899332686298</v>
      </c>
      <c r="H10" s="60">
        <f>VLOOKUP(A10,[1]净值表!$A$2:$C$300,3,0)</f>
        <v>1.3306800000000001</v>
      </c>
      <c r="I10" s="75">
        <v>1030</v>
      </c>
      <c r="J10" s="62"/>
      <c r="K10" s="62"/>
      <c r="L10" s="62"/>
      <c r="M10" s="77"/>
      <c r="N10" s="69"/>
      <c r="O10" s="77"/>
      <c r="P10" s="61"/>
      <c r="Q10" s="77"/>
      <c r="R10" s="62" t="s">
        <v>674</v>
      </c>
      <c r="S10" s="62" t="s">
        <v>675</v>
      </c>
      <c r="T10" s="69" t="s">
        <v>27</v>
      </c>
      <c r="U10" s="78"/>
      <c r="V10" s="78"/>
      <c r="W10" s="78"/>
      <c r="X10" s="79"/>
      <c r="Y10" s="78"/>
    </row>
    <row r="11" spans="1:25" s="67" customFormat="1" ht="26.25" customHeight="1" thickBot="1" x14ac:dyDescent="0.2">
      <c r="A11" s="57">
        <v>307</v>
      </c>
      <c r="B11" s="75" t="s">
        <v>469</v>
      </c>
      <c r="C11" s="75"/>
      <c r="D11" s="76"/>
      <c r="E11" s="75"/>
      <c r="F11" s="75"/>
      <c r="G11" s="60"/>
      <c r="H11" s="60"/>
      <c r="I11" s="75" t="s">
        <v>475</v>
      </c>
      <c r="J11" s="62"/>
      <c r="K11" s="62"/>
      <c r="L11" s="62"/>
      <c r="M11" s="77" t="s">
        <v>486</v>
      </c>
      <c r="N11" s="68"/>
      <c r="O11" s="77" t="s">
        <v>477</v>
      </c>
      <c r="P11" s="61" t="s">
        <v>471</v>
      </c>
      <c r="Q11" s="77"/>
      <c r="R11" s="62"/>
      <c r="S11" s="62"/>
      <c r="T11" s="69" t="s">
        <v>466</v>
      </c>
      <c r="U11" s="78"/>
      <c r="V11" s="78"/>
      <c r="W11" s="78"/>
      <c r="X11" s="79"/>
      <c r="Y11" s="78"/>
    </row>
    <row r="12" spans="1:25" s="67" customFormat="1" ht="28.5" customHeight="1" thickBot="1" x14ac:dyDescent="0.2">
      <c r="A12" s="57">
        <v>601</v>
      </c>
      <c r="B12" s="80" t="s">
        <v>29</v>
      </c>
      <c r="C12" s="80"/>
      <c r="D12" s="81"/>
      <c r="E12" s="80"/>
      <c r="F12" s="80" t="s">
        <v>30</v>
      </c>
      <c r="G12" s="60">
        <f>VLOOKUP(A12,[1]产品规模!$A$2:$C$300,3,0)/10000</f>
        <v>1868.6533735622102</v>
      </c>
      <c r="H12" s="60">
        <f>VLOOKUP(A12,[1]净值表!$A$2:$C$300,3,0)</f>
        <v>1.07731</v>
      </c>
      <c r="I12" s="80">
        <v>1130</v>
      </c>
      <c r="J12" s="62"/>
      <c r="K12" s="62"/>
      <c r="L12" s="62"/>
      <c r="M12" s="69"/>
      <c r="N12" s="80"/>
      <c r="O12" s="69"/>
      <c r="P12" s="62"/>
      <c r="Q12" s="69"/>
      <c r="R12" s="62" t="s">
        <v>545</v>
      </c>
      <c r="S12" s="62" t="s">
        <v>355</v>
      </c>
      <c r="T12" s="73" t="s">
        <v>31</v>
      </c>
      <c r="U12" s="73"/>
      <c r="V12" s="73"/>
      <c r="W12" s="73"/>
      <c r="X12" s="74"/>
      <c r="Y12" s="73"/>
    </row>
    <row r="13" spans="1:25" s="67" customFormat="1" ht="27.75" thickBot="1" x14ac:dyDescent="0.2">
      <c r="A13" s="57">
        <v>602</v>
      </c>
      <c r="B13" s="69" t="s">
        <v>356</v>
      </c>
      <c r="C13" s="80"/>
      <c r="D13" s="81"/>
      <c r="E13" s="80"/>
      <c r="F13" s="80" t="s">
        <v>32</v>
      </c>
      <c r="G13" s="60">
        <f>VLOOKUP(A13,[1]产品规模!$A$2:$C$300,3,0)/10000</f>
        <v>1616.0359862668499</v>
      </c>
      <c r="H13" s="60">
        <f>VLOOKUP(A13,[1]净值表!$A$2:$C$300,3,0)</f>
        <v>1.0097100000000001</v>
      </c>
      <c r="I13" s="80">
        <v>1430</v>
      </c>
      <c r="J13" s="62"/>
      <c r="K13" s="62"/>
      <c r="L13" s="62"/>
      <c r="M13" s="69"/>
      <c r="N13" s="68"/>
      <c r="O13" s="69"/>
      <c r="P13" s="62" t="s">
        <v>526</v>
      </c>
      <c r="Q13" s="69"/>
      <c r="R13" s="62" t="s">
        <v>527</v>
      </c>
      <c r="S13" s="62" t="s">
        <v>517</v>
      </c>
      <c r="T13" s="73" t="s">
        <v>357</v>
      </c>
      <c r="U13" s="73"/>
      <c r="V13" s="73"/>
      <c r="W13" s="73"/>
      <c r="X13" s="74"/>
      <c r="Y13" s="73"/>
    </row>
    <row r="14" spans="1:25" s="67" customFormat="1" ht="27.75" thickBot="1" x14ac:dyDescent="0.2">
      <c r="A14" s="57">
        <v>603</v>
      </c>
      <c r="B14" s="69"/>
      <c r="C14" s="80"/>
      <c r="D14" s="81"/>
      <c r="E14" s="80"/>
      <c r="F14" s="80" t="s">
        <v>33</v>
      </c>
      <c r="G14" s="60">
        <f>VLOOKUP(A14,[1]产品规模!$A$2:$C$300,3,0)/10000</f>
        <v>4686.2530338889701</v>
      </c>
      <c r="H14" s="60">
        <f>VLOOKUP(A14,[1]净值表!$A$2:$C$300,3,0)</f>
        <v>1.17269</v>
      </c>
      <c r="I14" s="80" t="s">
        <v>449</v>
      </c>
      <c r="J14" s="62"/>
      <c r="K14" s="61"/>
      <c r="L14" s="62"/>
      <c r="M14" s="69"/>
      <c r="N14" s="69"/>
      <c r="O14" s="69"/>
      <c r="P14" s="62"/>
      <c r="Q14" s="69"/>
      <c r="R14" s="62" t="s">
        <v>677</v>
      </c>
      <c r="S14" s="62" t="s">
        <v>676</v>
      </c>
      <c r="T14" s="73" t="s">
        <v>358</v>
      </c>
      <c r="U14" s="82"/>
      <c r="V14" s="82"/>
      <c r="W14" s="82"/>
      <c r="X14" s="83"/>
      <c r="Y14" s="82"/>
    </row>
    <row r="15" spans="1:25" s="47" customFormat="1" ht="16.5" customHeight="1" thickBot="1" x14ac:dyDescent="0.2">
      <c r="A15" s="38">
        <v>604</v>
      </c>
      <c r="B15" s="42"/>
      <c r="C15" s="39"/>
      <c r="D15" s="40"/>
      <c r="E15" s="39"/>
      <c r="F15" s="39" t="s">
        <v>34</v>
      </c>
      <c r="G15" s="41">
        <f>VLOOKUP(A15,[1]产品规模!$A$2:$C$300,3,0)/10000</f>
        <v>2331.5823001256399</v>
      </c>
      <c r="H15" s="41">
        <f>VLOOKUP(A15,[1]净值表!$A$2:$C$300,3,0)</f>
        <v>1.0350999999999999</v>
      </c>
      <c r="I15" s="39" t="s">
        <v>359</v>
      </c>
      <c r="J15" s="43"/>
      <c r="K15" s="43"/>
      <c r="L15" s="43"/>
      <c r="M15" s="42" t="s">
        <v>717</v>
      </c>
      <c r="N15" s="39"/>
      <c r="O15" s="42"/>
      <c r="P15" s="43"/>
      <c r="Q15" s="42"/>
      <c r="R15" s="43" t="s">
        <v>629</v>
      </c>
      <c r="S15" s="43" t="s">
        <v>514</v>
      </c>
      <c r="T15" s="44" t="s">
        <v>28</v>
      </c>
      <c r="U15" s="45"/>
      <c r="V15" s="45"/>
      <c r="W15" s="45"/>
      <c r="X15" s="46"/>
      <c r="Y15" s="45"/>
    </row>
    <row r="16" spans="1:25" s="67" customFormat="1" ht="27.75" thickBot="1" x14ac:dyDescent="0.2">
      <c r="A16" s="91">
        <v>605</v>
      </c>
      <c r="B16" s="80"/>
      <c r="C16" s="80"/>
      <c r="D16" s="81"/>
      <c r="E16" s="80"/>
      <c r="F16" s="80" t="s">
        <v>35</v>
      </c>
      <c r="G16" s="60">
        <f>VLOOKUP(A16,[1]产品规模!$A$2:$C$300,3,0)/10000</f>
        <v>2294.3216810919898</v>
      </c>
      <c r="H16" s="60">
        <f>VLOOKUP(A16,[1]净值表!$A$2:$C$300,3,0)</f>
        <v>0.82945999999999998</v>
      </c>
      <c r="I16" s="80">
        <v>1130</v>
      </c>
      <c r="J16" s="62"/>
      <c r="K16" s="62"/>
      <c r="L16" s="62"/>
      <c r="M16" s="69"/>
      <c r="N16" s="69"/>
      <c r="O16" s="69" t="s">
        <v>554</v>
      </c>
      <c r="P16" s="62" t="s">
        <v>495</v>
      </c>
      <c r="Q16" s="69"/>
      <c r="R16" s="62" t="s">
        <v>465</v>
      </c>
      <c r="S16" s="62" t="s">
        <v>492</v>
      </c>
      <c r="T16" s="73" t="s">
        <v>491</v>
      </c>
      <c r="U16" s="73"/>
      <c r="V16" s="73"/>
      <c r="W16" s="73"/>
      <c r="X16" s="74"/>
      <c r="Y16" s="73"/>
    </row>
    <row r="17" spans="1:25" s="67" customFormat="1" ht="41.25" thickBot="1" x14ac:dyDescent="0.2">
      <c r="A17" s="57">
        <v>606</v>
      </c>
      <c r="B17" s="80"/>
      <c r="C17" s="69"/>
      <c r="D17" s="81"/>
      <c r="E17" s="80"/>
      <c r="F17" s="80" t="s">
        <v>36</v>
      </c>
      <c r="G17" s="60">
        <f>VLOOKUP(A17,[1]产品规模!$A$2:$C$300,3,0)/10000</f>
        <v>1689.5780611400999</v>
      </c>
      <c r="H17" s="60">
        <f>VLOOKUP(A17,[1]净值表!$A$2:$C$300,3,0)</f>
        <v>1.0824100000000001</v>
      </c>
      <c r="I17" s="80">
        <v>1130</v>
      </c>
      <c r="J17" s="62"/>
      <c r="K17" s="62"/>
      <c r="L17" s="62"/>
      <c r="M17" s="69"/>
      <c r="N17" s="84"/>
      <c r="O17" s="69"/>
      <c r="P17" s="62" t="s">
        <v>598</v>
      </c>
      <c r="Q17" s="69"/>
      <c r="R17" s="62" t="s">
        <v>630</v>
      </c>
      <c r="S17" s="62" t="s">
        <v>631</v>
      </c>
      <c r="T17" s="73" t="s">
        <v>37</v>
      </c>
      <c r="U17" s="73"/>
      <c r="V17" s="73"/>
      <c r="W17" s="73"/>
      <c r="X17" s="74"/>
      <c r="Y17" s="73"/>
    </row>
    <row r="18" spans="1:25" s="67" customFormat="1" ht="27" customHeight="1" thickBot="1" x14ac:dyDescent="0.2">
      <c r="A18" s="57">
        <v>607</v>
      </c>
      <c r="B18" s="69" t="s">
        <v>360</v>
      </c>
      <c r="C18" s="69" t="s">
        <v>361</v>
      </c>
      <c r="D18" s="81"/>
      <c r="E18" s="80"/>
      <c r="F18" s="80" t="s">
        <v>294</v>
      </c>
      <c r="G18" s="60"/>
      <c r="H18" s="60"/>
      <c r="I18" s="80" t="s">
        <v>362</v>
      </c>
      <c r="J18" s="62"/>
      <c r="K18" s="62"/>
      <c r="L18" s="62"/>
      <c r="M18" s="69"/>
      <c r="N18" s="68"/>
      <c r="O18" s="69"/>
      <c r="P18" s="62"/>
      <c r="Q18" s="69" t="s">
        <v>348</v>
      </c>
      <c r="R18" s="62" t="s">
        <v>678</v>
      </c>
      <c r="S18" s="62" t="s">
        <v>484</v>
      </c>
      <c r="T18" s="73" t="s">
        <v>363</v>
      </c>
      <c r="U18" s="73"/>
      <c r="V18" s="73"/>
      <c r="W18" s="73"/>
      <c r="X18" s="74"/>
      <c r="Y18" s="73"/>
    </row>
    <row r="19" spans="1:25" s="67" customFormat="1" ht="68.25" thickBot="1" x14ac:dyDescent="0.2">
      <c r="A19" s="57">
        <v>608</v>
      </c>
      <c r="B19" s="75"/>
      <c r="C19" s="75"/>
      <c r="D19" s="81"/>
      <c r="E19" s="80"/>
      <c r="F19" s="80" t="s">
        <v>38</v>
      </c>
      <c r="G19" s="60">
        <f>VLOOKUP(A19,[1]产品规模!$A$2:$C$300,3,0)/10000</f>
        <v>10235.497323891001</v>
      </c>
      <c r="H19" s="60">
        <f>VLOOKUP(A19,[1]净值表!$A$2:$C$300,3,0)</f>
        <v>1.06816</v>
      </c>
      <c r="I19" s="75" t="s">
        <v>359</v>
      </c>
      <c r="J19" s="62" t="s">
        <v>533</v>
      </c>
      <c r="K19" s="62"/>
      <c r="L19" s="62"/>
      <c r="M19" s="69"/>
      <c r="N19" s="80"/>
      <c r="O19" s="69"/>
      <c r="P19" s="62" t="s">
        <v>496</v>
      </c>
      <c r="Q19" s="69"/>
      <c r="R19" s="62" t="s">
        <v>538</v>
      </c>
      <c r="S19" s="62" t="s">
        <v>679</v>
      </c>
      <c r="T19" s="73" t="s">
        <v>364</v>
      </c>
      <c r="U19" s="73"/>
      <c r="V19" s="73"/>
      <c r="W19" s="73"/>
      <c r="X19" s="74"/>
      <c r="Y19" s="73"/>
    </row>
    <row r="20" spans="1:25" s="67" customFormat="1" ht="41.25" thickBot="1" x14ac:dyDescent="0.2">
      <c r="A20" s="57">
        <v>611</v>
      </c>
      <c r="B20" s="80"/>
      <c r="C20" s="80"/>
      <c r="D20" s="81"/>
      <c r="E20" s="80"/>
      <c r="F20" s="80" t="s">
        <v>39</v>
      </c>
      <c r="G20" s="60">
        <f>VLOOKUP(A20,[1]产品规模!$A$2:$C$300,3,0)/10000</f>
        <v>1940.9208069162398</v>
      </c>
      <c r="H20" s="60">
        <f>VLOOKUP(A20,[1]净值表!$A$2:$C$300,3,0)</f>
        <v>1.0215399999999999</v>
      </c>
      <c r="I20" s="80" t="s">
        <v>352</v>
      </c>
      <c r="J20" s="62"/>
      <c r="K20" s="62"/>
      <c r="L20" s="62"/>
      <c r="M20" s="69"/>
      <c r="N20" s="84"/>
      <c r="O20" s="69"/>
      <c r="P20" s="62"/>
      <c r="Q20" s="69"/>
      <c r="R20" s="62" t="s">
        <v>365</v>
      </c>
      <c r="S20" s="62"/>
      <c r="T20" s="73" t="s">
        <v>366</v>
      </c>
      <c r="U20" s="73"/>
      <c r="V20" s="73"/>
      <c r="W20" s="73"/>
      <c r="X20" s="74"/>
      <c r="Y20" s="73"/>
    </row>
    <row r="21" spans="1:25" s="47" customFormat="1" ht="54.75" thickBot="1" x14ac:dyDescent="0.2">
      <c r="A21" s="38">
        <v>612</v>
      </c>
      <c r="B21" s="42"/>
      <c r="C21" s="42"/>
      <c r="D21" s="40"/>
      <c r="E21" s="39"/>
      <c r="F21" s="39" t="s">
        <v>41</v>
      </c>
      <c r="G21" s="41">
        <v>12000</v>
      </c>
      <c r="H21" s="41" t="e">
        <f>VLOOKUP(A21,[1]净值表!$A$2:$C$300,3,0)</f>
        <v>#N/A</v>
      </c>
      <c r="I21" s="39" t="s">
        <v>343</v>
      </c>
      <c r="J21" s="43" t="s">
        <v>752</v>
      </c>
      <c r="K21" s="43"/>
      <c r="L21" s="43"/>
      <c r="M21" s="42"/>
      <c r="N21" s="48"/>
      <c r="O21" s="42" t="s">
        <v>525</v>
      </c>
      <c r="P21" s="43" t="s">
        <v>367</v>
      </c>
      <c r="Q21" s="42"/>
      <c r="R21" s="43" t="s">
        <v>528</v>
      </c>
      <c r="S21" s="43" t="s">
        <v>546</v>
      </c>
      <c r="T21" s="44" t="s">
        <v>368</v>
      </c>
      <c r="U21" s="44"/>
      <c r="V21" s="44"/>
      <c r="W21" s="44"/>
      <c r="X21" s="49"/>
      <c r="Y21" s="44"/>
    </row>
    <row r="22" spans="1:25" s="67" customFormat="1" ht="41.25" thickBot="1" x14ac:dyDescent="0.2">
      <c r="A22" s="57">
        <v>613</v>
      </c>
      <c r="B22" s="69"/>
      <c r="C22" s="69"/>
      <c r="D22" s="81"/>
      <c r="E22" s="80"/>
      <c r="F22" s="80" t="s">
        <v>42</v>
      </c>
      <c r="G22" s="60">
        <f>VLOOKUP(A22,[1]产品规模!$A$2:$C$300,3,0)/10000</f>
        <v>3480.0833072547198</v>
      </c>
      <c r="H22" s="60">
        <f>VLOOKUP(A22,[1]净值表!$A$2:$C$300,3,0)</f>
        <v>1.0331699999999999</v>
      </c>
      <c r="I22" s="80">
        <v>1100</v>
      </c>
      <c r="J22" s="62"/>
      <c r="K22" s="62"/>
      <c r="L22" s="62"/>
      <c r="M22" s="69"/>
      <c r="N22" s="69"/>
      <c r="O22" s="69"/>
      <c r="P22" s="62"/>
      <c r="Q22" s="69"/>
      <c r="R22" s="62" t="s">
        <v>680</v>
      </c>
      <c r="S22" s="62" t="s">
        <v>681</v>
      </c>
      <c r="T22" s="73" t="s">
        <v>369</v>
      </c>
      <c r="U22" s="73"/>
      <c r="V22" s="73"/>
      <c r="W22" s="73">
        <v>13</v>
      </c>
      <c r="X22" s="74">
        <v>43604</v>
      </c>
      <c r="Y22" s="73"/>
    </row>
    <row r="23" spans="1:25" s="67" customFormat="1" ht="41.25" thickBot="1" x14ac:dyDescent="0.2">
      <c r="A23" s="57">
        <v>614</v>
      </c>
      <c r="B23" s="69" t="s">
        <v>370</v>
      </c>
      <c r="C23" s="69" t="s">
        <v>371</v>
      </c>
      <c r="D23" s="81"/>
      <c r="E23" s="80"/>
      <c r="F23" s="80" t="s">
        <v>293</v>
      </c>
      <c r="G23" s="60">
        <v>3500</v>
      </c>
      <c r="H23" s="60"/>
      <c r="I23" s="80">
        <v>1100</v>
      </c>
      <c r="J23" s="62"/>
      <c r="K23" s="62"/>
      <c r="L23" s="62"/>
      <c r="M23" s="69"/>
      <c r="N23" s="69"/>
      <c r="O23" s="69"/>
      <c r="P23" s="62" t="s">
        <v>566</v>
      </c>
      <c r="Q23" s="69" t="s">
        <v>348</v>
      </c>
      <c r="R23" s="62" t="s">
        <v>584</v>
      </c>
      <c r="S23" s="62" t="s">
        <v>585</v>
      </c>
      <c r="T23" s="73" t="s">
        <v>372</v>
      </c>
      <c r="U23" s="73"/>
      <c r="V23" s="73"/>
      <c r="W23" s="73"/>
      <c r="X23" s="74"/>
      <c r="Y23" s="73"/>
    </row>
    <row r="24" spans="1:25" s="67" customFormat="1" ht="27.75" thickBot="1" x14ac:dyDescent="0.2">
      <c r="A24" s="103">
        <v>616</v>
      </c>
      <c r="B24" s="109"/>
      <c r="C24" s="109"/>
      <c r="D24" s="110"/>
      <c r="E24" s="109"/>
      <c r="F24" s="109" t="s">
        <v>762</v>
      </c>
      <c r="G24" s="60">
        <f>VLOOKUP(A24,[1]产品规模!$A$2:$C$300,3,0)/10000</f>
        <v>1950.1196444385801</v>
      </c>
      <c r="H24" s="60">
        <f>VLOOKUP(A24,[1]净值表!$A$2:$C$300,3,0)</f>
        <v>1.00586</v>
      </c>
      <c r="I24" s="109">
        <v>1100</v>
      </c>
      <c r="J24" s="62"/>
      <c r="K24" s="62"/>
      <c r="L24" s="62" t="s">
        <v>763</v>
      </c>
      <c r="M24" s="69"/>
      <c r="N24" s="75"/>
      <c r="O24" s="69"/>
      <c r="P24" s="62"/>
      <c r="Q24" s="69"/>
      <c r="R24" s="62"/>
      <c r="S24" s="62"/>
      <c r="T24" s="73" t="s">
        <v>764</v>
      </c>
      <c r="U24" s="73"/>
      <c r="V24" s="73"/>
      <c r="W24" s="73"/>
      <c r="X24" s="74"/>
      <c r="Y24" s="73"/>
    </row>
    <row r="25" spans="1:25" s="67" customFormat="1" ht="27.75" thickBot="1" x14ac:dyDescent="0.2">
      <c r="A25" s="57">
        <v>615</v>
      </c>
      <c r="B25" s="80"/>
      <c r="C25" s="80"/>
      <c r="D25" s="81"/>
      <c r="E25" s="80"/>
      <c r="F25" s="80" t="s">
        <v>43</v>
      </c>
      <c r="G25" s="60">
        <f>VLOOKUP(A25,[1]产品规模!$A$2:$C$300,3,0)/10000</f>
        <v>9128.4166114505097</v>
      </c>
      <c r="H25" s="60">
        <f>VLOOKUP(A25,[1]净值表!$A$2:$C$300,3,0)</f>
        <v>1.03172</v>
      </c>
      <c r="I25" s="75" t="s">
        <v>373</v>
      </c>
      <c r="J25" s="62"/>
      <c r="K25" s="62"/>
      <c r="L25" s="62"/>
      <c r="M25" s="69"/>
      <c r="N25" s="69"/>
      <c r="O25" s="69"/>
      <c r="P25" s="62"/>
      <c r="Q25" s="69"/>
      <c r="R25" s="62" t="s">
        <v>374</v>
      </c>
      <c r="S25" s="62" t="s">
        <v>375</v>
      </c>
      <c r="T25" s="73" t="s">
        <v>376</v>
      </c>
      <c r="U25" s="73"/>
      <c r="V25" s="73"/>
      <c r="W25" s="73"/>
      <c r="X25" s="74"/>
      <c r="Y25" s="73"/>
    </row>
    <row r="26" spans="1:25" s="67" customFormat="1" ht="54.75" thickBot="1" x14ac:dyDescent="0.2">
      <c r="A26" s="57">
        <v>617</v>
      </c>
      <c r="B26" s="69"/>
      <c r="C26" s="80"/>
      <c r="D26" s="81"/>
      <c r="E26" s="80"/>
      <c r="F26" s="80" t="s">
        <v>44</v>
      </c>
      <c r="G26" s="60">
        <f>VLOOKUP(A26,[1]产品规模!$A$2:$C$300,3,0)/10000</f>
        <v>2867.5484988897601</v>
      </c>
      <c r="H26" s="60">
        <f>VLOOKUP(A26,[1]净值表!$A$2:$C$300,3,0)</f>
        <v>0.87968999999999997</v>
      </c>
      <c r="I26" s="80">
        <v>1430</v>
      </c>
      <c r="J26" s="62" t="s">
        <v>506</v>
      </c>
      <c r="K26" s="62"/>
      <c r="L26" s="62"/>
      <c r="M26" s="69"/>
      <c r="N26" s="84"/>
      <c r="O26" s="69"/>
      <c r="P26" s="62"/>
      <c r="Q26" s="69"/>
      <c r="R26" s="62" t="s">
        <v>632</v>
      </c>
      <c r="S26" s="62"/>
      <c r="T26" s="73" t="s">
        <v>331</v>
      </c>
      <c r="U26" s="73"/>
      <c r="V26" s="73"/>
      <c r="W26" s="73"/>
      <c r="X26" s="74"/>
      <c r="Y26" s="73"/>
    </row>
    <row r="27" spans="1:25" s="67" customFormat="1" ht="42" customHeight="1" thickBot="1" x14ac:dyDescent="0.2">
      <c r="A27" s="57">
        <v>618</v>
      </c>
      <c r="B27" s="80"/>
      <c r="C27" s="80"/>
      <c r="D27" s="81"/>
      <c r="E27" s="80"/>
      <c r="F27" s="80" t="s">
        <v>45</v>
      </c>
      <c r="G27" s="60">
        <f>VLOOKUP(A27,[1]产品规模!$A$2:$C$300,3,0)/10000</f>
        <v>2036.3228079816301</v>
      </c>
      <c r="H27" s="60">
        <f>VLOOKUP(A27,[1]净值表!$A$2:$C$300,3,0)</f>
        <v>0.87900999999999996</v>
      </c>
      <c r="I27" s="80">
        <v>1130</v>
      </c>
      <c r="J27" s="62"/>
      <c r="K27" s="62"/>
      <c r="L27" s="62"/>
      <c r="M27" s="77"/>
      <c r="N27" s="68"/>
      <c r="O27" s="69"/>
      <c r="P27" s="62" t="s">
        <v>377</v>
      </c>
      <c r="Q27" s="69"/>
      <c r="R27" s="62" t="s">
        <v>586</v>
      </c>
      <c r="S27" s="62" t="s">
        <v>569</v>
      </c>
      <c r="T27" s="73" t="s">
        <v>378</v>
      </c>
      <c r="U27" s="73"/>
      <c r="V27" s="73"/>
      <c r="W27" s="73"/>
      <c r="X27" s="74"/>
      <c r="Y27" s="73"/>
    </row>
    <row r="28" spans="1:25" s="47" customFormat="1" ht="27.75" thickBot="1" x14ac:dyDescent="0.2">
      <c r="A28" s="38">
        <v>619</v>
      </c>
      <c r="B28" s="39"/>
      <c r="C28" s="39"/>
      <c r="D28" s="40"/>
      <c r="E28" s="39"/>
      <c r="F28" s="39" t="s">
        <v>46</v>
      </c>
      <c r="G28" s="41">
        <f>VLOOKUP(A28,[1]产品规模!$A$2:$C$300,3,0)/10000</f>
        <v>7118.1724510988206</v>
      </c>
      <c r="H28" s="41">
        <f>VLOOKUP(A28,[1]净值表!$A$2:$C$300,3,0)</f>
        <v>1.0724199999999999</v>
      </c>
      <c r="I28" s="39" t="s">
        <v>40</v>
      </c>
      <c r="J28" s="43" t="s">
        <v>719</v>
      </c>
      <c r="K28" s="43"/>
      <c r="L28" s="43"/>
      <c r="M28" s="42" t="s">
        <v>718</v>
      </c>
      <c r="N28" s="39"/>
      <c r="O28" s="42"/>
      <c r="P28" s="43"/>
      <c r="Q28" s="42" t="s">
        <v>348</v>
      </c>
      <c r="R28" s="43" t="s">
        <v>682</v>
      </c>
      <c r="S28" s="43" t="s">
        <v>325</v>
      </c>
      <c r="T28" s="44" t="s">
        <v>47</v>
      </c>
      <c r="U28" s="44"/>
      <c r="V28" s="44"/>
      <c r="W28" s="44"/>
      <c r="X28" s="49"/>
      <c r="Y28" s="44"/>
    </row>
    <row r="29" spans="1:25" s="67" customFormat="1" ht="41.25" thickBot="1" x14ac:dyDescent="0.2">
      <c r="A29" s="57">
        <v>620</v>
      </c>
      <c r="B29" s="80"/>
      <c r="C29" s="85"/>
      <c r="D29" s="81"/>
      <c r="E29" s="80"/>
      <c r="F29" s="85" t="s">
        <v>48</v>
      </c>
      <c r="G29" s="60">
        <f>VLOOKUP(A29,[1]产品规模!$A$2:$C$300,3,0)/10000</f>
        <v>3059.0910749576301</v>
      </c>
      <c r="H29" s="60">
        <f>VLOOKUP(A29,[1]净值表!$A$2:$C$300,3,0)</f>
        <v>1.00082</v>
      </c>
      <c r="I29" s="80" t="s">
        <v>404</v>
      </c>
      <c r="J29" s="61"/>
      <c r="K29" s="61"/>
      <c r="L29" s="61" t="s">
        <v>552</v>
      </c>
      <c r="M29" s="69"/>
      <c r="N29" s="69"/>
      <c r="O29" s="69" t="s">
        <v>563</v>
      </c>
      <c r="P29" s="62" t="s">
        <v>562</v>
      </c>
      <c r="Q29" s="69" t="s">
        <v>502</v>
      </c>
      <c r="R29" s="62" t="s">
        <v>587</v>
      </c>
      <c r="S29" s="62" t="s">
        <v>568</v>
      </c>
      <c r="T29" s="73" t="s">
        <v>380</v>
      </c>
      <c r="U29" s="73"/>
      <c r="V29" s="73"/>
      <c r="W29" s="73"/>
      <c r="X29" s="74"/>
      <c r="Y29" s="73"/>
    </row>
    <row r="30" spans="1:25" s="67" customFormat="1" ht="27.75" thickBot="1" x14ac:dyDescent="0.2">
      <c r="A30" s="57">
        <v>625</v>
      </c>
      <c r="B30" s="69" t="s">
        <v>381</v>
      </c>
      <c r="C30" s="69" t="s">
        <v>382</v>
      </c>
      <c r="D30" s="81"/>
      <c r="E30" s="80"/>
      <c r="F30" s="85" t="s">
        <v>383</v>
      </c>
      <c r="G30" s="60"/>
      <c r="H30" s="60"/>
      <c r="I30" s="85" t="s">
        <v>328</v>
      </c>
      <c r="J30" s="61"/>
      <c r="K30" s="61"/>
      <c r="L30" s="61"/>
      <c r="M30" s="69"/>
      <c r="N30" s="68"/>
      <c r="O30" s="69" t="s">
        <v>710</v>
      </c>
      <c r="P30" s="62"/>
      <c r="Q30" s="69" t="s">
        <v>348</v>
      </c>
      <c r="R30" s="62" t="s">
        <v>547</v>
      </c>
      <c r="S30" s="62" t="s">
        <v>478</v>
      </c>
      <c r="T30" s="73" t="s">
        <v>384</v>
      </c>
      <c r="U30" s="73"/>
      <c r="V30" s="73"/>
      <c r="W30" s="73"/>
      <c r="X30" s="74"/>
      <c r="Y30" s="73"/>
    </row>
    <row r="31" spans="1:25" s="47" customFormat="1" ht="41.25" thickBot="1" x14ac:dyDescent="0.2">
      <c r="A31" s="38">
        <v>626</v>
      </c>
      <c r="B31" s="39"/>
      <c r="C31" s="39"/>
      <c r="D31" s="40"/>
      <c r="E31" s="39"/>
      <c r="F31" s="39" t="s">
        <v>49</v>
      </c>
      <c r="G31" s="41">
        <f>VLOOKUP(A31,[1]产品规模!$A$2:$C$300,3,0)/10000</f>
        <v>463.46596263238303</v>
      </c>
      <c r="H31" s="41">
        <f>VLOOKUP(A31,[1]净值表!$A$2:$C$300,3,0)</f>
        <v>0.92598999999999998</v>
      </c>
      <c r="I31" s="39">
        <v>1430</v>
      </c>
      <c r="J31" s="43"/>
      <c r="K31" s="43"/>
      <c r="L31" s="43"/>
      <c r="M31" s="42" t="s">
        <v>667</v>
      </c>
      <c r="N31" s="42"/>
      <c r="O31" s="42"/>
      <c r="P31" s="43" t="s">
        <v>620</v>
      </c>
      <c r="Q31" s="39" t="s">
        <v>348</v>
      </c>
      <c r="R31" s="43" t="s">
        <v>586</v>
      </c>
      <c r="S31" s="43" t="s">
        <v>605</v>
      </c>
      <c r="T31" s="44" t="s">
        <v>327</v>
      </c>
      <c r="U31" s="44"/>
      <c r="V31" s="44"/>
      <c r="W31" s="44"/>
      <c r="X31" s="49"/>
      <c r="Y31" s="44"/>
    </row>
    <row r="32" spans="1:25" s="47" customFormat="1" ht="27.75" thickBot="1" x14ac:dyDescent="0.2">
      <c r="A32" s="38">
        <v>6272</v>
      </c>
      <c r="B32" s="39"/>
      <c r="C32" s="39"/>
      <c r="D32" s="40"/>
      <c r="E32" s="39"/>
      <c r="F32" s="39" t="s">
        <v>385</v>
      </c>
      <c r="G32" s="41"/>
      <c r="H32" s="41"/>
      <c r="I32" s="39" t="s">
        <v>359</v>
      </c>
      <c r="J32" s="43"/>
      <c r="K32" s="43"/>
      <c r="L32" s="43"/>
      <c r="M32" s="42" t="s">
        <v>729</v>
      </c>
      <c r="N32" s="39"/>
      <c r="O32" s="42"/>
      <c r="P32" s="43" t="s">
        <v>456</v>
      </c>
      <c r="Q32" s="42"/>
      <c r="R32" s="43" t="s">
        <v>570</v>
      </c>
      <c r="S32" s="43" t="s">
        <v>683</v>
      </c>
      <c r="T32" s="44" t="s">
        <v>386</v>
      </c>
      <c r="U32" s="44"/>
      <c r="V32" s="44"/>
      <c r="W32" s="44"/>
      <c r="X32" s="49"/>
      <c r="Y32" s="45"/>
    </row>
    <row r="33" spans="1:25" s="47" customFormat="1" ht="27.75" thickBot="1" x14ac:dyDescent="0.2">
      <c r="A33" s="38">
        <v>628</v>
      </c>
      <c r="B33" s="39" t="s">
        <v>370</v>
      </c>
      <c r="C33" s="39" t="s">
        <v>370</v>
      </c>
      <c r="D33" s="40"/>
      <c r="E33" s="39"/>
      <c r="F33" s="39" t="s">
        <v>387</v>
      </c>
      <c r="G33" s="41"/>
      <c r="H33" s="41"/>
      <c r="I33" s="39" t="s">
        <v>359</v>
      </c>
      <c r="J33" s="43" t="s">
        <v>758</v>
      </c>
      <c r="K33" s="43"/>
      <c r="L33" s="43"/>
      <c r="M33" s="42" t="s">
        <v>759</v>
      </c>
      <c r="N33" s="48"/>
      <c r="O33" s="42"/>
      <c r="P33" s="43"/>
      <c r="Q33" s="39"/>
      <c r="R33" s="43" t="s">
        <v>548</v>
      </c>
      <c r="S33" s="43" t="s">
        <v>549</v>
      </c>
      <c r="T33" s="44" t="s">
        <v>388</v>
      </c>
      <c r="U33" s="44"/>
      <c r="V33" s="44"/>
      <c r="W33" s="44"/>
      <c r="X33" s="49"/>
      <c r="Y33" s="44"/>
    </row>
    <row r="34" spans="1:25" s="67" customFormat="1" ht="20.25" customHeight="1" thickBot="1" x14ac:dyDescent="0.2">
      <c r="A34" s="57">
        <v>630</v>
      </c>
      <c r="B34" s="80" t="s">
        <v>389</v>
      </c>
      <c r="C34" s="80" t="s">
        <v>389</v>
      </c>
      <c r="D34" s="81"/>
      <c r="E34" s="80"/>
      <c r="F34" s="80" t="s">
        <v>390</v>
      </c>
      <c r="G34" s="60"/>
      <c r="H34" s="60"/>
      <c r="I34" s="85" t="s">
        <v>328</v>
      </c>
      <c r="J34" s="62"/>
      <c r="K34" s="62"/>
      <c r="L34" s="62"/>
      <c r="M34" s="69"/>
      <c r="N34" s="80"/>
      <c r="O34" s="69"/>
      <c r="P34" s="62" t="s">
        <v>391</v>
      </c>
      <c r="Q34" s="69"/>
      <c r="R34" s="62" t="s">
        <v>539</v>
      </c>
      <c r="S34" s="62" t="s">
        <v>571</v>
      </c>
      <c r="T34" s="73" t="s">
        <v>392</v>
      </c>
      <c r="U34" s="73"/>
      <c r="V34" s="73"/>
      <c r="W34" s="73"/>
      <c r="X34" s="74"/>
      <c r="Y34" s="73"/>
    </row>
    <row r="35" spans="1:25" s="67" customFormat="1" ht="25.5" customHeight="1" thickBot="1" x14ac:dyDescent="0.2">
      <c r="A35" s="57">
        <v>649</v>
      </c>
      <c r="B35" s="80"/>
      <c r="C35" s="80"/>
      <c r="D35" s="81"/>
      <c r="E35" s="80"/>
      <c r="F35" s="80" t="s">
        <v>50</v>
      </c>
      <c r="G35" s="60">
        <f>VLOOKUP(A35,[1]产品规模!$A$2:$C$300,3,0)/10000</f>
        <v>11138.739862881701</v>
      </c>
      <c r="H35" s="60">
        <f>VLOOKUP(A35,[1]净值表!$A$2:$C$300,3,0)</f>
        <v>1.2918700000000001</v>
      </c>
      <c r="I35" s="80">
        <v>1130</v>
      </c>
      <c r="J35" s="62"/>
      <c r="K35" s="62"/>
      <c r="L35" s="62"/>
      <c r="M35" s="80"/>
      <c r="N35" s="80"/>
      <c r="O35" s="69"/>
      <c r="P35" s="62" t="s">
        <v>393</v>
      </c>
      <c r="Q35" s="80"/>
      <c r="R35" s="62" t="s">
        <v>493</v>
      </c>
      <c r="S35" s="62"/>
      <c r="T35" s="73" t="s">
        <v>394</v>
      </c>
      <c r="U35" s="73"/>
      <c r="V35" s="73"/>
      <c r="W35" s="73"/>
      <c r="X35" s="74"/>
      <c r="Y35" s="73"/>
    </row>
    <row r="36" spans="1:25" s="67" customFormat="1" ht="19.5" customHeight="1" thickBot="1" x14ac:dyDescent="0.2">
      <c r="A36" s="57">
        <v>654</v>
      </c>
      <c r="B36" s="80"/>
      <c r="C36" s="80"/>
      <c r="D36" s="81"/>
      <c r="E36" s="80"/>
      <c r="F36" s="80" t="s">
        <v>51</v>
      </c>
      <c r="G36" s="60">
        <f>VLOOKUP(A36,[1]产品规模!$A$2:$C$300,3,0)/10000</f>
        <v>27385.1855653731</v>
      </c>
      <c r="H36" s="60">
        <f>VLOOKUP(A36,[1]净值表!$A$2:$C$300,3,0)</f>
        <v>0.98133000000000004</v>
      </c>
      <c r="I36" s="80">
        <v>1130</v>
      </c>
      <c r="J36" s="62"/>
      <c r="K36" s="62"/>
      <c r="L36" s="62"/>
      <c r="M36" s="80"/>
      <c r="N36" s="80"/>
      <c r="O36" s="80"/>
      <c r="P36" s="86" t="s">
        <v>393</v>
      </c>
      <c r="Q36" s="80"/>
      <c r="R36" s="62" t="s">
        <v>494</v>
      </c>
      <c r="S36" s="62"/>
      <c r="T36" s="73" t="s">
        <v>395</v>
      </c>
      <c r="U36" s="73"/>
      <c r="V36" s="73"/>
      <c r="W36" s="73"/>
      <c r="X36" s="74"/>
      <c r="Y36" s="73"/>
    </row>
    <row r="37" spans="1:25" s="47" customFormat="1" ht="38.25" customHeight="1" thickBot="1" x14ac:dyDescent="0.2">
      <c r="A37" s="38">
        <v>663</v>
      </c>
      <c r="B37" s="39"/>
      <c r="C37" s="39"/>
      <c r="D37" s="40"/>
      <c r="E37" s="39"/>
      <c r="F37" s="39" t="s">
        <v>396</v>
      </c>
      <c r="G37" s="41"/>
      <c r="H37" s="41"/>
      <c r="I37" s="95" t="s">
        <v>328</v>
      </c>
      <c r="J37" s="43"/>
      <c r="K37" s="43"/>
      <c r="L37" s="43"/>
      <c r="M37" s="42" t="s">
        <v>722</v>
      </c>
      <c r="N37" s="39" t="s">
        <v>753</v>
      </c>
      <c r="O37" s="42"/>
      <c r="P37" s="43" t="s">
        <v>480</v>
      </c>
      <c r="Q37" s="39"/>
      <c r="R37" s="43" t="s">
        <v>633</v>
      </c>
      <c r="S37" s="43" t="s">
        <v>634</v>
      </c>
      <c r="T37" s="44" t="s">
        <v>479</v>
      </c>
      <c r="U37" s="44"/>
      <c r="V37" s="44"/>
      <c r="W37" s="44"/>
      <c r="X37" s="49"/>
      <c r="Y37" s="44"/>
    </row>
    <row r="38" spans="1:25" s="67" customFormat="1" ht="41.25" thickBot="1" x14ac:dyDescent="0.2">
      <c r="A38" s="57">
        <v>702</v>
      </c>
      <c r="B38" s="80"/>
      <c r="C38" s="80"/>
      <c r="D38" s="81"/>
      <c r="E38" s="80"/>
      <c r="F38" s="80" t="s">
        <v>52</v>
      </c>
      <c r="G38" s="60">
        <f>VLOOKUP(A38,[1]产品规模!$A$2:$C$300,3,0)/10000</f>
        <v>3185.2466457411301</v>
      </c>
      <c r="H38" s="60">
        <f>VLOOKUP(A38,[1]净值表!$A$2:$C$300,3,0)</f>
        <v>1.02302</v>
      </c>
      <c r="I38" s="80">
        <v>1100</v>
      </c>
      <c r="J38" s="62"/>
      <c r="K38" s="62"/>
      <c r="L38" s="62"/>
      <c r="M38" s="69"/>
      <c r="N38" s="69"/>
      <c r="O38" s="69"/>
      <c r="P38" s="62" t="s">
        <v>544</v>
      </c>
      <c r="Q38" s="69"/>
      <c r="R38" s="62" t="s">
        <v>588</v>
      </c>
      <c r="S38" s="62" t="s">
        <v>549</v>
      </c>
      <c r="T38" s="73" t="s">
        <v>397</v>
      </c>
      <c r="U38" s="73"/>
      <c r="V38" s="73"/>
      <c r="W38" s="73"/>
      <c r="X38" s="74"/>
      <c r="Y38" s="73"/>
    </row>
    <row r="39" spans="1:25" s="67" customFormat="1" ht="14.25" thickBot="1" x14ac:dyDescent="0.2">
      <c r="A39" s="57">
        <v>7022</v>
      </c>
      <c r="B39" s="80"/>
      <c r="C39" s="80"/>
      <c r="D39" s="81"/>
      <c r="E39" s="80"/>
      <c r="F39" s="80" t="s">
        <v>120</v>
      </c>
      <c r="G39" s="60">
        <f>VLOOKUP(A39,[1]产品规模!$A$2:$C$300,3,0)/10000</f>
        <v>2548.1728523470201</v>
      </c>
      <c r="H39" s="60">
        <f>VLOOKUP(A39,[1]净值表!$A$2:$C$300,3,0)</f>
        <v>0.99556</v>
      </c>
      <c r="I39" s="80">
        <v>1100</v>
      </c>
      <c r="J39" s="94"/>
      <c r="K39" s="62"/>
      <c r="L39" s="62"/>
      <c r="M39" s="69"/>
      <c r="N39" s="80"/>
      <c r="O39" s="69"/>
      <c r="P39" s="62"/>
      <c r="Q39" s="69"/>
      <c r="R39" s="62" t="s">
        <v>608</v>
      </c>
      <c r="S39" s="62" t="s">
        <v>530</v>
      </c>
      <c r="T39" s="73" t="s">
        <v>398</v>
      </c>
      <c r="U39" s="73"/>
      <c r="V39" s="73"/>
      <c r="W39" s="73"/>
      <c r="X39" s="74"/>
      <c r="Y39" s="73"/>
    </row>
    <row r="40" spans="1:25" s="67" customFormat="1" ht="14.25" thickBot="1" x14ac:dyDescent="0.2">
      <c r="A40" s="57">
        <v>704</v>
      </c>
      <c r="B40" s="69"/>
      <c r="C40" s="80"/>
      <c r="D40" s="81"/>
      <c r="E40" s="80"/>
      <c r="F40" s="80" t="s">
        <v>399</v>
      </c>
      <c r="G40" s="60">
        <v>3000</v>
      </c>
      <c r="H40" s="60" t="e">
        <f>VLOOKUP(A40,[1]净值表!$A$2:$C$300,3,0)</f>
        <v>#N/A</v>
      </c>
      <c r="I40" s="80" t="s">
        <v>362</v>
      </c>
      <c r="J40" s="62" t="s">
        <v>555</v>
      </c>
      <c r="K40" s="62"/>
      <c r="L40" s="62"/>
      <c r="M40" s="69"/>
      <c r="N40" s="69"/>
      <c r="O40" s="69"/>
      <c r="P40" s="62"/>
      <c r="Q40" s="69"/>
      <c r="R40" s="62" t="s">
        <v>575</v>
      </c>
      <c r="S40" s="62" t="s">
        <v>576</v>
      </c>
      <c r="T40" s="73" t="s">
        <v>400</v>
      </c>
      <c r="U40" s="73"/>
      <c r="V40" s="73"/>
      <c r="W40" s="73"/>
      <c r="X40" s="74"/>
      <c r="Y40" s="73"/>
    </row>
    <row r="41" spans="1:25" s="47" customFormat="1" ht="41.25" thickBot="1" x14ac:dyDescent="0.2">
      <c r="A41" s="38">
        <v>705</v>
      </c>
      <c r="B41" s="39"/>
      <c r="C41" s="39"/>
      <c r="D41" s="40"/>
      <c r="E41" s="39"/>
      <c r="F41" s="39" t="s">
        <v>53</v>
      </c>
      <c r="G41" s="41">
        <f>VLOOKUP(A41,[1]产品规模!$A$2:$C$300,3,0)/10000</f>
        <v>2403.1224015097901</v>
      </c>
      <c r="H41" s="41">
        <f>VLOOKUP(A41,[1]净值表!$A$2:$C$300,3,0)</f>
        <v>1.03759</v>
      </c>
      <c r="I41" s="39">
        <v>1430</v>
      </c>
      <c r="J41" s="43" t="s">
        <v>735</v>
      </c>
      <c r="K41" s="43"/>
      <c r="L41" s="43"/>
      <c r="M41" s="42" t="s">
        <v>736</v>
      </c>
      <c r="N41" s="93"/>
      <c r="O41" s="42" t="s">
        <v>600</v>
      </c>
      <c r="P41" s="43" t="s">
        <v>614</v>
      </c>
      <c r="Q41" s="42"/>
      <c r="R41" s="43" t="s">
        <v>635</v>
      </c>
      <c r="S41" s="43" t="s">
        <v>684</v>
      </c>
      <c r="T41" s="44" t="s">
        <v>599</v>
      </c>
      <c r="U41" s="44"/>
      <c r="V41" s="44"/>
      <c r="W41" s="44"/>
      <c r="X41" s="49"/>
      <c r="Y41" s="44"/>
    </row>
    <row r="42" spans="1:25" s="67" customFormat="1" ht="27.75" thickBot="1" x14ac:dyDescent="0.2">
      <c r="A42" s="103">
        <v>707</v>
      </c>
      <c r="B42" s="75"/>
      <c r="C42" s="75"/>
      <c r="D42" s="76"/>
      <c r="E42" s="75"/>
      <c r="F42" s="75" t="s">
        <v>490</v>
      </c>
      <c r="G42" s="60">
        <f>VLOOKUP(A42,[1]产品规模!$A$2:$C$300,3,0)/10000</f>
        <v>21.685774282947101</v>
      </c>
      <c r="H42" s="60">
        <f>VLOOKUP(A42,[1]净值表!$A$2:$C$300,3,0)</f>
        <v>1.1588000000000001</v>
      </c>
      <c r="I42" s="75">
        <v>1030</v>
      </c>
      <c r="J42" s="104"/>
      <c r="K42" s="62"/>
      <c r="L42" s="104"/>
      <c r="M42" s="69"/>
      <c r="N42" s="69"/>
      <c r="O42" s="69"/>
      <c r="P42" s="62"/>
      <c r="Q42" s="69"/>
      <c r="R42" s="62" t="s">
        <v>573</v>
      </c>
      <c r="S42" s="62" t="s">
        <v>574</v>
      </c>
      <c r="T42" s="73" t="s">
        <v>578</v>
      </c>
      <c r="U42" s="105"/>
      <c r="V42" s="105"/>
      <c r="W42" s="105"/>
      <c r="X42" s="106"/>
      <c r="Y42" s="105"/>
    </row>
    <row r="43" spans="1:25" s="47" customFormat="1" ht="27.75" thickBot="1" x14ac:dyDescent="0.2">
      <c r="A43" s="38">
        <v>7072</v>
      </c>
      <c r="B43" s="39"/>
      <c r="C43" s="39"/>
      <c r="D43" s="40"/>
      <c r="E43" s="39"/>
      <c r="F43" s="39" t="s">
        <v>121</v>
      </c>
      <c r="G43" s="41">
        <f>VLOOKUP(A43,[1]产品规模!$A$2:$C$300,3,0)/10000</f>
        <v>1769.1974704166901</v>
      </c>
      <c r="H43" s="41">
        <f>VLOOKUP(A43,[1]净值表!$A$2:$C$300,3,0)</f>
        <v>1.04782</v>
      </c>
      <c r="I43" s="39">
        <v>1430</v>
      </c>
      <c r="J43" s="43" t="s">
        <v>749</v>
      </c>
      <c r="K43" s="43"/>
      <c r="L43" s="43"/>
      <c r="M43" s="42" t="s">
        <v>748</v>
      </c>
      <c r="N43" s="42"/>
      <c r="O43" s="42" t="s">
        <v>714</v>
      </c>
      <c r="P43" s="43" t="s">
        <v>333</v>
      </c>
      <c r="Q43" s="42"/>
      <c r="R43" s="43" t="s">
        <v>483</v>
      </c>
      <c r="S43" s="43" t="s">
        <v>549</v>
      </c>
      <c r="T43" s="44" t="s">
        <v>122</v>
      </c>
      <c r="U43" s="44"/>
      <c r="V43" s="44"/>
      <c r="W43" s="44"/>
      <c r="X43" s="49"/>
      <c r="Y43" s="44"/>
    </row>
    <row r="44" spans="1:25" s="47" customFormat="1" ht="27.75" thickBot="1" x14ac:dyDescent="0.2">
      <c r="A44" s="38">
        <v>708</v>
      </c>
      <c r="B44" s="39"/>
      <c r="C44" s="39"/>
      <c r="D44" s="40"/>
      <c r="E44" s="39"/>
      <c r="F44" s="39" t="s">
        <v>54</v>
      </c>
      <c r="G44" s="41">
        <f>VLOOKUP(A44,[1]产品规模!$A$2:$C$300,3,0)/10000</f>
        <v>4552.3237262999901</v>
      </c>
      <c r="H44" s="41">
        <f>VLOOKUP(A44,[1]净值表!$A$2:$C$300,3,0)</f>
        <v>1.06633</v>
      </c>
      <c r="I44" s="39">
        <v>1430</v>
      </c>
      <c r="J44" s="43"/>
      <c r="K44" s="43"/>
      <c r="L44" s="43"/>
      <c r="M44" s="42" t="s">
        <v>721</v>
      </c>
      <c r="N44" s="90" t="s">
        <v>720</v>
      </c>
      <c r="O44" s="42"/>
      <c r="P44" s="43" t="s">
        <v>401</v>
      </c>
      <c r="Q44" s="42"/>
      <c r="R44" s="43" t="s">
        <v>572</v>
      </c>
      <c r="S44" s="43" t="s">
        <v>636</v>
      </c>
      <c r="T44" s="44" t="s">
        <v>55</v>
      </c>
      <c r="U44" s="45"/>
      <c r="V44" s="45"/>
      <c r="W44" s="45"/>
      <c r="X44" s="46"/>
      <c r="Y44" s="45"/>
    </row>
    <row r="45" spans="1:25" s="67" customFormat="1" ht="27.75" thickBot="1" x14ac:dyDescent="0.2">
      <c r="A45" s="57">
        <v>711</v>
      </c>
      <c r="B45" s="80" t="s">
        <v>402</v>
      </c>
      <c r="C45" s="80" t="s">
        <v>668</v>
      </c>
      <c r="D45" s="81"/>
      <c r="E45" s="80"/>
      <c r="F45" s="80" t="s">
        <v>403</v>
      </c>
      <c r="G45" s="60">
        <v>3000</v>
      </c>
      <c r="H45" s="60"/>
      <c r="I45" s="80">
        <v>1100</v>
      </c>
      <c r="J45" s="62"/>
      <c r="K45" s="62"/>
      <c r="L45" s="62"/>
      <c r="M45" s="69"/>
      <c r="N45" s="68"/>
      <c r="O45" s="69"/>
      <c r="P45" s="62"/>
      <c r="Q45" s="69"/>
      <c r="R45" s="62" t="s">
        <v>519</v>
      </c>
      <c r="S45" s="62" t="s">
        <v>529</v>
      </c>
      <c r="T45" s="73" t="s">
        <v>405</v>
      </c>
      <c r="U45" s="82"/>
      <c r="V45" s="82"/>
      <c r="W45" s="82"/>
      <c r="X45" s="83"/>
      <c r="Y45" s="82"/>
    </row>
    <row r="46" spans="1:25" s="67" customFormat="1" ht="14.25" thickBot="1" x14ac:dyDescent="0.2">
      <c r="A46" s="57">
        <v>715</v>
      </c>
      <c r="B46" s="80" t="s">
        <v>602</v>
      </c>
      <c r="C46" s="80" t="s">
        <v>669</v>
      </c>
      <c r="D46" s="81"/>
      <c r="E46" s="80"/>
      <c r="F46" s="80" t="s">
        <v>603</v>
      </c>
      <c r="G46" s="60"/>
      <c r="H46" s="60"/>
      <c r="I46" s="80" t="s">
        <v>616</v>
      </c>
      <c r="J46" s="62"/>
      <c r="K46" s="62"/>
      <c r="L46" s="62"/>
      <c r="M46" s="69"/>
      <c r="N46" s="68"/>
      <c r="O46" s="69" t="s">
        <v>604</v>
      </c>
      <c r="P46" s="62"/>
      <c r="Q46" s="69" t="s">
        <v>615</v>
      </c>
      <c r="R46" s="62" t="s">
        <v>685</v>
      </c>
      <c r="S46" s="62" t="s">
        <v>686</v>
      </c>
      <c r="T46" s="73" t="s">
        <v>670</v>
      </c>
      <c r="U46" s="82"/>
      <c r="V46" s="82"/>
      <c r="W46" s="82"/>
      <c r="X46" s="83"/>
      <c r="Y46" s="82"/>
    </row>
    <row r="47" spans="1:25" s="67" customFormat="1" ht="54.75" thickBot="1" x14ac:dyDescent="0.2">
      <c r="A47" s="57">
        <v>801</v>
      </c>
      <c r="B47" s="80"/>
      <c r="C47" s="80"/>
      <c r="D47" s="81"/>
      <c r="E47" s="80"/>
      <c r="F47" s="80" t="s">
        <v>56</v>
      </c>
      <c r="G47" s="60">
        <v>1400</v>
      </c>
      <c r="H47" s="60" t="e">
        <f>VLOOKUP(A47,[1]净值表!$A$2:$C$300,3,0)</f>
        <v>#N/A</v>
      </c>
      <c r="I47" s="80" t="s">
        <v>57</v>
      </c>
      <c r="J47" s="62"/>
      <c r="K47" s="61"/>
      <c r="L47" s="62"/>
      <c r="M47" s="69" t="s">
        <v>406</v>
      </c>
      <c r="N47" s="80"/>
      <c r="O47" s="69"/>
      <c r="P47" s="62"/>
      <c r="Q47" s="69"/>
      <c r="R47" s="62"/>
      <c r="S47" s="62" t="s">
        <v>325</v>
      </c>
      <c r="T47" s="73" t="s">
        <v>58</v>
      </c>
      <c r="U47" s="73"/>
      <c r="V47" s="73"/>
      <c r="W47" s="73"/>
      <c r="X47" s="74"/>
      <c r="Y47" s="73"/>
    </row>
    <row r="48" spans="1:25" s="67" customFormat="1" ht="27.75" thickBot="1" x14ac:dyDescent="0.2">
      <c r="A48" s="57">
        <v>8001</v>
      </c>
      <c r="B48" s="69"/>
      <c r="C48" s="69"/>
      <c r="D48" s="81"/>
      <c r="E48" s="80"/>
      <c r="F48" s="80" t="s">
        <v>59</v>
      </c>
      <c r="G48" s="60">
        <f>VLOOKUP(A48,[1]产品规模!$A$2:$C$300,3,0)/10000</f>
        <v>3043.5784848253502</v>
      </c>
      <c r="H48" s="60">
        <f>VLOOKUP(A48,[1]净值表!$A$2:$C$300,3,0)</f>
        <v>1.01372</v>
      </c>
      <c r="I48" s="80">
        <v>1000</v>
      </c>
      <c r="J48" s="62" t="s">
        <v>444</v>
      </c>
      <c r="K48" s="62"/>
      <c r="L48" s="62"/>
      <c r="M48" s="69"/>
      <c r="N48" s="68"/>
      <c r="O48" s="69"/>
      <c r="P48" s="62"/>
      <c r="Q48" s="69"/>
      <c r="R48" s="62" t="s">
        <v>448</v>
      </c>
      <c r="S48" s="62" t="s">
        <v>520</v>
      </c>
      <c r="T48" s="73" t="s">
        <v>407</v>
      </c>
      <c r="U48" s="73"/>
      <c r="V48" s="73"/>
      <c r="W48" s="73"/>
      <c r="X48" s="74"/>
      <c r="Y48" s="73"/>
    </row>
    <row r="49" spans="1:25" s="47" customFormat="1" ht="27.75" thickBot="1" x14ac:dyDescent="0.2">
      <c r="A49" s="38">
        <v>803</v>
      </c>
      <c r="B49" s="42" t="s">
        <v>408</v>
      </c>
      <c r="C49" s="42" t="s">
        <v>409</v>
      </c>
      <c r="D49" s="40"/>
      <c r="E49" s="39"/>
      <c r="F49" s="39" t="s">
        <v>292</v>
      </c>
      <c r="G49" s="41">
        <v>3000</v>
      </c>
      <c r="H49" s="41"/>
      <c r="I49" s="39">
        <v>945</v>
      </c>
      <c r="J49" s="43"/>
      <c r="K49" s="52"/>
      <c r="L49" s="43"/>
      <c r="M49" s="42" t="s">
        <v>743</v>
      </c>
      <c r="N49" s="39"/>
      <c r="O49" s="42" t="s">
        <v>637</v>
      </c>
      <c r="P49" s="43" t="s">
        <v>410</v>
      </c>
      <c r="Q49" s="42"/>
      <c r="R49" s="43" t="s">
        <v>687</v>
      </c>
      <c r="S49" s="43" t="s">
        <v>688</v>
      </c>
      <c r="T49" s="44" t="s">
        <v>296</v>
      </c>
      <c r="U49" s="44"/>
      <c r="V49" s="44"/>
      <c r="W49" s="44"/>
      <c r="X49" s="49"/>
      <c r="Y49" s="44"/>
    </row>
    <row r="50" spans="1:25" s="47" customFormat="1" ht="54.75" thickBot="1" x14ac:dyDescent="0.2">
      <c r="A50" s="38">
        <v>804</v>
      </c>
      <c r="B50" s="42"/>
      <c r="C50" s="42" t="s">
        <v>411</v>
      </c>
      <c r="D50" s="40"/>
      <c r="E50" s="39"/>
      <c r="F50" s="39" t="s">
        <v>412</v>
      </c>
      <c r="G50" s="41">
        <v>1700</v>
      </c>
      <c r="H50" s="41" t="e">
        <f>VLOOKUP(A50,[1]净值表!$A$2:$C$300,3,0)</f>
        <v>#N/A</v>
      </c>
      <c r="I50" s="39">
        <v>1100</v>
      </c>
      <c r="J50" s="43" t="s">
        <v>742</v>
      </c>
      <c r="K50" s="43"/>
      <c r="L50" s="43" t="s">
        <v>738</v>
      </c>
      <c r="M50" s="42" t="s">
        <v>740</v>
      </c>
      <c r="N50" s="48" t="s">
        <v>756</v>
      </c>
      <c r="O50" s="42" t="s">
        <v>739</v>
      </c>
      <c r="P50" s="43"/>
      <c r="Q50" s="42"/>
      <c r="R50" s="43" t="s">
        <v>507</v>
      </c>
      <c r="S50" s="43"/>
      <c r="T50" s="44" t="s">
        <v>413</v>
      </c>
      <c r="U50" s="44"/>
      <c r="V50" s="44"/>
      <c r="W50" s="44"/>
      <c r="X50" s="49"/>
      <c r="Y50" s="44"/>
    </row>
    <row r="51" spans="1:25" s="67" customFormat="1" ht="68.25" thickBot="1" x14ac:dyDescent="0.2">
      <c r="A51" s="57">
        <v>805</v>
      </c>
      <c r="B51" s="69"/>
      <c r="C51" s="69"/>
      <c r="D51" s="81"/>
      <c r="E51" s="80"/>
      <c r="F51" s="80" t="s">
        <v>414</v>
      </c>
      <c r="G51" s="60">
        <f>VLOOKUP(A51,[1]产品规模!$A$2:$C$300,3,0)/10000</f>
        <v>3233.1273913565301</v>
      </c>
      <c r="H51" s="60">
        <f>VLOOKUP(A51,[1]净值表!$A$2:$C$300,3,0)</f>
        <v>1.0009699999999999</v>
      </c>
      <c r="I51" s="80" t="s">
        <v>535</v>
      </c>
      <c r="J51" s="62"/>
      <c r="K51" s="62"/>
      <c r="L51" s="62"/>
      <c r="M51" s="69"/>
      <c r="N51" s="80"/>
      <c r="O51" s="69"/>
      <c r="P51" s="62" t="s">
        <v>543</v>
      </c>
      <c r="Q51" s="80"/>
      <c r="R51" s="62" t="s">
        <v>589</v>
      </c>
      <c r="S51" s="62" t="s">
        <v>612</v>
      </c>
      <c r="T51" s="73" t="s">
        <v>415</v>
      </c>
      <c r="U51" s="73"/>
      <c r="V51" s="73"/>
      <c r="W51" s="73"/>
      <c r="X51" s="74"/>
      <c r="Y51" s="73"/>
    </row>
    <row r="52" spans="1:25" s="67" customFormat="1" ht="14.25" thickBot="1" x14ac:dyDescent="0.2">
      <c r="A52" s="57">
        <v>806</v>
      </c>
      <c r="B52" s="80"/>
      <c r="C52" s="80"/>
      <c r="D52" s="81"/>
      <c r="E52" s="80"/>
      <c r="F52" s="80" t="s">
        <v>60</v>
      </c>
      <c r="G52" s="60">
        <f>VLOOKUP(A52,[1]产品规模!$A$2:$C$300,3,0)/10000</f>
        <v>3505.3903250528401</v>
      </c>
      <c r="H52" s="60">
        <f>VLOOKUP(A52,[1]净值表!$A$2:$C$300,3,0)</f>
        <v>1.03501</v>
      </c>
      <c r="I52" s="80" t="s">
        <v>359</v>
      </c>
      <c r="J52" s="62" t="s">
        <v>533</v>
      </c>
      <c r="K52" s="62"/>
      <c r="L52" s="62"/>
      <c r="M52" s="69"/>
      <c r="N52" s="80"/>
      <c r="O52" s="69"/>
      <c r="P52" s="62"/>
      <c r="Q52" s="69"/>
      <c r="R52" s="62" t="s">
        <v>689</v>
      </c>
      <c r="S52" s="62" t="s">
        <v>673</v>
      </c>
      <c r="T52" s="73" t="s">
        <v>61</v>
      </c>
      <c r="U52" s="73"/>
      <c r="V52" s="73"/>
      <c r="W52" s="73"/>
      <c r="X52" s="74"/>
      <c r="Y52" s="82"/>
    </row>
    <row r="53" spans="1:25" s="47" customFormat="1" ht="14.25" thickBot="1" x14ac:dyDescent="0.2">
      <c r="A53" s="38">
        <v>807</v>
      </c>
      <c r="B53" s="39"/>
      <c r="C53" s="39"/>
      <c r="D53" s="40"/>
      <c r="E53" s="39"/>
      <c r="F53" s="39" t="s">
        <v>62</v>
      </c>
      <c r="G53" s="41">
        <f>VLOOKUP(A53,[1]产品规模!$A$2:$C$300,3,0)/10000</f>
        <v>8957.9390607131299</v>
      </c>
      <c r="H53" s="41">
        <f>VLOOKUP(A53,[1]净值表!$A$2:$C$300,3,0)</f>
        <v>1.4278</v>
      </c>
      <c r="I53" s="39" t="s">
        <v>24</v>
      </c>
      <c r="J53" s="43"/>
      <c r="K53" s="43"/>
      <c r="L53" s="43"/>
      <c r="M53" s="42" t="s">
        <v>723</v>
      </c>
      <c r="N53" s="48"/>
      <c r="O53" s="42"/>
      <c r="P53" s="43"/>
      <c r="Q53" s="42"/>
      <c r="R53" s="43" t="s">
        <v>638</v>
      </c>
      <c r="S53" s="43" t="s">
        <v>606</v>
      </c>
      <c r="T53" s="44" t="s">
        <v>63</v>
      </c>
      <c r="U53" s="45"/>
      <c r="V53" s="45"/>
      <c r="W53" s="45"/>
      <c r="X53" s="46"/>
      <c r="Y53" s="44"/>
    </row>
    <row r="54" spans="1:25" s="67" customFormat="1" ht="41.25" thickBot="1" x14ac:dyDescent="0.2">
      <c r="A54" s="57">
        <v>809</v>
      </c>
      <c r="B54" s="80" t="s">
        <v>389</v>
      </c>
      <c r="C54" s="80" t="s">
        <v>389</v>
      </c>
      <c r="D54" s="81"/>
      <c r="E54" s="80"/>
      <c r="F54" s="80" t="s">
        <v>297</v>
      </c>
      <c r="G54" s="60"/>
      <c r="H54" s="60"/>
      <c r="I54" s="80">
        <v>1000</v>
      </c>
      <c r="J54" s="62" t="s">
        <v>454</v>
      </c>
      <c r="K54" s="62"/>
      <c r="L54" s="62"/>
      <c r="M54" s="69"/>
      <c r="N54" s="68"/>
      <c r="O54" s="69"/>
      <c r="P54" s="62"/>
      <c r="Q54" s="80"/>
      <c r="R54" s="62" t="s">
        <v>508</v>
      </c>
      <c r="S54" s="62" t="s">
        <v>536</v>
      </c>
      <c r="T54" s="73" t="s">
        <v>329</v>
      </c>
      <c r="U54" s="73"/>
      <c r="V54" s="73"/>
      <c r="W54" s="73"/>
      <c r="X54" s="74"/>
      <c r="Y54" s="73"/>
    </row>
    <row r="55" spans="1:25" s="67" customFormat="1" ht="14.25" thickBot="1" x14ac:dyDescent="0.2">
      <c r="A55" s="57">
        <v>810</v>
      </c>
      <c r="B55" s="80"/>
      <c r="C55" s="80"/>
      <c r="D55" s="81"/>
      <c r="E55" s="80"/>
      <c r="F55" s="80" t="s">
        <v>64</v>
      </c>
      <c r="G55" s="60">
        <f>VLOOKUP(A55,[1]产品规模!$A$2:$C$300,3,0)/10000</f>
        <v>2068.1762861045099</v>
      </c>
      <c r="H55" s="60">
        <f>VLOOKUP(A55,[1]净值表!$A$2:$C$300,3,0)</f>
        <v>1.04148</v>
      </c>
      <c r="I55" s="80">
        <v>945</v>
      </c>
      <c r="J55" s="62"/>
      <c r="K55" s="62"/>
      <c r="L55" s="62"/>
      <c r="M55" s="69"/>
      <c r="N55" s="80"/>
      <c r="O55" s="80"/>
      <c r="P55" s="86"/>
      <c r="Q55" s="80"/>
      <c r="R55" s="62" t="s">
        <v>379</v>
      </c>
      <c r="S55" s="62" t="s">
        <v>332</v>
      </c>
      <c r="T55" s="73" t="s">
        <v>65</v>
      </c>
      <c r="U55" s="73"/>
      <c r="V55" s="73"/>
      <c r="W55" s="73"/>
      <c r="X55" s="74"/>
      <c r="Y55" s="73"/>
    </row>
    <row r="56" spans="1:25" s="47" customFormat="1" ht="27.75" thickBot="1" x14ac:dyDescent="0.2">
      <c r="A56" s="38">
        <v>811</v>
      </c>
      <c r="B56" s="39"/>
      <c r="C56" s="39"/>
      <c r="D56" s="40"/>
      <c r="E56" s="39"/>
      <c r="F56" s="39" t="s">
        <v>66</v>
      </c>
      <c r="G56" s="41">
        <f>VLOOKUP(A56,[1]产品规模!$A$2:$C$300,3,0)/10000</f>
        <v>3242.6650174899701</v>
      </c>
      <c r="H56" s="41">
        <f>VLOOKUP(A56,[1]净值表!$A$2:$C$300,3,0)</f>
        <v>1.4459500000000001</v>
      </c>
      <c r="I56" s="39">
        <v>1000</v>
      </c>
      <c r="J56" s="43" t="s">
        <v>624</v>
      </c>
      <c r="K56" s="43"/>
      <c r="L56" s="43"/>
      <c r="M56" s="42" t="s">
        <v>696</v>
      </c>
      <c r="N56" s="39" t="s">
        <v>753</v>
      </c>
      <c r="O56" s="42" t="s">
        <v>499</v>
      </c>
      <c r="P56" s="43"/>
      <c r="Q56" s="42"/>
      <c r="R56" s="43" t="s">
        <v>501</v>
      </c>
      <c r="S56" s="43" t="s">
        <v>464</v>
      </c>
      <c r="T56" s="44" t="s">
        <v>67</v>
      </c>
      <c r="U56" s="44"/>
      <c r="V56" s="44"/>
      <c r="W56" s="44"/>
      <c r="X56" s="49"/>
      <c r="Y56" s="44"/>
    </row>
    <row r="57" spans="1:25" s="67" customFormat="1" ht="54.75" thickBot="1" x14ac:dyDescent="0.2">
      <c r="A57" s="57">
        <v>812</v>
      </c>
      <c r="B57" s="80" t="s">
        <v>370</v>
      </c>
      <c r="C57" s="69" t="s">
        <v>300</v>
      </c>
      <c r="D57" s="81"/>
      <c r="E57" s="80"/>
      <c r="F57" s="80" t="s">
        <v>295</v>
      </c>
      <c r="G57" s="60">
        <v>12170</v>
      </c>
      <c r="H57" s="60"/>
      <c r="I57" s="80">
        <v>1000</v>
      </c>
      <c r="J57" s="62"/>
      <c r="K57" s="62"/>
      <c r="L57" s="62"/>
      <c r="M57" s="69"/>
      <c r="N57" s="69"/>
      <c r="O57" s="69" t="s">
        <v>565</v>
      </c>
      <c r="P57" s="62" t="s">
        <v>564</v>
      </c>
      <c r="Q57" s="69"/>
      <c r="R57" s="62" t="s">
        <v>521</v>
      </c>
      <c r="S57" s="62" t="s">
        <v>590</v>
      </c>
      <c r="T57" s="73" t="s">
        <v>453</v>
      </c>
      <c r="U57" s="73"/>
      <c r="V57" s="73"/>
      <c r="W57" s="73"/>
      <c r="X57" s="74"/>
      <c r="Y57" s="73"/>
    </row>
    <row r="58" spans="1:25" s="47" customFormat="1" ht="41.25" thickBot="1" x14ac:dyDescent="0.2">
      <c r="A58" s="38">
        <v>813</v>
      </c>
      <c r="B58" s="42"/>
      <c r="C58" s="42"/>
      <c r="D58" s="40"/>
      <c r="E58" s="39"/>
      <c r="F58" s="39" t="s">
        <v>416</v>
      </c>
      <c r="G58" s="41">
        <v>4690</v>
      </c>
      <c r="H58" s="41"/>
      <c r="I58" s="39" t="s">
        <v>343</v>
      </c>
      <c r="J58" s="43"/>
      <c r="K58" s="43"/>
      <c r="L58" s="43"/>
      <c r="M58" s="42" t="s">
        <v>741</v>
      </c>
      <c r="N58" s="42" t="s">
        <v>753</v>
      </c>
      <c r="O58" s="42"/>
      <c r="P58" s="43"/>
      <c r="Q58" s="42"/>
      <c r="R58" s="43" t="s">
        <v>607</v>
      </c>
      <c r="S58" s="43" t="s">
        <v>556</v>
      </c>
      <c r="T58" s="44" t="s">
        <v>417</v>
      </c>
      <c r="U58" s="44"/>
      <c r="V58" s="44"/>
      <c r="W58" s="44"/>
      <c r="X58" s="49"/>
      <c r="Y58" s="44"/>
    </row>
    <row r="59" spans="1:25" s="47" customFormat="1" ht="27.75" thickBot="1" x14ac:dyDescent="0.2">
      <c r="A59" s="38">
        <v>816</v>
      </c>
      <c r="B59" s="42" t="s">
        <v>301</v>
      </c>
      <c r="C59" s="42" t="s">
        <v>302</v>
      </c>
      <c r="D59" s="40"/>
      <c r="E59" s="39"/>
      <c r="F59" s="39" t="s">
        <v>303</v>
      </c>
      <c r="G59" s="41"/>
      <c r="H59" s="41"/>
      <c r="I59" s="39">
        <v>945</v>
      </c>
      <c r="J59" s="43" t="s">
        <v>730</v>
      </c>
      <c r="K59" s="43"/>
      <c r="L59" s="43" t="s">
        <v>662</v>
      </c>
      <c r="M59" s="42"/>
      <c r="N59" s="42"/>
      <c r="O59" s="42" t="s">
        <v>641</v>
      </c>
      <c r="P59" s="43"/>
      <c r="Q59" s="42" t="s">
        <v>348</v>
      </c>
      <c r="R59" s="43" t="s">
        <v>690</v>
      </c>
      <c r="S59" s="43" t="s">
        <v>446</v>
      </c>
      <c r="T59" s="44" t="s">
        <v>418</v>
      </c>
      <c r="U59" s="44"/>
      <c r="V59" s="44"/>
      <c r="W59" s="44"/>
      <c r="X59" s="49"/>
      <c r="Y59" s="44"/>
    </row>
    <row r="60" spans="1:25" s="92" customFormat="1" ht="27.75" thickBot="1" x14ac:dyDescent="0.2">
      <c r="A60" s="57">
        <v>903</v>
      </c>
      <c r="B60" s="69"/>
      <c r="C60" s="80"/>
      <c r="D60" s="81"/>
      <c r="E60" s="80"/>
      <c r="F60" s="80" t="s">
        <v>68</v>
      </c>
      <c r="G60" s="60">
        <f>VLOOKUP(A60,[1]产品规模!$A$2:$C$300,3,0)/10000</f>
        <v>6723.3286441199198</v>
      </c>
      <c r="H60" s="60">
        <f>VLOOKUP(A60,[1]净值表!$A$2:$C$300,3,0)</f>
        <v>1.0594699999999999</v>
      </c>
      <c r="I60" s="80" t="s">
        <v>404</v>
      </c>
      <c r="J60" s="62" t="s">
        <v>488</v>
      </c>
      <c r="K60" s="62"/>
      <c r="L60" s="62"/>
      <c r="M60" s="69"/>
      <c r="N60" s="69"/>
      <c r="O60" s="69"/>
      <c r="P60" s="62"/>
      <c r="Q60" s="69"/>
      <c r="R60" s="62" t="s">
        <v>581</v>
      </c>
      <c r="S60" s="62" t="s">
        <v>492</v>
      </c>
      <c r="T60" s="73" t="s">
        <v>69</v>
      </c>
      <c r="U60" s="82"/>
      <c r="V60" s="82"/>
      <c r="W60" s="82"/>
      <c r="X60" s="83"/>
      <c r="Y60" s="73"/>
    </row>
    <row r="61" spans="1:25" s="67" customFormat="1" ht="27.75" thickBot="1" x14ac:dyDescent="0.2">
      <c r="A61" s="98">
        <v>905</v>
      </c>
      <c r="B61" s="80"/>
      <c r="C61" s="80"/>
      <c r="D61" s="81"/>
      <c r="E61" s="80"/>
      <c r="F61" s="80" t="s">
        <v>70</v>
      </c>
      <c r="G61" s="60">
        <f>VLOOKUP(A61,[1]产品规模!$A$2:$C$300,3,0)/10000</f>
        <v>1066.62156399843</v>
      </c>
      <c r="H61" s="60">
        <f>VLOOKUP(A61,[1]净值表!$A$2:$C$300,3,0)</f>
        <v>1.16126</v>
      </c>
      <c r="I61" s="80" t="s">
        <v>24</v>
      </c>
      <c r="J61" s="62"/>
      <c r="K61" s="62"/>
      <c r="L61" s="62"/>
      <c r="M61" s="69"/>
      <c r="N61" s="84"/>
      <c r="O61" s="69"/>
      <c r="P61" s="62" t="s">
        <v>617</v>
      </c>
      <c r="Q61" s="69"/>
      <c r="R61" s="62" t="s">
        <v>644</v>
      </c>
      <c r="S61" s="62" t="s">
        <v>447</v>
      </c>
      <c r="T61" s="73" t="s">
        <v>419</v>
      </c>
      <c r="U61" s="73"/>
      <c r="V61" s="73"/>
      <c r="W61" s="73"/>
      <c r="X61" s="74"/>
      <c r="Y61" s="82"/>
    </row>
    <row r="62" spans="1:25" s="67" customFormat="1" ht="19.5" customHeight="1" thickBot="1" x14ac:dyDescent="0.2">
      <c r="A62" s="57">
        <v>906</v>
      </c>
      <c r="B62" s="80"/>
      <c r="C62" s="80"/>
      <c r="D62" s="81"/>
      <c r="E62" s="80"/>
      <c r="F62" s="80" t="s">
        <v>71</v>
      </c>
      <c r="G62" s="60">
        <v>5550</v>
      </c>
      <c r="H62" s="60">
        <f>VLOOKUP(A62,[1]净值表!$A$2:$C$300,3,0)</f>
        <v>0.99717999999999996</v>
      </c>
      <c r="I62" s="80">
        <v>1100</v>
      </c>
      <c r="J62" s="62"/>
      <c r="K62" s="62"/>
      <c r="L62" s="62"/>
      <c r="M62" s="69"/>
      <c r="N62" s="69"/>
      <c r="O62" s="69"/>
      <c r="P62" s="62" t="s">
        <v>645</v>
      </c>
      <c r="Q62" s="69"/>
      <c r="R62" s="62" t="s">
        <v>646</v>
      </c>
      <c r="S62" s="62" t="s">
        <v>691</v>
      </c>
      <c r="T62" s="73" t="s">
        <v>415</v>
      </c>
      <c r="U62" s="82"/>
      <c r="V62" s="82"/>
      <c r="W62" s="82"/>
      <c r="X62" s="83"/>
      <c r="Y62" s="82"/>
    </row>
    <row r="63" spans="1:25" s="67" customFormat="1" ht="27.75" thickBot="1" x14ac:dyDescent="0.2">
      <c r="A63" s="57">
        <v>907</v>
      </c>
      <c r="B63" s="69"/>
      <c r="C63" s="80"/>
      <c r="D63" s="81"/>
      <c r="E63" s="80"/>
      <c r="F63" s="80" t="s">
        <v>72</v>
      </c>
      <c r="G63" s="60">
        <f>VLOOKUP(A63,[1]产品规模!$A$2:$C$300,3,0)/10000</f>
        <v>6332.6272628419501</v>
      </c>
      <c r="H63" s="60">
        <f>VLOOKUP(A63,[1]净值表!$A$2:$C$300,3,0)</f>
        <v>1.1862699999999999</v>
      </c>
      <c r="I63" s="80" t="s">
        <v>534</v>
      </c>
      <c r="J63" s="62"/>
      <c r="K63" s="62"/>
      <c r="L63" s="62"/>
      <c r="M63" s="69"/>
      <c r="N63" s="80"/>
      <c r="O63" s="69"/>
      <c r="P63" s="62" t="s">
        <v>445</v>
      </c>
      <c r="Q63" s="69"/>
      <c r="R63" s="62" t="s">
        <v>583</v>
      </c>
      <c r="S63" s="62" t="s">
        <v>577</v>
      </c>
      <c r="T63" s="73" t="s">
        <v>73</v>
      </c>
      <c r="U63" s="82"/>
      <c r="V63" s="82"/>
      <c r="W63" s="82"/>
      <c r="X63" s="83"/>
      <c r="Y63" s="82"/>
    </row>
    <row r="64" spans="1:25" s="67" customFormat="1" ht="19.5" customHeight="1" thickBot="1" x14ac:dyDescent="0.2">
      <c r="A64" s="57">
        <v>908</v>
      </c>
      <c r="B64" s="69"/>
      <c r="C64" s="80"/>
      <c r="D64" s="81"/>
      <c r="E64" s="80"/>
      <c r="F64" s="80" t="s">
        <v>74</v>
      </c>
      <c r="G64" s="60">
        <f>VLOOKUP(A64,[1]产品规模!$A$2:$C$300,3,0)/10000</f>
        <v>1830.6474584010102</v>
      </c>
      <c r="H64" s="60">
        <f>VLOOKUP(A64,[1]净值表!$A$2:$C$300,3,0)</f>
        <v>1.02911</v>
      </c>
      <c r="I64" s="80" t="s">
        <v>404</v>
      </c>
      <c r="J64" s="62"/>
      <c r="K64" s="62"/>
      <c r="L64" s="62"/>
      <c r="M64" s="69"/>
      <c r="N64" s="69"/>
      <c r="O64" s="69"/>
      <c r="P64" s="62" t="s">
        <v>333</v>
      </c>
      <c r="Q64" s="69"/>
      <c r="R64" s="62" t="s">
        <v>379</v>
      </c>
      <c r="S64" s="62" t="s">
        <v>464</v>
      </c>
      <c r="T64" s="73" t="s">
        <v>75</v>
      </c>
      <c r="U64" s="82"/>
      <c r="V64" s="82"/>
      <c r="W64" s="82"/>
      <c r="X64" s="83"/>
      <c r="Y64" s="82"/>
    </row>
    <row r="65" spans="1:25" s="47" customFormat="1" ht="20.25" customHeight="1" thickBot="1" x14ac:dyDescent="0.2">
      <c r="A65" s="38">
        <v>911</v>
      </c>
      <c r="B65" s="39"/>
      <c r="C65" s="39"/>
      <c r="D65" s="40"/>
      <c r="E65" s="39"/>
      <c r="F65" s="39" t="s">
        <v>76</v>
      </c>
      <c r="G65" s="41">
        <f>VLOOKUP(A65,[1]产品规模!$A$2:$C$300,3,0)/10000</f>
        <v>2606.8631803533599</v>
      </c>
      <c r="H65" s="41">
        <f>VLOOKUP(A65,[1]净值表!$A$2:$C$300,3,0)</f>
        <v>1.0347999999999999</v>
      </c>
      <c r="I65" s="39">
        <v>1430</v>
      </c>
      <c r="J65" s="43"/>
      <c r="K65" s="43"/>
      <c r="L65" s="43"/>
      <c r="M65" s="42" t="s">
        <v>711</v>
      </c>
      <c r="N65" s="39" t="s">
        <v>753</v>
      </c>
      <c r="O65" s="42"/>
      <c r="P65" s="43" t="s">
        <v>455</v>
      </c>
      <c r="Q65" s="42"/>
      <c r="R65" s="43" t="s">
        <v>693</v>
      </c>
      <c r="S65" s="43" t="s">
        <v>692</v>
      </c>
      <c r="T65" s="44" t="s">
        <v>77</v>
      </c>
      <c r="U65" s="45"/>
      <c r="V65" s="45"/>
      <c r="W65" s="45"/>
      <c r="X65" s="46"/>
      <c r="Y65" s="45"/>
    </row>
    <row r="66" spans="1:25" s="47" customFormat="1" ht="63" customHeight="1" thickBot="1" x14ac:dyDescent="0.2">
      <c r="A66" s="38">
        <v>912</v>
      </c>
      <c r="B66" s="39"/>
      <c r="C66" s="39"/>
      <c r="D66" s="40"/>
      <c r="E66" s="39"/>
      <c r="F66" s="39" t="s">
        <v>78</v>
      </c>
      <c r="G66" s="41">
        <f>VLOOKUP(A66,[1]产品规模!$A$2:$C$300,3,0)/10000</f>
        <v>8344.9820572245299</v>
      </c>
      <c r="H66" s="41">
        <f>VLOOKUP(A66,[1]净值表!$A$2:$C$300,3,0)</f>
        <v>1.11649</v>
      </c>
      <c r="I66" s="39" t="s">
        <v>79</v>
      </c>
      <c r="J66" s="43"/>
      <c r="K66" s="43"/>
      <c r="L66" s="43" t="s">
        <v>713</v>
      </c>
      <c r="M66" s="42" t="s">
        <v>618</v>
      </c>
      <c r="N66" s="39"/>
      <c r="O66" s="42" t="s">
        <v>712</v>
      </c>
      <c r="P66" s="43" t="s">
        <v>420</v>
      </c>
      <c r="Q66" s="42"/>
      <c r="R66" s="43" t="s">
        <v>304</v>
      </c>
      <c r="S66" s="43" t="s">
        <v>305</v>
      </c>
      <c r="T66" s="44" t="s">
        <v>80</v>
      </c>
      <c r="U66" s="45"/>
      <c r="V66" s="45"/>
      <c r="W66" s="45"/>
      <c r="X66" s="46"/>
      <c r="Y66" s="44"/>
    </row>
    <row r="67" spans="1:25" s="47" customFormat="1" ht="58.5" customHeight="1" thickBot="1" x14ac:dyDescent="0.2">
      <c r="A67" s="38">
        <v>913</v>
      </c>
      <c r="B67" s="39"/>
      <c r="C67" s="39"/>
      <c r="D67" s="40" t="s">
        <v>348</v>
      </c>
      <c r="E67" s="39"/>
      <c r="F67" s="39" t="s">
        <v>421</v>
      </c>
      <c r="G67" s="41">
        <f>VLOOKUP(A67,[1]产品规模!$A$2:$C$300,3,0)/10000</f>
        <v>13834.435583639199</v>
      </c>
      <c r="H67" s="41">
        <f>VLOOKUP(A67,[1]净值表!$A$2:$C$300,3,0)</f>
        <v>1.3799699999999999</v>
      </c>
      <c r="I67" s="39">
        <v>1030</v>
      </c>
      <c r="J67" s="43"/>
      <c r="K67" s="43"/>
      <c r="L67" s="43"/>
      <c r="M67" s="42"/>
      <c r="N67" s="48" t="s">
        <v>765</v>
      </c>
      <c r="O67" s="42"/>
      <c r="P67" s="43"/>
      <c r="Q67" s="42"/>
      <c r="R67" s="43" t="s">
        <v>557</v>
      </c>
      <c r="S67" s="43" t="s">
        <v>694</v>
      </c>
      <c r="T67" s="44" t="s">
        <v>82</v>
      </c>
      <c r="U67" s="44"/>
      <c r="V67" s="44"/>
      <c r="W67" s="44"/>
      <c r="X67" s="49"/>
      <c r="Y67" s="44"/>
    </row>
    <row r="68" spans="1:25" s="67" customFormat="1" ht="39.75" customHeight="1" thickBot="1" x14ac:dyDescent="0.2">
      <c r="A68" s="57">
        <v>914</v>
      </c>
      <c r="B68" s="80"/>
      <c r="C68" s="80"/>
      <c r="D68" s="81"/>
      <c r="E68" s="80"/>
      <c r="F68" s="80" t="s">
        <v>83</v>
      </c>
      <c r="G68" s="60">
        <f>VLOOKUP(A68,[1]产品规模!$A$2:$C$300,3,0)/10000</f>
        <v>3324.8335908879999</v>
      </c>
      <c r="H68" s="60">
        <f>VLOOKUP(A68,[1]净值表!$A$2:$C$300,3,0)</f>
        <v>1.0024999999999999</v>
      </c>
      <c r="I68" s="80" t="s">
        <v>24</v>
      </c>
      <c r="J68" s="62"/>
      <c r="K68" s="62"/>
      <c r="L68" s="62"/>
      <c r="M68" s="80"/>
      <c r="N68" s="84"/>
      <c r="O68" s="69"/>
      <c r="P68" s="62"/>
      <c r="Q68" s="69"/>
      <c r="R68" s="62" t="s">
        <v>647</v>
      </c>
      <c r="S68" s="62" t="s">
        <v>619</v>
      </c>
      <c r="T68" s="73" t="s">
        <v>84</v>
      </c>
      <c r="U68" s="73"/>
      <c r="V68" s="73"/>
      <c r="W68" s="73"/>
      <c r="X68" s="74"/>
      <c r="Y68" s="82"/>
    </row>
    <row r="69" spans="1:25" s="67" customFormat="1" ht="81.75" thickBot="1" x14ac:dyDescent="0.2">
      <c r="A69" s="57">
        <v>917</v>
      </c>
      <c r="B69" s="69"/>
      <c r="C69" s="80"/>
      <c r="D69" s="81" t="s">
        <v>348</v>
      </c>
      <c r="E69" s="80"/>
      <c r="F69" s="80" t="s">
        <v>85</v>
      </c>
      <c r="G69" s="60">
        <f>VLOOKUP(A69,[1]产品规模!$A$2:$C$300,3,0)/10000</f>
        <v>23173.5490079929</v>
      </c>
      <c r="H69" s="60">
        <f>VLOOKUP(A69,[1]净值表!$A$2:$C$300,3,0)</f>
        <v>1.1684600000000001</v>
      </c>
      <c r="I69" s="80" t="s">
        <v>306</v>
      </c>
      <c r="J69" s="62"/>
      <c r="K69" s="62"/>
      <c r="L69" s="62"/>
      <c r="M69" s="69"/>
      <c r="N69" s="107"/>
      <c r="O69" s="69" t="s">
        <v>666</v>
      </c>
      <c r="P69" s="62" t="s">
        <v>472</v>
      </c>
      <c r="Q69" s="69"/>
      <c r="R69" s="62" t="s">
        <v>648</v>
      </c>
      <c r="S69" s="62" t="s">
        <v>522</v>
      </c>
      <c r="T69" s="73" t="s">
        <v>86</v>
      </c>
      <c r="U69" s="82"/>
      <c r="V69" s="82"/>
      <c r="W69" s="82"/>
      <c r="X69" s="83"/>
      <c r="Y69" s="82"/>
    </row>
    <row r="70" spans="1:25" s="67" customFormat="1" ht="41.25" thickBot="1" x14ac:dyDescent="0.2">
      <c r="A70" s="57">
        <v>918</v>
      </c>
      <c r="B70" s="80"/>
      <c r="C70" s="80"/>
      <c r="D70" s="81"/>
      <c r="E70" s="80"/>
      <c r="F70" s="80" t="s">
        <v>87</v>
      </c>
      <c r="G70" s="60">
        <f>VLOOKUP(A70,[1]产品规模!$A$2:$C$300,3,0)/10000</f>
        <v>3988.3991754583799</v>
      </c>
      <c r="H70" s="60">
        <f>VLOOKUP(A70,[1]净值表!$A$2:$C$300,3,0)</f>
        <v>1.15028</v>
      </c>
      <c r="I70" s="75" t="s">
        <v>26</v>
      </c>
      <c r="J70" s="62"/>
      <c r="K70" s="61"/>
      <c r="L70" s="61"/>
      <c r="M70" s="69"/>
      <c r="N70" s="68"/>
      <c r="O70" s="69" t="s">
        <v>621</v>
      </c>
      <c r="P70" s="62"/>
      <c r="Q70" s="69"/>
      <c r="R70" s="62" t="s">
        <v>540</v>
      </c>
      <c r="S70" s="62" t="s">
        <v>550</v>
      </c>
      <c r="T70" s="73" t="s">
        <v>88</v>
      </c>
      <c r="U70" s="82"/>
      <c r="V70" s="82"/>
      <c r="W70" s="82"/>
      <c r="X70" s="83"/>
      <c r="Y70" s="82"/>
    </row>
    <row r="71" spans="1:25" s="47" customFormat="1" ht="41.25" thickBot="1" x14ac:dyDescent="0.2">
      <c r="A71" s="38">
        <v>919</v>
      </c>
      <c r="B71" s="39"/>
      <c r="C71" s="39"/>
      <c r="D71" s="40"/>
      <c r="E71" s="39"/>
      <c r="F71" s="39" t="s">
        <v>307</v>
      </c>
      <c r="G71" s="41">
        <v>5170</v>
      </c>
      <c r="H71" s="41" t="e">
        <f>VLOOKUP(A71,[1]净值表!$A$2:$C$300,3,0)</f>
        <v>#N/A</v>
      </c>
      <c r="I71" s="39" t="s">
        <v>343</v>
      </c>
      <c r="J71" s="52"/>
      <c r="K71" s="43"/>
      <c r="L71" s="52"/>
      <c r="M71" s="42" t="s">
        <v>702</v>
      </c>
      <c r="N71" s="39" t="s">
        <v>755</v>
      </c>
      <c r="O71" s="42"/>
      <c r="P71" s="43" t="s">
        <v>724</v>
      </c>
      <c r="Q71" s="42"/>
      <c r="R71" s="43" t="s">
        <v>754</v>
      </c>
      <c r="S71" s="43" t="s">
        <v>695</v>
      </c>
      <c r="T71" s="44" t="s">
        <v>308</v>
      </c>
      <c r="U71" s="45"/>
      <c r="V71" s="45"/>
      <c r="W71" s="45"/>
      <c r="X71" s="46"/>
      <c r="Y71" s="45"/>
    </row>
    <row r="72" spans="1:25" s="67" customFormat="1" ht="14.25" thickBot="1" x14ac:dyDescent="0.2">
      <c r="A72" s="57">
        <v>920</v>
      </c>
      <c r="B72" s="80"/>
      <c r="C72" s="80"/>
      <c r="D72" s="81"/>
      <c r="E72" s="80"/>
      <c r="F72" s="80" t="s">
        <v>89</v>
      </c>
      <c r="G72" s="60">
        <f>VLOOKUP(A72,[1]产品规模!$A$2:$C$300,3,0)/10000</f>
        <v>4442.4214748259401</v>
      </c>
      <c r="H72" s="60">
        <f>VLOOKUP(A72,[1]净值表!$A$2:$C$300,3,0)</f>
        <v>1.10012</v>
      </c>
      <c r="I72" s="80" t="s">
        <v>343</v>
      </c>
      <c r="J72" s="62"/>
      <c r="K72" s="62"/>
      <c r="L72" s="62"/>
      <c r="M72" s="69"/>
      <c r="N72" s="69"/>
      <c r="O72" s="69"/>
      <c r="P72" s="62"/>
      <c r="Q72" s="69"/>
      <c r="R72" s="62" t="s">
        <v>567</v>
      </c>
      <c r="S72" s="62" t="s">
        <v>591</v>
      </c>
      <c r="T72" s="73" t="s">
        <v>90</v>
      </c>
      <c r="U72" s="82"/>
      <c r="V72" s="82"/>
      <c r="W72" s="82"/>
      <c r="X72" s="83"/>
      <c r="Y72" s="82"/>
    </row>
    <row r="73" spans="1:25" s="87" customFormat="1" ht="27.75" customHeight="1" thickBot="1" x14ac:dyDescent="0.2">
      <c r="A73" s="57">
        <v>921</v>
      </c>
      <c r="B73" s="69"/>
      <c r="C73" s="80"/>
      <c r="D73" s="81"/>
      <c r="E73" s="80"/>
      <c r="F73" s="80" t="s">
        <v>91</v>
      </c>
      <c r="G73" s="60">
        <f>VLOOKUP(A73,[1]产品规模!$A$2:$C$300,3,0)/10000</f>
        <v>5790.2818410009395</v>
      </c>
      <c r="H73" s="60">
        <f>VLOOKUP(A73,[1]净值表!$A$2:$C$300,3,0)</f>
        <v>1.18425</v>
      </c>
      <c r="I73" s="80" t="s">
        <v>373</v>
      </c>
      <c r="J73" s="62" t="s">
        <v>326</v>
      </c>
      <c r="K73" s="62"/>
      <c r="L73" s="62"/>
      <c r="M73" s="69"/>
      <c r="N73" s="68"/>
      <c r="O73" s="69"/>
      <c r="P73" s="62"/>
      <c r="Q73" s="69"/>
      <c r="R73" s="62" t="s">
        <v>487</v>
      </c>
      <c r="S73" s="62" t="s">
        <v>500</v>
      </c>
      <c r="T73" s="73" t="s">
        <v>92</v>
      </c>
      <c r="U73" s="82"/>
      <c r="V73" s="82"/>
      <c r="W73" s="82"/>
      <c r="X73" s="83"/>
      <c r="Y73" s="82"/>
    </row>
    <row r="74" spans="1:25" s="67" customFormat="1" ht="27.75" thickBot="1" x14ac:dyDescent="0.2">
      <c r="A74" s="57">
        <v>922</v>
      </c>
      <c r="B74" s="80" t="s">
        <v>309</v>
      </c>
      <c r="C74" s="80"/>
      <c r="D74" s="81"/>
      <c r="E74" s="80"/>
      <c r="F74" s="80" t="s">
        <v>93</v>
      </c>
      <c r="G74" s="60">
        <f>VLOOKUP(A74,[1]产品规模!$A$2:$C$300,3,0)/10000</f>
        <v>3030.7111905488</v>
      </c>
      <c r="H74" s="60">
        <f>VLOOKUP(A74,[1]净值表!$A$2:$C$300,3,0)</f>
        <v>1.05721</v>
      </c>
      <c r="I74" s="80">
        <v>1100</v>
      </c>
      <c r="J74" s="61" t="s">
        <v>624</v>
      </c>
      <c r="K74" s="62"/>
      <c r="L74" s="62" t="s">
        <v>761</v>
      </c>
      <c r="M74" s="69"/>
      <c r="N74" s="69" t="s">
        <v>760</v>
      </c>
      <c r="O74" s="69" t="s">
        <v>757</v>
      </c>
      <c r="P74" s="62"/>
      <c r="Q74" s="69"/>
      <c r="R74" s="62" t="s">
        <v>625</v>
      </c>
      <c r="S74" s="62" t="s">
        <v>558</v>
      </c>
      <c r="T74" s="73" t="s">
        <v>94</v>
      </c>
      <c r="U74" s="82"/>
      <c r="V74" s="82"/>
      <c r="W74" s="82"/>
      <c r="X74" s="83"/>
      <c r="Y74" s="73" t="s">
        <v>96</v>
      </c>
    </row>
    <row r="75" spans="1:25" s="67" customFormat="1" ht="27.75" thickBot="1" x14ac:dyDescent="0.2">
      <c r="A75" s="80">
        <v>925</v>
      </c>
      <c r="B75" s="80" t="s">
        <v>422</v>
      </c>
      <c r="C75" s="69" t="s">
        <v>423</v>
      </c>
      <c r="D75" s="81"/>
      <c r="E75" s="80"/>
      <c r="F75" s="80" t="s">
        <v>95</v>
      </c>
      <c r="G75" s="60" t="e">
        <f>VLOOKUP(A75,[1]产品规模!$A$2:$C$300,3,0)/10000</f>
        <v>#N/A</v>
      </c>
      <c r="H75" s="60" t="e">
        <f>VLOOKUP(A75,[1]净值表!$A$2:$C$300,3,0)</f>
        <v>#N/A</v>
      </c>
      <c r="I75" s="80">
        <v>1100</v>
      </c>
      <c r="J75" s="62"/>
      <c r="K75" s="62"/>
      <c r="L75" s="62"/>
      <c r="M75" s="69"/>
      <c r="N75" s="80"/>
      <c r="O75" s="69"/>
      <c r="P75" s="62"/>
      <c r="Q75" s="69"/>
      <c r="R75" s="62" t="s">
        <v>450</v>
      </c>
      <c r="S75" s="62" t="s">
        <v>451</v>
      </c>
      <c r="T75" s="73" t="s">
        <v>424</v>
      </c>
      <c r="U75" s="73">
        <v>0</v>
      </c>
      <c r="V75" s="73">
        <v>0</v>
      </c>
      <c r="W75" s="73">
        <v>19</v>
      </c>
      <c r="X75" s="74">
        <v>43446</v>
      </c>
      <c r="Y75" s="73"/>
    </row>
    <row r="76" spans="1:25" s="67" customFormat="1" ht="27.75" thickBot="1" x14ac:dyDescent="0.2">
      <c r="A76" s="80">
        <v>928</v>
      </c>
      <c r="B76" s="80"/>
      <c r="C76" s="80"/>
      <c r="D76" s="81"/>
      <c r="E76" s="80"/>
      <c r="F76" s="80" t="s">
        <v>97</v>
      </c>
      <c r="G76" s="60">
        <f>VLOOKUP(A76,[1]产品规模!$A$2:$C$300,3,0)/10000</f>
        <v>4496.5167712262401</v>
      </c>
      <c r="H76" s="60">
        <f>VLOOKUP(A76,[1]净值表!$A$2:$C$300,3,0)</f>
        <v>0.99658000000000002</v>
      </c>
      <c r="I76" s="80">
        <v>1430</v>
      </c>
      <c r="J76" s="62"/>
      <c r="K76" s="62"/>
      <c r="L76" s="62"/>
      <c r="M76" s="69"/>
      <c r="N76" s="80"/>
      <c r="O76" s="69"/>
      <c r="P76" s="62" t="s">
        <v>473</v>
      </c>
      <c r="Q76" s="69"/>
      <c r="R76" s="62" t="s">
        <v>463</v>
      </c>
      <c r="S76" s="62" t="s">
        <v>649</v>
      </c>
      <c r="T76" s="73" t="s">
        <v>462</v>
      </c>
      <c r="U76" s="73"/>
      <c r="V76" s="73"/>
      <c r="W76" s="73"/>
      <c r="X76" s="74"/>
      <c r="Y76" s="73"/>
    </row>
    <row r="77" spans="1:25" s="67" customFormat="1" ht="45" customHeight="1" thickBot="1" x14ac:dyDescent="0.2">
      <c r="A77" s="80">
        <v>970</v>
      </c>
      <c r="B77" s="80"/>
      <c r="C77" s="80"/>
      <c r="D77" s="81"/>
      <c r="E77" s="80"/>
      <c r="F77" s="80" t="s">
        <v>98</v>
      </c>
      <c r="G77" s="60">
        <f>VLOOKUP(A77,[1]产品规模!$A$2:$C$300,3,0)/10000</f>
        <v>9671.6018142793109</v>
      </c>
      <c r="H77" s="60">
        <f>VLOOKUP(A77,[1]净值表!$A$2:$C$300,3,0)</f>
        <v>1.08734</v>
      </c>
      <c r="I77" s="80">
        <v>1130</v>
      </c>
      <c r="J77" s="62"/>
      <c r="K77" s="62"/>
      <c r="L77" s="62"/>
      <c r="M77" s="69" t="s">
        <v>485</v>
      </c>
      <c r="N77" s="69"/>
      <c r="O77" s="69" t="s">
        <v>505</v>
      </c>
      <c r="P77" s="62" t="s">
        <v>474</v>
      </c>
      <c r="Q77" s="69"/>
      <c r="R77" s="62" t="s">
        <v>509</v>
      </c>
      <c r="S77" s="62" t="s">
        <v>510</v>
      </c>
      <c r="T77" s="73" t="s">
        <v>459</v>
      </c>
      <c r="U77" s="73" t="s">
        <v>458</v>
      </c>
      <c r="V77" s="73"/>
      <c r="W77" s="73"/>
      <c r="X77" s="74"/>
      <c r="Y77" s="82"/>
    </row>
    <row r="78" spans="1:25" s="47" customFormat="1" ht="27" customHeight="1" thickBot="1" x14ac:dyDescent="0.2">
      <c r="A78" s="38">
        <v>1101</v>
      </c>
      <c r="B78" s="39"/>
      <c r="C78" s="39" t="s">
        <v>382</v>
      </c>
      <c r="D78" s="40"/>
      <c r="E78" s="39"/>
      <c r="F78" s="39" t="s">
        <v>99</v>
      </c>
      <c r="G78" s="41">
        <f>VLOOKUP(A78,[1]产品规模!$A$2:$C$300,3,0)/10000</f>
        <v>8695.5586409860498</v>
      </c>
      <c r="H78" s="41">
        <f>VLOOKUP(A78,[1]净值表!$A$2:$C$300,3,0)</f>
        <v>1.0682</v>
      </c>
      <c r="I78" s="39" t="s">
        <v>426</v>
      </c>
      <c r="J78" s="43"/>
      <c r="K78" s="43"/>
      <c r="L78" s="43"/>
      <c r="M78" s="42" t="s">
        <v>715</v>
      </c>
      <c r="N78" s="39" t="s">
        <v>753</v>
      </c>
      <c r="O78" s="42"/>
      <c r="P78" s="43" t="s">
        <v>452</v>
      </c>
      <c r="Q78" s="42"/>
      <c r="R78" s="43" t="s">
        <v>650</v>
      </c>
      <c r="S78" s="43" t="s">
        <v>697</v>
      </c>
      <c r="T78" s="44" t="s">
        <v>100</v>
      </c>
      <c r="U78" s="45"/>
      <c r="V78" s="45"/>
      <c r="W78" s="45"/>
      <c r="X78" s="46"/>
      <c r="Y78" s="45"/>
    </row>
    <row r="79" spans="1:25" s="47" customFormat="1" ht="14.25" thickBot="1" x14ac:dyDescent="0.2">
      <c r="A79" s="38">
        <v>1102</v>
      </c>
      <c r="B79" s="39"/>
      <c r="C79" s="39"/>
      <c r="D79" s="40" t="s">
        <v>348</v>
      </c>
      <c r="E79" s="39"/>
      <c r="F79" s="39" t="s">
        <v>101</v>
      </c>
      <c r="G79" s="41">
        <f>VLOOKUP(A79,[1]产品规模!$A$2:$C$300,3,0)/10000</f>
        <v>10694.171034293699</v>
      </c>
      <c r="H79" s="41">
        <f>VLOOKUP(A79,[1]净值表!$A$2:$C$300,3,0)</f>
        <v>1.2717400000000001</v>
      </c>
      <c r="I79" s="39" t="s">
        <v>24</v>
      </c>
      <c r="J79" s="43"/>
      <c r="K79" s="43"/>
      <c r="L79" s="43"/>
      <c r="M79" s="42" t="s">
        <v>725</v>
      </c>
      <c r="N79" s="42"/>
      <c r="O79" s="42"/>
      <c r="P79" s="43"/>
      <c r="Q79" s="42"/>
      <c r="R79" s="43" t="s">
        <v>652</v>
      </c>
      <c r="S79" s="43" t="s">
        <v>651</v>
      </c>
      <c r="T79" s="44" t="s">
        <v>427</v>
      </c>
      <c r="U79" s="45"/>
      <c r="V79" s="45"/>
      <c r="W79" s="45"/>
      <c r="X79" s="46"/>
      <c r="Y79" s="45"/>
    </row>
    <row r="80" spans="1:25" s="47" customFormat="1" ht="14.25" thickBot="1" x14ac:dyDescent="0.2">
      <c r="A80" s="38">
        <v>11022</v>
      </c>
      <c r="B80" s="39"/>
      <c r="C80" s="39"/>
      <c r="D80" s="40"/>
      <c r="E80" s="39"/>
      <c r="F80" s="39" t="s">
        <v>102</v>
      </c>
      <c r="G80" s="41">
        <f>VLOOKUP(A80,[1]产品规模!$A$2:$C$300,3,0)/10000</f>
        <v>10409.4072398468</v>
      </c>
      <c r="H80" s="41">
        <f>VLOOKUP(A80,[1]净值表!$A$2:$C$300,3,0)</f>
        <v>1.0847</v>
      </c>
      <c r="I80" s="39" t="s">
        <v>343</v>
      </c>
      <c r="J80" s="43"/>
      <c r="K80" s="43"/>
      <c r="L80" s="43"/>
      <c r="M80" s="42" t="s">
        <v>766</v>
      </c>
      <c r="N80" s="48"/>
      <c r="O80" s="42"/>
      <c r="P80" s="43"/>
      <c r="Q80" s="42"/>
      <c r="R80" s="43" t="s">
        <v>653</v>
      </c>
      <c r="S80" s="43" t="s">
        <v>330</v>
      </c>
      <c r="T80" s="44" t="s">
        <v>398</v>
      </c>
      <c r="U80" s="45"/>
      <c r="V80" s="45"/>
      <c r="W80" s="45"/>
      <c r="X80" s="46"/>
      <c r="Y80" s="96"/>
    </row>
    <row r="81" spans="1:25" s="67" customFormat="1" ht="58.5" customHeight="1" thickBot="1" x14ac:dyDescent="0.2">
      <c r="A81" s="57">
        <v>11023</v>
      </c>
      <c r="B81" s="80" t="s">
        <v>428</v>
      </c>
      <c r="C81" s="80" t="s">
        <v>425</v>
      </c>
      <c r="D81" s="81"/>
      <c r="E81" s="80"/>
      <c r="F81" s="80" t="s">
        <v>429</v>
      </c>
      <c r="G81" s="60"/>
      <c r="H81" s="60"/>
      <c r="I81" s="80" t="s">
        <v>359</v>
      </c>
      <c r="J81" s="62"/>
      <c r="K81" s="62"/>
      <c r="L81" s="62"/>
      <c r="M81" s="69"/>
      <c r="N81" s="69"/>
      <c r="O81" s="69"/>
      <c r="P81" s="62"/>
      <c r="Q81" s="69"/>
      <c r="R81" s="62" t="s">
        <v>698</v>
      </c>
      <c r="S81" s="62" t="s">
        <v>531</v>
      </c>
      <c r="T81" s="73" t="s">
        <v>310</v>
      </c>
      <c r="U81" s="82"/>
      <c r="V81" s="82"/>
      <c r="W81" s="82"/>
      <c r="X81" s="83"/>
      <c r="Y81" s="99"/>
    </row>
    <row r="82" spans="1:25" s="67" customFormat="1" ht="27.75" thickBot="1" x14ac:dyDescent="0.2">
      <c r="A82" s="57">
        <v>1104</v>
      </c>
      <c r="B82" s="69"/>
      <c r="C82" s="69"/>
      <c r="D82" s="81"/>
      <c r="E82" s="80"/>
      <c r="F82" s="80" t="s">
        <v>103</v>
      </c>
      <c r="G82" s="60">
        <f>VLOOKUP(A82,[1]产品规模!$A$2:$C$300,3,0)/10000</f>
        <v>9609.1924819923588</v>
      </c>
      <c r="H82" s="60">
        <f>VLOOKUP(A82,[1]净值表!$A$2:$C$300,3,0)</f>
        <v>1.0018800000000001</v>
      </c>
      <c r="I82" s="80" t="s">
        <v>343</v>
      </c>
      <c r="J82" s="62"/>
      <c r="K82" s="62"/>
      <c r="L82" s="62"/>
      <c r="M82" s="69"/>
      <c r="N82" s="68"/>
      <c r="O82" s="69" t="s">
        <v>553</v>
      </c>
      <c r="P82" s="62"/>
      <c r="Q82" s="69"/>
      <c r="R82" s="62" t="s">
        <v>593</v>
      </c>
      <c r="S82" s="62" t="s">
        <v>592</v>
      </c>
      <c r="T82" s="73" t="s">
        <v>407</v>
      </c>
      <c r="U82" s="73"/>
      <c r="V82" s="73"/>
      <c r="W82" s="73"/>
      <c r="X82" s="74"/>
      <c r="Y82" s="82"/>
    </row>
    <row r="83" spans="1:25" s="67" customFormat="1" ht="27.75" thickBot="1" x14ac:dyDescent="0.2">
      <c r="A83" s="57">
        <v>1105</v>
      </c>
      <c r="B83" s="69" t="s">
        <v>311</v>
      </c>
      <c r="C83" s="69"/>
      <c r="D83" s="81"/>
      <c r="E83" s="80"/>
      <c r="F83" s="80" t="s">
        <v>298</v>
      </c>
      <c r="G83" s="60"/>
      <c r="H83" s="60"/>
      <c r="I83" s="80">
        <v>1000</v>
      </c>
      <c r="J83" s="62"/>
      <c r="K83" s="62"/>
      <c r="L83" s="62"/>
      <c r="M83" s="69"/>
      <c r="N83" s="69"/>
      <c r="O83" s="69"/>
      <c r="P83" s="62" t="s">
        <v>457</v>
      </c>
      <c r="Q83" s="69"/>
      <c r="R83" s="62" t="s">
        <v>594</v>
      </c>
      <c r="S83" s="62" t="s">
        <v>551</v>
      </c>
      <c r="T83" s="73" t="s">
        <v>430</v>
      </c>
      <c r="U83" s="73"/>
      <c r="V83" s="73"/>
      <c r="W83" s="73"/>
      <c r="X83" s="74"/>
      <c r="Y83" s="82"/>
    </row>
    <row r="84" spans="1:25" s="47" customFormat="1" ht="49.5" customHeight="1" thickBot="1" x14ac:dyDescent="0.2">
      <c r="A84" s="38">
        <v>1106</v>
      </c>
      <c r="B84" s="42" t="s">
        <v>389</v>
      </c>
      <c r="C84" s="42" t="s">
        <v>389</v>
      </c>
      <c r="D84" s="40"/>
      <c r="E84" s="39"/>
      <c r="F84" s="39" t="s">
        <v>312</v>
      </c>
      <c r="G84" s="41"/>
      <c r="H84" s="41"/>
      <c r="I84" s="39" t="s">
        <v>343</v>
      </c>
      <c r="J84" s="43"/>
      <c r="K84" s="43"/>
      <c r="L84" s="43"/>
      <c r="M84" s="42" t="s">
        <v>726</v>
      </c>
      <c r="N84" s="42" t="s">
        <v>753</v>
      </c>
      <c r="O84" s="42"/>
      <c r="P84" s="43" t="s">
        <v>700</v>
      </c>
      <c r="Q84" s="42" t="s">
        <v>348</v>
      </c>
      <c r="R84" s="43" t="s">
        <v>699</v>
      </c>
      <c r="S84" s="43" t="s">
        <v>654</v>
      </c>
      <c r="T84" s="44" t="s">
        <v>313</v>
      </c>
      <c r="U84" s="44"/>
      <c r="V84" s="44"/>
      <c r="W84" s="44"/>
      <c r="X84" s="49"/>
      <c r="Y84" s="45"/>
    </row>
    <row r="85" spans="1:25" s="47" customFormat="1" ht="33" customHeight="1" thickBot="1" x14ac:dyDescent="0.2">
      <c r="A85" s="38">
        <v>1107</v>
      </c>
      <c r="B85" s="42" t="s">
        <v>425</v>
      </c>
      <c r="C85" s="42" t="s">
        <v>302</v>
      </c>
      <c r="D85" s="40"/>
      <c r="E85" s="39"/>
      <c r="F85" s="39" t="s">
        <v>314</v>
      </c>
      <c r="G85" s="41">
        <v>1300</v>
      </c>
      <c r="H85" s="41"/>
      <c r="I85" s="39" t="s">
        <v>404</v>
      </c>
      <c r="J85" s="43"/>
      <c r="K85" s="43"/>
      <c r="L85" s="43"/>
      <c r="M85" s="42" t="s">
        <v>747</v>
      </c>
      <c r="N85" s="39" t="s">
        <v>753</v>
      </c>
      <c r="O85" s="42"/>
      <c r="P85" s="43"/>
      <c r="Q85" s="42"/>
      <c r="R85" s="43" t="s">
        <v>595</v>
      </c>
      <c r="S85" s="43" t="s">
        <v>579</v>
      </c>
      <c r="T85" s="44" t="s">
        <v>431</v>
      </c>
      <c r="U85" s="44"/>
      <c r="V85" s="44"/>
      <c r="W85" s="44"/>
      <c r="X85" s="49"/>
      <c r="Y85" s="45"/>
    </row>
    <row r="86" spans="1:25" s="67" customFormat="1" ht="28.5" customHeight="1" thickBot="1" x14ac:dyDescent="0.2">
      <c r="A86" s="57">
        <v>1108</v>
      </c>
      <c r="B86" s="80"/>
      <c r="C86" s="80"/>
      <c r="D86" s="81"/>
      <c r="E86" s="80"/>
      <c r="F86" s="80" t="s">
        <v>104</v>
      </c>
      <c r="G86" s="60">
        <f>VLOOKUP(A86,[1]产品规模!$A$2:$C$300,3,0)/10000</f>
        <v>4506.6245190735499</v>
      </c>
      <c r="H86" s="60">
        <f>VLOOKUP(A86,[1]净值表!$A$2:$C$300,3,0)</f>
        <v>1.1380300000000001</v>
      </c>
      <c r="I86" s="80">
        <v>1430</v>
      </c>
      <c r="J86" s="62"/>
      <c r="K86" s="62"/>
      <c r="L86" s="62"/>
      <c r="M86" s="69"/>
      <c r="N86" s="77"/>
      <c r="O86" s="69"/>
      <c r="P86" s="62"/>
      <c r="Q86" s="69"/>
      <c r="R86" s="62" t="s">
        <v>523</v>
      </c>
      <c r="S86" s="62" t="s">
        <v>636</v>
      </c>
      <c r="T86" s="73" t="s">
        <v>432</v>
      </c>
      <c r="U86" s="82"/>
      <c r="V86" s="82"/>
      <c r="W86" s="82"/>
      <c r="X86" s="83"/>
      <c r="Y86" s="82"/>
    </row>
    <row r="87" spans="1:25" s="67" customFormat="1" ht="41.25" thickBot="1" x14ac:dyDescent="0.2">
      <c r="A87" s="57">
        <v>1109</v>
      </c>
      <c r="B87" s="69"/>
      <c r="C87" s="69"/>
      <c r="D87" s="81"/>
      <c r="E87" s="80"/>
      <c r="F87" s="80" t="s">
        <v>105</v>
      </c>
      <c r="G87" s="60">
        <f>VLOOKUP(A87,[1]产品规模!$A$2:$C$300,3,0)/10000</f>
        <v>8666.5112379949696</v>
      </c>
      <c r="H87" s="60">
        <f>VLOOKUP(A87,[1]净值表!$A$2:$C$300,3,0)</f>
        <v>1.1513599999999999</v>
      </c>
      <c r="I87" s="69" t="s">
        <v>306</v>
      </c>
      <c r="J87" s="62"/>
      <c r="K87" s="62"/>
      <c r="L87" s="62"/>
      <c r="M87" s="69"/>
      <c r="N87" s="80"/>
      <c r="O87" s="69"/>
      <c r="P87" s="62" t="s">
        <v>503</v>
      </c>
      <c r="Q87" s="69"/>
      <c r="R87" s="62" t="s">
        <v>655</v>
      </c>
      <c r="S87" s="62" t="s">
        <v>596</v>
      </c>
      <c r="T87" s="73" t="s">
        <v>106</v>
      </c>
      <c r="U87" s="82"/>
      <c r="V87" s="82"/>
      <c r="W87" s="82"/>
      <c r="X87" s="83"/>
      <c r="Y87" s="82"/>
    </row>
    <row r="88" spans="1:25" s="100" customFormat="1" ht="54.75" thickBot="1" x14ac:dyDescent="0.2">
      <c r="A88" s="57">
        <v>1110</v>
      </c>
      <c r="B88" s="80"/>
      <c r="C88" s="80" t="s">
        <v>425</v>
      </c>
      <c r="D88" s="81"/>
      <c r="E88" s="80"/>
      <c r="F88" s="80" t="s">
        <v>107</v>
      </c>
      <c r="G88" s="60">
        <f>VLOOKUP(A88,[1]产品规模!$A$2:$C$300,3,0)/10000</f>
        <v>6634.3886788772497</v>
      </c>
      <c r="H88" s="60">
        <f>VLOOKUP(A88,[1]净值表!$A$2:$C$300,3,0)</f>
        <v>1.16187</v>
      </c>
      <c r="I88" s="80" t="s">
        <v>24</v>
      </c>
      <c r="J88" s="62"/>
      <c r="K88" s="62"/>
      <c r="L88" s="62"/>
      <c r="M88" s="69"/>
      <c r="N88" s="69"/>
      <c r="O88" s="69" t="s">
        <v>623</v>
      </c>
      <c r="P88" s="62"/>
      <c r="Q88" s="69"/>
      <c r="R88" s="62" t="s">
        <v>537</v>
      </c>
      <c r="S88" s="62" t="s">
        <v>531</v>
      </c>
      <c r="T88" s="73" t="s">
        <v>108</v>
      </c>
      <c r="U88" s="82"/>
      <c r="V88" s="82"/>
      <c r="W88" s="82"/>
      <c r="X88" s="83"/>
      <c r="Y88" s="82"/>
    </row>
    <row r="89" spans="1:25" s="97" customFormat="1" ht="27.75" thickBot="1" x14ac:dyDescent="0.2">
      <c r="A89" s="38">
        <v>1111</v>
      </c>
      <c r="B89" s="42"/>
      <c r="C89" s="42"/>
      <c r="D89" s="40"/>
      <c r="E89" s="39"/>
      <c r="F89" s="39" t="s">
        <v>315</v>
      </c>
      <c r="G89" s="41">
        <v>9360</v>
      </c>
      <c r="H89" s="41"/>
      <c r="I89" s="39" t="s">
        <v>343</v>
      </c>
      <c r="J89" s="43" t="s">
        <v>750</v>
      </c>
      <c r="K89" s="43" t="s">
        <v>751</v>
      </c>
      <c r="L89" s="43" t="s">
        <v>643</v>
      </c>
      <c r="M89" s="42"/>
      <c r="N89" s="48"/>
      <c r="O89" s="42" t="s">
        <v>664</v>
      </c>
      <c r="P89" s="43"/>
      <c r="Q89" s="42"/>
      <c r="R89" s="43" t="s">
        <v>709</v>
      </c>
      <c r="S89" s="43" t="s">
        <v>468</v>
      </c>
      <c r="T89" s="44" t="s">
        <v>316</v>
      </c>
      <c r="U89" s="45"/>
      <c r="V89" s="45"/>
      <c r="W89" s="45"/>
      <c r="X89" s="46"/>
      <c r="Y89" s="45"/>
    </row>
    <row r="90" spans="1:25" s="67" customFormat="1" ht="27.75" thickBot="1" x14ac:dyDescent="0.2">
      <c r="A90" s="57">
        <v>1112</v>
      </c>
      <c r="B90" s="69" t="s">
        <v>422</v>
      </c>
      <c r="C90" s="69" t="s">
        <v>389</v>
      </c>
      <c r="D90" s="81"/>
      <c r="E90" s="80"/>
      <c r="F90" s="80" t="s">
        <v>317</v>
      </c>
      <c r="G90" s="60"/>
      <c r="H90" s="60"/>
      <c r="I90" s="80" t="s">
        <v>343</v>
      </c>
      <c r="J90" s="62"/>
      <c r="K90" s="62"/>
      <c r="L90" s="62"/>
      <c r="M90" s="69"/>
      <c r="N90" s="80"/>
      <c r="O90" s="69"/>
      <c r="P90" s="62" t="s">
        <v>626</v>
      </c>
      <c r="Q90" s="69"/>
      <c r="R90" s="62" t="s">
        <v>482</v>
      </c>
      <c r="S90" s="62" t="s">
        <v>609</v>
      </c>
      <c r="T90" s="73" t="s">
        <v>627</v>
      </c>
      <c r="U90" s="82"/>
      <c r="V90" s="82"/>
      <c r="W90" s="82"/>
      <c r="X90" s="83"/>
      <c r="Y90" s="82"/>
    </row>
    <row r="91" spans="1:25" s="67" customFormat="1" ht="27.75" thickBot="1" x14ac:dyDescent="0.2">
      <c r="A91" s="57">
        <v>1201</v>
      </c>
      <c r="B91" s="69"/>
      <c r="C91" s="69"/>
      <c r="D91" s="81"/>
      <c r="E91" s="80"/>
      <c r="F91" s="80" t="s">
        <v>109</v>
      </c>
      <c r="G91" s="60">
        <f>VLOOKUP(A91,[1]产品规模!$A$2:$C$300,3,0)/10000</f>
        <v>897.05383056541109</v>
      </c>
      <c r="H91" s="60">
        <f>VLOOKUP(A91,[1]净值表!$A$2:$C$300,3,0)</f>
        <v>1.0128699999999999</v>
      </c>
      <c r="I91" s="80" t="s">
        <v>343</v>
      </c>
      <c r="J91" s="62"/>
      <c r="K91" s="62"/>
      <c r="L91" s="62"/>
      <c r="M91" s="69"/>
      <c r="N91" s="68"/>
      <c r="O91" s="69" t="s">
        <v>622</v>
      </c>
      <c r="P91" s="62"/>
      <c r="Q91" s="69"/>
      <c r="R91" s="62" t="s">
        <v>701</v>
      </c>
      <c r="S91" s="62" t="s">
        <v>559</v>
      </c>
      <c r="T91" s="73" t="s">
        <v>433</v>
      </c>
      <c r="U91" s="82"/>
      <c r="V91" s="82"/>
      <c r="W91" s="82"/>
      <c r="X91" s="83"/>
      <c r="Y91" s="82"/>
    </row>
    <row r="92" spans="1:25" s="47" customFormat="1" ht="68.25" thickBot="1" x14ac:dyDescent="0.2">
      <c r="A92" s="38">
        <v>1202</v>
      </c>
      <c r="B92" s="42"/>
      <c r="C92" s="42"/>
      <c r="D92" s="40"/>
      <c r="E92" s="39"/>
      <c r="F92" s="39" t="s">
        <v>110</v>
      </c>
      <c r="G92" s="41">
        <f>VLOOKUP(A92,[1]产品规模!$A$2:$C$300,3,0)/10000</f>
        <v>8468.3787684064191</v>
      </c>
      <c r="H92" s="41">
        <f>VLOOKUP(A92,[1]净值表!$A$2:$C$300,3,0)</f>
        <v>1.00742</v>
      </c>
      <c r="I92" s="42" t="s">
        <v>434</v>
      </c>
      <c r="J92" s="43"/>
      <c r="K92" s="43"/>
      <c r="L92" s="43"/>
      <c r="M92" s="42" t="s">
        <v>744</v>
      </c>
      <c r="N92" s="39" t="s">
        <v>753</v>
      </c>
      <c r="O92" s="42"/>
      <c r="P92" s="43" t="s">
        <v>504</v>
      </c>
      <c r="Q92" s="42"/>
      <c r="R92" s="43" t="s">
        <v>511</v>
      </c>
      <c r="S92" s="43" t="s">
        <v>524</v>
      </c>
      <c r="T92" s="44" t="s">
        <v>318</v>
      </c>
      <c r="U92" s="45"/>
      <c r="V92" s="45"/>
      <c r="W92" s="45"/>
      <c r="X92" s="46"/>
      <c r="Y92" s="45"/>
    </row>
    <row r="93" spans="1:25" s="47" customFormat="1" ht="25.5" customHeight="1" thickBot="1" x14ac:dyDescent="0.2">
      <c r="A93" s="38">
        <v>1203</v>
      </c>
      <c r="B93" s="42"/>
      <c r="C93" s="42"/>
      <c r="D93" s="40" t="s">
        <v>348</v>
      </c>
      <c r="E93" s="39"/>
      <c r="F93" s="39" t="s">
        <v>111</v>
      </c>
      <c r="G93" s="41">
        <f>VLOOKUP(A93,[1]产品规模!$A$2:$C$300,3,0)/10000</f>
        <v>17934.4958852413</v>
      </c>
      <c r="H93" s="41">
        <f>VLOOKUP(A93,[1]净值表!$A$2:$C$300,3,0)</f>
        <v>1.0077100000000001</v>
      </c>
      <c r="I93" s="42" t="s">
        <v>404</v>
      </c>
      <c r="J93" s="43"/>
      <c r="K93" s="102"/>
      <c r="L93" s="43"/>
      <c r="M93" s="90" t="s">
        <v>737</v>
      </c>
      <c r="N93" s="39" t="s">
        <v>753</v>
      </c>
      <c r="O93" s="90" t="s">
        <v>665</v>
      </c>
      <c r="P93" s="52"/>
      <c r="Q93" s="42"/>
      <c r="R93" s="43" t="s">
        <v>580</v>
      </c>
      <c r="S93" s="43" t="s">
        <v>597</v>
      </c>
      <c r="T93" s="44" t="s">
        <v>435</v>
      </c>
      <c r="U93" s="45"/>
      <c r="V93" s="45"/>
      <c r="W93" s="45"/>
      <c r="X93" s="46"/>
      <c r="Y93" s="44"/>
    </row>
    <row r="94" spans="1:25" s="67" customFormat="1" ht="27.75" thickBot="1" x14ac:dyDescent="0.2">
      <c r="A94" s="88">
        <v>1205</v>
      </c>
      <c r="B94" s="69"/>
      <c r="C94" s="69"/>
      <c r="D94" s="89"/>
      <c r="E94" s="69"/>
      <c r="F94" s="69" t="s">
        <v>112</v>
      </c>
      <c r="G94" s="60">
        <f>VLOOKUP(A94,[1]产品规模!$A$2:$C$300,3,0)/10000</f>
        <v>2685.27811823911</v>
      </c>
      <c r="H94" s="60">
        <f>VLOOKUP(A94,[1]净值表!$A$2:$C$300,3,0)</f>
        <v>1.2489399999999999</v>
      </c>
      <c r="I94" s="69" t="s">
        <v>404</v>
      </c>
      <c r="J94" s="62"/>
      <c r="K94" s="62"/>
      <c r="L94" s="62"/>
      <c r="M94" s="69"/>
      <c r="N94" s="69"/>
      <c r="O94" s="69"/>
      <c r="P94" s="62" t="s">
        <v>489</v>
      </c>
      <c r="Q94" s="69" t="s">
        <v>348</v>
      </c>
      <c r="R94" s="62" t="s">
        <v>467</v>
      </c>
      <c r="S94" s="62" t="s">
        <v>446</v>
      </c>
      <c r="T94" s="73" t="s">
        <v>498</v>
      </c>
      <c r="U94" s="73"/>
      <c r="V94" s="73"/>
      <c r="W94" s="73"/>
      <c r="X94" s="74"/>
      <c r="Y94" s="73"/>
    </row>
    <row r="95" spans="1:25" s="67" customFormat="1" ht="27.75" thickBot="1" x14ac:dyDescent="0.2">
      <c r="A95" s="88">
        <v>1206</v>
      </c>
      <c r="B95" s="69"/>
      <c r="C95" s="69"/>
      <c r="D95" s="89"/>
      <c r="E95" s="69"/>
      <c r="F95" s="69" t="s">
        <v>113</v>
      </c>
      <c r="G95" s="60">
        <f>VLOOKUP(A95,[1]产品规模!$A$2:$C$300,3,0)/10000</f>
        <v>2055.1154335977899</v>
      </c>
      <c r="H95" s="60">
        <f>VLOOKUP(A95,[1]净值表!$A$2:$C$300,3,0)</f>
        <v>0.96109999999999995</v>
      </c>
      <c r="I95" s="69">
        <v>1430</v>
      </c>
      <c r="J95" s="62"/>
      <c r="K95" s="62"/>
      <c r="L95" s="62"/>
      <c r="M95" s="69"/>
      <c r="N95" s="84"/>
      <c r="O95" s="69"/>
      <c r="P95" s="62"/>
      <c r="Q95" s="69" t="s">
        <v>348</v>
      </c>
      <c r="R95" s="62" t="s">
        <v>703</v>
      </c>
      <c r="S95" s="62" t="s">
        <v>610</v>
      </c>
      <c r="T95" s="73" t="s">
        <v>114</v>
      </c>
      <c r="U95" s="73"/>
      <c r="V95" s="73"/>
      <c r="W95" s="73"/>
      <c r="X95" s="74"/>
      <c r="Y95" s="73"/>
    </row>
    <row r="96" spans="1:25" s="67" customFormat="1" ht="41.25" thickBot="1" x14ac:dyDescent="0.2">
      <c r="A96" s="57">
        <v>1207</v>
      </c>
      <c r="B96" s="80"/>
      <c r="C96" s="80"/>
      <c r="D96" s="81"/>
      <c r="E96" s="80"/>
      <c r="F96" s="80" t="s">
        <v>115</v>
      </c>
      <c r="G96" s="60">
        <f>VLOOKUP(A96,[1]产品规模!$A$2:$C$300,3,0)/10000</f>
        <v>5372.3514439274804</v>
      </c>
      <c r="H96" s="60">
        <f>VLOOKUP(A96,[1]净值表!$A$2:$C$300,3,0)</f>
        <v>1.0591299999999999</v>
      </c>
      <c r="I96" s="80">
        <v>1430</v>
      </c>
      <c r="J96" s="62"/>
      <c r="K96" s="62"/>
      <c r="L96" s="62"/>
      <c r="M96" s="69"/>
      <c r="N96" s="68"/>
      <c r="O96" s="69"/>
      <c r="P96" s="62" t="s">
        <v>513</v>
      </c>
      <c r="Q96" s="69"/>
      <c r="R96" s="62" t="s">
        <v>512</v>
      </c>
      <c r="S96" s="62" t="s">
        <v>515</v>
      </c>
      <c r="T96" s="73" t="s">
        <v>319</v>
      </c>
      <c r="U96" s="73"/>
      <c r="V96" s="73"/>
      <c r="W96" s="73"/>
      <c r="X96" s="74"/>
      <c r="Y96" s="73"/>
    </row>
    <row r="97" spans="1:25" s="67" customFormat="1" ht="18.75" customHeight="1" thickBot="1" x14ac:dyDescent="0.2">
      <c r="A97" s="57">
        <v>1208</v>
      </c>
      <c r="B97" s="69"/>
      <c r="C97" s="80"/>
      <c r="D97" s="81"/>
      <c r="E97" s="80"/>
      <c r="F97" s="80" t="s">
        <v>116</v>
      </c>
      <c r="G97" s="60">
        <f>VLOOKUP(A97,[1]产品规模!$A$2:$C$300,3,0)/10000</f>
        <v>3058.5819420129001</v>
      </c>
      <c r="H97" s="60">
        <f>VLOOKUP(A97,[1]净值表!$A$2:$C$300,3,0)</f>
        <v>1.0189600000000001</v>
      </c>
      <c r="I97" s="80">
        <v>1030</v>
      </c>
      <c r="J97" s="62"/>
      <c r="K97" s="62"/>
      <c r="L97" s="62"/>
      <c r="M97" s="69"/>
      <c r="N97" s="69"/>
      <c r="O97" s="69" t="s">
        <v>532</v>
      </c>
      <c r="P97" s="62" t="s">
        <v>656</v>
      </c>
      <c r="Q97" s="69"/>
      <c r="R97" s="62" t="s">
        <v>657</v>
      </c>
      <c r="S97" s="62" t="s">
        <v>332</v>
      </c>
      <c r="T97" s="73" t="s">
        <v>320</v>
      </c>
      <c r="U97" s="73"/>
      <c r="V97" s="73"/>
      <c r="W97" s="73"/>
      <c r="X97" s="74"/>
      <c r="Y97" s="73"/>
    </row>
    <row r="98" spans="1:25" s="67" customFormat="1" ht="41.25" thickBot="1" x14ac:dyDescent="0.2">
      <c r="A98" s="57">
        <v>1209</v>
      </c>
      <c r="B98" s="69" t="s">
        <v>321</v>
      </c>
      <c r="C98" s="80" t="s">
        <v>29</v>
      </c>
      <c r="D98" s="81"/>
      <c r="E98" s="80"/>
      <c r="F98" s="80" t="s">
        <v>117</v>
      </c>
      <c r="G98" s="60">
        <f>VLOOKUP(A98,[1]产品规模!$A$2:$C$300,3,0)/10000</f>
        <v>2349.0299355478901</v>
      </c>
      <c r="H98" s="60">
        <f>VLOOKUP(A98,[1]净值表!$A$2:$C$300,3,0)</f>
        <v>1.0118</v>
      </c>
      <c r="I98" s="80">
        <v>1130</v>
      </c>
      <c r="J98" s="62"/>
      <c r="K98" s="62"/>
      <c r="L98" s="62"/>
      <c r="M98" s="69"/>
      <c r="N98" s="69"/>
      <c r="O98" s="69" t="s">
        <v>516</v>
      </c>
      <c r="P98" s="62"/>
      <c r="Q98" s="69"/>
      <c r="R98" s="62" t="s">
        <v>518</v>
      </c>
      <c r="S98" s="62" t="s">
        <v>447</v>
      </c>
      <c r="T98" s="73" t="s">
        <v>436</v>
      </c>
      <c r="U98" s="73"/>
      <c r="V98" s="73"/>
      <c r="W98" s="73"/>
      <c r="X98" s="74"/>
      <c r="Y98" s="73"/>
    </row>
    <row r="99" spans="1:25" s="67" customFormat="1" ht="27.75" customHeight="1" thickBot="1" x14ac:dyDescent="0.2">
      <c r="A99" s="57">
        <v>1210</v>
      </c>
      <c r="B99" s="80"/>
      <c r="C99" s="69"/>
      <c r="D99" s="81"/>
      <c r="E99" s="80"/>
      <c r="F99" s="80" t="s">
        <v>118</v>
      </c>
      <c r="G99" s="60">
        <f>VLOOKUP(A99,[1]产品规模!$A$2:$C$300,3,0)/10000</f>
        <v>1865.1921802730099</v>
      </c>
      <c r="H99" s="60">
        <f>VLOOKUP(A99,[1]净值表!$A$2:$C$300,3,0)</f>
        <v>1.00874</v>
      </c>
      <c r="I99" s="80">
        <v>1430</v>
      </c>
      <c r="J99" s="62"/>
      <c r="K99" s="62"/>
      <c r="L99" s="62"/>
      <c r="M99" s="69"/>
      <c r="N99" s="69"/>
      <c r="O99" s="69"/>
      <c r="P99" s="62"/>
      <c r="Q99" s="69" t="s">
        <v>348</v>
      </c>
      <c r="R99" s="62" t="s">
        <v>611</v>
      </c>
      <c r="S99" s="62" t="s">
        <v>658</v>
      </c>
      <c r="T99" s="73" t="s">
        <v>119</v>
      </c>
      <c r="U99" s="73"/>
      <c r="V99" s="73"/>
      <c r="W99" s="73"/>
      <c r="X99" s="74"/>
      <c r="Y99" s="73"/>
    </row>
    <row r="100" spans="1:25" s="47" customFormat="1" ht="41.25" thickBot="1" x14ac:dyDescent="0.2">
      <c r="A100" s="38">
        <v>1211</v>
      </c>
      <c r="B100" s="39"/>
      <c r="C100" s="42"/>
      <c r="D100" s="40"/>
      <c r="E100" s="39"/>
      <c r="F100" s="39" t="s">
        <v>299</v>
      </c>
      <c r="G100" s="41"/>
      <c r="H100" s="41"/>
      <c r="I100" s="39" t="s">
        <v>328</v>
      </c>
      <c r="J100" s="43"/>
      <c r="K100" s="43"/>
      <c r="L100" s="43"/>
      <c r="M100" s="42" t="s">
        <v>727</v>
      </c>
      <c r="N100" s="39" t="s">
        <v>753</v>
      </c>
      <c r="O100" s="42" t="s">
        <v>663</v>
      </c>
      <c r="P100" s="43" t="s">
        <v>560</v>
      </c>
      <c r="Q100" s="42"/>
      <c r="R100" s="43" t="s">
        <v>582</v>
      </c>
      <c r="S100" s="43" t="s">
        <v>613</v>
      </c>
      <c r="T100" s="44" t="s">
        <v>322</v>
      </c>
      <c r="U100" s="44"/>
      <c r="V100" s="44"/>
      <c r="W100" s="44"/>
      <c r="X100" s="49"/>
      <c r="Y100" s="44"/>
    </row>
    <row r="101" spans="1:25" s="67" customFormat="1" ht="27.75" thickBot="1" x14ac:dyDescent="0.2">
      <c r="A101" s="57">
        <v>1306</v>
      </c>
      <c r="B101" s="80" t="s">
        <v>123</v>
      </c>
      <c r="C101" s="80" t="s">
        <v>123</v>
      </c>
      <c r="D101" s="81"/>
      <c r="E101" s="80"/>
      <c r="F101" s="80" t="s">
        <v>124</v>
      </c>
      <c r="G101" s="60">
        <f>VLOOKUP(A101,[1]产品规模!$A$2:$C$300,3,0)/10000</f>
        <v>20342.619699577703</v>
      </c>
      <c r="H101" s="60">
        <f>VLOOKUP(A101,[1]净值表!$A$2:$C$300,3,0)</f>
        <v>1.0227900000000001</v>
      </c>
      <c r="I101" s="69">
        <v>1100</v>
      </c>
      <c r="J101" s="62"/>
      <c r="K101" s="62"/>
      <c r="L101" s="62"/>
      <c r="M101" s="69"/>
      <c r="N101" s="80"/>
      <c r="O101" s="69"/>
      <c r="P101" s="62"/>
      <c r="Q101" s="69"/>
      <c r="R101" s="62" t="s">
        <v>708</v>
      </c>
      <c r="S101" s="62" t="s">
        <v>707</v>
      </c>
      <c r="T101" s="73" t="s">
        <v>323</v>
      </c>
      <c r="U101" s="73"/>
      <c r="V101" s="73"/>
      <c r="W101" s="73"/>
      <c r="X101" s="74"/>
      <c r="Y101" s="82"/>
    </row>
    <row r="102" spans="1:25" s="47" customFormat="1" ht="27.75" thickBot="1" x14ac:dyDescent="0.2">
      <c r="A102" s="38">
        <v>1310</v>
      </c>
      <c r="B102" s="39" t="s">
        <v>123</v>
      </c>
      <c r="C102" s="39" t="s">
        <v>123</v>
      </c>
      <c r="D102" s="40"/>
      <c r="E102" s="39"/>
      <c r="F102" s="39" t="s">
        <v>470</v>
      </c>
      <c r="G102" s="41"/>
      <c r="H102" s="41"/>
      <c r="I102" s="42">
        <v>1000</v>
      </c>
      <c r="J102" s="43"/>
      <c r="K102" s="43"/>
      <c r="L102" s="43"/>
      <c r="M102" s="42" t="s">
        <v>728</v>
      </c>
      <c r="N102" s="39" t="s">
        <v>753</v>
      </c>
      <c r="O102" s="42" t="s">
        <v>561</v>
      </c>
      <c r="P102" s="43"/>
      <c r="Q102" s="42"/>
      <c r="R102" s="43" t="s">
        <v>542</v>
      </c>
      <c r="S102" s="43" t="s">
        <v>659</v>
      </c>
      <c r="T102" s="44" t="s">
        <v>481</v>
      </c>
      <c r="U102" s="44"/>
      <c r="V102" s="44"/>
      <c r="W102" s="44"/>
      <c r="X102" s="49"/>
      <c r="Y102" s="45"/>
    </row>
    <row r="103" spans="1:25" s="47" customFormat="1" ht="27.75" thickBot="1" x14ac:dyDescent="0.2">
      <c r="A103" s="38">
        <v>1501</v>
      </c>
      <c r="B103" s="42" t="s">
        <v>437</v>
      </c>
      <c r="C103" s="39" t="s">
        <v>382</v>
      </c>
      <c r="D103" s="40"/>
      <c r="E103" s="39"/>
      <c r="F103" s="39" t="s">
        <v>324</v>
      </c>
      <c r="G103" s="41">
        <v>3560</v>
      </c>
      <c r="H103" s="41"/>
      <c r="I103" s="39">
        <v>945</v>
      </c>
      <c r="J103" s="108" t="s">
        <v>716</v>
      </c>
      <c r="K103" s="43"/>
      <c r="L103" s="43" t="s">
        <v>704</v>
      </c>
      <c r="M103" s="42" t="s">
        <v>731</v>
      </c>
      <c r="N103" s="39" t="s">
        <v>753</v>
      </c>
      <c r="O103" s="42" t="s">
        <v>601</v>
      </c>
      <c r="P103" s="43"/>
      <c r="Q103" s="42"/>
      <c r="R103" s="43" t="s">
        <v>705</v>
      </c>
      <c r="S103" s="43" t="s">
        <v>706</v>
      </c>
      <c r="T103" s="44" t="s">
        <v>438</v>
      </c>
      <c r="U103" s="44"/>
      <c r="V103" s="44"/>
      <c r="W103" s="44"/>
      <c r="X103" s="49"/>
      <c r="Y103" s="45"/>
    </row>
    <row r="104" spans="1:25" s="67" customFormat="1" ht="27" x14ac:dyDescent="0.15">
      <c r="A104" s="57">
        <v>1601</v>
      </c>
      <c r="B104" s="69" t="s">
        <v>389</v>
      </c>
      <c r="C104" s="80"/>
      <c r="D104" s="81"/>
      <c r="E104" s="80"/>
      <c r="F104" s="80" t="s">
        <v>439</v>
      </c>
      <c r="G104" s="60"/>
      <c r="H104" s="60"/>
      <c r="I104" s="80">
        <v>1030</v>
      </c>
      <c r="J104" s="62"/>
      <c r="K104" s="62"/>
      <c r="L104" s="62"/>
      <c r="M104" s="69"/>
      <c r="N104" s="69"/>
      <c r="O104" s="69" t="s">
        <v>541</v>
      </c>
      <c r="P104" s="62" t="s">
        <v>656</v>
      </c>
      <c r="Q104" s="69"/>
      <c r="R104" s="62" t="s">
        <v>660</v>
      </c>
      <c r="S104" s="62" t="s">
        <v>661</v>
      </c>
      <c r="T104" s="73" t="s">
        <v>334</v>
      </c>
      <c r="U104" s="73"/>
      <c r="V104" s="73"/>
      <c r="W104" s="73"/>
      <c r="X104" s="74"/>
      <c r="Y104" s="82"/>
    </row>
    <row r="105" spans="1:25" x14ac:dyDescent="0.15">
      <c r="A105" s="2"/>
    </row>
    <row r="107" spans="1:25" x14ac:dyDescent="0.15">
      <c r="A107" s="2"/>
    </row>
    <row r="108" spans="1:25" x14ac:dyDescent="0.15">
      <c r="A108" s="2"/>
      <c r="D108" s="50"/>
      <c r="E108" s="50"/>
    </row>
    <row r="109" spans="1:25" x14ac:dyDescent="0.15">
      <c r="A109" s="51" t="s">
        <v>125</v>
      </c>
      <c r="D109" s="50" t="s">
        <v>126</v>
      </c>
      <c r="E109" s="50"/>
    </row>
    <row r="110" spans="1:25" x14ac:dyDescent="0.15">
      <c r="A110" s="2" t="s">
        <v>127</v>
      </c>
      <c r="D110" s="50" t="s">
        <v>128</v>
      </c>
      <c r="E110" s="50"/>
    </row>
    <row r="111" spans="1:25" x14ac:dyDescent="0.15">
      <c r="A111" s="51" t="s">
        <v>129</v>
      </c>
      <c r="D111" s="50" t="s">
        <v>130</v>
      </c>
      <c r="E111" s="50"/>
    </row>
    <row r="112" spans="1:25" x14ac:dyDescent="0.15">
      <c r="A112" s="2" t="s">
        <v>131</v>
      </c>
      <c r="D112" t="s">
        <v>132</v>
      </c>
    </row>
    <row r="113" spans="1:5" x14ac:dyDescent="0.15">
      <c r="A113" s="51" t="s">
        <v>133</v>
      </c>
      <c r="D113" s="50" t="s">
        <v>134</v>
      </c>
      <c r="E113" s="50"/>
    </row>
    <row r="114" spans="1:5" x14ac:dyDescent="0.15">
      <c r="A114" s="2" t="s">
        <v>135</v>
      </c>
      <c r="D114" s="50" t="s">
        <v>136</v>
      </c>
      <c r="E114" s="50"/>
    </row>
    <row r="115" spans="1:5" x14ac:dyDescent="0.15">
      <c r="A115" s="51" t="s">
        <v>137</v>
      </c>
      <c r="D115" s="50" t="s">
        <v>138</v>
      </c>
      <c r="E115" s="50"/>
    </row>
    <row r="116" spans="1:5" x14ac:dyDescent="0.15">
      <c r="A116" s="2"/>
    </row>
    <row r="117" spans="1:5" x14ac:dyDescent="0.15">
      <c r="A117" s="2"/>
    </row>
    <row r="118" spans="1:5" x14ac:dyDescent="0.15">
      <c r="A118" s="28"/>
      <c r="B118" s="29"/>
      <c r="C118" s="30"/>
    </row>
  </sheetData>
  <autoFilter ref="A3:Y104" xr:uid="{00000000-0009-0000-0000-000000000000}">
    <filterColumn colId="9" showButton="0"/>
    <filterColumn colId="10" showButton="0"/>
    <filterColumn colId="20" showButton="0"/>
    <filterColumn colId="21" showButton="0"/>
    <filterColumn colId="22" showButton="0"/>
    <filterColumn colId="23" showButton="0"/>
  </autoFilter>
  <mergeCells count="11">
    <mergeCell ref="J3:L3"/>
    <mergeCell ref="U3:Y3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9" type="noConversion"/>
  <pageMargins left="0.69930555555555596" right="0.69930555555555596" top="0.75" bottom="0.75" header="0.3" footer="0.3"/>
  <pageSetup paperSize="9" scale="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D29" sqref="D29"/>
    </sheetView>
  </sheetViews>
  <sheetFormatPr defaultColWidth="9" defaultRowHeight="13.5" x14ac:dyDescent="0.15"/>
  <cols>
    <col min="1" max="1" width="12" customWidth="1"/>
    <col min="3" max="3" width="11.375" customWidth="1"/>
    <col min="4" max="4" width="25.625" customWidth="1"/>
    <col min="5" max="5" width="12.5" customWidth="1"/>
  </cols>
  <sheetData>
    <row r="1" spans="1:6" x14ac:dyDescent="0.15">
      <c r="A1" s="10" t="s">
        <v>139</v>
      </c>
      <c r="B1" s="10" t="s">
        <v>140</v>
      </c>
      <c r="C1" s="11" t="s">
        <v>141</v>
      </c>
      <c r="D1" s="11" t="s">
        <v>142</v>
      </c>
      <c r="E1" s="11" t="s">
        <v>143</v>
      </c>
      <c r="F1" s="11" t="s">
        <v>144</v>
      </c>
    </row>
    <row r="2" spans="1:6" x14ac:dyDescent="0.15">
      <c r="A2" s="10">
        <v>2</v>
      </c>
      <c r="B2" s="10" t="s">
        <v>21</v>
      </c>
      <c r="C2" s="12">
        <v>0.9</v>
      </c>
      <c r="D2" s="12">
        <v>0.85</v>
      </c>
      <c r="E2" s="12" t="s">
        <v>145</v>
      </c>
      <c r="F2" s="12">
        <v>0.9</v>
      </c>
    </row>
    <row r="3" spans="1:6" x14ac:dyDescent="0.15">
      <c r="A3" s="10">
        <v>3</v>
      </c>
      <c r="B3" s="10" t="s">
        <v>146</v>
      </c>
      <c r="C3" s="12">
        <v>0.98</v>
      </c>
      <c r="D3" s="12">
        <v>0.96</v>
      </c>
      <c r="E3" s="12" t="s">
        <v>147</v>
      </c>
      <c r="F3" s="12">
        <v>0.98</v>
      </c>
    </row>
    <row r="4" spans="1:6" x14ac:dyDescent="0.15">
      <c r="A4" s="10">
        <v>10</v>
      </c>
      <c r="B4" s="10" t="s">
        <v>22</v>
      </c>
      <c r="C4" s="12">
        <v>0.95</v>
      </c>
      <c r="D4" s="12">
        <v>0.92</v>
      </c>
      <c r="E4" s="12" t="s">
        <v>148</v>
      </c>
      <c r="F4" s="12">
        <v>0.92</v>
      </c>
    </row>
    <row r="5" spans="1:6" x14ac:dyDescent="0.15">
      <c r="A5" s="10">
        <v>208</v>
      </c>
      <c r="B5" s="10" t="s">
        <v>149</v>
      </c>
      <c r="C5" s="12">
        <v>0.92</v>
      </c>
      <c r="D5" s="12">
        <v>0.88</v>
      </c>
      <c r="E5" s="12" t="s">
        <v>145</v>
      </c>
      <c r="F5" s="12">
        <v>0.92</v>
      </c>
    </row>
    <row r="6" spans="1:6" x14ac:dyDescent="0.15">
      <c r="A6" s="10">
        <v>303</v>
      </c>
      <c r="B6" s="10" t="s">
        <v>150</v>
      </c>
      <c r="C6" s="12">
        <v>0.92</v>
      </c>
      <c r="D6" s="12">
        <v>0.9</v>
      </c>
      <c r="E6" s="12" t="s">
        <v>145</v>
      </c>
      <c r="F6" s="12">
        <v>0.92</v>
      </c>
    </row>
    <row r="7" spans="1:6" x14ac:dyDescent="0.15">
      <c r="A7" s="10">
        <v>304</v>
      </c>
      <c r="B7" s="10" t="s">
        <v>151</v>
      </c>
      <c r="C7" s="12">
        <v>0.6</v>
      </c>
      <c r="D7" s="12">
        <v>0.5</v>
      </c>
      <c r="E7" s="12" t="s">
        <v>147</v>
      </c>
      <c r="F7" s="12">
        <v>0.5</v>
      </c>
    </row>
    <row r="8" spans="1:6" x14ac:dyDescent="0.15">
      <c r="A8" s="10">
        <v>306</v>
      </c>
      <c r="B8" s="10" t="s">
        <v>152</v>
      </c>
      <c r="C8" s="12"/>
      <c r="D8" s="12"/>
      <c r="E8" s="12"/>
      <c r="F8" s="12"/>
    </row>
    <row r="9" spans="1:6" x14ac:dyDescent="0.15">
      <c r="A9" s="10">
        <v>310</v>
      </c>
      <c r="B9" s="10" t="s">
        <v>153</v>
      </c>
      <c r="C9" s="12">
        <v>0.82</v>
      </c>
      <c r="D9" s="12">
        <v>0.78</v>
      </c>
      <c r="E9" s="12" t="s">
        <v>154</v>
      </c>
      <c r="F9" s="12">
        <v>0.78</v>
      </c>
    </row>
    <row r="10" spans="1:6" x14ac:dyDescent="0.15">
      <c r="A10" s="10">
        <v>311</v>
      </c>
      <c r="B10" s="10" t="s">
        <v>155</v>
      </c>
      <c r="C10" s="12">
        <v>0.6</v>
      </c>
      <c r="D10" s="12">
        <v>0.5</v>
      </c>
      <c r="E10" s="12" t="s">
        <v>148</v>
      </c>
      <c r="F10" s="12">
        <v>0.5</v>
      </c>
    </row>
    <row r="11" spans="1:6" x14ac:dyDescent="0.15">
      <c r="A11" s="10">
        <v>313</v>
      </c>
      <c r="B11" s="10" t="s">
        <v>156</v>
      </c>
      <c r="C11" s="12">
        <v>0.6</v>
      </c>
      <c r="D11" s="12">
        <v>0.5</v>
      </c>
      <c r="E11" s="12" t="s">
        <v>157</v>
      </c>
      <c r="F11" s="12">
        <v>0.5</v>
      </c>
    </row>
    <row r="12" spans="1:6" x14ac:dyDescent="0.15">
      <c r="A12" s="10">
        <v>601</v>
      </c>
      <c r="B12" s="10" t="s">
        <v>158</v>
      </c>
      <c r="C12" s="12">
        <v>0.75</v>
      </c>
      <c r="D12" s="12">
        <v>0.7</v>
      </c>
      <c r="E12" s="12" t="s">
        <v>148</v>
      </c>
      <c r="F12" s="12">
        <v>0.7</v>
      </c>
    </row>
    <row r="13" spans="1:6" x14ac:dyDescent="0.15">
      <c r="A13" s="10">
        <v>603</v>
      </c>
      <c r="B13" s="10" t="s">
        <v>159</v>
      </c>
      <c r="C13" s="12">
        <v>0.8</v>
      </c>
      <c r="D13" s="12">
        <v>0.7</v>
      </c>
      <c r="E13" s="12" t="s">
        <v>147</v>
      </c>
      <c r="F13" s="12">
        <v>0.7</v>
      </c>
    </row>
    <row r="14" spans="1:6" x14ac:dyDescent="0.15">
      <c r="A14" s="10">
        <v>605</v>
      </c>
      <c r="B14" s="10" t="s">
        <v>160</v>
      </c>
      <c r="C14" s="12">
        <v>0.8</v>
      </c>
      <c r="D14" s="12">
        <v>0.75</v>
      </c>
      <c r="E14" s="12" t="s">
        <v>161</v>
      </c>
      <c r="F14" s="12">
        <v>0.8</v>
      </c>
    </row>
    <row r="15" spans="1:6" x14ac:dyDescent="0.15">
      <c r="A15" s="10">
        <v>606</v>
      </c>
      <c r="B15" s="10" t="s">
        <v>162</v>
      </c>
      <c r="C15" s="12">
        <v>0.7</v>
      </c>
      <c r="D15" s="12">
        <v>0.6</v>
      </c>
      <c r="E15" s="12" t="s">
        <v>148</v>
      </c>
      <c r="F15" s="12">
        <v>0.6</v>
      </c>
    </row>
    <row r="16" spans="1:6" x14ac:dyDescent="0.15">
      <c r="A16" s="10">
        <v>607</v>
      </c>
      <c r="B16" s="10" t="s">
        <v>163</v>
      </c>
      <c r="C16" s="12">
        <v>0.82</v>
      </c>
      <c r="D16" s="12">
        <v>0.8</v>
      </c>
      <c r="E16" s="12" t="s">
        <v>145</v>
      </c>
      <c r="F16" s="12">
        <v>0.82</v>
      </c>
    </row>
    <row r="17" spans="1:6" x14ac:dyDescent="0.15">
      <c r="A17" s="10">
        <v>608</v>
      </c>
      <c r="B17" s="10" t="s">
        <v>164</v>
      </c>
      <c r="C17" s="12">
        <v>0.75</v>
      </c>
      <c r="D17" s="12">
        <v>0.7</v>
      </c>
      <c r="E17" s="12" t="s">
        <v>148</v>
      </c>
      <c r="F17" s="12">
        <v>0.7</v>
      </c>
    </row>
    <row r="18" spans="1:6" x14ac:dyDescent="0.15">
      <c r="A18" s="10">
        <v>610</v>
      </c>
      <c r="B18" s="10" t="s">
        <v>165</v>
      </c>
      <c r="C18" s="12">
        <v>0.85</v>
      </c>
      <c r="D18" s="12">
        <v>0.8</v>
      </c>
      <c r="E18" s="12" t="s">
        <v>166</v>
      </c>
      <c r="F18" s="12">
        <v>0.85</v>
      </c>
    </row>
    <row r="19" spans="1:6" x14ac:dyDescent="0.15">
      <c r="A19" s="10">
        <v>611</v>
      </c>
      <c r="B19" s="10" t="s">
        <v>167</v>
      </c>
      <c r="C19" s="12">
        <v>0.8</v>
      </c>
      <c r="D19" s="12">
        <v>0.7</v>
      </c>
      <c r="E19" s="12" t="s">
        <v>148</v>
      </c>
      <c r="F19" s="12">
        <v>0.7</v>
      </c>
    </row>
    <row r="20" spans="1:6" x14ac:dyDescent="0.15">
      <c r="A20" s="10">
        <v>613</v>
      </c>
      <c r="B20" s="10" t="s">
        <v>168</v>
      </c>
      <c r="C20" s="12">
        <v>0.82</v>
      </c>
      <c r="D20" s="12">
        <v>0.8</v>
      </c>
      <c r="E20" s="12" t="s">
        <v>161</v>
      </c>
      <c r="F20" s="12">
        <v>0.82</v>
      </c>
    </row>
    <row r="21" spans="1:6" x14ac:dyDescent="0.15">
      <c r="A21" s="10">
        <v>615</v>
      </c>
      <c r="B21" s="10" t="s">
        <v>169</v>
      </c>
      <c r="C21" s="12">
        <v>0.75</v>
      </c>
      <c r="D21" s="13">
        <v>0.7</v>
      </c>
      <c r="E21" s="12" t="s">
        <v>148</v>
      </c>
      <c r="F21" s="13">
        <v>0.7</v>
      </c>
    </row>
    <row r="22" spans="1:6" x14ac:dyDescent="0.15">
      <c r="A22" s="10">
        <v>616</v>
      </c>
      <c r="B22" s="10" t="s">
        <v>170</v>
      </c>
      <c r="C22" s="12">
        <v>0.85</v>
      </c>
      <c r="D22" s="12">
        <v>0.75</v>
      </c>
      <c r="E22" s="12" t="s">
        <v>148</v>
      </c>
      <c r="F22" s="12">
        <v>0.75</v>
      </c>
    </row>
    <row r="23" spans="1:6" x14ac:dyDescent="0.15">
      <c r="A23" s="10">
        <v>617</v>
      </c>
      <c r="B23" s="10" t="s">
        <v>171</v>
      </c>
      <c r="C23" s="12">
        <v>0.85</v>
      </c>
      <c r="D23" s="12">
        <v>0.82</v>
      </c>
      <c r="E23" s="12" t="s">
        <v>148</v>
      </c>
      <c r="F23" s="12">
        <v>0.82</v>
      </c>
    </row>
    <row r="24" spans="1:6" x14ac:dyDescent="0.15">
      <c r="A24" s="10">
        <v>618</v>
      </c>
      <c r="B24" s="10" t="s">
        <v>172</v>
      </c>
      <c r="C24" s="12" t="s">
        <v>173</v>
      </c>
      <c r="D24" s="12">
        <v>0.7</v>
      </c>
      <c r="E24" s="12" t="s">
        <v>174</v>
      </c>
      <c r="F24" s="12">
        <v>0.7</v>
      </c>
    </row>
    <row r="25" spans="1:6" x14ac:dyDescent="0.15">
      <c r="A25" s="10">
        <v>622</v>
      </c>
      <c r="B25" s="10" t="s">
        <v>175</v>
      </c>
      <c r="C25" s="12">
        <v>0.85</v>
      </c>
      <c r="D25" s="12">
        <v>0.8</v>
      </c>
      <c r="E25" s="12" t="s">
        <v>161</v>
      </c>
      <c r="F25" s="12">
        <v>0.85</v>
      </c>
    </row>
    <row r="26" spans="1:6" x14ac:dyDescent="0.15">
      <c r="A26" s="10">
        <v>626</v>
      </c>
      <c r="B26" s="10" t="s">
        <v>176</v>
      </c>
      <c r="C26" s="12">
        <v>0.8</v>
      </c>
      <c r="D26" s="12">
        <v>0.75</v>
      </c>
      <c r="E26" s="12" t="s">
        <v>148</v>
      </c>
      <c r="F26" s="12">
        <v>0.75</v>
      </c>
    </row>
    <row r="27" spans="1:6" x14ac:dyDescent="0.15">
      <c r="A27" s="14">
        <v>649</v>
      </c>
      <c r="B27" s="14" t="s">
        <v>50</v>
      </c>
      <c r="C27" s="13" t="s">
        <v>147</v>
      </c>
      <c r="D27" s="13" t="s">
        <v>147</v>
      </c>
      <c r="E27" s="12" t="s">
        <v>147</v>
      </c>
      <c r="F27" s="13" t="s">
        <v>147</v>
      </c>
    </row>
    <row r="28" spans="1:6" x14ac:dyDescent="0.15">
      <c r="A28" s="10">
        <v>702</v>
      </c>
      <c r="B28" s="10" t="s">
        <v>177</v>
      </c>
      <c r="C28" s="12">
        <v>0.8</v>
      </c>
      <c r="D28" s="12" t="s">
        <v>157</v>
      </c>
      <c r="E28" s="12" t="s">
        <v>157</v>
      </c>
      <c r="F28" s="12" t="s">
        <v>157</v>
      </c>
    </row>
    <row r="29" spans="1:6" x14ac:dyDescent="0.15">
      <c r="A29" s="10">
        <v>7022</v>
      </c>
      <c r="B29" s="10" t="s">
        <v>178</v>
      </c>
      <c r="C29" s="12">
        <v>0.8</v>
      </c>
      <c r="D29" s="12" t="s">
        <v>157</v>
      </c>
      <c r="E29" s="12" t="s">
        <v>157</v>
      </c>
      <c r="F29" s="12" t="s">
        <v>157</v>
      </c>
    </row>
    <row r="30" spans="1:6" x14ac:dyDescent="0.15">
      <c r="A30" s="10">
        <v>703</v>
      </c>
      <c r="B30" s="10" t="s">
        <v>179</v>
      </c>
      <c r="C30" s="12">
        <v>0.75</v>
      </c>
      <c r="D30" s="12">
        <v>0.7</v>
      </c>
      <c r="E30" s="12" t="s">
        <v>148</v>
      </c>
      <c r="F30" s="12">
        <v>0.7</v>
      </c>
    </row>
    <row r="31" spans="1:6" x14ac:dyDescent="0.15">
      <c r="A31" s="10">
        <v>705</v>
      </c>
      <c r="B31" s="10" t="s">
        <v>180</v>
      </c>
      <c r="C31" s="12">
        <v>0.7</v>
      </c>
      <c r="D31" s="12" t="s">
        <v>157</v>
      </c>
      <c r="E31" s="12" t="s">
        <v>157</v>
      </c>
      <c r="F31" s="12" t="s">
        <v>157</v>
      </c>
    </row>
    <row r="32" spans="1:6" x14ac:dyDescent="0.15">
      <c r="A32" s="10">
        <v>707</v>
      </c>
      <c r="B32" s="10" t="s">
        <v>181</v>
      </c>
      <c r="C32" s="12">
        <v>0.9</v>
      </c>
      <c r="D32" s="12" t="s">
        <v>157</v>
      </c>
      <c r="E32" s="12" t="s">
        <v>154</v>
      </c>
      <c r="F32" s="12">
        <v>0.9</v>
      </c>
    </row>
    <row r="33" spans="1:6" x14ac:dyDescent="0.15">
      <c r="A33" s="10">
        <v>708</v>
      </c>
      <c r="B33" s="10" t="s">
        <v>182</v>
      </c>
      <c r="C33" s="12">
        <v>0.9</v>
      </c>
      <c r="D33" s="12">
        <v>0.8</v>
      </c>
      <c r="E33" s="12" t="s">
        <v>154</v>
      </c>
      <c r="F33" s="12">
        <v>0.7</v>
      </c>
    </row>
    <row r="34" spans="1:6" x14ac:dyDescent="0.15">
      <c r="A34" s="10">
        <v>801</v>
      </c>
      <c r="B34" s="10" t="s">
        <v>183</v>
      </c>
      <c r="C34" s="12">
        <v>0.8</v>
      </c>
      <c r="D34" s="12">
        <v>0.75</v>
      </c>
      <c r="E34" s="12" t="s">
        <v>148</v>
      </c>
      <c r="F34" s="12">
        <v>0.75</v>
      </c>
    </row>
    <row r="35" spans="1:6" x14ac:dyDescent="0.15">
      <c r="A35" s="10">
        <v>806</v>
      </c>
      <c r="B35" s="10" t="s">
        <v>184</v>
      </c>
      <c r="C35" s="12">
        <v>0.8</v>
      </c>
      <c r="D35" s="12">
        <v>0.75</v>
      </c>
      <c r="E35" s="12" t="s">
        <v>148</v>
      </c>
      <c r="F35" s="12">
        <v>0.75</v>
      </c>
    </row>
    <row r="36" spans="1:6" x14ac:dyDescent="0.15">
      <c r="A36" s="10">
        <v>807</v>
      </c>
      <c r="B36" s="10" t="s">
        <v>185</v>
      </c>
      <c r="C36" s="12" t="s">
        <v>147</v>
      </c>
      <c r="D36" s="12" t="s">
        <v>147</v>
      </c>
      <c r="E36" s="12" t="s">
        <v>147</v>
      </c>
      <c r="F36" s="12" t="s">
        <v>147</v>
      </c>
    </row>
    <row r="37" spans="1:6" x14ac:dyDescent="0.15">
      <c r="A37" s="14">
        <v>808</v>
      </c>
      <c r="B37" s="14" t="s">
        <v>186</v>
      </c>
      <c r="C37" s="13">
        <v>0.75</v>
      </c>
      <c r="D37" s="13">
        <v>0.7</v>
      </c>
      <c r="E37" s="12" t="s">
        <v>148</v>
      </c>
      <c r="F37" s="13">
        <v>0.7</v>
      </c>
    </row>
    <row r="38" spans="1:6" x14ac:dyDescent="0.15">
      <c r="A38" s="14">
        <v>811</v>
      </c>
      <c r="B38" s="14" t="s">
        <v>187</v>
      </c>
      <c r="C38" s="13">
        <v>0.92</v>
      </c>
      <c r="D38" s="13">
        <v>0.9</v>
      </c>
      <c r="E38" s="12" t="s">
        <v>188</v>
      </c>
      <c r="F38" s="13">
        <v>0.92</v>
      </c>
    </row>
    <row r="39" spans="1:6" x14ac:dyDescent="0.15">
      <c r="A39" s="10">
        <v>901</v>
      </c>
      <c r="B39" s="10" t="s">
        <v>189</v>
      </c>
      <c r="C39" s="12">
        <v>0.92</v>
      </c>
      <c r="D39" s="12">
        <v>0.9</v>
      </c>
      <c r="E39" s="12" t="s">
        <v>190</v>
      </c>
      <c r="F39" s="12">
        <v>0.9</v>
      </c>
    </row>
    <row r="40" spans="1:6" x14ac:dyDescent="0.15">
      <c r="A40" s="10">
        <v>905</v>
      </c>
      <c r="B40" s="10" t="s">
        <v>191</v>
      </c>
      <c r="C40" s="12">
        <v>0.92</v>
      </c>
      <c r="D40" s="12">
        <v>0.9</v>
      </c>
      <c r="E40" s="12" t="s">
        <v>148</v>
      </c>
      <c r="F40" s="12">
        <v>0.9</v>
      </c>
    </row>
    <row r="41" spans="1:6" x14ac:dyDescent="0.15">
      <c r="A41" s="10">
        <v>906</v>
      </c>
      <c r="B41" s="10" t="s">
        <v>192</v>
      </c>
      <c r="C41" s="12">
        <v>0.93</v>
      </c>
      <c r="D41" s="12">
        <v>0.9</v>
      </c>
      <c r="E41" s="12" t="s">
        <v>148</v>
      </c>
      <c r="F41" s="12">
        <v>0.93</v>
      </c>
    </row>
    <row r="42" spans="1:6" x14ac:dyDescent="0.15">
      <c r="A42" s="10">
        <v>907</v>
      </c>
      <c r="B42" s="10" t="s">
        <v>193</v>
      </c>
      <c r="C42" s="12" t="s">
        <v>147</v>
      </c>
      <c r="D42" s="12">
        <v>0.86</v>
      </c>
      <c r="E42" s="12" t="s">
        <v>157</v>
      </c>
      <c r="F42" s="12">
        <v>0.86</v>
      </c>
    </row>
    <row r="43" spans="1:6" x14ac:dyDescent="0.15">
      <c r="A43" s="10">
        <v>908</v>
      </c>
      <c r="B43" s="10" t="s">
        <v>194</v>
      </c>
      <c r="C43" s="12" t="s">
        <v>147</v>
      </c>
      <c r="D43" s="12" t="s">
        <v>147</v>
      </c>
      <c r="E43" s="12" t="s">
        <v>147</v>
      </c>
      <c r="F43" s="12" t="s">
        <v>147</v>
      </c>
    </row>
    <row r="44" spans="1:6" x14ac:dyDescent="0.15">
      <c r="A44" s="10">
        <v>911</v>
      </c>
      <c r="B44" s="10" t="s">
        <v>76</v>
      </c>
      <c r="C44" s="12">
        <v>0.95</v>
      </c>
      <c r="D44" s="12">
        <v>0.93</v>
      </c>
      <c r="E44" s="12"/>
      <c r="F44" s="12"/>
    </row>
    <row r="45" spans="1:6" x14ac:dyDescent="0.15">
      <c r="A45" s="10">
        <v>912</v>
      </c>
      <c r="B45" s="10" t="s">
        <v>195</v>
      </c>
      <c r="C45" s="12">
        <v>0.92</v>
      </c>
      <c r="D45" s="12">
        <v>0.9</v>
      </c>
      <c r="E45" s="12" t="s">
        <v>148</v>
      </c>
      <c r="F45" s="12">
        <v>0.92</v>
      </c>
    </row>
    <row r="46" spans="1:6" x14ac:dyDescent="0.15">
      <c r="A46" s="10">
        <v>913</v>
      </c>
      <c r="B46" s="10" t="s">
        <v>81</v>
      </c>
      <c r="C46" s="12">
        <v>0.94</v>
      </c>
      <c r="D46" s="12">
        <v>0.92</v>
      </c>
      <c r="E46" s="12" t="s">
        <v>154</v>
      </c>
      <c r="F46" s="12">
        <v>0.92</v>
      </c>
    </row>
    <row r="47" spans="1:6" x14ac:dyDescent="0.15">
      <c r="A47" s="10">
        <v>915</v>
      </c>
      <c r="B47" s="10" t="s">
        <v>196</v>
      </c>
      <c r="C47" s="12">
        <v>0.95</v>
      </c>
      <c r="D47" s="12">
        <v>0.93</v>
      </c>
      <c r="E47" s="12" t="s">
        <v>148</v>
      </c>
      <c r="F47" s="12">
        <v>0.93</v>
      </c>
    </row>
    <row r="48" spans="1:6" x14ac:dyDescent="0.15">
      <c r="A48" s="10">
        <v>916</v>
      </c>
      <c r="B48" s="10" t="s">
        <v>197</v>
      </c>
      <c r="C48" s="12"/>
      <c r="D48" s="12"/>
      <c r="E48" s="12"/>
      <c r="F48" s="12"/>
    </row>
    <row r="49" spans="1:6" x14ac:dyDescent="0.15">
      <c r="A49" s="10">
        <v>917</v>
      </c>
      <c r="B49" s="10" t="s">
        <v>198</v>
      </c>
      <c r="C49" s="12">
        <v>0.95</v>
      </c>
      <c r="D49" s="12">
        <v>0.92</v>
      </c>
      <c r="E49" s="12" t="s">
        <v>148</v>
      </c>
      <c r="F49" s="12">
        <v>0.95</v>
      </c>
    </row>
    <row r="50" spans="1:6" x14ac:dyDescent="0.15">
      <c r="A50" s="10">
        <v>918</v>
      </c>
      <c r="B50" s="10" t="s">
        <v>87</v>
      </c>
      <c r="C50" s="12">
        <v>0.92</v>
      </c>
      <c r="D50" s="12">
        <v>0.9</v>
      </c>
      <c r="E50" s="12" t="s">
        <v>148</v>
      </c>
      <c r="F50" s="12">
        <v>0.92</v>
      </c>
    </row>
    <row r="51" spans="1:6" x14ac:dyDescent="0.15">
      <c r="A51" s="10">
        <v>920</v>
      </c>
      <c r="B51" s="10" t="s">
        <v>199</v>
      </c>
      <c r="C51" s="12">
        <v>0.94</v>
      </c>
      <c r="D51" s="12">
        <v>0.92</v>
      </c>
      <c r="E51" s="12" t="s">
        <v>148</v>
      </c>
      <c r="F51" s="12">
        <v>0.94</v>
      </c>
    </row>
    <row r="52" spans="1:6" x14ac:dyDescent="0.15">
      <c r="A52" s="10">
        <v>921</v>
      </c>
      <c r="B52" s="10" t="s">
        <v>200</v>
      </c>
      <c r="C52" s="12">
        <v>0.92</v>
      </c>
      <c r="D52" s="12">
        <v>0.9</v>
      </c>
      <c r="E52" s="12" t="s">
        <v>148</v>
      </c>
      <c r="F52" s="12">
        <v>0.92</v>
      </c>
    </row>
    <row r="53" spans="1:6" x14ac:dyDescent="0.15">
      <c r="A53" s="10">
        <v>922</v>
      </c>
      <c r="B53" s="10" t="s">
        <v>201</v>
      </c>
      <c r="C53" s="12"/>
      <c r="D53" s="12"/>
      <c r="E53" s="12"/>
      <c r="F53" s="12"/>
    </row>
    <row r="54" spans="1:6" x14ac:dyDescent="0.15">
      <c r="A54" s="10">
        <v>925</v>
      </c>
      <c r="B54" s="10" t="s">
        <v>202</v>
      </c>
      <c r="C54" s="12">
        <v>0.92</v>
      </c>
      <c r="D54" s="12">
        <v>0.88</v>
      </c>
      <c r="E54" s="12" t="s">
        <v>145</v>
      </c>
      <c r="F54" s="12">
        <v>0.92</v>
      </c>
    </row>
    <row r="55" spans="1:6" x14ac:dyDescent="0.15">
      <c r="A55" s="14">
        <v>1101</v>
      </c>
      <c r="B55" s="14" t="s">
        <v>203</v>
      </c>
      <c r="C55" s="13">
        <v>0.94</v>
      </c>
      <c r="D55" s="13">
        <v>0.92</v>
      </c>
      <c r="E55" s="12" t="s">
        <v>148</v>
      </c>
      <c r="F55" s="13">
        <v>0.94</v>
      </c>
    </row>
    <row r="56" spans="1:6" x14ac:dyDescent="0.15">
      <c r="A56" s="14">
        <v>1103</v>
      </c>
      <c r="B56" s="14" t="s">
        <v>204</v>
      </c>
      <c r="C56" s="13">
        <v>0.9</v>
      </c>
      <c r="D56" s="13">
        <v>0.85</v>
      </c>
      <c r="E56" s="12" t="s">
        <v>148</v>
      </c>
      <c r="F56" s="13">
        <v>0.85</v>
      </c>
    </row>
    <row r="57" spans="1:6" x14ac:dyDescent="0.15">
      <c r="A57" s="14">
        <v>1108</v>
      </c>
      <c r="B57" s="14" t="s">
        <v>205</v>
      </c>
      <c r="C57" s="13">
        <v>0.92</v>
      </c>
      <c r="D57" s="13">
        <v>0.9</v>
      </c>
      <c r="E57" s="12"/>
      <c r="F57" s="13">
        <v>0.92</v>
      </c>
    </row>
    <row r="58" spans="1:6" x14ac:dyDescent="0.15">
      <c r="A58" s="14">
        <v>1109</v>
      </c>
      <c r="B58" s="14" t="s">
        <v>206</v>
      </c>
      <c r="C58" s="13">
        <v>0.94</v>
      </c>
      <c r="D58" s="13">
        <v>0.92</v>
      </c>
      <c r="E58" s="12" t="s">
        <v>148</v>
      </c>
      <c r="F58" s="13">
        <v>0.92</v>
      </c>
    </row>
    <row r="59" spans="1:6" x14ac:dyDescent="0.15">
      <c r="A59" s="14">
        <v>1110</v>
      </c>
      <c r="B59" s="14" t="s">
        <v>207</v>
      </c>
      <c r="C59" s="13">
        <v>0.97</v>
      </c>
      <c r="D59" s="13">
        <v>0.92</v>
      </c>
      <c r="E59" s="12" t="s">
        <v>148</v>
      </c>
      <c r="F59" s="13">
        <v>0.92</v>
      </c>
    </row>
    <row r="60" spans="1:6" x14ac:dyDescent="0.15">
      <c r="A60" s="14">
        <v>1205</v>
      </c>
      <c r="B60" s="14" t="s">
        <v>208</v>
      </c>
      <c r="C60" s="13">
        <v>0</v>
      </c>
      <c r="D60" s="13">
        <v>0</v>
      </c>
      <c r="E60" s="12" t="s">
        <v>147</v>
      </c>
      <c r="F60" s="13">
        <v>0</v>
      </c>
    </row>
    <row r="61" spans="1:6" x14ac:dyDescent="0.15">
      <c r="A61" s="15">
        <v>1207</v>
      </c>
      <c r="B61" s="15" t="s">
        <v>209</v>
      </c>
    </row>
  </sheetData>
  <phoneticPr fontId="2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6"/>
  <sheetViews>
    <sheetView workbookViewId="0">
      <selection activeCell="H67" sqref="H67"/>
    </sheetView>
  </sheetViews>
  <sheetFormatPr defaultColWidth="9" defaultRowHeight="13.5" x14ac:dyDescent="0.15"/>
  <cols>
    <col min="2" max="2" width="15.25" customWidth="1"/>
  </cols>
  <sheetData>
    <row r="1" spans="1:10" ht="41.25" thickBot="1" x14ac:dyDescent="0.2">
      <c r="A1" s="5" t="s">
        <v>210</v>
      </c>
      <c r="B1" s="6" t="s">
        <v>139</v>
      </c>
      <c r="C1" s="6" t="s">
        <v>211</v>
      </c>
      <c r="D1" s="6" t="s">
        <v>212</v>
      </c>
      <c r="E1" s="6" t="s">
        <v>213</v>
      </c>
      <c r="F1" s="6" t="s">
        <v>214</v>
      </c>
      <c r="G1" s="6" t="s">
        <v>215</v>
      </c>
      <c r="H1" s="6" t="s">
        <v>216</v>
      </c>
      <c r="I1" s="6" t="s">
        <v>217</v>
      </c>
      <c r="J1" s="6" t="s">
        <v>218</v>
      </c>
    </row>
    <row r="2" spans="1:10" ht="14.25" thickBot="1" x14ac:dyDescent="0.2">
      <c r="A2" s="7">
        <v>2</v>
      </c>
      <c r="B2" s="8" t="s">
        <v>21</v>
      </c>
      <c r="C2" s="8">
        <v>1.89916</v>
      </c>
      <c r="D2" s="8">
        <v>1.89916</v>
      </c>
      <c r="E2" s="8">
        <v>2.3990800000000001</v>
      </c>
      <c r="F2" s="9">
        <v>0.36169000000000001</v>
      </c>
      <c r="G2" s="9">
        <v>0.24079999999999999</v>
      </c>
      <c r="H2" s="8">
        <v>1.9038900000000001</v>
      </c>
      <c r="I2" s="8">
        <v>-4.7200000000000002E-3</v>
      </c>
      <c r="J2" s="8">
        <v>-1583</v>
      </c>
    </row>
    <row r="3" spans="1:10" ht="14.25" thickBot="1" x14ac:dyDescent="0.2">
      <c r="A3" s="7">
        <v>10</v>
      </c>
      <c r="B3" s="8" t="s">
        <v>22</v>
      </c>
      <c r="C3" s="8">
        <v>1.06576</v>
      </c>
      <c r="D3" s="8">
        <v>1.19546</v>
      </c>
      <c r="E3" s="8">
        <v>1.31606</v>
      </c>
      <c r="F3" s="9">
        <v>6.0499999999999998E-2</v>
      </c>
      <c r="G3" s="9">
        <v>4.0280000000000003E-2</v>
      </c>
      <c r="H3" s="8">
        <v>1.0657300000000001</v>
      </c>
      <c r="I3" s="8">
        <v>3.0000000000000001E-5</v>
      </c>
      <c r="J3" s="8">
        <v>12954</v>
      </c>
    </row>
    <row r="4" spans="1:10" ht="14.25" thickBot="1" x14ac:dyDescent="0.2">
      <c r="A4" s="7">
        <v>304</v>
      </c>
      <c r="B4" s="8" t="s">
        <v>219</v>
      </c>
      <c r="C4" s="8">
        <v>1.3289200000000001</v>
      </c>
      <c r="D4" s="8">
        <v>1.3289200000000001</v>
      </c>
      <c r="E4" s="8">
        <v>1.2820100000000001</v>
      </c>
      <c r="F4" s="9">
        <v>0.60009000000000001</v>
      </c>
      <c r="G4" s="9">
        <v>0.39950999999999998</v>
      </c>
      <c r="H4" s="8">
        <v>1.3289599999999999</v>
      </c>
      <c r="I4" s="8">
        <v>-4.0000000000000003E-5</v>
      </c>
      <c r="J4" s="8">
        <v>0</v>
      </c>
    </row>
    <row r="5" spans="1:10" ht="14.25" thickBot="1" x14ac:dyDescent="0.2">
      <c r="A5" s="7">
        <v>306</v>
      </c>
      <c r="B5" s="8" t="s">
        <v>220</v>
      </c>
      <c r="C5" s="8">
        <v>1.3306800000000001</v>
      </c>
      <c r="D5" s="8">
        <v>1.4051400000000001</v>
      </c>
      <c r="E5" s="8">
        <v>1.4696100000000001</v>
      </c>
      <c r="F5" s="9">
        <v>0.10193000000000001</v>
      </c>
      <c r="G5" s="9">
        <v>4.9430000000000002E-2</v>
      </c>
      <c r="H5" s="8">
        <v>1.3339099999999999</v>
      </c>
      <c r="I5" s="8">
        <v>-3.2399999999999998E-3</v>
      </c>
      <c r="J5" s="8">
        <v>85212</v>
      </c>
    </row>
    <row r="6" spans="1:10" ht="14.25" thickBot="1" x14ac:dyDescent="0.2">
      <c r="A6" s="7">
        <v>311</v>
      </c>
      <c r="B6" s="8" t="s">
        <v>221</v>
      </c>
      <c r="C6" s="8">
        <v>1.2247600000000001</v>
      </c>
      <c r="D6" s="8">
        <v>1.77176</v>
      </c>
      <c r="E6" s="8">
        <v>1.67123</v>
      </c>
      <c r="F6" s="9">
        <v>0.34428999999999998</v>
      </c>
      <c r="G6" s="9">
        <v>0.22921</v>
      </c>
      <c r="H6" s="8">
        <v>1.21546</v>
      </c>
      <c r="I6" s="8">
        <v>9.3100000000000006E-3</v>
      </c>
      <c r="J6" s="8">
        <v>378</v>
      </c>
    </row>
    <row r="7" spans="1:10" ht="14.25" thickBot="1" x14ac:dyDescent="0.2">
      <c r="A7" s="7">
        <v>313</v>
      </c>
      <c r="B7" s="8" t="s">
        <v>222</v>
      </c>
      <c r="C7" s="8">
        <v>0.98582000000000003</v>
      </c>
      <c r="D7" s="8">
        <v>1.18882</v>
      </c>
      <c r="E7" s="8">
        <v>1.2580499999999999</v>
      </c>
      <c r="F7" s="9">
        <v>0.65761999999999998</v>
      </c>
      <c r="G7" s="9">
        <v>0.43780999999999998</v>
      </c>
      <c r="H7" s="8">
        <v>0.98607</v>
      </c>
      <c r="I7" s="8">
        <v>-2.4000000000000001E-4</v>
      </c>
      <c r="J7" s="8">
        <v>-1422</v>
      </c>
    </row>
    <row r="8" spans="1:10" ht="14.25" thickBot="1" x14ac:dyDescent="0.2">
      <c r="A8" s="7">
        <v>601</v>
      </c>
      <c r="B8" s="8" t="s">
        <v>223</v>
      </c>
      <c r="C8" s="8">
        <v>1.07731</v>
      </c>
      <c r="D8" s="8">
        <v>1.1813100000000001</v>
      </c>
      <c r="E8" s="8">
        <v>1.2330000000000001</v>
      </c>
      <c r="F8" s="9">
        <v>0.34127000000000002</v>
      </c>
      <c r="G8" s="9">
        <v>0.22720000000000001</v>
      </c>
      <c r="H8" s="8">
        <v>1.07559</v>
      </c>
      <c r="I8" s="8">
        <v>1.72E-3</v>
      </c>
      <c r="J8" s="8">
        <v>1034</v>
      </c>
    </row>
    <row r="9" spans="1:10" ht="14.25" thickBot="1" x14ac:dyDescent="0.2">
      <c r="A9" s="7">
        <v>602</v>
      </c>
      <c r="B9" s="8" t="s">
        <v>224</v>
      </c>
      <c r="C9" s="8">
        <v>1.0097100000000001</v>
      </c>
      <c r="D9" s="8">
        <v>1.0097100000000001</v>
      </c>
      <c r="E9" s="8">
        <v>0</v>
      </c>
      <c r="F9" s="9">
        <v>0</v>
      </c>
      <c r="G9" s="9">
        <v>0</v>
      </c>
      <c r="H9" s="8">
        <v>1.0141</v>
      </c>
      <c r="I9" s="8">
        <v>-4.3899999999999998E-3</v>
      </c>
      <c r="J9" s="8">
        <v>422</v>
      </c>
    </row>
    <row r="10" spans="1:10" ht="14.25" thickBot="1" x14ac:dyDescent="0.2">
      <c r="A10" s="7">
        <v>603</v>
      </c>
      <c r="B10" s="8" t="s">
        <v>225</v>
      </c>
      <c r="C10" s="8">
        <v>1.17269</v>
      </c>
      <c r="D10" s="8">
        <v>1.17269</v>
      </c>
      <c r="E10" s="8">
        <v>1.1907000000000001</v>
      </c>
      <c r="F10" s="9">
        <v>0.28014</v>
      </c>
      <c r="G10" s="9">
        <v>0.17269000000000001</v>
      </c>
      <c r="H10" s="8">
        <v>1.17578</v>
      </c>
      <c r="I10" s="8">
        <v>-3.0899999999999999E-3</v>
      </c>
      <c r="J10" s="8">
        <v>642</v>
      </c>
    </row>
    <row r="11" spans="1:10" ht="14.25" thickBot="1" x14ac:dyDescent="0.2">
      <c r="A11" s="7">
        <v>604</v>
      </c>
      <c r="B11" s="8" t="s">
        <v>275</v>
      </c>
      <c r="C11" s="8">
        <v>1.0350999999999999</v>
      </c>
      <c r="D11" s="8">
        <v>1.0350999999999999</v>
      </c>
      <c r="E11" s="8">
        <v>0</v>
      </c>
      <c r="F11" s="9">
        <v>0</v>
      </c>
      <c r="G11" s="9">
        <v>0</v>
      </c>
      <c r="H11" s="8">
        <v>1.0352399999999999</v>
      </c>
      <c r="I11" s="8">
        <v>-1.2999999999999999E-4</v>
      </c>
      <c r="J11" s="8">
        <v>1045</v>
      </c>
    </row>
    <row r="12" spans="1:10" ht="14.25" thickBot="1" x14ac:dyDescent="0.2">
      <c r="A12" s="7">
        <v>605</v>
      </c>
      <c r="B12" s="8" t="s">
        <v>226</v>
      </c>
      <c r="C12" s="8">
        <v>0.82945999999999998</v>
      </c>
      <c r="D12" s="8">
        <v>0.82945999999999998</v>
      </c>
      <c r="E12" s="8">
        <v>0.85736000000000001</v>
      </c>
      <c r="F12" s="9">
        <v>-4.7600000000000003E-3</v>
      </c>
      <c r="G12" s="9">
        <v>-3.1700000000000001E-3</v>
      </c>
      <c r="H12" s="8">
        <v>0.82762000000000002</v>
      </c>
      <c r="I12" s="8">
        <v>1.8400000000000001E-3</v>
      </c>
      <c r="J12" s="8">
        <v>271</v>
      </c>
    </row>
    <row r="13" spans="1:10" ht="14.25" thickBot="1" x14ac:dyDescent="0.2">
      <c r="A13" s="7">
        <v>606</v>
      </c>
      <c r="B13" s="8" t="s">
        <v>227</v>
      </c>
      <c r="C13" s="8">
        <v>1.0824100000000001</v>
      </c>
      <c r="D13" s="8">
        <v>1.28071</v>
      </c>
      <c r="E13" s="8">
        <v>1.34291</v>
      </c>
      <c r="F13" s="9">
        <v>0.4622</v>
      </c>
      <c r="G13" s="9">
        <v>0.30770999999999998</v>
      </c>
      <c r="H13" s="8">
        <v>1.07948</v>
      </c>
      <c r="I13" s="8">
        <v>2.9299999999999999E-3</v>
      </c>
      <c r="J13" s="8">
        <v>-119</v>
      </c>
    </row>
    <row r="14" spans="1:10" ht="14.25" thickBot="1" x14ac:dyDescent="0.2">
      <c r="A14" s="7">
        <v>608</v>
      </c>
      <c r="B14" s="8" t="s">
        <v>228</v>
      </c>
      <c r="C14" s="8">
        <v>1.06816</v>
      </c>
      <c r="D14" s="8">
        <v>1.41306</v>
      </c>
      <c r="E14" s="8">
        <v>1.44312</v>
      </c>
      <c r="F14" s="9">
        <v>0.39678999999999998</v>
      </c>
      <c r="G14" s="9">
        <v>0.26416000000000001</v>
      </c>
      <c r="H14" s="8">
        <v>1.07297</v>
      </c>
      <c r="I14" s="8">
        <v>-4.7999999999999996E-3</v>
      </c>
      <c r="J14" s="8">
        <v>8940</v>
      </c>
    </row>
    <row r="15" spans="1:10" ht="14.25" thickBot="1" x14ac:dyDescent="0.2">
      <c r="A15" s="7">
        <v>611</v>
      </c>
      <c r="B15" s="8" t="s">
        <v>229</v>
      </c>
      <c r="C15" s="8">
        <v>1.0215399999999999</v>
      </c>
      <c r="D15" s="8">
        <v>1.1995400000000001</v>
      </c>
      <c r="E15" s="8">
        <v>1.05707</v>
      </c>
      <c r="F15" s="9">
        <v>0.25216</v>
      </c>
      <c r="G15" s="9">
        <v>0.16788</v>
      </c>
      <c r="H15" s="8">
        <v>1.01946</v>
      </c>
      <c r="I15" s="8">
        <v>2.0899999999999998E-3</v>
      </c>
      <c r="J15" s="8">
        <v>171</v>
      </c>
    </row>
    <row r="16" spans="1:10" ht="14.25" thickBot="1" x14ac:dyDescent="0.2">
      <c r="A16" s="7">
        <v>613</v>
      </c>
      <c r="B16" s="8" t="s">
        <v>42</v>
      </c>
      <c r="C16" s="8">
        <v>1.0331699999999999</v>
      </c>
      <c r="D16" s="8">
        <v>1.13317</v>
      </c>
      <c r="E16" s="8">
        <v>1.0456000000000001</v>
      </c>
      <c r="F16" s="9">
        <v>0.31480000000000002</v>
      </c>
      <c r="G16" s="9">
        <v>0.20957999999999999</v>
      </c>
      <c r="H16" s="8">
        <v>1.02769</v>
      </c>
      <c r="I16" s="8">
        <v>5.4900000000000001E-3</v>
      </c>
      <c r="J16" s="8">
        <v>103</v>
      </c>
    </row>
    <row r="17" spans="1:10" ht="14.25" thickBot="1" x14ac:dyDescent="0.2">
      <c r="A17" s="7">
        <v>615</v>
      </c>
      <c r="B17" s="8" t="s">
        <v>230</v>
      </c>
      <c r="C17" s="8">
        <v>1.03172</v>
      </c>
      <c r="D17" s="8">
        <v>1.03172</v>
      </c>
      <c r="E17" s="8">
        <v>0</v>
      </c>
      <c r="F17" s="9">
        <v>0</v>
      </c>
      <c r="G17" s="9">
        <v>0</v>
      </c>
      <c r="H17" s="8">
        <v>1.03363</v>
      </c>
      <c r="I17" s="8">
        <v>-1.91E-3</v>
      </c>
      <c r="J17" s="8">
        <v>6453</v>
      </c>
    </row>
    <row r="18" spans="1:10" ht="14.25" thickBot="1" x14ac:dyDescent="0.2">
      <c r="A18" s="7">
        <v>616</v>
      </c>
      <c r="B18" s="8" t="s">
        <v>231</v>
      </c>
      <c r="C18" s="8">
        <v>1.00586</v>
      </c>
      <c r="D18" s="8">
        <v>1.00586</v>
      </c>
      <c r="E18" s="8">
        <v>1.0217400000000001</v>
      </c>
      <c r="F18" s="9">
        <v>0.24299999999999999</v>
      </c>
      <c r="G18" s="9">
        <v>0.16178000000000001</v>
      </c>
      <c r="H18" s="8">
        <v>1.0055499999999999</v>
      </c>
      <c r="I18" s="8">
        <v>3.1E-4</v>
      </c>
      <c r="J18" s="8">
        <v>449</v>
      </c>
    </row>
    <row r="19" spans="1:10" ht="14.25" thickBot="1" x14ac:dyDescent="0.2">
      <c r="A19" s="7">
        <v>617</v>
      </c>
      <c r="B19" s="8" t="s">
        <v>232</v>
      </c>
      <c r="C19" s="8">
        <v>0.87968999999999997</v>
      </c>
      <c r="D19" s="8">
        <v>0.87968999999999997</v>
      </c>
      <c r="E19" s="8">
        <v>0.89771000000000001</v>
      </c>
      <c r="F19" s="9">
        <v>-1.3599999999999999E-2</v>
      </c>
      <c r="G19" s="9">
        <v>-9.0600000000000003E-3</v>
      </c>
      <c r="H19" s="8">
        <v>0.88295999999999997</v>
      </c>
      <c r="I19" s="8">
        <v>-3.2699999999999999E-3</v>
      </c>
      <c r="J19" s="8">
        <v>8810</v>
      </c>
    </row>
    <row r="20" spans="1:10" ht="14.25" thickBot="1" x14ac:dyDescent="0.2">
      <c r="A20" s="7">
        <v>618</v>
      </c>
      <c r="B20" s="8" t="s">
        <v>45</v>
      </c>
      <c r="C20" s="8">
        <v>0.87900999999999996</v>
      </c>
      <c r="D20" s="8">
        <v>0.87900999999999996</v>
      </c>
      <c r="E20" s="8">
        <v>0.89561000000000002</v>
      </c>
      <c r="F20" s="9">
        <v>9.9360000000000004E-2</v>
      </c>
      <c r="G20" s="9">
        <v>6.615E-2</v>
      </c>
      <c r="H20" s="8">
        <v>0.87736000000000003</v>
      </c>
      <c r="I20" s="8">
        <v>1.65E-3</v>
      </c>
      <c r="J20" s="8">
        <v>159</v>
      </c>
    </row>
    <row r="21" spans="1:10" ht="14.25" thickBot="1" x14ac:dyDescent="0.2">
      <c r="A21" s="7">
        <v>619</v>
      </c>
      <c r="B21" s="8" t="s">
        <v>46</v>
      </c>
      <c r="C21" s="8">
        <v>1.0724199999999999</v>
      </c>
      <c r="D21" s="8">
        <v>1.0724199999999999</v>
      </c>
      <c r="E21" s="8">
        <v>0</v>
      </c>
      <c r="F21" s="9">
        <v>0</v>
      </c>
      <c r="G21" s="9">
        <v>0</v>
      </c>
      <c r="H21" s="8">
        <v>1.0690500000000001</v>
      </c>
      <c r="I21" s="8">
        <v>3.3600000000000001E-3</v>
      </c>
      <c r="J21" s="8">
        <v>86035</v>
      </c>
    </row>
    <row r="22" spans="1:10" ht="14.25" thickBot="1" x14ac:dyDescent="0.2">
      <c r="A22" s="7">
        <v>620</v>
      </c>
      <c r="B22" s="8" t="s">
        <v>48</v>
      </c>
      <c r="C22" s="8">
        <v>1.00082</v>
      </c>
      <c r="D22" s="8">
        <v>1.00082</v>
      </c>
      <c r="E22" s="8">
        <v>0</v>
      </c>
      <c r="F22" s="9">
        <v>0</v>
      </c>
      <c r="G22" s="9">
        <v>0</v>
      </c>
      <c r="H22" s="8">
        <v>1.00102</v>
      </c>
      <c r="I22" s="8">
        <v>-2.0000000000000001E-4</v>
      </c>
      <c r="J22" s="8">
        <v>0</v>
      </c>
    </row>
    <row r="23" spans="1:10" ht="14.25" thickBot="1" x14ac:dyDescent="0.2">
      <c r="A23" s="7">
        <v>626</v>
      </c>
      <c r="B23" s="8" t="s">
        <v>49</v>
      </c>
      <c r="C23" s="8">
        <v>0.92598999999999998</v>
      </c>
      <c r="D23" s="8">
        <v>0.92598999999999998</v>
      </c>
      <c r="E23" s="8">
        <v>0.94915000000000005</v>
      </c>
      <c r="F23" s="9">
        <v>0.23965</v>
      </c>
      <c r="G23" s="9">
        <v>0.15953999999999999</v>
      </c>
      <c r="H23" s="8">
        <v>0.93020000000000003</v>
      </c>
      <c r="I23" s="8">
        <v>-4.1999999999999997E-3</v>
      </c>
      <c r="J23" s="8">
        <v>47</v>
      </c>
    </row>
    <row r="24" spans="1:10" ht="14.25" thickBot="1" x14ac:dyDescent="0.2">
      <c r="A24" s="7">
        <v>649</v>
      </c>
      <c r="B24" s="8" t="s">
        <v>50</v>
      </c>
      <c r="C24" s="8">
        <v>1.2918700000000001</v>
      </c>
      <c r="D24" s="8">
        <v>1.2918700000000001</v>
      </c>
      <c r="E24" s="8">
        <v>1.2941100000000001</v>
      </c>
      <c r="F24" s="9">
        <v>0.45918999999999999</v>
      </c>
      <c r="G24" s="9">
        <v>0.29187000000000002</v>
      </c>
      <c r="H24" s="8">
        <v>1.2898499999999999</v>
      </c>
      <c r="I24" s="8">
        <v>2.0100000000000001E-3</v>
      </c>
      <c r="J24" s="8">
        <v>6532</v>
      </c>
    </row>
    <row r="25" spans="1:10" ht="14.25" thickBot="1" x14ac:dyDescent="0.2">
      <c r="A25" s="7">
        <v>654</v>
      </c>
      <c r="B25" s="8" t="s">
        <v>51</v>
      </c>
      <c r="C25" s="8">
        <v>0.98133000000000004</v>
      </c>
      <c r="D25" s="8">
        <v>0.98133000000000004</v>
      </c>
      <c r="E25" s="8">
        <v>1.23882</v>
      </c>
      <c r="F25" s="9">
        <v>0.26352999999999999</v>
      </c>
      <c r="G25" s="9">
        <v>0.13500999999999999</v>
      </c>
      <c r="H25" s="8">
        <v>0.97955000000000003</v>
      </c>
      <c r="I25" s="8">
        <v>1.7799999999999999E-3</v>
      </c>
      <c r="J25" s="8">
        <v>95985</v>
      </c>
    </row>
    <row r="26" spans="1:10" ht="14.25" thickBot="1" x14ac:dyDescent="0.2">
      <c r="A26" s="7">
        <v>702</v>
      </c>
      <c r="B26" s="8" t="s">
        <v>177</v>
      </c>
      <c r="C26" s="8">
        <v>1.02302</v>
      </c>
      <c r="D26" s="8">
        <v>1.10602</v>
      </c>
      <c r="E26" s="8">
        <v>1.1882900000000001</v>
      </c>
      <c r="F26" s="9">
        <v>0.25702000000000003</v>
      </c>
      <c r="G26" s="9">
        <v>0.17111000000000001</v>
      </c>
      <c r="H26" s="8">
        <v>1.0217000000000001</v>
      </c>
      <c r="I26" s="8">
        <v>1.32E-3</v>
      </c>
      <c r="J26" s="8">
        <v>176</v>
      </c>
    </row>
    <row r="27" spans="1:10" ht="14.25" thickBot="1" x14ac:dyDescent="0.2">
      <c r="A27" s="7">
        <v>7022</v>
      </c>
      <c r="B27" s="8" t="s">
        <v>233</v>
      </c>
      <c r="C27" s="8">
        <v>0.99556</v>
      </c>
      <c r="D27" s="8">
        <v>0.99556</v>
      </c>
      <c r="E27" s="8">
        <v>1.0339</v>
      </c>
      <c r="F27" s="9">
        <v>0.36920999999999998</v>
      </c>
      <c r="G27" s="9">
        <v>0.24579999999999999</v>
      </c>
      <c r="H27" s="8">
        <v>0.99390999999999996</v>
      </c>
      <c r="I27" s="8">
        <v>1.64E-3</v>
      </c>
      <c r="J27" s="8">
        <v>359</v>
      </c>
    </row>
    <row r="28" spans="1:10" ht="14.25" thickBot="1" x14ac:dyDescent="0.2">
      <c r="A28" s="7">
        <v>703</v>
      </c>
      <c r="B28" s="8" t="s">
        <v>179</v>
      </c>
      <c r="C28" s="8">
        <v>1.3680699999999999</v>
      </c>
      <c r="D28" s="8">
        <v>1.4315100000000001</v>
      </c>
      <c r="E28" s="8">
        <v>1.5007600000000001</v>
      </c>
      <c r="F28" s="9">
        <v>0.65288999999999997</v>
      </c>
      <c r="G28" s="9">
        <v>0.43465999999999999</v>
      </c>
      <c r="H28" s="8">
        <v>1.3628499999999999</v>
      </c>
      <c r="I28" s="8">
        <v>5.2100000000000002E-3</v>
      </c>
      <c r="J28" s="8">
        <v>-1716</v>
      </c>
    </row>
    <row r="29" spans="1:10" ht="14.25" thickBot="1" x14ac:dyDescent="0.2">
      <c r="A29" s="7">
        <v>705</v>
      </c>
      <c r="B29" s="8" t="s">
        <v>180</v>
      </c>
      <c r="C29" s="8">
        <v>1.03759</v>
      </c>
      <c r="D29" s="8">
        <v>1.13459</v>
      </c>
      <c r="E29" s="8">
        <v>1.17056</v>
      </c>
      <c r="F29" s="9">
        <v>0.29425000000000001</v>
      </c>
      <c r="G29" s="9">
        <v>0.19589999999999999</v>
      </c>
      <c r="H29" s="8">
        <v>1.0418000000000001</v>
      </c>
      <c r="I29" s="8">
        <v>-4.1999999999999997E-3</v>
      </c>
      <c r="J29" s="8">
        <v>3230</v>
      </c>
    </row>
    <row r="30" spans="1:10" ht="14.25" thickBot="1" x14ac:dyDescent="0.2">
      <c r="A30" s="7">
        <v>707</v>
      </c>
      <c r="B30" s="8" t="s">
        <v>181</v>
      </c>
      <c r="C30" s="8">
        <v>1.1588000000000001</v>
      </c>
      <c r="D30" s="8">
        <v>1.1588000000000001</v>
      </c>
      <c r="E30" s="8">
        <v>1.10025</v>
      </c>
      <c r="F30" s="9">
        <v>0.23216999999999999</v>
      </c>
      <c r="G30" s="9">
        <v>0.15456</v>
      </c>
      <c r="H30" s="8">
        <v>1.1594</v>
      </c>
      <c r="I30" s="8">
        <v>-5.9999999999999995E-4</v>
      </c>
      <c r="J30" s="8">
        <v>0</v>
      </c>
    </row>
    <row r="31" spans="1:10" ht="14.25" thickBot="1" x14ac:dyDescent="0.2">
      <c r="A31" s="7">
        <v>7072</v>
      </c>
      <c r="B31" s="8" t="s">
        <v>234</v>
      </c>
      <c r="C31" s="8">
        <v>1.04782</v>
      </c>
      <c r="D31" s="8">
        <v>1.04782</v>
      </c>
      <c r="E31" s="8">
        <v>0</v>
      </c>
      <c r="F31" s="9">
        <v>0</v>
      </c>
      <c r="G31" s="9">
        <v>0</v>
      </c>
      <c r="H31" s="8">
        <v>1.05355</v>
      </c>
      <c r="I31" s="8">
        <v>-5.7299999999999999E-3</v>
      </c>
      <c r="J31" s="8">
        <v>3932</v>
      </c>
    </row>
    <row r="32" spans="1:10" ht="14.25" thickBot="1" x14ac:dyDescent="0.2">
      <c r="A32" s="7">
        <v>708</v>
      </c>
      <c r="B32" s="8" t="s">
        <v>182</v>
      </c>
      <c r="C32" s="8">
        <v>1.06633</v>
      </c>
      <c r="D32" s="8">
        <v>1.06633</v>
      </c>
      <c r="E32" s="8">
        <v>1.08222</v>
      </c>
      <c r="F32" s="9">
        <v>0.11529</v>
      </c>
      <c r="G32" s="9">
        <v>6.633E-2</v>
      </c>
      <c r="H32" s="8">
        <v>1.07246</v>
      </c>
      <c r="I32" s="8">
        <v>-6.1199999999999996E-3</v>
      </c>
      <c r="J32" s="8">
        <v>-3503</v>
      </c>
    </row>
    <row r="33" spans="1:10" ht="14.25" thickBot="1" x14ac:dyDescent="0.2">
      <c r="A33" s="7">
        <v>8001</v>
      </c>
      <c r="B33" s="8" t="s">
        <v>276</v>
      </c>
      <c r="C33" s="8">
        <v>1.01372</v>
      </c>
      <c r="D33" s="8">
        <v>1.01372</v>
      </c>
      <c r="E33" s="8">
        <v>0</v>
      </c>
      <c r="F33" s="9">
        <v>0</v>
      </c>
      <c r="G33" s="9">
        <v>0</v>
      </c>
      <c r="H33" s="8">
        <v>1.0123899999999999</v>
      </c>
      <c r="I33" s="8">
        <v>1.33E-3</v>
      </c>
      <c r="J33" s="8">
        <v>3507</v>
      </c>
    </row>
    <row r="34" spans="1:10" ht="14.25" thickBot="1" x14ac:dyDescent="0.2">
      <c r="A34" s="7">
        <v>805</v>
      </c>
      <c r="B34" s="8" t="s">
        <v>277</v>
      </c>
      <c r="C34" s="8">
        <v>1.0009699999999999</v>
      </c>
      <c r="D34" s="8">
        <v>1.0009699999999999</v>
      </c>
      <c r="E34" s="8">
        <v>0</v>
      </c>
      <c r="F34" s="9">
        <v>0</v>
      </c>
      <c r="G34" s="9">
        <v>0</v>
      </c>
      <c r="H34" s="8">
        <v>1.00275</v>
      </c>
      <c r="I34" s="8">
        <v>-1.7799999999999999E-3</v>
      </c>
      <c r="J34" s="8">
        <v>970</v>
      </c>
    </row>
    <row r="35" spans="1:10" ht="14.25" thickBot="1" x14ac:dyDescent="0.2">
      <c r="A35" s="7">
        <v>806</v>
      </c>
      <c r="B35" s="8" t="s">
        <v>184</v>
      </c>
      <c r="C35" s="8">
        <v>1.03501</v>
      </c>
      <c r="D35" s="8">
        <v>1.3417399999999999</v>
      </c>
      <c r="E35" s="8">
        <v>8.3373600000000003</v>
      </c>
      <c r="F35" s="9">
        <v>5.0880000000000002E-2</v>
      </c>
      <c r="G35" s="9">
        <v>3.3869999999999997E-2</v>
      </c>
      <c r="H35" s="8">
        <v>1.03087</v>
      </c>
      <c r="I35" s="8">
        <v>4.1399999999999996E-3</v>
      </c>
      <c r="J35" s="8">
        <v>182</v>
      </c>
    </row>
    <row r="36" spans="1:10" ht="14.25" thickBot="1" x14ac:dyDescent="0.2">
      <c r="A36" s="7">
        <v>807</v>
      </c>
      <c r="B36" s="8" t="s">
        <v>185</v>
      </c>
      <c r="C36" s="8">
        <v>1.4278</v>
      </c>
      <c r="D36" s="8">
        <v>1.4596</v>
      </c>
      <c r="E36" s="8">
        <v>1.4725900000000001</v>
      </c>
      <c r="F36" s="9">
        <v>0.61743000000000003</v>
      </c>
      <c r="G36" s="9">
        <v>0.41105999999999998</v>
      </c>
      <c r="H36" s="8">
        <v>1.42639</v>
      </c>
      <c r="I36" s="8">
        <v>1.41E-3</v>
      </c>
      <c r="J36" s="8">
        <v>8708</v>
      </c>
    </row>
    <row r="37" spans="1:10" ht="14.25" thickBot="1" x14ac:dyDescent="0.2">
      <c r="A37" s="7">
        <v>808</v>
      </c>
      <c r="B37" s="8" t="s">
        <v>186</v>
      </c>
      <c r="C37" s="8">
        <v>1.0041599999999999</v>
      </c>
      <c r="D37" s="8">
        <v>1.0041599999999999</v>
      </c>
      <c r="E37" s="8">
        <v>1.0403</v>
      </c>
      <c r="F37" s="9">
        <v>0.18096000000000001</v>
      </c>
      <c r="G37" s="9">
        <v>0.12048</v>
      </c>
      <c r="H37" s="8">
        <v>1.0040800000000001</v>
      </c>
      <c r="I37" s="8">
        <v>6.9999999999999994E-5</v>
      </c>
      <c r="J37" s="8">
        <v>0</v>
      </c>
    </row>
    <row r="38" spans="1:10" ht="14.25" thickBot="1" x14ac:dyDescent="0.2">
      <c r="A38" s="7">
        <v>810</v>
      </c>
      <c r="B38" s="8" t="s">
        <v>235</v>
      </c>
      <c r="C38" s="8">
        <v>1.04148</v>
      </c>
      <c r="D38" s="8">
        <v>1.04148</v>
      </c>
      <c r="E38" s="8">
        <v>0</v>
      </c>
      <c r="F38" s="9">
        <v>0</v>
      </c>
      <c r="G38" s="9">
        <v>0</v>
      </c>
      <c r="H38" s="8">
        <v>1.04159</v>
      </c>
      <c r="I38" s="8">
        <v>-1.1E-4</v>
      </c>
      <c r="J38" s="8">
        <v>307</v>
      </c>
    </row>
    <row r="39" spans="1:10" ht="14.25" thickBot="1" x14ac:dyDescent="0.2">
      <c r="A39" s="7">
        <v>811</v>
      </c>
      <c r="B39" s="8" t="s">
        <v>187</v>
      </c>
      <c r="C39" s="8">
        <v>1.4459500000000001</v>
      </c>
      <c r="D39" s="8">
        <v>1.4459500000000001</v>
      </c>
      <c r="E39" s="8">
        <v>1.44835</v>
      </c>
      <c r="F39" s="9">
        <v>0.29046</v>
      </c>
      <c r="G39" s="9">
        <v>0.19336999999999999</v>
      </c>
      <c r="H39" s="8">
        <v>1.45136</v>
      </c>
      <c r="I39" s="8">
        <v>-5.4099999999999999E-3</v>
      </c>
      <c r="J39" s="8">
        <v>-1962</v>
      </c>
    </row>
    <row r="40" spans="1:10" ht="14.25" thickBot="1" x14ac:dyDescent="0.2">
      <c r="A40" s="7">
        <v>903</v>
      </c>
      <c r="B40" s="8" t="s">
        <v>146</v>
      </c>
      <c r="C40" s="8">
        <v>1.0594699999999999</v>
      </c>
      <c r="D40" s="8">
        <v>1.0594699999999999</v>
      </c>
      <c r="E40" s="8">
        <v>1.0804100000000001</v>
      </c>
      <c r="F40" s="9">
        <v>8.6480000000000001E-2</v>
      </c>
      <c r="G40" s="9">
        <v>5.9470000000000002E-2</v>
      </c>
      <c r="H40" s="8">
        <v>1.0624</v>
      </c>
      <c r="I40" s="8">
        <v>-2.9299999999999999E-3</v>
      </c>
      <c r="J40" s="8">
        <v>-831</v>
      </c>
    </row>
    <row r="41" spans="1:10" ht="14.25" thickBot="1" x14ac:dyDescent="0.2">
      <c r="A41" s="7">
        <v>905</v>
      </c>
      <c r="B41" s="8" t="s">
        <v>191</v>
      </c>
      <c r="C41" s="8">
        <v>1.16126</v>
      </c>
      <c r="D41" s="8">
        <v>1.16126</v>
      </c>
      <c r="E41" s="8">
        <v>1.18275</v>
      </c>
      <c r="F41" s="9">
        <v>0.22237000000000001</v>
      </c>
      <c r="G41" s="9">
        <v>0.14804</v>
      </c>
      <c r="H41" s="8">
        <v>1.1598200000000001</v>
      </c>
      <c r="I41" s="8">
        <v>1.4499999999999999E-3</v>
      </c>
      <c r="J41" s="8">
        <v>815</v>
      </c>
    </row>
    <row r="42" spans="1:10" ht="14.25" thickBot="1" x14ac:dyDescent="0.2">
      <c r="A42" s="7">
        <v>906</v>
      </c>
      <c r="B42" s="8" t="s">
        <v>192</v>
      </c>
      <c r="C42" s="8">
        <v>0.99717999999999996</v>
      </c>
      <c r="D42" s="8">
        <v>0.99717999999999996</v>
      </c>
      <c r="E42" s="8">
        <v>0</v>
      </c>
      <c r="F42" s="9">
        <v>0</v>
      </c>
      <c r="G42" s="9">
        <v>0</v>
      </c>
      <c r="H42" s="8">
        <v>0.99909000000000003</v>
      </c>
      <c r="I42" s="8">
        <v>-1.91E-3</v>
      </c>
      <c r="J42" s="8">
        <v>701</v>
      </c>
    </row>
    <row r="43" spans="1:10" ht="14.25" thickBot="1" x14ac:dyDescent="0.2">
      <c r="A43" s="7">
        <v>907</v>
      </c>
      <c r="B43" s="8" t="s">
        <v>193</v>
      </c>
      <c r="C43" s="8">
        <v>1.1862699999999999</v>
      </c>
      <c r="D43" s="8">
        <v>1.1862699999999999</v>
      </c>
      <c r="E43" s="8">
        <v>1.315E-2</v>
      </c>
      <c r="F43" s="9">
        <v>0.19331999999999999</v>
      </c>
      <c r="G43" s="9">
        <v>0.12870999999999999</v>
      </c>
      <c r="H43" s="8">
        <v>1.1870000000000001</v>
      </c>
      <c r="I43" s="8">
        <v>-7.2999999999999996E-4</v>
      </c>
      <c r="J43" s="8">
        <v>3475</v>
      </c>
    </row>
    <row r="44" spans="1:10" ht="14.25" thickBot="1" x14ac:dyDescent="0.2">
      <c r="A44" s="7">
        <v>908</v>
      </c>
      <c r="B44" s="8" t="s">
        <v>194</v>
      </c>
      <c r="C44" s="8">
        <v>1.02911</v>
      </c>
      <c r="D44" s="8">
        <v>1.02911</v>
      </c>
      <c r="E44" s="8">
        <v>1.06843</v>
      </c>
      <c r="F44" s="9">
        <v>1.558E-2</v>
      </c>
      <c r="G44" s="9">
        <v>1.0370000000000001E-2</v>
      </c>
      <c r="H44" s="8">
        <v>1.0267500000000001</v>
      </c>
      <c r="I44" s="8">
        <v>2.3600000000000001E-3</v>
      </c>
      <c r="J44" s="8">
        <v>2551</v>
      </c>
    </row>
    <row r="45" spans="1:10" ht="14.25" thickBot="1" x14ac:dyDescent="0.2">
      <c r="A45" s="7">
        <v>911</v>
      </c>
      <c r="B45" s="8" t="s">
        <v>76</v>
      </c>
      <c r="C45" s="8">
        <v>1.0347999999999999</v>
      </c>
      <c r="D45" s="8">
        <v>1.0347999999999999</v>
      </c>
      <c r="E45" s="8">
        <v>1.0371900000000001</v>
      </c>
      <c r="F45" s="9">
        <v>0</v>
      </c>
      <c r="G45" s="9">
        <v>0</v>
      </c>
      <c r="H45" s="8">
        <v>1.0386500000000001</v>
      </c>
      <c r="I45" s="8">
        <v>-3.8500000000000001E-3</v>
      </c>
      <c r="J45" s="8">
        <v>885</v>
      </c>
    </row>
    <row r="46" spans="1:10" ht="14.25" thickBot="1" x14ac:dyDescent="0.2">
      <c r="A46" s="7">
        <v>912</v>
      </c>
      <c r="B46" s="8" t="s">
        <v>195</v>
      </c>
      <c r="C46" s="8">
        <v>1.11649</v>
      </c>
      <c r="D46" s="8">
        <v>1.11649</v>
      </c>
      <c r="E46" s="8">
        <v>1.1230899999999999</v>
      </c>
      <c r="F46" s="9">
        <v>0.16939000000000001</v>
      </c>
      <c r="G46" s="9">
        <v>0.11649</v>
      </c>
      <c r="H46" s="8">
        <v>1.1226700000000001</v>
      </c>
      <c r="I46" s="8">
        <v>-6.1900000000000002E-3</v>
      </c>
      <c r="J46" s="8">
        <v>-5313</v>
      </c>
    </row>
    <row r="47" spans="1:10" ht="14.25" thickBot="1" x14ac:dyDescent="0.2">
      <c r="A47" s="7">
        <v>913</v>
      </c>
      <c r="B47" s="8" t="s">
        <v>81</v>
      </c>
      <c r="C47" s="8">
        <v>1.3799699999999999</v>
      </c>
      <c r="D47" s="8">
        <v>1.3799699999999999</v>
      </c>
      <c r="E47" s="8">
        <v>1.39378</v>
      </c>
      <c r="F47" s="9">
        <v>0.45923999999999998</v>
      </c>
      <c r="G47" s="9">
        <v>0.30574000000000001</v>
      </c>
      <c r="H47" s="8">
        <v>1.3849899999999999</v>
      </c>
      <c r="I47" s="8">
        <v>-5.0200000000000002E-3</v>
      </c>
      <c r="J47" s="8">
        <v>181957</v>
      </c>
    </row>
    <row r="48" spans="1:10" ht="14.25" thickBot="1" x14ac:dyDescent="0.2">
      <c r="A48" s="7">
        <v>914</v>
      </c>
      <c r="B48" s="8" t="s">
        <v>83</v>
      </c>
      <c r="C48" s="8">
        <v>1.0024999999999999</v>
      </c>
      <c r="D48" s="8">
        <v>1.0024999999999999</v>
      </c>
      <c r="E48" s="8">
        <v>0</v>
      </c>
      <c r="F48" s="9">
        <v>0</v>
      </c>
      <c r="G48" s="9">
        <v>0</v>
      </c>
      <c r="H48" s="8">
        <v>1.00326</v>
      </c>
      <c r="I48" s="8">
        <v>-7.6999999999999996E-4</v>
      </c>
      <c r="J48" s="8">
        <v>1825</v>
      </c>
    </row>
    <row r="49" spans="1:10" ht="14.25" thickBot="1" x14ac:dyDescent="0.2">
      <c r="A49" s="7">
        <v>916</v>
      </c>
      <c r="B49" s="8" t="s">
        <v>197</v>
      </c>
      <c r="C49" s="8">
        <v>1.03728</v>
      </c>
      <c r="D49" s="8">
        <v>1.03728</v>
      </c>
      <c r="E49" s="8">
        <v>1.05853</v>
      </c>
      <c r="F49" s="9">
        <v>9.2009999999999995E-2</v>
      </c>
      <c r="G49" s="9">
        <v>3.832E-2</v>
      </c>
      <c r="H49" s="8">
        <v>1.04403</v>
      </c>
      <c r="I49" s="8">
        <v>-6.7499999999999999E-3</v>
      </c>
      <c r="J49" s="8">
        <v>4149</v>
      </c>
    </row>
    <row r="50" spans="1:10" ht="14.25" thickBot="1" x14ac:dyDescent="0.2">
      <c r="A50" s="7">
        <v>917</v>
      </c>
      <c r="B50" s="8" t="s">
        <v>198</v>
      </c>
      <c r="C50" s="8">
        <v>1.1684600000000001</v>
      </c>
      <c r="D50" s="8">
        <v>1.1684600000000001</v>
      </c>
      <c r="E50" s="8">
        <v>1.20736</v>
      </c>
      <c r="F50" s="9">
        <v>0.24994</v>
      </c>
      <c r="G50" s="9">
        <v>0.16639999999999999</v>
      </c>
      <c r="H50" s="8">
        <v>1.17184</v>
      </c>
      <c r="I50" s="8">
        <v>-3.3800000000000002E-3</v>
      </c>
      <c r="J50" s="8">
        <v>9705</v>
      </c>
    </row>
    <row r="51" spans="1:10" ht="14.25" thickBot="1" x14ac:dyDescent="0.2">
      <c r="A51" s="7">
        <v>918</v>
      </c>
      <c r="B51" s="8" t="s">
        <v>87</v>
      </c>
      <c r="C51" s="8">
        <v>1.15028</v>
      </c>
      <c r="D51" s="8">
        <v>1.15028</v>
      </c>
      <c r="E51" s="8">
        <v>1.16814</v>
      </c>
      <c r="F51" s="9">
        <v>0.18148</v>
      </c>
      <c r="G51" s="9">
        <v>0.12082</v>
      </c>
      <c r="H51" s="8">
        <v>1.1528499999999999</v>
      </c>
      <c r="I51" s="8">
        <v>-2.5600000000000002E-3</v>
      </c>
      <c r="J51" s="8">
        <v>6840</v>
      </c>
    </row>
    <row r="52" spans="1:10" ht="14.25" thickBot="1" x14ac:dyDescent="0.2">
      <c r="A52" s="7">
        <v>920</v>
      </c>
      <c r="B52" s="8" t="s">
        <v>199</v>
      </c>
      <c r="C52" s="8">
        <v>1.10012</v>
      </c>
      <c r="D52" s="8">
        <v>1.10012</v>
      </c>
      <c r="E52" s="8">
        <v>1.1132200000000001</v>
      </c>
      <c r="F52" s="9">
        <v>0.15751999999999999</v>
      </c>
      <c r="G52" s="9">
        <v>0.10012</v>
      </c>
      <c r="H52" s="8">
        <v>1.1065400000000001</v>
      </c>
      <c r="I52" s="8">
        <v>-6.4200000000000004E-3</v>
      </c>
      <c r="J52" s="8">
        <v>1114</v>
      </c>
    </row>
    <row r="53" spans="1:10" ht="14.25" thickBot="1" x14ac:dyDescent="0.2">
      <c r="A53" s="7">
        <v>921</v>
      </c>
      <c r="B53" s="8" t="s">
        <v>200</v>
      </c>
      <c r="C53" s="8">
        <v>1.18425</v>
      </c>
      <c r="D53" s="8">
        <v>1.18425</v>
      </c>
      <c r="E53" s="8">
        <v>1.2379199999999999</v>
      </c>
      <c r="F53" s="9">
        <v>0.26685999999999999</v>
      </c>
      <c r="G53" s="9">
        <v>0.18425</v>
      </c>
      <c r="H53" s="8">
        <v>1.18632</v>
      </c>
      <c r="I53" s="8">
        <v>-2.0699999999999998E-3</v>
      </c>
      <c r="J53" s="8">
        <v>9845</v>
      </c>
    </row>
    <row r="54" spans="1:10" ht="14.25" thickBot="1" x14ac:dyDescent="0.2">
      <c r="A54" s="7">
        <v>922</v>
      </c>
      <c r="B54" s="8" t="s">
        <v>201</v>
      </c>
      <c r="C54" s="8">
        <v>1.05721</v>
      </c>
      <c r="D54" s="8">
        <v>1.05721</v>
      </c>
      <c r="E54" s="8">
        <v>1.05759</v>
      </c>
      <c r="F54" s="9">
        <v>0</v>
      </c>
      <c r="G54" s="9">
        <v>0</v>
      </c>
      <c r="H54" s="8">
        <v>1.0632200000000001</v>
      </c>
      <c r="I54" s="8">
        <v>-6.0099999999999997E-3</v>
      </c>
      <c r="J54" s="8">
        <v>7164</v>
      </c>
    </row>
    <row r="55" spans="1:10" ht="14.25" thickBot="1" x14ac:dyDescent="0.2">
      <c r="A55" s="7">
        <v>928</v>
      </c>
      <c r="B55" s="8" t="s">
        <v>278</v>
      </c>
      <c r="C55" s="8">
        <v>0.99658000000000002</v>
      </c>
      <c r="D55" s="8">
        <v>0.99658000000000002</v>
      </c>
      <c r="E55" s="8">
        <v>0</v>
      </c>
      <c r="F55" s="9">
        <v>0</v>
      </c>
      <c r="G55" s="9">
        <v>0</v>
      </c>
      <c r="H55" s="8">
        <v>0.99390999999999996</v>
      </c>
      <c r="I55" s="8">
        <v>2.6700000000000001E-3</v>
      </c>
      <c r="J55" s="8">
        <v>288</v>
      </c>
    </row>
    <row r="56" spans="1:10" ht="14.25" thickBot="1" x14ac:dyDescent="0.2">
      <c r="A56" s="7">
        <v>970</v>
      </c>
      <c r="B56" s="8" t="s">
        <v>98</v>
      </c>
      <c r="C56" s="8">
        <v>1.08734</v>
      </c>
      <c r="D56" s="8">
        <v>1.08734</v>
      </c>
      <c r="E56" s="8">
        <v>0</v>
      </c>
      <c r="F56" s="9">
        <v>0</v>
      </c>
      <c r="G56" s="9">
        <v>0</v>
      </c>
      <c r="H56" s="8">
        <v>0.99878</v>
      </c>
      <c r="I56" s="8">
        <v>8.856E-2</v>
      </c>
      <c r="J56" s="8">
        <v>104059</v>
      </c>
    </row>
    <row r="57" spans="1:10" ht="14.25" thickBot="1" x14ac:dyDescent="0.2">
      <c r="A57" s="7">
        <v>1101</v>
      </c>
      <c r="B57" s="8" t="s">
        <v>203</v>
      </c>
      <c r="C57" s="8">
        <v>1.0682</v>
      </c>
      <c r="D57" s="8">
        <v>1.1821999999999999</v>
      </c>
      <c r="E57" s="8">
        <v>1.1952400000000001</v>
      </c>
      <c r="F57" s="9">
        <v>8.5779999999999995E-2</v>
      </c>
      <c r="G57" s="9">
        <v>5.7110000000000001E-2</v>
      </c>
      <c r="H57" s="8">
        <v>1.0676399999999999</v>
      </c>
      <c r="I57" s="8">
        <v>5.6999999999999998E-4</v>
      </c>
      <c r="J57" s="8">
        <v>3601</v>
      </c>
    </row>
    <row r="58" spans="1:10" ht="14.25" thickBot="1" x14ac:dyDescent="0.2">
      <c r="A58" s="7">
        <v>1102</v>
      </c>
      <c r="B58" s="8" t="s">
        <v>236</v>
      </c>
      <c r="C58" s="8">
        <v>1.2717400000000001</v>
      </c>
      <c r="D58" s="8">
        <v>1.3859399999999999</v>
      </c>
      <c r="E58" s="8">
        <v>1.47342</v>
      </c>
      <c r="F58" s="9">
        <v>0.4032</v>
      </c>
      <c r="G58" s="9">
        <v>0.27173999999999998</v>
      </c>
      <c r="H58" s="8">
        <v>1.27189</v>
      </c>
      <c r="I58" s="8">
        <v>-1.3999999999999999E-4</v>
      </c>
      <c r="J58" s="8">
        <v>9183</v>
      </c>
    </row>
    <row r="59" spans="1:10" ht="14.25" thickBot="1" x14ac:dyDescent="0.2">
      <c r="A59" s="7">
        <v>11022</v>
      </c>
      <c r="B59" s="8" t="s">
        <v>102</v>
      </c>
      <c r="C59" s="8">
        <v>1.0847</v>
      </c>
      <c r="D59" s="8">
        <v>1.0847</v>
      </c>
      <c r="E59" s="8">
        <v>0</v>
      </c>
      <c r="F59" s="9">
        <v>0</v>
      </c>
      <c r="G59" s="9">
        <v>0</v>
      </c>
      <c r="H59" s="8">
        <v>1.0847800000000001</v>
      </c>
      <c r="I59" s="8">
        <v>-8.0000000000000007E-5</v>
      </c>
      <c r="J59" s="8">
        <v>6744</v>
      </c>
    </row>
    <row r="60" spans="1:10" ht="14.25" thickBot="1" x14ac:dyDescent="0.2">
      <c r="A60" s="7">
        <v>1103</v>
      </c>
      <c r="B60" s="8" t="s">
        <v>204</v>
      </c>
      <c r="C60" s="8">
        <v>1.14961</v>
      </c>
      <c r="D60" s="8">
        <v>1.2496100000000001</v>
      </c>
      <c r="E60" s="8">
        <v>-0.14177999999999999</v>
      </c>
      <c r="F60" s="9">
        <v>-9.7339999999999996E-2</v>
      </c>
      <c r="G60" s="9">
        <v>-6.4799999999999996E-2</v>
      </c>
      <c r="H60" s="8">
        <v>1.14968</v>
      </c>
      <c r="I60" s="8">
        <v>-6.0000000000000002E-5</v>
      </c>
      <c r="J60" s="8">
        <v>0</v>
      </c>
    </row>
    <row r="61" spans="1:10" ht="14.25" thickBot="1" x14ac:dyDescent="0.2">
      <c r="A61" s="7">
        <v>1104</v>
      </c>
      <c r="B61" s="8" t="s">
        <v>279</v>
      </c>
      <c r="C61" s="8">
        <v>1.0018800000000001</v>
      </c>
      <c r="D61" s="8">
        <v>1.0018800000000001</v>
      </c>
      <c r="E61" s="8">
        <v>0</v>
      </c>
      <c r="F61" s="9">
        <v>0</v>
      </c>
      <c r="G61" s="9">
        <v>0</v>
      </c>
      <c r="H61" s="8">
        <v>1.0032000000000001</v>
      </c>
      <c r="I61" s="8">
        <v>-1.32E-3</v>
      </c>
      <c r="J61" s="8">
        <v>165020</v>
      </c>
    </row>
    <row r="62" spans="1:10" ht="14.25" thickBot="1" x14ac:dyDescent="0.2">
      <c r="A62" s="7">
        <v>1108</v>
      </c>
      <c r="B62" s="8" t="s">
        <v>205</v>
      </c>
      <c r="C62" s="8">
        <v>1.1380300000000001</v>
      </c>
      <c r="D62" s="8">
        <v>1.1380300000000001</v>
      </c>
      <c r="E62" s="8">
        <v>1.1657599999999999</v>
      </c>
      <c r="F62" s="9">
        <v>0.23877999999999999</v>
      </c>
      <c r="G62" s="9">
        <v>0.13803000000000001</v>
      </c>
      <c r="H62" s="8">
        <v>1.1348</v>
      </c>
      <c r="I62" s="8">
        <v>3.2299999999999998E-3</v>
      </c>
      <c r="J62" s="8">
        <v>1239</v>
      </c>
    </row>
    <row r="63" spans="1:10" ht="14.25" thickBot="1" x14ac:dyDescent="0.2">
      <c r="A63" s="7">
        <v>1109</v>
      </c>
      <c r="B63" s="8" t="s">
        <v>206</v>
      </c>
      <c r="C63" s="8">
        <v>1.1513599999999999</v>
      </c>
      <c r="D63" s="8">
        <v>1.1513599999999999</v>
      </c>
      <c r="E63" s="8">
        <v>1.18892</v>
      </c>
      <c r="F63" s="9">
        <v>0.15262000000000001</v>
      </c>
      <c r="G63" s="9">
        <v>0.15135999999999999</v>
      </c>
      <c r="H63" s="8">
        <v>1.1489499999999999</v>
      </c>
      <c r="I63" s="8">
        <v>2.4199999999999998E-3</v>
      </c>
      <c r="J63" s="8">
        <v>82650</v>
      </c>
    </row>
    <row r="64" spans="1:10" ht="14.25" thickBot="1" x14ac:dyDescent="0.2">
      <c r="A64" s="7">
        <v>1110</v>
      </c>
      <c r="B64" s="8" t="s">
        <v>207</v>
      </c>
      <c r="C64" s="8">
        <v>1.16187</v>
      </c>
      <c r="D64" s="8">
        <v>1.16187</v>
      </c>
      <c r="E64" s="8">
        <v>1.16662</v>
      </c>
      <c r="F64" s="9">
        <v>0.27227000000000001</v>
      </c>
      <c r="G64" s="9">
        <v>0.16187000000000001</v>
      </c>
      <c r="H64" s="8">
        <v>1.1596900000000001</v>
      </c>
      <c r="I64" s="8">
        <v>2.1800000000000001E-3</v>
      </c>
      <c r="J64" s="8">
        <v>8844</v>
      </c>
    </row>
    <row r="65" spans="1:10" ht="14.25" thickBot="1" x14ac:dyDescent="0.2">
      <c r="A65" s="7">
        <v>1201</v>
      </c>
      <c r="B65" s="8" t="s">
        <v>280</v>
      </c>
      <c r="C65" s="8">
        <v>1.0128699999999999</v>
      </c>
      <c r="D65" s="8">
        <v>1.0128699999999999</v>
      </c>
      <c r="E65" s="8">
        <v>0</v>
      </c>
      <c r="F65" s="9">
        <v>0</v>
      </c>
      <c r="G65" s="9">
        <v>0</v>
      </c>
      <c r="H65" s="8">
        <v>1.0158499999999999</v>
      </c>
      <c r="I65" s="8">
        <v>-2.98E-3</v>
      </c>
      <c r="J65" s="8">
        <v>762</v>
      </c>
    </row>
    <row r="66" spans="1:10" ht="14.25" thickBot="1" x14ac:dyDescent="0.2">
      <c r="A66" s="7">
        <v>1202</v>
      </c>
      <c r="B66" s="8" t="s">
        <v>237</v>
      </c>
      <c r="C66" s="8">
        <v>1.00742</v>
      </c>
      <c r="D66" s="8">
        <v>1.00742</v>
      </c>
      <c r="E66" s="8">
        <v>0</v>
      </c>
      <c r="F66" s="9">
        <v>0</v>
      </c>
      <c r="G66" s="9">
        <v>0</v>
      </c>
      <c r="H66" s="8">
        <v>1.0143</v>
      </c>
      <c r="I66" s="8">
        <v>-6.8799999999999998E-3</v>
      </c>
      <c r="J66" s="8">
        <v>-522294</v>
      </c>
    </row>
    <row r="67" spans="1:10" ht="14.25" thickBot="1" x14ac:dyDescent="0.2">
      <c r="A67" s="7">
        <v>1203</v>
      </c>
      <c r="B67" s="8" t="s">
        <v>238</v>
      </c>
      <c r="C67" s="8">
        <v>1.0077100000000001</v>
      </c>
      <c r="D67" s="8">
        <v>1.0077100000000001</v>
      </c>
      <c r="E67" s="8">
        <v>0</v>
      </c>
      <c r="F67" s="9">
        <v>0</v>
      </c>
      <c r="G67" s="9">
        <v>0</v>
      </c>
      <c r="H67" s="8">
        <v>1.00824</v>
      </c>
      <c r="I67" s="8">
        <v>-5.1999999999999995E-4</v>
      </c>
      <c r="J67" s="8">
        <v>213178</v>
      </c>
    </row>
    <row r="68" spans="1:10" ht="14.25" thickBot="1" x14ac:dyDescent="0.2">
      <c r="A68" s="7">
        <v>1205</v>
      </c>
      <c r="B68" s="8" t="s">
        <v>208</v>
      </c>
      <c r="C68" s="8">
        <v>1.2489399999999999</v>
      </c>
      <c r="D68" s="8">
        <v>1.39584</v>
      </c>
      <c r="E68" s="8">
        <v>1.4023399999999999</v>
      </c>
      <c r="F68" s="9">
        <v>0.41234999999999999</v>
      </c>
      <c r="G68" s="9">
        <v>0.27453</v>
      </c>
      <c r="H68" s="8">
        <v>1.24603</v>
      </c>
      <c r="I68" s="8">
        <v>2.9199999999999999E-3</v>
      </c>
      <c r="J68" s="8">
        <v>6410</v>
      </c>
    </row>
    <row r="69" spans="1:10" ht="14.25" thickBot="1" x14ac:dyDescent="0.2">
      <c r="A69" s="7">
        <v>1206</v>
      </c>
      <c r="B69" s="8" t="s">
        <v>281</v>
      </c>
      <c r="C69" s="8">
        <v>0.96109999999999995</v>
      </c>
      <c r="D69" s="8">
        <v>0.96109999999999995</v>
      </c>
      <c r="E69" s="8">
        <v>0</v>
      </c>
      <c r="F69" s="9">
        <v>0</v>
      </c>
      <c r="G69" s="9">
        <v>0</v>
      </c>
      <c r="H69" s="8">
        <v>0.95903000000000005</v>
      </c>
      <c r="I69" s="8">
        <v>2.0699999999999998E-3</v>
      </c>
      <c r="J69" s="8">
        <v>219</v>
      </c>
    </row>
    <row r="70" spans="1:10" ht="14.25" thickBot="1" x14ac:dyDescent="0.2">
      <c r="A70" s="7">
        <v>1207</v>
      </c>
      <c r="B70" s="8" t="s">
        <v>209</v>
      </c>
      <c r="C70" s="8">
        <v>1.0591299999999999</v>
      </c>
      <c r="D70" s="8">
        <v>1.0591299999999999</v>
      </c>
      <c r="E70" s="8">
        <v>0</v>
      </c>
      <c r="F70" s="9">
        <v>0</v>
      </c>
      <c r="G70" s="9">
        <v>0</v>
      </c>
      <c r="H70" s="8">
        <v>1.05823</v>
      </c>
      <c r="I70" s="8">
        <v>9.1E-4</v>
      </c>
      <c r="J70" s="8">
        <v>2344</v>
      </c>
    </row>
    <row r="71" spans="1:10" ht="14.25" thickBot="1" x14ac:dyDescent="0.2">
      <c r="A71" s="7">
        <v>1208</v>
      </c>
      <c r="B71" s="8" t="s">
        <v>239</v>
      </c>
      <c r="C71" s="8">
        <v>1.0189600000000001</v>
      </c>
      <c r="D71" s="8">
        <v>1.0189600000000001</v>
      </c>
      <c r="E71" s="8">
        <v>0</v>
      </c>
      <c r="F71" s="9">
        <v>0</v>
      </c>
      <c r="G71" s="9">
        <v>0</v>
      </c>
      <c r="H71" s="8">
        <v>1.01532</v>
      </c>
      <c r="I71" s="8">
        <v>3.64E-3</v>
      </c>
      <c r="J71" s="8">
        <v>779</v>
      </c>
    </row>
    <row r="72" spans="1:10" ht="14.25" thickBot="1" x14ac:dyDescent="0.2">
      <c r="A72" s="7">
        <v>1209</v>
      </c>
      <c r="B72" s="8" t="s">
        <v>282</v>
      </c>
      <c r="C72" s="8">
        <v>1.0118</v>
      </c>
      <c r="D72" s="8">
        <v>1.0118</v>
      </c>
      <c r="E72" s="8">
        <v>0</v>
      </c>
      <c r="F72" s="9">
        <v>0</v>
      </c>
      <c r="G72" s="9">
        <v>0</v>
      </c>
      <c r="H72" s="8">
        <v>1.0140800000000001</v>
      </c>
      <c r="I72" s="8">
        <v>-2.2899999999999999E-3</v>
      </c>
      <c r="J72" s="8">
        <v>305</v>
      </c>
    </row>
    <row r="73" spans="1:10" ht="14.25" thickBot="1" x14ac:dyDescent="0.2">
      <c r="A73" s="7">
        <v>1210</v>
      </c>
      <c r="B73" s="8" t="s">
        <v>283</v>
      </c>
      <c r="C73" s="8">
        <v>1.00874</v>
      </c>
      <c r="D73" s="8">
        <v>1.00874</v>
      </c>
      <c r="E73" s="8">
        <v>0</v>
      </c>
      <c r="F73" s="9">
        <v>0</v>
      </c>
      <c r="G73" s="9">
        <v>0</v>
      </c>
      <c r="H73" s="8">
        <v>1.00743</v>
      </c>
      <c r="I73" s="8">
        <v>1.31E-3</v>
      </c>
      <c r="J73" s="8">
        <v>121</v>
      </c>
    </row>
    <row r="74" spans="1:10" ht="14.25" thickBot="1" x14ac:dyDescent="0.2">
      <c r="A74" s="7">
        <v>1301</v>
      </c>
      <c r="B74" s="8" t="s">
        <v>240</v>
      </c>
      <c r="C74" s="8">
        <v>0.99653999999999998</v>
      </c>
      <c r="D74" s="8">
        <v>0.99653999999999998</v>
      </c>
      <c r="E74" s="8">
        <v>0</v>
      </c>
      <c r="F74" s="9">
        <v>0</v>
      </c>
      <c r="G74" s="9">
        <v>0</v>
      </c>
      <c r="H74" s="8">
        <v>1.0002200000000001</v>
      </c>
      <c r="I74" s="8">
        <v>-3.6900000000000001E-3</v>
      </c>
      <c r="J74" s="8">
        <v>188</v>
      </c>
    </row>
    <row r="75" spans="1:10" ht="14.25" thickBot="1" x14ac:dyDescent="0.2">
      <c r="A75" s="7">
        <v>1306</v>
      </c>
      <c r="B75" s="8" t="s">
        <v>241</v>
      </c>
      <c r="C75" s="8">
        <v>1.0227900000000001</v>
      </c>
      <c r="D75" s="8">
        <v>1.0227900000000001</v>
      </c>
      <c r="E75" s="8">
        <v>0</v>
      </c>
      <c r="F75" s="9">
        <v>0</v>
      </c>
      <c r="G75" s="9">
        <v>0</v>
      </c>
      <c r="H75" s="8">
        <v>1.0238499999999999</v>
      </c>
      <c r="I75" s="8">
        <v>-1.06E-3</v>
      </c>
      <c r="J75" s="8">
        <v>-5386</v>
      </c>
    </row>
    <row r="76" spans="1:10" ht="14.25" thickBot="1" x14ac:dyDescent="0.2">
      <c r="A76" s="7">
        <v>709</v>
      </c>
      <c r="B76" s="8" t="s">
        <v>242</v>
      </c>
      <c r="C76" s="8">
        <v>1.00589</v>
      </c>
      <c r="D76" s="8" t="s">
        <v>147</v>
      </c>
      <c r="E76" s="8" t="s">
        <v>147</v>
      </c>
      <c r="F76" s="8" t="s">
        <v>147</v>
      </c>
      <c r="G76" s="8" t="s">
        <v>147</v>
      </c>
      <c r="H76" s="8">
        <v>1.0045599999999999</v>
      </c>
      <c r="I76" s="8">
        <v>1.32E-3</v>
      </c>
      <c r="J76" s="8" t="s">
        <v>147</v>
      </c>
    </row>
  </sheetData>
  <sortState xmlns:xlrd2="http://schemas.microsoft.com/office/spreadsheetml/2017/richdata2" ref="A2:J51">
    <sortCondition ref="A2"/>
  </sortState>
  <phoneticPr fontId="2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1"/>
  <sheetViews>
    <sheetView workbookViewId="0">
      <pane xSplit="3" ySplit="2" topLeftCell="D3" activePane="bottomRight" state="frozenSplit"/>
      <selection pane="topRight"/>
      <selection pane="bottomLeft"/>
      <selection pane="bottomRight" activeCell="D99" sqref="D99"/>
    </sheetView>
  </sheetViews>
  <sheetFormatPr defaultColWidth="9" defaultRowHeight="13.5" x14ac:dyDescent="0.15"/>
  <cols>
    <col min="1" max="1" width="9.5" style="2" customWidth="1"/>
    <col min="2" max="2" width="9" style="2"/>
    <col min="3" max="3" width="13" style="2" customWidth="1"/>
    <col min="4" max="16384" width="9" style="2"/>
  </cols>
  <sheetData>
    <row r="1" spans="1:3" x14ac:dyDescent="0.15">
      <c r="A1" s="3" t="s">
        <v>243</v>
      </c>
      <c r="B1" s="3" t="s">
        <v>244</v>
      </c>
      <c r="C1" s="4" t="s">
        <v>245</v>
      </c>
    </row>
    <row r="2" spans="1:3" x14ac:dyDescent="0.15">
      <c r="A2" s="3">
        <v>2</v>
      </c>
      <c r="B2" s="3" t="s">
        <v>284</v>
      </c>
      <c r="C2" s="4">
        <v>67597758.902010098</v>
      </c>
    </row>
    <row r="3" spans="1:3" x14ac:dyDescent="0.15">
      <c r="A3" s="3">
        <v>10</v>
      </c>
      <c r="B3" s="3" t="s">
        <v>284</v>
      </c>
      <c r="C3" s="4">
        <v>138568523.47956499</v>
      </c>
    </row>
    <row r="4" spans="1:3" ht="40.5" x14ac:dyDescent="0.15">
      <c r="A4" s="3" t="s">
        <v>285</v>
      </c>
      <c r="B4" s="3" t="s">
        <v>284</v>
      </c>
      <c r="C4" s="4" t="s">
        <v>147</v>
      </c>
    </row>
    <row r="5" spans="1:3" ht="40.5" x14ac:dyDescent="0.15">
      <c r="A5" s="3" t="s">
        <v>286</v>
      </c>
      <c r="B5" s="3" t="s">
        <v>284</v>
      </c>
      <c r="C5" s="4" t="s">
        <v>147</v>
      </c>
    </row>
    <row r="6" spans="1:3" x14ac:dyDescent="0.15">
      <c r="A6" s="3">
        <v>304</v>
      </c>
      <c r="B6" s="3" t="s">
        <v>284</v>
      </c>
      <c r="C6" s="4">
        <v>1337039.5722596799</v>
      </c>
    </row>
    <row r="7" spans="1:3" x14ac:dyDescent="0.15">
      <c r="A7" s="3">
        <v>306</v>
      </c>
      <c r="B7" s="3" t="s">
        <v>284</v>
      </c>
      <c r="C7" s="4">
        <v>187668993.32686299</v>
      </c>
    </row>
    <row r="8" spans="1:3" x14ac:dyDescent="0.15">
      <c r="A8" s="3">
        <v>311</v>
      </c>
      <c r="B8" s="3" t="s">
        <v>284</v>
      </c>
      <c r="C8" s="4">
        <v>9011540.6353168692</v>
      </c>
    </row>
    <row r="9" spans="1:3" x14ac:dyDescent="0.15">
      <c r="A9" s="3">
        <v>313</v>
      </c>
      <c r="B9" s="3" t="s">
        <v>284</v>
      </c>
      <c r="C9" s="4">
        <v>211953113.925244</v>
      </c>
    </row>
    <row r="10" spans="1:3" ht="40.5" x14ac:dyDescent="0.15">
      <c r="A10" s="3" t="s">
        <v>246</v>
      </c>
      <c r="B10" s="3" t="s">
        <v>284</v>
      </c>
      <c r="C10" s="4" t="s">
        <v>147</v>
      </c>
    </row>
    <row r="11" spans="1:3" ht="40.5" x14ac:dyDescent="0.15">
      <c r="A11" s="3" t="s">
        <v>247</v>
      </c>
      <c r="B11" s="3" t="s">
        <v>284</v>
      </c>
      <c r="C11" s="4" t="s">
        <v>147</v>
      </c>
    </row>
    <row r="12" spans="1:3" x14ac:dyDescent="0.15">
      <c r="A12" s="3">
        <v>601</v>
      </c>
      <c r="B12" s="3" t="s">
        <v>284</v>
      </c>
      <c r="C12" s="4">
        <v>18686533.735622101</v>
      </c>
    </row>
    <row r="13" spans="1:3" x14ac:dyDescent="0.15">
      <c r="A13" s="3">
        <v>602</v>
      </c>
      <c r="B13" s="3" t="s">
        <v>284</v>
      </c>
      <c r="C13" s="4">
        <v>16160359.862668499</v>
      </c>
    </row>
    <row r="14" spans="1:3" x14ac:dyDescent="0.15">
      <c r="A14" s="3">
        <v>603</v>
      </c>
      <c r="B14" s="3" t="s">
        <v>284</v>
      </c>
      <c r="C14" s="4">
        <v>46862530.338889703</v>
      </c>
    </row>
    <row r="15" spans="1:3" ht="40.5" x14ac:dyDescent="0.15">
      <c r="A15" s="3" t="s">
        <v>248</v>
      </c>
      <c r="B15" s="3" t="s">
        <v>284</v>
      </c>
      <c r="C15" s="4" t="s">
        <v>147</v>
      </c>
    </row>
    <row r="16" spans="1:3" ht="40.5" x14ac:dyDescent="0.15">
      <c r="A16" s="3" t="s">
        <v>249</v>
      </c>
      <c r="B16" s="3" t="s">
        <v>284</v>
      </c>
      <c r="C16" s="4" t="s">
        <v>147</v>
      </c>
    </row>
    <row r="17" spans="1:3" x14ac:dyDescent="0.15">
      <c r="A17" s="3">
        <v>604</v>
      </c>
      <c r="B17" s="3" t="s">
        <v>284</v>
      </c>
      <c r="C17" s="4">
        <v>23315823.001256399</v>
      </c>
    </row>
    <row r="18" spans="1:3" x14ac:dyDescent="0.15">
      <c r="A18" s="3">
        <v>605</v>
      </c>
      <c r="B18" s="3" t="s">
        <v>284</v>
      </c>
      <c r="C18" s="4">
        <v>22943216.810919899</v>
      </c>
    </row>
    <row r="19" spans="1:3" x14ac:dyDescent="0.15">
      <c r="A19" s="3">
        <v>606</v>
      </c>
      <c r="B19" s="3" t="s">
        <v>284</v>
      </c>
      <c r="C19" s="4">
        <v>16895780.611400999</v>
      </c>
    </row>
    <row r="20" spans="1:3" x14ac:dyDescent="0.15">
      <c r="A20" s="3">
        <v>608</v>
      </c>
      <c r="B20" s="3" t="s">
        <v>284</v>
      </c>
      <c r="C20" s="4">
        <v>102354973.23891</v>
      </c>
    </row>
    <row r="21" spans="1:3" x14ac:dyDescent="0.15">
      <c r="A21" s="3">
        <v>611</v>
      </c>
      <c r="B21" s="3" t="s">
        <v>284</v>
      </c>
      <c r="C21" s="4">
        <v>19409208.069162399</v>
      </c>
    </row>
    <row r="22" spans="1:3" x14ac:dyDescent="0.15">
      <c r="A22" s="3">
        <v>613</v>
      </c>
      <c r="B22" s="3" t="s">
        <v>284</v>
      </c>
      <c r="C22" s="4">
        <v>34800833.072547197</v>
      </c>
    </row>
    <row r="23" spans="1:3" x14ac:dyDescent="0.15">
      <c r="A23" s="3">
        <v>615</v>
      </c>
      <c r="B23" s="3" t="s">
        <v>284</v>
      </c>
      <c r="C23" s="4">
        <v>91284166.114505097</v>
      </c>
    </row>
    <row r="24" spans="1:3" x14ac:dyDescent="0.15">
      <c r="A24" s="3">
        <v>616</v>
      </c>
      <c r="B24" s="3" t="s">
        <v>284</v>
      </c>
      <c r="C24" s="4">
        <v>19501196.444385801</v>
      </c>
    </row>
    <row r="25" spans="1:3" x14ac:dyDescent="0.15">
      <c r="A25" s="3">
        <v>617</v>
      </c>
      <c r="B25" s="3" t="s">
        <v>284</v>
      </c>
      <c r="C25" s="4">
        <v>28675484.988897599</v>
      </c>
    </row>
    <row r="26" spans="1:3" ht="40.5" x14ac:dyDescent="0.15">
      <c r="A26" s="3" t="s">
        <v>287</v>
      </c>
      <c r="B26" s="3" t="s">
        <v>284</v>
      </c>
      <c r="C26" s="4" t="s">
        <v>147</v>
      </c>
    </row>
    <row r="27" spans="1:3" ht="40.5" x14ac:dyDescent="0.15">
      <c r="A27" s="3" t="s">
        <v>288</v>
      </c>
      <c r="B27" s="3" t="s">
        <v>284</v>
      </c>
      <c r="C27" s="4" t="s">
        <v>147</v>
      </c>
    </row>
    <row r="28" spans="1:3" x14ac:dyDescent="0.15">
      <c r="A28" s="3">
        <v>618</v>
      </c>
      <c r="B28" s="3" t="s">
        <v>284</v>
      </c>
      <c r="C28" s="4">
        <v>20363228.0798163</v>
      </c>
    </row>
    <row r="29" spans="1:3" x14ac:dyDescent="0.15">
      <c r="A29" s="3">
        <v>619</v>
      </c>
      <c r="B29" s="3" t="s">
        <v>284</v>
      </c>
      <c r="C29" s="4">
        <v>71181724.510988206</v>
      </c>
    </row>
    <row r="30" spans="1:3" x14ac:dyDescent="0.15">
      <c r="A30" s="3">
        <v>620</v>
      </c>
      <c r="B30" s="3" t="s">
        <v>284</v>
      </c>
      <c r="C30" s="4">
        <v>30590910.7495763</v>
      </c>
    </row>
    <row r="31" spans="1:3" x14ac:dyDescent="0.15">
      <c r="A31" s="3">
        <v>626</v>
      </c>
      <c r="B31" s="3" t="s">
        <v>284</v>
      </c>
      <c r="C31" s="4">
        <v>4634659.6263238303</v>
      </c>
    </row>
    <row r="32" spans="1:3" x14ac:dyDescent="0.15">
      <c r="A32" s="3">
        <v>649</v>
      </c>
      <c r="B32" s="3" t="s">
        <v>284</v>
      </c>
      <c r="C32" s="4">
        <v>111387398.62881701</v>
      </c>
    </row>
    <row r="33" spans="1:3" x14ac:dyDescent="0.15">
      <c r="A33" s="3">
        <v>654</v>
      </c>
      <c r="B33" s="3" t="s">
        <v>284</v>
      </c>
      <c r="C33" s="4">
        <v>273851855.65373099</v>
      </c>
    </row>
    <row r="34" spans="1:3" x14ac:dyDescent="0.15">
      <c r="A34" s="3">
        <v>702</v>
      </c>
      <c r="B34" s="3" t="s">
        <v>284</v>
      </c>
      <c r="C34" s="4">
        <v>31852466.4574113</v>
      </c>
    </row>
    <row r="35" spans="1:3" x14ac:dyDescent="0.15">
      <c r="A35" s="3">
        <v>7022</v>
      </c>
      <c r="B35" s="3" t="s">
        <v>284</v>
      </c>
      <c r="C35" s="4">
        <v>25481728.523470201</v>
      </c>
    </row>
    <row r="36" spans="1:3" x14ac:dyDescent="0.15">
      <c r="A36" s="3">
        <v>703</v>
      </c>
      <c r="B36" s="3" t="s">
        <v>284</v>
      </c>
      <c r="C36" s="4">
        <v>190316836.087724</v>
      </c>
    </row>
    <row r="37" spans="1:3" x14ac:dyDescent="0.15">
      <c r="A37" s="3">
        <v>705</v>
      </c>
      <c r="B37" s="3" t="s">
        <v>284</v>
      </c>
      <c r="C37" s="4">
        <v>24031224.015097901</v>
      </c>
    </row>
    <row r="38" spans="1:3" x14ac:dyDescent="0.15">
      <c r="A38" s="3">
        <v>707</v>
      </c>
      <c r="B38" s="3" t="s">
        <v>284</v>
      </c>
      <c r="C38" s="4">
        <v>216857.74282947101</v>
      </c>
    </row>
    <row r="39" spans="1:3" x14ac:dyDescent="0.15">
      <c r="A39" s="3">
        <v>7072</v>
      </c>
      <c r="B39" s="3" t="s">
        <v>284</v>
      </c>
      <c r="C39" s="4">
        <v>17691974.7041669</v>
      </c>
    </row>
    <row r="40" spans="1:3" x14ac:dyDescent="0.15">
      <c r="A40" s="3">
        <v>708</v>
      </c>
      <c r="B40" s="3" t="s">
        <v>284</v>
      </c>
      <c r="C40" s="4">
        <v>45523237.2629999</v>
      </c>
    </row>
    <row r="41" spans="1:3" x14ac:dyDescent="0.15">
      <c r="A41" s="3">
        <v>8001</v>
      </c>
      <c r="B41" s="3" t="s">
        <v>284</v>
      </c>
      <c r="C41" s="4">
        <v>30435784.8482535</v>
      </c>
    </row>
    <row r="42" spans="1:3" x14ac:dyDescent="0.15">
      <c r="A42" s="3">
        <v>805</v>
      </c>
      <c r="B42" s="3" t="s">
        <v>284</v>
      </c>
      <c r="C42" s="4">
        <v>32331273.9135653</v>
      </c>
    </row>
    <row r="43" spans="1:3" x14ac:dyDescent="0.15">
      <c r="A43" s="3">
        <v>806</v>
      </c>
      <c r="B43" s="3" t="s">
        <v>284</v>
      </c>
      <c r="C43" s="4">
        <v>35053903.250528403</v>
      </c>
    </row>
    <row r="44" spans="1:3" ht="40.5" x14ac:dyDescent="0.15">
      <c r="A44" s="3" t="s">
        <v>250</v>
      </c>
      <c r="B44" s="3" t="s">
        <v>284</v>
      </c>
      <c r="C44" s="4" t="s">
        <v>147</v>
      </c>
    </row>
    <row r="45" spans="1:3" ht="40.5" x14ac:dyDescent="0.15">
      <c r="A45" s="3" t="s">
        <v>251</v>
      </c>
      <c r="B45" s="3" t="s">
        <v>284</v>
      </c>
      <c r="C45" s="4" t="s">
        <v>147</v>
      </c>
    </row>
    <row r="46" spans="1:3" x14ac:dyDescent="0.15">
      <c r="A46" s="3">
        <v>807</v>
      </c>
      <c r="B46" s="3" t="s">
        <v>284</v>
      </c>
      <c r="C46" s="4">
        <v>89579390.607131302</v>
      </c>
    </row>
    <row r="47" spans="1:3" x14ac:dyDescent="0.15">
      <c r="A47" s="3">
        <v>808</v>
      </c>
      <c r="B47" s="3" t="s">
        <v>284</v>
      </c>
      <c r="C47" s="4">
        <v>30212020.478204399</v>
      </c>
    </row>
    <row r="48" spans="1:3" x14ac:dyDescent="0.15">
      <c r="A48" s="3">
        <v>810</v>
      </c>
      <c r="B48" s="3" t="s">
        <v>284</v>
      </c>
      <c r="C48" s="4">
        <v>20681762.8610451</v>
      </c>
    </row>
    <row r="49" spans="1:3" x14ac:dyDescent="0.15">
      <c r="A49" s="3">
        <v>811</v>
      </c>
      <c r="B49" s="3" t="s">
        <v>284</v>
      </c>
      <c r="C49" s="4">
        <v>32426650.174899701</v>
      </c>
    </row>
    <row r="50" spans="1:3" ht="40.5" x14ac:dyDescent="0.15">
      <c r="A50" s="3" t="s">
        <v>289</v>
      </c>
      <c r="B50" s="3" t="s">
        <v>284</v>
      </c>
      <c r="C50" s="4" t="s">
        <v>147</v>
      </c>
    </row>
    <row r="51" spans="1:3" x14ac:dyDescent="0.15">
      <c r="A51" s="3">
        <v>903</v>
      </c>
      <c r="B51" s="3" t="s">
        <v>284</v>
      </c>
      <c r="C51" s="4">
        <v>67233286.441199198</v>
      </c>
    </row>
    <row r="52" spans="1:3" x14ac:dyDescent="0.15">
      <c r="A52" s="3">
        <v>905</v>
      </c>
      <c r="B52" s="3" t="s">
        <v>284</v>
      </c>
      <c r="C52" s="4">
        <v>10666215.6399843</v>
      </c>
    </row>
    <row r="53" spans="1:3" x14ac:dyDescent="0.15">
      <c r="A53" s="3">
        <v>906</v>
      </c>
      <c r="B53" s="3" t="s">
        <v>284</v>
      </c>
      <c r="C53" s="4">
        <v>47465804.394702896</v>
      </c>
    </row>
    <row r="54" spans="1:3" x14ac:dyDescent="0.15">
      <c r="A54" s="3">
        <v>907</v>
      </c>
      <c r="B54" s="3" t="s">
        <v>284</v>
      </c>
      <c r="C54" s="4">
        <v>63326272.628419504</v>
      </c>
    </row>
    <row r="55" spans="1:3" ht="40.5" x14ac:dyDescent="0.15">
      <c r="A55" s="3" t="s">
        <v>265</v>
      </c>
      <c r="B55" s="3" t="s">
        <v>284</v>
      </c>
      <c r="C55" s="4" t="s">
        <v>147</v>
      </c>
    </row>
    <row r="56" spans="1:3" ht="40.5" x14ac:dyDescent="0.15">
      <c r="A56" s="3" t="s">
        <v>266</v>
      </c>
      <c r="B56" s="3" t="s">
        <v>284</v>
      </c>
      <c r="C56" s="4" t="s">
        <v>147</v>
      </c>
    </row>
    <row r="57" spans="1:3" x14ac:dyDescent="0.15">
      <c r="A57" s="3">
        <v>908</v>
      </c>
      <c r="B57" s="3" t="s">
        <v>284</v>
      </c>
      <c r="C57" s="4">
        <v>18306474.584010102</v>
      </c>
    </row>
    <row r="58" spans="1:3" x14ac:dyDescent="0.15">
      <c r="A58" s="3">
        <v>911</v>
      </c>
      <c r="B58" s="3" t="s">
        <v>284</v>
      </c>
      <c r="C58" s="4">
        <v>26068631.803533599</v>
      </c>
    </row>
    <row r="59" spans="1:3" x14ac:dyDescent="0.15">
      <c r="A59" s="3">
        <v>912</v>
      </c>
      <c r="B59" s="3" t="s">
        <v>284</v>
      </c>
      <c r="C59" s="4">
        <v>83449820.5722453</v>
      </c>
    </row>
    <row r="60" spans="1:3" ht="40.5" x14ac:dyDescent="0.15">
      <c r="A60" s="3" t="s">
        <v>267</v>
      </c>
      <c r="B60" s="3" t="s">
        <v>284</v>
      </c>
      <c r="C60" s="4" t="s">
        <v>147</v>
      </c>
    </row>
    <row r="61" spans="1:3" ht="40.5" x14ac:dyDescent="0.15">
      <c r="A61" s="3" t="s">
        <v>268</v>
      </c>
      <c r="B61" s="3" t="s">
        <v>284</v>
      </c>
      <c r="C61" s="4" t="s">
        <v>147</v>
      </c>
    </row>
    <row r="62" spans="1:3" x14ac:dyDescent="0.15">
      <c r="A62" s="3">
        <v>913</v>
      </c>
      <c r="B62" s="3" t="s">
        <v>284</v>
      </c>
      <c r="C62" s="4">
        <v>138344355.83639199</v>
      </c>
    </row>
    <row r="63" spans="1:3" x14ac:dyDescent="0.15">
      <c r="A63" s="3">
        <v>914</v>
      </c>
      <c r="B63" s="3" t="s">
        <v>284</v>
      </c>
      <c r="C63" s="4">
        <v>33248335.908879999</v>
      </c>
    </row>
    <row r="64" spans="1:3" x14ac:dyDescent="0.15">
      <c r="A64" s="3">
        <v>916</v>
      </c>
      <c r="B64" s="3" t="s">
        <v>284</v>
      </c>
      <c r="C64" s="4">
        <v>15513668.507312801</v>
      </c>
    </row>
    <row r="65" spans="1:3" x14ac:dyDescent="0.15">
      <c r="A65" s="3">
        <v>917</v>
      </c>
      <c r="B65" s="3" t="s">
        <v>284</v>
      </c>
      <c r="C65" s="4">
        <v>231735490.07992899</v>
      </c>
    </row>
    <row r="66" spans="1:3" ht="40.5" x14ac:dyDescent="0.15">
      <c r="A66" s="3" t="s">
        <v>252</v>
      </c>
      <c r="B66" s="3" t="s">
        <v>284</v>
      </c>
      <c r="C66" s="4" t="s">
        <v>147</v>
      </c>
    </row>
    <row r="67" spans="1:3" ht="40.5" x14ac:dyDescent="0.15">
      <c r="A67" s="3" t="s">
        <v>253</v>
      </c>
      <c r="B67" s="3" t="s">
        <v>284</v>
      </c>
      <c r="C67" s="4" t="s">
        <v>147</v>
      </c>
    </row>
    <row r="68" spans="1:3" ht="40.5" x14ac:dyDescent="0.15">
      <c r="A68" s="3" t="s">
        <v>254</v>
      </c>
      <c r="B68" s="3" t="s">
        <v>284</v>
      </c>
      <c r="C68" s="4" t="s">
        <v>147</v>
      </c>
    </row>
    <row r="69" spans="1:3" x14ac:dyDescent="0.15">
      <c r="A69" s="3">
        <v>918</v>
      </c>
      <c r="B69" s="3" t="s">
        <v>284</v>
      </c>
      <c r="C69" s="4">
        <v>39883991.754583798</v>
      </c>
    </row>
    <row r="70" spans="1:3" ht="40.5" x14ac:dyDescent="0.15">
      <c r="A70" s="3" t="s">
        <v>255</v>
      </c>
      <c r="B70" s="3" t="s">
        <v>284</v>
      </c>
      <c r="C70" s="4" t="s">
        <v>147</v>
      </c>
    </row>
    <row r="71" spans="1:3" ht="40.5" x14ac:dyDescent="0.15">
      <c r="A71" s="3" t="s">
        <v>256</v>
      </c>
      <c r="B71" s="3" t="s">
        <v>284</v>
      </c>
      <c r="C71" s="4" t="s">
        <v>147</v>
      </c>
    </row>
    <row r="72" spans="1:3" x14ac:dyDescent="0.15">
      <c r="A72" s="3">
        <v>920</v>
      </c>
      <c r="B72" s="3" t="s">
        <v>284</v>
      </c>
      <c r="C72" s="4">
        <v>44424214.748259403</v>
      </c>
    </row>
    <row r="73" spans="1:3" x14ac:dyDescent="0.15">
      <c r="A73" s="3">
        <v>921</v>
      </c>
      <c r="B73" s="3" t="s">
        <v>284</v>
      </c>
      <c r="C73" s="4">
        <v>57902818.410009399</v>
      </c>
    </row>
    <row r="74" spans="1:3" ht="40.5" x14ac:dyDescent="0.15">
      <c r="A74" s="3" t="s">
        <v>290</v>
      </c>
      <c r="B74" s="3" t="s">
        <v>284</v>
      </c>
      <c r="C74" s="4" t="s">
        <v>147</v>
      </c>
    </row>
    <row r="75" spans="1:3" ht="40.5" x14ac:dyDescent="0.15">
      <c r="A75" s="3" t="s">
        <v>291</v>
      </c>
      <c r="B75" s="3" t="s">
        <v>284</v>
      </c>
      <c r="C75" s="4" t="s">
        <v>147</v>
      </c>
    </row>
    <row r="76" spans="1:3" x14ac:dyDescent="0.15">
      <c r="A76" s="3">
        <v>922</v>
      </c>
      <c r="B76" s="3" t="s">
        <v>284</v>
      </c>
      <c r="C76" s="4">
        <v>30307111.905487999</v>
      </c>
    </row>
    <row r="77" spans="1:3" x14ac:dyDescent="0.15">
      <c r="A77" s="3">
        <v>928</v>
      </c>
      <c r="B77" s="3" t="s">
        <v>284</v>
      </c>
      <c r="C77" s="4">
        <v>44965167.712262399</v>
      </c>
    </row>
    <row r="78" spans="1:3" x14ac:dyDescent="0.15">
      <c r="A78" s="3">
        <v>970</v>
      </c>
      <c r="B78" s="3" t="s">
        <v>284</v>
      </c>
      <c r="C78" s="4">
        <v>96716018.142793104</v>
      </c>
    </row>
    <row r="79" spans="1:3" x14ac:dyDescent="0.15">
      <c r="A79" s="3">
        <v>1101</v>
      </c>
      <c r="B79" s="3" t="s">
        <v>284</v>
      </c>
      <c r="C79" s="4">
        <v>86955586.409860507</v>
      </c>
    </row>
    <row r="80" spans="1:3" ht="40.5" x14ac:dyDescent="0.15">
      <c r="A80" s="3" t="s">
        <v>257</v>
      </c>
      <c r="B80" s="3" t="s">
        <v>284</v>
      </c>
      <c r="C80" s="4" t="s">
        <v>147</v>
      </c>
    </row>
    <row r="81" spans="1:3" ht="40.5" x14ac:dyDescent="0.15">
      <c r="A81" s="3" t="s">
        <v>258</v>
      </c>
      <c r="B81" s="3" t="s">
        <v>284</v>
      </c>
      <c r="C81" s="4" t="s">
        <v>147</v>
      </c>
    </row>
    <row r="82" spans="1:3" ht="40.5" x14ac:dyDescent="0.15">
      <c r="A82" s="3" t="s">
        <v>269</v>
      </c>
      <c r="B82" s="3" t="s">
        <v>284</v>
      </c>
      <c r="C82" s="4" t="s">
        <v>147</v>
      </c>
    </row>
    <row r="83" spans="1:3" x14ac:dyDescent="0.15">
      <c r="A83" s="3">
        <v>1102</v>
      </c>
      <c r="B83" s="3" t="s">
        <v>284</v>
      </c>
      <c r="C83" s="4">
        <v>106941710.34293699</v>
      </c>
    </row>
    <row r="84" spans="1:3" x14ac:dyDescent="0.15">
      <c r="A84" s="3">
        <v>11022</v>
      </c>
      <c r="B84" s="3" t="s">
        <v>284</v>
      </c>
      <c r="C84" s="4">
        <v>104094072.398468</v>
      </c>
    </row>
    <row r="85" spans="1:3" x14ac:dyDescent="0.15">
      <c r="A85" s="3">
        <v>1103</v>
      </c>
      <c r="B85" s="3" t="s">
        <v>284</v>
      </c>
      <c r="C85" s="4">
        <v>17960383.222874101</v>
      </c>
    </row>
    <row r="86" spans="1:3" x14ac:dyDescent="0.15">
      <c r="A86" s="3">
        <v>1104</v>
      </c>
      <c r="B86" s="3" t="s">
        <v>284</v>
      </c>
      <c r="C86" s="4">
        <v>96091924.819923595</v>
      </c>
    </row>
    <row r="87" spans="1:3" ht="40.5" x14ac:dyDescent="0.15">
      <c r="A87" s="3" t="s">
        <v>271</v>
      </c>
      <c r="B87" s="3" t="s">
        <v>284</v>
      </c>
      <c r="C87" s="4" t="s">
        <v>147</v>
      </c>
    </row>
    <row r="88" spans="1:3" ht="40.5" x14ac:dyDescent="0.15">
      <c r="A88" s="3" t="s">
        <v>272</v>
      </c>
      <c r="B88" s="3" t="s">
        <v>284</v>
      </c>
      <c r="C88" s="4" t="s">
        <v>147</v>
      </c>
    </row>
    <row r="89" spans="1:3" x14ac:dyDescent="0.15">
      <c r="A89" s="3">
        <v>1108</v>
      </c>
      <c r="B89" s="3" t="s">
        <v>284</v>
      </c>
      <c r="C89" s="4">
        <v>45066245.190735497</v>
      </c>
    </row>
    <row r="90" spans="1:3" x14ac:dyDescent="0.15">
      <c r="A90" s="3">
        <v>1109</v>
      </c>
      <c r="B90" s="3" t="s">
        <v>284</v>
      </c>
      <c r="C90" s="4">
        <v>86665112.379949704</v>
      </c>
    </row>
    <row r="91" spans="1:3" ht="54" x14ac:dyDescent="0.15">
      <c r="A91" s="3" t="s">
        <v>259</v>
      </c>
      <c r="B91" s="3" t="s">
        <v>284</v>
      </c>
      <c r="C91" s="4" t="s">
        <v>147</v>
      </c>
    </row>
    <row r="92" spans="1:3" ht="40.5" x14ac:dyDescent="0.15">
      <c r="A92" s="3" t="s">
        <v>260</v>
      </c>
      <c r="B92" s="3" t="s">
        <v>284</v>
      </c>
      <c r="C92" s="4" t="s">
        <v>147</v>
      </c>
    </row>
    <row r="93" spans="1:3" ht="40.5" x14ac:dyDescent="0.15">
      <c r="A93" s="3" t="s">
        <v>261</v>
      </c>
      <c r="B93" s="3" t="s">
        <v>284</v>
      </c>
      <c r="C93" s="4" t="s">
        <v>147</v>
      </c>
    </row>
    <row r="94" spans="1:3" x14ac:dyDescent="0.15">
      <c r="A94" s="3">
        <v>1110</v>
      </c>
      <c r="B94" s="3" t="s">
        <v>284</v>
      </c>
      <c r="C94" s="4">
        <v>66343886.788772501</v>
      </c>
    </row>
    <row r="95" spans="1:3" x14ac:dyDescent="0.15">
      <c r="A95" s="3">
        <v>1201</v>
      </c>
      <c r="B95" s="3" t="s">
        <v>284</v>
      </c>
      <c r="C95" s="4">
        <v>8970538.3056541104</v>
      </c>
    </row>
    <row r="96" spans="1:3" x14ac:dyDescent="0.15">
      <c r="A96" s="3">
        <v>1202</v>
      </c>
      <c r="B96" s="3" t="s">
        <v>284</v>
      </c>
      <c r="C96" s="4">
        <v>84683787.684064195</v>
      </c>
    </row>
    <row r="97" spans="1:3" ht="40.5" x14ac:dyDescent="0.15">
      <c r="A97" s="3" t="s">
        <v>262</v>
      </c>
      <c r="B97" s="3" t="s">
        <v>284</v>
      </c>
      <c r="C97" s="4" t="s">
        <v>147</v>
      </c>
    </row>
    <row r="98" spans="1:3" ht="40.5" x14ac:dyDescent="0.15">
      <c r="A98" s="3" t="s">
        <v>263</v>
      </c>
      <c r="B98" s="3" t="s">
        <v>284</v>
      </c>
      <c r="C98" s="4" t="s">
        <v>147</v>
      </c>
    </row>
    <row r="99" spans="1:3" ht="40.5" x14ac:dyDescent="0.15">
      <c r="A99" s="3" t="s">
        <v>264</v>
      </c>
      <c r="B99" s="3" t="s">
        <v>284</v>
      </c>
      <c r="C99" s="4" t="s">
        <v>147</v>
      </c>
    </row>
    <row r="100" spans="1:3" ht="40.5" x14ac:dyDescent="0.15">
      <c r="A100" s="3" t="s">
        <v>270</v>
      </c>
      <c r="B100" s="3" t="s">
        <v>284</v>
      </c>
      <c r="C100" s="4" t="s">
        <v>147</v>
      </c>
    </row>
    <row r="101" spans="1:3" x14ac:dyDescent="0.15">
      <c r="A101" s="3">
        <v>1203</v>
      </c>
      <c r="B101" s="3" t="s">
        <v>284</v>
      </c>
      <c r="C101" s="4">
        <v>179344958.852413</v>
      </c>
    </row>
    <row r="102" spans="1:3" x14ac:dyDescent="0.15">
      <c r="A102" s="3">
        <v>1205</v>
      </c>
      <c r="B102" s="3" t="s">
        <v>284</v>
      </c>
      <c r="C102" s="4">
        <v>26852781.1823911</v>
      </c>
    </row>
    <row r="103" spans="1:3" x14ac:dyDescent="0.15">
      <c r="A103" s="3">
        <v>1206</v>
      </c>
      <c r="B103" s="3" t="s">
        <v>284</v>
      </c>
      <c r="C103" s="4">
        <v>20551154.335977901</v>
      </c>
    </row>
    <row r="104" spans="1:3" x14ac:dyDescent="0.15">
      <c r="A104" s="3">
        <v>1207</v>
      </c>
      <c r="B104" s="3" t="s">
        <v>284</v>
      </c>
      <c r="C104" s="4">
        <v>53723514.439274803</v>
      </c>
    </row>
    <row r="105" spans="1:3" ht="40.5" x14ac:dyDescent="0.15">
      <c r="A105" s="3" t="s">
        <v>273</v>
      </c>
      <c r="B105" s="3" t="s">
        <v>284</v>
      </c>
      <c r="C105" s="4" t="s">
        <v>147</v>
      </c>
    </row>
    <row r="106" spans="1:3" ht="40.5" x14ac:dyDescent="0.15">
      <c r="A106" s="3" t="s">
        <v>274</v>
      </c>
      <c r="B106" s="3" t="s">
        <v>284</v>
      </c>
      <c r="C106" s="4" t="s">
        <v>147</v>
      </c>
    </row>
    <row r="107" spans="1:3" x14ac:dyDescent="0.15">
      <c r="A107" s="3">
        <v>1208</v>
      </c>
      <c r="B107" s="3" t="s">
        <v>284</v>
      </c>
      <c r="C107" s="4">
        <v>30585819.420129001</v>
      </c>
    </row>
    <row r="108" spans="1:3" x14ac:dyDescent="0.15">
      <c r="A108" s="3">
        <v>1209</v>
      </c>
      <c r="B108" s="3" t="s">
        <v>284</v>
      </c>
      <c r="C108" s="4">
        <v>23490299.355478901</v>
      </c>
    </row>
    <row r="109" spans="1:3" x14ac:dyDescent="0.15">
      <c r="A109" s="3">
        <v>1210</v>
      </c>
      <c r="B109" s="3" t="s">
        <v>284</v>
      </c>
      <c r="C109" s="4">
        <v>18651921.802730098</v>
      </c>
    </row>
    <row r="110" spans="1:3" x14ac:dyDescent="0.15">
      <c r="A110" s="3">
        <v>1301</v>
      </c>
      <c r="B110" s="3" t="s">
        <v>284</v>
      </c>
      <c r="C110" s="4">
        <v>16961887.933107201</v>
      </c>
    </row>
    <row r="111" spans="1:3" x14ac:dyDescent="0.15">
      <c r="A111" s="3">
        <v>1306</v>
      </c>
      <c r="B111" s="3" t="s">
        <v>284</v>
      </c>
      <c r="C111" s="4">
        <v>203426196.99577701</v>
      </c>
    </row>
  </sheetData>
  <autoFilter ref="A1:C88" xr:uid="{00000000-0009-0000-0000-000003000000}"/>
  <phoneticPr fontId="2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654"/>
  <sheetViews>
    <sheetView topLeftCell="A97" workbookViewId="0">
      <selection activeCell="D21" sqref="D21"/>
    </sheetView>
  </sheetViews>
  <sheetFormatPr defaultColWidth="9" defaultRowHeight="13.5" x14ac:dyDescent="0.15"/>
  <sheetData>
    <row r="1" spans="1:1" x14ac:dyDescent="0.15">
      <c r="A1" s="1">
        <v>1165318</v>
      </c>
    </row>
    <row r="2" spans="1:1" x14ac:dyDescent="0.15">
      <c r="A2" s="1">
        <v>1092728</v>
      </c>
    </row>
    <row r="3" spans="1:1" x14ac:dyDescent="0.15">
      <c r="A3" s="1">
        <v>1027829</v>
      </c>
    </row>
    <row r="4" spans="1:1" x14ac:dyDescent="0.15">
      <c r="A4" s="1">
        <v>920244</v>
      </c>
    </row>
    <row r="5" spans="1:1" x14ac:dyDescent="0.15">
      <c r="A5" s="1">
        <v>982464</v>
      </c>
    </row>
    <row r="6" spans="1:1" x14ac:dyDescent="0.15">
      <c r="A6" s="1">
        <v>1630496</v>
      </c>
    </row>
    <row r="7" spans="1:1" x14ac:dyDescent="0.15">
      <c r="A7" s="1">
        <v>2334150</v>
      </c>
    </row>
    <row r="8" spans="1:1" x14ac:dyDescent="0.15">
      <c r="A8" s="1">
        <v>3106044</v>
      </c>
    </row>
    <row r="9" spans="1:1" x14ac:dyDescent="0.15">
      <c r="A9" s="1">
        <v>862604</v>
      </c>
    </row>
    <row r="10" spans="1:1" x14ac:dyDescent="0.15">
      <c r="A10" s="1">
        <v>611226</v>
      </c>
    </row>
    <row r="11" spans="1:1" x14ac:dyDescent="0.15">
      <c r="A11" s="1">
        <v>661711</v>
      </c>
    </row>
    <row r="12" spans="1:1" x14ac:dyDescent="0.15">
      <c r="A12" s="1">
        <v>687291</v>
      </c>
    </row>
    <row r="13" spans="1:1" x14ac:dyDescent="0.15">
      <c r="A13" s="1">
        <v>726206</v>
      </c>
    </row>
    <row r="14" spans="1:1" x14ac:dyDescent="0.15">
      <c r="A14" s="1">
        <v>431640</v>
      </c>
    </row>
    <row r="15" spans="1:1" x14ac:dyDescent="0.15">
      <c r="A15" s="1">
        <v>391548</v>
      </c>
    </row>
    <row r="16" spans="1:1" x14ac:dyDescent="0.15">
      <c r="A16" s="1">
        <v>1079385</v>
      </c>
    </row>
    <row r="17" spans="1:1" x14ac:dyDescent="0.15">
      <c r="A17" s="1">
        <v>943306</v>
      </c>
    </row>
    <row r="18" spans="1:1" x14ac:dyDescent="0.15">
      <c r="A18" s="1">
        <v>497799</v>
      </c>
    </row>
    <row r="19" spans="1:1" x14ac:dyDescent="0.15">
      <c r="A19" s="1">
        <v>547680</v>
      </c>
    </row>
    <row r="20" spans="1:1" x14ac:dyDescent="0.15">
      <c r="A20" s="1">
        <v>386830</v>
      </c>
    </row>
    <row r="21" spans="1:1" x14ac:dyDescent="0.15">
      <c r="A21" s="1">
        <v>462688</v>
      </c>
    </row>
    <row r="22" spans="1:1" x14ac:dyDescent="0.15">
      <c r="A22" s="1">
        <v>612305</v>
      </c>
    </row>
    <row r="23" spans="1:1" x14ac:dyDescent="0.15">
      <c r="A23" s="1">
        <v>423000</v>
      </c>
    </row>
    <row r="24" spans="1:1" x14ac:dyDescent="0.15">
      <c r="A24" s="1">
        <v>1220674</v>
      </c>
    </row>
    <row r="25" spans="1:1" x14ac:dyDescent="0.15">
      <c r="A25" s="1">
        <v>747648</v>
      </c>
    </row>
    <row r="26" spans="1:1" x14ac:dyDescent="0.15">
      <c r="A26" s="1">
        <v>336737</v>
      </c>
    </row>
    <row r="27" spans="1:1" x14ac:dyDescent="0.15">
      <c r="A27" s="1">
        <v>363810</v>
      </c>
    </row>
    <row r="28" spans="1:1" x14ac:dyDescent="0.15">
      <c r="A28" s="1">
        <v>1834488</v>
      </c>
    </row>
    <row r="29" spans="1:1" x14ac:dyDescent="0.15">
      <c r="A29" s="1">
        <v>284088</v>
      </c>
    </row>
    <row r="30" spans="1:1" x14ac:dyDescent="0.15">
      <c r="A30" s="1">
        <v>824693</v>
      </c>
    </row>
    <row r="31" spans="1:1" x14ac:dyDescent="0.15">
      <c r="A31" s="1">
        <v>1809600</v>
      </c>
    </row>
    <row r="32" spans="1:1" x14ac:dyDescent="0.15">
      <c r="A32" s="1">
        <v>345066</v>
      </c>
    </row>
    <row r="33" spans="1:1" x14ac:dyDescent="0.15">
      <c r="A33" s="1">
        <v>696880</v>
      </c>
    </row>
    <row r="34" spans="1:1" x14ac:dyDescent="0.15">
      <c r="A34" s="1">
        <v>386331</v>
      </c>
    </row>
    <row r="35" spans="1:1" x14ac:dyDescent="0.15">
      <c r="A35" s="1">
        <v>589840</v>
      </c>
    </row>
    <row r="36" spans="1:1" x14ac:dyDescent="0.15">
      <c r="A36" s="1">
        <v>612565</v>
      </c>
    </row>
    <row r="37" spans="1:1" x14ac:dyDescent="0.15">
      <c r="A37" s="1">
        <v>324077.12</v>
      </c>
    </row>
    <row r="38" spans="1:1" x14ac:dyDescent="0.15">
      <c r="A38" s="1">
        <v>190240</v>
      </c>
    </row>
    <row r="39" spans="1:1" x14ac:dyDescent="0.15">
      <c r="A39" s="1">
        <v>435591</v>
      </c>
    </row>
    <row r="40" spans="1:1" x14ac:dyDescent="0.15">
      <c r="A40" s="1">
        <v>1881006</v>
      </c>
    </row>
    <row r="41" spans="1:1" x14ac:dyDescent="0.15">
      <c r="A41" s="1">
        <v>643284</v>
      </c>
    </row>
    <row r="42" spans="1:1" x14ac:dyDescent="0.15">
      <c r="A42" s="1">
        <v>185663</v>
      </c>
    </row>
    <row r="43" spans="1:1" x14ac:dyDescent="0.15">
      <c r="A43" s="1">
        <v>892773</v>
      </c>
    </row>
    <row r="44" spans="1:1" x14ac:dyDescent="0.15">
      <c r="A44" s="1">
        <v>1205085</v>
      </c>
    </row>
    <row r="45" spans="1:1" x14ac:dyDescent="0.15">
      <c r="A45" s="1">
        <v>1383648</v>
      </c>
    </row>
    <row r="46" spans="1:1" x14ac:dyDescent="0.15">
      <c r="A46" s="1">
        <v>300674</v>
      </c>
    </row>
    <row r="47" spans="1:1" x14ac:dyDescent="0.15">
      <c r="A47" s="1">
        <v>203399</v>
      </c>
    </row>
    <row r="48" spans="1:1" x14ac:dyDescent="0.15">
      <c r="A48" s="1">
        <v>190400</v>
      </c>
    </row>
    <row r="49" spans="1:1" x14ac:dyDescent="0.15">
      <c r="A49" s="1">
        <v>768320</v>
      </c>
    </row>
    <row r="50" spans="1:1" x14ac:dyDescent="0.15">
      <c r="A50" s="1">
        <v>289624</v>
      </c>
    </row>
    <row r="51" spans="1:1" x14ac:dyDescent="0.15">
      <c r="A51" s="1">
        <v>192279</v>
      </c>
    </row>
    <row r="52" spans="1:1" x14ac:dyDescent="0.15">
      <c r="A52" s="1">
        <v>204477</v>
      </c>
    </row>
    <row r="53" spans="1:1" x14ac:dyDescent="0.15">
      <c r="A53" s="1">
        <v>159264</v>
      </c>
    </row>
    <row r="54" spans="1:1" x14ac:dyDescent="0.15">
      <c r="A54" s="1">
        <v>199950</v>
      </c>
    </row>
    <row r="55" spans="1:1" x14ac:dyDescent="0.15">
      <c r="A55" s="1">
        <v>149072</v>
      </c>
    </row>
    <row r="56" spans="1:1" x14ac:dyDescent="0.15">
      <c r="A56" s="1">
        <v>725515</v>
      </c>
    </row>
    <row r="57" spans="1:1" x14ac:dyDescent="0.15">
      <c r="A57" s="1">
        <v>221215</v>
      </c>
    </row>
    <row r="58" spans="1:1" x14ac:dyDescent="0.15">
      <c r="A58" s="1">
        <v>380732</v>
      </c>
    </row>
    <row r="59" spans="1:1" x14ac:dyDescent="0.15">
      <c r="A59" s="1">
        <v>123574</v>
      </c>
    </row>
    <row r="60" spans="1:1" x14ac:dyDescent="0.15">
      <c r="A60" s="1">
        <v>195444</v>
      </c>
    </row>
    <row r="61" spans="1:1" x14ac:dyDescent="0.15">
      <c r="A61" s="1">
        <v>216504</v>
      </c>
    </row>
    <row r="62" spans="1:1" x14ac:dyDescent="0.15">
      <c r="A62" s="1">
        <v>106140</v>
      </c>
    </row>
    <row r="63" spans="1:1" x14ac:dyDescent="0.15">
      <c r="A63" s="1">
        <v>122808</v>
      </c>
    </row>
    <row r="64" spans="1:1" x14ac:dyDescent="0.15">
      <c r="A64" s="1">
        <v>101520</v>
      </c>
    </row>
    <row r="65" spans="1:1" x14ac:dyDescent="0.15">
      <c r="A65" s="1">
        <v>276354</v>
      </c>
    </row>
    <row r="66" spans="1:1" x14ac:dyDescent="0.15">
      <c r="A66" s="1">
        <v>102592</v>
      </c>
    </row>
    <row r="67" spans="1:1" x14ac:dyDescent="0.15">
      <c r="A67" s="1">
        <v>103264</v>
      </c>
    </row>
    <row r="68" spans="1:1" x14ac:dyDescent="0.15">
      <c r="A68" s="1">
        <v>112047</v>
      </c>
    </row>
    <row r="69" spans="1:1" x14ac:dyDescent="0.15">
      <c r="A69" s="1">
        <v>202176</v>
      </c>
    </row>
    <row r="70" spans="1:1" x14ac:dyDescent="0.15">
      <c r="A70" s="1">
        <v>122976</v>
      </c>
    </row>
    <row r="71" spans="1:1" x14ac:dyDescent="0.15">
      <c r="A71" s="1">
        <v>229836</v>
      </c>
    </row>
    <row r="72" spans="1:1" x14ac:dyDescent="0.15">
      <c r="A72" s="1">
        <v>114323</v>
      </c>
    </row>
    <row r="73" spans="1:1" x14ac:dyDescent="0.15">
      <c r="A73" s="1">
        <v>149646</v>
      </c>
    </row>
    <row r="74" spans="1:1" x14ac:dyDescent="0.15">
      <c r="A74" s="1">
        <v>108120</v>
      </c>
    </row>
    <row r="75" spans="1:1" x14ac:dyDescent="0.15">
      <c r="A75" s="1">
        <v>189288</v>
      </c>
    </row>
    <row r="76" spans="1:1" x14ac:dyDescent="0.15">
      <c r="A76" s="1">
        <v>242580</v>
      </c>
    </row>
    <row r="77" spans="1:1" x14ac:dyDescent="0.15">
      <c r="A77" s="1">
        <v>223716</v>
      </c>
    </row>
    <row r="78" spans="1:1" x14ac:dyDescent="0.15">
      <c r="A78" s="1">
        <v>228436</v>
      </c>
    </row>
    <row r="79" spans="1:1" x14ac:dyDescent="0.15">
      <c r="A79" s="1">
        <v>97680</v>
      </c>
    </row>
    <row r="80" spans="1:1" x14ac:dyDescent="0.15">
      <c r="A80" s="1">
        <v>82161</v>
      </c>
    </row>
    <row r="81" spans="1:1" x14ac:dyDescent="0.15">
      <c r="A81" s="1">
        <v>77616</v>
      </c>
    </row>
    <row r="82" spans="1:1" x14ac:dyDescent="0.15">
      <c r="A82" s="1">
        <v>120575</v>
      </c>
    </row>
    <row r="83" spans="1:1" x14ac:dyDescent="0.15">
      <c r="A83" s="1">
        <v>194360</v>
      </c>
    </row>
    <row r="84" spans="1:1" x14ac:dyDescent="0.15">
      <c r="A84" s="1">
        <v>362060</v>
      </c>
    </row>
    <row r="85" spans="1:1" x14ac:dyDescent="0.15">
      <c r="A85" s="1">
        <v>263340</v>
      </c>
    </row>
    <row r="86" spans="1:1" x14ac:dyDescent="0.15">
      <c r="A86" s="1">
        <v>419244</v>
      </c>
    </row>
    <row r="87" spans="1:1" x14ac:dyDescent="0.15">
      <c r="A87" s="1">
        <v>76219</v>
      </c>
    </row>
    <row r="88" spans="1:1" x14ac:dyDescent="0.15">
      <c r="A88" s="1">
        <v>123088</v>
      </c>
    </row>
    <row r="89" spans="1:1" x14ac:dyDescent="0.15">
      <c r="A89" s="1">
        <v>82698</v>
      </c>
    </row>
    <row r="90" spans="1:1" x14ac:dyDescent="0.15">
      <c r="A90" s="1">
        <v>67760</v>
      </c>
    </row>
    <row r="91" spans="1:1" x14ac:dyDescent="0.15">
      <c r="A91" s="1">
        <v>203224</v>
      </c>
    </row>
    <row r="92" spans="1:1" x14ac:dyDescent="0.15">
      <c r="A92" s="1">
        <v>89832</v>
      </c>
    </row>
    <row r="93" spans="1:1" x14ac:dyDescent="0.15">
      <c r="A93" s="1">
        <v>100113</v>
      </c>
    </row>
    <row r="94" spans="1:1" x14ac:dyDescent="0.15">
      <c r="A94" s="1">
        <v>78292</v>
      </c>
    </row>
    <row r="95" spans="1:1" x14ac:dyDescent="0.15">
      <c r="A95" s="1">
        <v>116654</v>
      </c>
    </row>
    <row r="96" spans="1:1" x14ac:dyDescent="0.15">
      <c r="A96" s="1">
        <v>94024</v>
      </c>
    </row>
    <row r="97" spans="1:1" x14ac:dyDescent="0.15">
      <c r="A97" s="1">
        <v>159140</v>
      </c>
    </row>
    <row r="98" spans="1:1" x14ac:dyDescent="0.15">
      <c r="A98" s="1">
        <v>208780</v>
      </c>
    </row>
    <row r="99" spans="1:1" x14ac:dyDescent="0.15">
      <c r="A99" s="1">
        <v>99188</v>
      </c>
    </row>
    <row r="100" spans="1:1" x14ac:dyDescent="0.15">
      <c r="A100" s="1">
        <v>173892</v>
      </c>
    </row>
    <row r="101" spans="1:1" x14ac:dyDescent="0.15">
      <c r="A101" s="1">
        <v>199000</v>
      </c>
    </row>
    <row r="102" spans="1:1" x14ac:dyDescent="0.15">
      <c r="A102" s="1">
        <v>72500</v>
      </c>
    </row>
    <row r="103" spans="1:1" x14ac:dyDescent="0.15">
      <c r="A103" s="1">
        <v>53336</v>
      </c>
    </row>
    <row r="104" spans="1:1" x14ac:dyDescent="0.15">
      <c r="A104" s="1">
        <v>56028</v>
      </c>
    </row>
    <row r="105" spans="1:1" x14ac:dyDescent="0.15">
      <c r="A105" s="1">
        <v>133980</v>
      </c>
    </row>
    <row r="106" spans="1:1" x14ac:dyDescent="0.15">
      <c r="A106" s="1">
        <v>101660</v>
      </c>
    </row>
    <row r="107" spans="1:1" x14ac:dyDescent="0.15">
      <c r="A107" s="1">
        <v>173304</v>
      </c>
    </row>
    <row r="108" spans="1:1" x14ac:dyDescent="0.15">
      <c r="A108" s="1">
        <v>143058</v>
      </c>
    </row>
    <row r="109" spans="1:1" x14ac:dyDescent="0.15">
      <c r="A109" s="1">
        <v>148962</v>
      </c>
    </row>
    <row r="110" spans="1:1" x14ac:dyDescent="0.15">
      <c r="A110" s="1">
        <v>47700</v>
      </c>
    </row>
    <row r="111" spans="1:1" x14ac:dyDescent="0.15">
      <c r="A111" s="1">
        <v>121264</v>
      </c>
    </row>
    <row r="112" spans="1:1" x14ac:dyDescent="0.15">
      <c r="A112" s="1">
        <v>82812</v>
      </c>
    </row>
    <row r="113" spans="1:1" x14ac:dyDescent="0.15">
      <c r="A113" s="1">
        <v>55488</v>
      </c>
    </row>
    <row r="114" spans="1:1" x14ac:dyDescent="0.15">
      <c r="A114" s="1">
        <v>43263</v>
      </c>
    </row>
    <row r="115" spans="1:1" x14ac:dyDescent="0.15">
      <c r="A115" s="1">
        <v>239976</v>
      </c>
    </row>
    <row r="116" spans="1:1" x14ac:dyDescent="0.15">
      <c r="A116" s="1">
        <v>452010</v>
      </c>
    </row>
    <row r="117" spans="1:1" x14ac:dyDescent="0.15">
      <c r="A117" s="1">
        <v>75525</v>
      </c>
    </row>
    <row r="118" spans="1:1" x14ac:dyDescent="0.15">
      <c r="A118" s="1">
        <v>194486</v>
      </c>
    </row>
    <row r="119" spans="1:1" x14ac:dyDescent="0.15">
      <c r="A119" s="1">
        <v>67868</v>
      </c>
    </row>
    <row r="120" spans="1:1" x14ac:dyDescent="0.15">
      <c r="A120" s="1">
        <v>51870</v>
      </c>
    </row>
    <row r="121" spans="1:1" x14ac:dyDescent="0.15">
      <c r="A121" s="1">
        <v>36579</v>
      </c>
    </row>
    <row r="122" spans="1:1" x14ac:dyDescent="0.15">
      <c r="A122" s="1">
        <v>51842</v>
      </c>
    </row>
    <row r="123" spans="1:1" x14ac:dyDescent="0.15">
      <c r="A123" s="1">
        <v>54120</v>
      </c>
    </row>
    <row r="124" spans="1:1" x14ac:dyDescent="0.15">
      <c r="A124" s="1">
        <v>98032</v>
      </c>
    </row>
    <row r="125" spans="1:1" x14ac:dyDescent="0.15">
      <c r="A125" s="1">
        <v>60286</v>
      </c>
    </row>
    <row r="126" spans="1:1" x14ac:dyDescent="0.15">
      <c r="A126" s="1">
        <v>112660</v>
      </c>
    </row>
    <row r="127" spans="1:1" x14ac:dyDescent="0.15">
      <c r="A127" s="1">
        <v>52976</v>
      </c>
    </row>
    <row r="128" spans="1:1" x14ac:dyDescent="0.15">
      <c r="A128" s="1">
        <v>64512</v>
      </c>
    </row>
    <row r="129" spans="1:1" x14ac:dyDescent="0.15">
      <c r="A129" s="1">
        <v>95038</v>
      </c>
    </row>
    <row r="130" spans="1:1" x14ac:dyDescent="0.15">
      <c r="A130" s="1">
        <v>1125180</v>
      </c>
    </row>
    <row r="131" spans="1:1" x14ac:dyDescent="0.15">
      <c r="A131" s="1">
        <v>40240</v>
      </c>
    </row>
    <row r="132" spans="1:1" x14ac:dyDescent="0.15">
      <c r="A132" s="1">
        <v>119211</v>
      </c>
    </row>
    <row r="133" spans="1:1" x14ac:dyDescent="0.15">
      <c r="A133" s="1">
        <v>159822</v>
      </c>
    </row>
    <row r="134" spans="1:1" x14ac:dyDescent="0.15">
      <c r="A134" s="1">
        <v>314874</v>
      </c>
    </row>
    <row r="135" spans="1:1" x14ac:dyDescent="0.15">
      <c r="A135" s="1">
        <v>66970</v>
      </c>
    </row>
    <row r="136" spans="1:1" x14ac:dyDescent="0.15">
      <c r="A136" s="1">
        <v>59052</v>
      </c>
    </row>
    <row r="137" spans="1:1" x14ac:dyDescent="0.15">
      <c r="A137" s="1">
        <v>48618</v>
      </c>
    </row>
    <row r="138" spans="1:1" x14ac:dyDescent="0.15">
      <c r="A138" s="1">
        <v>71400</v>
      </c>
    </row>
    <row r="139" spans="1:1" x14ac:dyDescent="0.15">
      <c r="A139" s="1">
        <v>1087401</v>
      </c>
    </row>
    <row r="140" spans="1:1" x14ac:dyDescent="0.15">
      <c r="A140" s="1">
        <v>90801</v>
      </c>
    </row>
    <row r="141" spans="1:1" x14ac:dyDescent="0.15">
      <c r="A141" s="1">
        <v>225000</v>
      </c>
    </row>
    <row r="142" spans="1:1" x14ac:dyDescent="0.15">
      <c r="A142" s="1">
        <v>57256</v>
      </c>
    </row>
    <row r="143" spans="1:1" x14ac:dyDescent="0.15">
      <c r="A143" s="1">
        <v>46172</v>
      </c>
    </row>
    <row r="144" spans="1:1" x14ac:dyDescent="0.15">
      <c r="A144" s="1">
        <v>41382</v>
      </c>
    </row>
    <row r="145" spans="1:1" x14ac:dyDescent="0.15">
      <c r="A145" s="1">
        <v>35706</v>
      </c>
    </row>
    <row r="146" spans="1:1" x14ac:dyDescent="0.15">
      <c r="A146" s="1">
        <v>95326</v>
      </c>
    </row>
    <row r="147" spans="1:1" x14ac:dyDescent="0.15">
      <c r="A147" s="1">
        <v>62620</v>
      </c>
    </row>
    <row r="148" spans="1:1" x14ac:dyDescent="0.15">
      <c r="A148" s="1">
        <v>143654</v>
      </c>
    </row>
    <row r="149" spans="1:1" x14ac:dyDescent="0.15">
      <c r="A149" s="1">
        <v>44340</v>
      </c>
    </row>
    <row r="150" spans="1:1" x14ac:dyDescent="0.15">
      <c r="A150" s="1">
        <v>739260</v>
      </c>
    </row>
    <row r="151" spans="1:1" x14ac:dyDescent="0.15">
      <c r="A151" s="1">
        <v>33300</v>
      </c>
    </row>
    <row r="152" spans="1:1" x14ac:dyDescent="0.15">
      <c r="A152" s="1">
        <v>90432</v>
      </c>
    </row>
    <row r="153" spans="1:1" x14ac:dyDescent="0.15">
      <c r="A153" s="1">
        <v>82600</v>
      </c>
    </row>
    <row r="154" spans="1:1" x14ac:dyDescent="0.15">
      <c r="A154" s="1">
        <v>28420</v>
      </c>
    </row>
    <row r="155" spans="1:1" x14ac:dyDescent="0.15">
      <c r="A155" s="1">
        <v>83172</v>
      </c>
    </row>
    <row r="156" spans="1:1" x14ac:dyDescent="0.15">
      <c r="A156" s="1">
        <v>43470</v>
      </c>
    </row>
    <row r="157" spans="1:1" x14ac:dyDescent="0.15">
      <c r="A157" s="1">
        <v>45820</v>
      </c>
    </row>
    <row r="158" spans="1:1" x14ac:dyDescent="0.15">
      <c r="A158" s="1">
        <v>70395</v>
      </c>
    </row>
    <row r="159" spans="1:1" x14ac:dyDescent="0.15">
      <c r="A159" s="1">
        <v>32604</v>
      </c>
    </row>
    <row r="160" spans="1:1" x14ac:dyDescent="0.15">
      <c r="A160" s="1">
        <v>32312</v>
      </c>
    </row>
    <row r="161" spans="1:1" x14ac:dyDescent="0.15">
      <c r="A161" s="1">
        <v>46144</v>
      </c>
    </row>
    <row r="162" spans="1:1" x14ac:dyDescent="0.15">
      <c r="A162" s="1">
        <v>31266</v>
      </c>
    </row>
    <row r="163" spans="1:1" x14ac:dyDescent="0.15">
      <c r="A163" s="1">
        <v>99384</v>
      </c>
    </row>
    <row r="164" spans="1:1" x14ac:dyDescent="0.15">
      <c r="A164" s="1">
        <v>27183</v>
      </c>
    </row>
    <row r="165" spans="1:1" x14ac:dyDescent="0.15">
      <c r="A165" s="1">
        <v>368410</v>
      </c>
    </row>
    <row r="166" spans="1:1" x14ac:dyDescent="0.15">
      <c r="A166" s="1">
        <v>20500</v>
      </c>
    </row>
    <row r="167" spans="1:1" x14ac:dyDescent="0.15">
      <c r="A167" s="1">
        <v>43953</v>
      </c>
    </row>
    <row r="168" spans="1:1" x14ac:dyDescent="0.15">
      <c r="A168" s="1">
        <v>48559</v>
      </c>
    </row>
    <row r="169" spans="1:1" x14ac:dyDescent="0.15">
      <c r="A169" s="1">
        <v>38073</v>
      </c>
    </row>
    <row r="170" spans="1:1" x14ac:dyDescent="0.15">
      <c r="A170" s="1">
        <v>39696</v>
      </c>
    </row>
    <row r="171" spans="1:1" x14ac:dyDescent="0.15">
      <c r="A171" s="1">
        <v>87600</v>
      </c>
    </row>
    <row r="172" spans="1:1" x14ac:dyDescent="0.15">
      <c r="A172" s="1">
        <v>23808</v>
      </c>
    </row>
    <row r="173" spans="1:1" x14ac:dyDescent="0.15">
      <c r="A173" s="1">
        <v>79056</v>
      </c>
    </row>
    <row r="174" spans="1:1" x14ac:dyDescent="0.15">
      <c r="A174" s="1">
        <v>57360</v>
      </c>
    </row>
    <row r="175" spans="1:1" x14ac:dyDescent="0.15">
      <c r="A175" s="1">
        <v>59690</v>
      </c>
    </row>
    <row r="176" spans="1:1" x14ac:dyDescent="0.15">
      <c r="A176" s="1">
        <v>37206</v>
      </c>
    </row>
    <row r="177" spans="1:1" x14ac:dyDescent="0.15">
      <c r="A177" s="1">
        <v>43065</v>
      </c>
    </row>
    <row r="178" spans="1:1" x14ac:dyDescent="0.15">
      <c r="A178" s="1">
        <v>46374</v>
      </c>
    </row>
    <row r="179" spans="1:1" x14ac:dyDescent="0.15">
      <c r="A179" s="1">
        <v>52605</v>
      </c>
    </row>
    <row r="180" spans="1:1" x14ac:dyDescent="0.15">
      <c r="A180" s="1">
        <v>32604</v>
      </c>
    </row>
    <row r="181" spans="1:1" x14ac:dyDescent="0.15">
      <c r="A181" s="1">
        <v>160688</v>
      </c>
    </row>
    <row r="182" spans="1:1" x14ac:dyDescent="0.15">
      <c r="A182" s="1">
        <v>57232</v>
      </c>
    </row>
    <row r="183" spans="1:1" x14ac:dyDescent="0.15">
      <c r="A183" s="1">
        <v>33540</v>
      </c>
    </row>
    <row r="184" spans="1:1" x14ac:dyDescent="0.15">
      <c r="A184" s="1">
        <v>19178</v>
      </c>
    </row>
    <row r="185" spans="1:1" x14ac:dyDescent="0.15">
      <c r="A185" s="1">
        <v>21420</v>
      </c>
    </row>
    <row r="186" spans="1:1" x14ac:dyDescent="0.15">
      <c r="A186" s="1">
        <v>113778</v>
      </c>
    </row>
    <row r="187" spans="1:1" x14ac:dyDescent="0.15">
      <c r="A187" s="1">
        <v>51332</v>
      </c>
    </row>
    <row r="188" spans="1:1" x14ac:dyDescent="0.15">
      <c r="A188" s="1">
        <v>45264</v>
      </c>
    </row>
    <row r="189" spans="1:1" x14ac:dyDescent="0.15">
      <c r="A189" s="1">
        <v>34800</v>
      </c>
    </row>
    <row r="190" spans="1:1" x14ac:dyDescent="0.15">
      <c r="A190" s="1">
        <v>24921</v>
      </c>
    </row>
    <row r="191" spans="1:1" x14ac:dyDescent="0.15">
      <c r="A191" s="1">
        <v>320943</v>
      </c>
    </row>
    <row r="192" spans="1:1" x14ac:dyDescent="0.15">
      <c r="A192" s="1">
        <v>71370</v>
      </c>
    </row>
    <row r="193" spans="1:1" x14ac:dyDescent="0.15">
      <c r="A193" s="1">
        <v>346749</v>
      </c>
    </row>
    <row r="194" spans="1:1" x14ac:dyDescent="0.15">
      <c r="A194" s="1">
        <v>53580</v>
      </c>
    </row>
    <row r="195" spans="1:1" x14ac:dyDescent="0.15">
      <c r="A195" s="1">
        <v>17480</v>
      </c>
    </row>
    <row r="196" spans="1:1" x14ac:dyDescent="0.15">
      <c r="A196" s="1">
        <v>58634</v>
      </c>
    </row>
    <row r="197" spans="1:1" x14ac:dyDescent="0.15">
      <c r="A197" s="1">
        <v>26714</v>
      </c>
    </row>
    <row r="198" spans="1:1" x14ac:dyDescent="0.15">
      <c r="A198" s="1">
        <v>16452</v>
      </c>
    </row>
    <row r="199" spans="1:1" x14ac:dyDescent="0.15">
      <c r="A199" s="1">
        <v>58392</v>
      </c>
    </row>
    <row r="200" spans="1:1" x14ac:dyDescent="0.15">
      <c r="A200" s="1">
        <v>41475</v>
      </c>
    </row>
    <row r="201" spans="1:1" x14ac:dyDescent="0.15">
      <c r="A201" s="1">
        <v>126420</v>
      </c>
    </row>
    <row r="202" spans="1:1" x14ac:dyDescent="0.15">
      <c r="A202" s="1">
        <v>154564</v>
      </c>
    </row>
    <row r="203" spans="1:1" x14ac:dyDescent="0.15">
      <c r="A203" s="1">
        <v>61404</v>
      </c>
    </row>
    <row r="204" spans="1:1" x14ac:dyDescent="0.15">
      <c r="A204" s="1">
        <v>17340</v>
      </c>
    </row>
    <row r="205" spans="1:1" x14ac:dyDescent="0.15">
      <c r="A205" s="1">
        <v>16728</v>
      </c>
    </row>
    <row r="206" spans="1:1" x14ac:dyDescent="0.15">
      <c r="A206" s="1">
        <v>77520</v>
      </c>
    </row>
    <row r="207" spans="1:1" x14ac:dyDescent="0.15">
      <c r="A207" s="1">
        <v>21879</v>
      </c>
    </row>
    <row r="208" spans="1:1" x14ac:dyDescent="0.15">
      <c r="A208" s="1">
        <v>23364</v>
      </c>
    </row>
    <row r="209" spans="1:1" x14ac:dyDescent="0.15">
      <c r="A209" s="1">
        <v>52371</v>
      </c>
    </row>
    <row r="210" spans="1:1" x14ac:dyDescent="0.15">
      <c r="A210" s="1">
        <v>22688</v>
      </c>
    </row>
    <row r="211" spans="1:1" x14ac:dyDescent="0.15">
      <c r="A211" s="1">
        <v>70000</v>
      </c>
    </row>
    <row r="212" spans="1:1" x14ac:dyDescent="0.15">
      <c r="A212" s="1">
        <v>21536</v>
      </c>
    </row>
    <row r="213" spans="1:1" x14ac:dyDescent="0.15">
      <c r="A213" s="1">
        <v>20384</v>
      </c>
    </row>
    <row r="214" spans="1:1" x14ac:dyDescent="0.15">
      <c r="A214" s="1">
        <v>32320</v>
      </c>
    </row>
    <row r="215" spans="1:1" x14ac:dyDescent="0.15">
      <c r="A215" s="1">
        <v>16768</v>
      </c>
    </row>
    <row r="216" spans="1:1" x14ac:dyDescent="0.15">
      <c r="A216" s="1">
        <v>14944</v>
      </c>
    </row>
    <row r="217" spans="1:1" x14ac:dyDescent="0.15">
      <c r="A217" s="1">
        <v>32581</v>
      </c>
    </row>
    <row r="218" spans="1:1" x14ac:dyDescent="0.15">
      <c r="A218" s="1">
        <v>442114</v>
      </c>
    </row>
    <row r="219" spans="1:1" x14ac:dyDescent="0.15">
      <c r="A219" s="1">
        <v>52855</v>
      </c>
    </row>
    <row r="220" spans="1:1" x14ac:dyDescent="0.15">
      <c r="A220" s="1">
        <v>27342</v>
      </c>
    </row>
    <row r="221" spans="1:1" x14ac:dyDescent="0.15">
      <c r="A221" s="1">
        <v>63922</v>
      </c>
    </row>
    <row r="222" spans="1:1" x14ac:dyDescent="0.15">
      <c r="A222" s="1">
        <v>15300</v>
      </c>
    </row>
    <row r="223" spans="1:1" x14ac:dyDescent="0.15">
      <c r="A223" s="1">
        <v>86906</v>
      </c>
    </row>
    <row r="224" spans="1:1" x14ac:dyDescent="0.15">
      <c r="A224" s="1">
        <v>14340</v>
      </c>
    </row>
    <row r="225" spans="1:1" x14ac:dyDescent="0.15">
      <c r="A225" s="1">
        <v>20340</v>
      </c>
    </row>
    <row r="226" spans="1:1" x14ac:dyDescent="0.15">
      <c r="A226" s="1">
        <v>32964</v>
      </c>
    </row>
    <row r="227" spans="1:1" x14ac:dyDescent="0.15">
      <c r="A227" s="1">
        <v>32940</v>
      </c>
    </row>
    <row r="228" spans="1:1" x14ac:dyDescent="0.15">
      <c r="A228" s="1">
        <v>19770</v>
      </c>
    </row>
    <row r="229" spans="1:1" x14ac:dyDescent="0.15">
      <c r="A229" s="1">
        <v>13050</v>
      </c>
    </row>
    <row r="230" spans="1:1" x14ac:dyDescent="0.15">
      <c r="A230" s="1">
        <v>37062</v>
      </c>
    </row>
    <row r="231" spans="1:1" x14ac:dyDescent="0.15">
      <c r="A231" s="1">
        <v>78764</v>
      </c>
    </row>
    <row r="232" spans="1:1" x14ac:dyDescent="0.15">
      <c r="A232" s="1">
        <v>110925</v>
      </c>
    </row>
    <row r="233" spans="1:1" x14ac:dyDescent="0.15">
      <c r="A233" s="1">
        <v>22330</v>
      </c>
    </row>
    <row r="234" spans="1:1" x14ac:dyDescent="0.15">
      <c r="A234" s="1">
        <v>51417</v>
      </c>
    </row>
    <row r="235" spans="1:1" x14ac:dyDescent="0.15">
      <c r="A235" s="1">
        <v>15848</v>
      </c>
    </row>
    <row r="236" spans="1:1" x14ac:dyDescent="0.15">
      <c r="A236" s="1">
        <v>16352</v>
      </c>
    </row>
    <row r="237" spans="1:1" x14ac:dyDescent="0.15">
      <c r="A237" s="1">
        <v>25508</v>
      </c>
    </row>
    <row r="238" spans="1:1" x14ac:dyDescent="0.15">
      <c r="A238" s="1">
        <v>82534</v>
      </c>
    </row>
    <row r="239" spans="1:1" x14ac:dyDescent="0.15">
      <c r="A239" s="1">
        <v>53382</v>
      </c>
    </row>
    <row r="240" spans="1:1" x14ac:dyDescent="0.15">
      <c r="A240" s="1">
        <v>18657</v>
      </c>
    </row>
    <row r="241" spans="1:1" x14ac:dyDescent="0.15">
      <c r="A241" s="1">
        <v>12376</v>
      </c>
    </row>
    <row r="242" spans="1:1" x14ac:dyDescent="0.15">
      <c r="A242" s="1">
        <v>49525</v>
      </c>
    </row>
    <row r="243" spans="1:1" x14ac:dyDescent="0.15">
      <c r="A243" s="1">
        <v>14200</v>
      </c>
    </row>
    <row r="244" spans="1:1" x14ac:dyDescent="0.15">
      <c r="A244" s="1">
        <v>22000</v>
      </c>
    </row>
    <row r="245" spans="1:1" x14ac:dyDescent="0.15">
      <c r="A245" s="1">
        <v>20450</v>
      </c>
    </row>
    <row r="246" spans="1:1" x14ac:dyDescent="0.15">
      <c r="A246" s="1">
        <v>15600</v>
      </c>
    </row>
    <row r="247" spans="1:1" x14ac:dyDescent="0.15">
      <c r="A247" s="1">
        <v>14014</v>
      </c>
    </row>
    <row r="248" spans="1:1" x14ac:dyDescent="0.15">
      <c r="A248" s="1">
        <v>14496</v>
      </c>
    </row>
    <row r="249" spans="1:1" x14ac:dyDescent="0.15">
      <c r="A249" s="1">
        <v>107100</v>
      </c>
    </row>
    <row r="250" spans="1:1" x14ac:dyDescent="0.15">
      <c r="A250" s="1">
        <v>19704</v>
      </c>
    </row>
    <row r="251" spans="1:1" x14ac:dyDescent="0.15">
      <c r="A251" s="1">
        <v>26640</v>
      </c>
    </row>
    <row r="252" spans="1:1" x14ac:dyDescent="0.15">
      <c r="A252" s="1">
        <v>25368</v>
      </c>
    </row>
    <row r="253" spans="1:1" x14ac:dyDescent="0.15">
      <c r="A253" s="1">
        <v>13032</v>
      </c>
    </row>
    <row r="254" spans="1:1" x14ac:dyDescent="0.15">
      <c r="A254" s="1">
        <v>25536</v>
      </c>
    </row>
    <row r="255" spans="1:1" x14ac:dyDescent="0.15">
      <c r="A255" s="1">
        <v>57400</v>
      </c>
    </row>
    <row r="256" spans="1:1" x14ac:dyDescent="0.15">
      <c r="A256" s="1">
        <v>31671</v>
      </c>
    </row>
    <row r="257" spans="1:1" x14ac:dyDescent="0.15">
      <c r="A257" s="1">
        <v>60513</v>
      </c>
    </row>
    <row r="258" spans="1:1" x14ac:dyDescent="0.15">
      <c r="A258" s="1">
        <v>10603</v>
      </c>
    </row>
    <row r="259" spans="1:1" x14ac:dyDescent="0.15">
      <c r="A259" s="1">
        <v>25530</v>
      </c>
    </row>
    <row r="260" spans="1:1" x14ac:dyDescent="0.15">
      <c r="A260" s="1">
        <v>16450</v>
      </c>
    </row>
    <row r="261" spans="1:1" x14ac:dyDescent="0.15">
      <c r="A261" s="1">
        <v>18656</v>
      </c>
    </row>
    <row r="262" spans="1:1" x14ac:dyDescent="0.15">
      <c r="A262" s="1">
        <v>15070</v>
      </c>
    </row>
    <row r="263" spans="1:1" x14ac:dyDescent="0.15">
      <c r="A263" s="1">
        <v>24500</v>
      </c>
    </row>
    <row r="264" spans="1:1" x14ac:dyDescent="0.15">
      <c r="A264" s="1">
        <v>13794</v>
      </c>
    </row>
    <row r="265" spans="1:1" x14ac:dyDescent="0.15">
      <c r="A265" s="1">
        <v>17248</v>
      </c>
    </row>
    <row r="266" spans="1:1" x14ac:dyDescent="0.15">
      <c r="A266" s="1">
        <v>13068</v>
      </c>
    </row>
    <row r="267" spans="1:1" x14ac:dyDescent="0.15">
      <c r="A267" s="1">
        <v>74760</v>
      </c>
    </row>
    <row r="268" spans="1:1" x14ac:dyDescent="0.15">
      <c r="A268" s="1">
        <v>10584</v>
      </c>
    </row>
    <row r="269" spans="1:1" x14ac:dyDescent="0.15">
      <c r="A269" s="1">
        <v>20958</v>
      </c>
    </row>
    <row r="270" spans="1:1" x14ac:dyDescent="0.15">
      <c r="A270" s="1">
        <v>18417</v>
      </c>
    </row>
    <row r="271" spans="1:1" x14ac:dyDescent="0.15">
      <c r="A271" s="1">
        <v>230340</v>
      </c>
    </row>
    <row r="272" spans="1:1" x14ac:dyDescent="0.15">
      <c r="A272" s="1">
        <v>52878</v>
      </c>
    </row>
    <row r="273" spans="1:1" x14ac:dyDescent="0.15">
      <c r="A273" s="1">
        <v>42112</v>
      </c>
    </row>
    <row r="274" spans="1:1" x14ac:dyDescent="0.15">
      <c r="A274" s="1">
        <v>57584</v>
      </c>
    </row>
    <row r="275" spans="1:1" x14ac:dyDescent="0.15">
      <c r="A275" s="1">
        <v>17120</v>
      </c>
    </row>
    <row r="276" spans="1:1" x14ac:dyDescent="0.15">
      <c r="A276" s="1">
        <v>31440</v>
      </c>
    </row>
    <row r="277" spans="1:1" x14ac:dyDescent="0.15">
      <c r="A277" s="1">
        <v>45280</v>
      </c>
    </row>
    <row r="278" spans="1:1" x14ac:dyDescent="0.15">
      <c r="A278" s="1">
        <v>18100</v>
      </c>
    </row>
    <row r="279" spans="1:1" x14ac:dyDescent="0.15">
      <c r="A279" s="1">
        <v>10840</v>
      </c>
    </row>
    <row r="280" spans="1:1" x14ac:dyDescent="0.15">
      <c r="A280" s="1">
        <v>45140</v>
      </c>
    </row>
    <row r="281" spans="1:1" x14ac:dyDescent="0.15">
      <c r="A281" s="1">
        <v>32490</v>
      </c>
    </row>
    <row r="282" spans="1:1" x14ac:dyDescent="0.15">
      <c r="A282" s="1">
        <v>55575</v>
      </c>
    </row>
    <row r="283" spans="1:1" x14ac:dyDescent="0.15">
      <c r="A283" s="1">
        <v>12136</v>
      </c>
    </row>
    <row r="284" spans="1:1" x14ac:dyDescent="0.15">
      <c r="A284" s="1">
        <v>15159</v>
      </c>
    </row>
    <row r="285" spans="1:1" x14ac:dyDescent="0.15">
      <c r="A285" s="1">
        <v>61578</v>
      </c>
    </row>
    <row r="286" spans="1:1" x14ac:dyDescent="0.15">
      <c r="A286" s="1">
        <v>44838</v>
      </c>
    </row>
    <row r="287" spans="1:1" x14ac:dyDescent="0.15">
      <c r="A287" s="1">
        <v>11592</v>
      </c>
    </row>
    <row r="288" spans="1:1" x14ac:dyDescent="0.15">
      <c r="A288" s="1">
        <v>76966</v>
      </c>
    </row>
    <row r="289" spans="1:1" x14ac:dyDescent="0.15">
      <c r="A289" s="1">
        <v>16992</v>
      </c>
    </row>
    <row r="290" spans="1:1" x14ac:dyDescent="0.15">
      <c r="A290" s="1">
        <v>17150</v>
      </c>
    </row>
    <row r="291" spans="1:1" x14ac:dyDescent="0.15">
      <c r="A291" s="1">
        <v>8211</v>
      </c>
    </row>
    <row r="292" spans="1:1" x14ac:dyDescent="0.15">
      <c r="A292" s="1">
        <v>7922</v>
      </c>
    </row>
    <row r="293" spans="1:1" x14ac:dyDescent="0.15">
      <c r="A293" s="1">
        <v>14841</v>
      </c>
    </row>
    <row r="294" spans="1:1" x14ac:dyDescent="0.15">
      <c r="A294" s="1">
        <v>15810</v>
      </c>
    </row>
    <row r="295" spans="1:1" x14ac:dyDescent="0.15">
      <c r="A295" s="1">
        <v>42659</v>
      </c>
    </row>
    <row r="296" spans="1:1" x14ac:dyDescent="0.15">
      <c r="A296" s="1">
        <v>22440</v>
      </c>
    </row>
    <row r="297" spans="1:1" x14ac:dyDescent="0.15">
      <c r="A297" s="1">
        <v>11254</v>
      </c>
    </row>
    <row r="298" spans="1:1" x14ac:dyDescent="0.15">
      <c r="A298" s="1">
        <v>6864</v>
      </c>
    </row>
    <row r="299" spans="1:1" x14ac:dyDescent="0.15">
      <c r="A299" s="1">
        <v>16240</v>
      </c>
    </row>
    <row r="300" spans="1:1" x14ac:dyDescent="0.15">
      <c r="A300" s="1">
        <v>14176</v>
      </c>
    </row>
    <row r="301" spans="1:1" x14ac:dyDescent="0.15">
      <c r="A301" s="1">
        <v>18080</v>
      </c>
    </row>
    <row r="302" spans="1:1" x14ac:dyDescent="0.15">
      <c r="A302" s="1">
        <v>54360</v>
      </c>
    </row>
    <row r="303" spans="1:1" x14ac:dyDescent="0.15">
      <c r="A303" s="1">
        <v>11000</v>
      </c>
    </row>
    <row r="304" spans="1:1" x14ac:dyDescent="0.15">
      <c r="A304" s="1">
        <v>14672</v>
      </c>
    </row>
    <row r="305" spans="1:1" x14ac:dyDescent="0.15">
      <c r="A305" s="1">
        <v>12848</v>
      </c>
    </row>
    <row r="306" spans="1:1" x14ac:dyDescent="0.15">
      <c r="A306" s="1">
        <v>21600</v>
      </c>
    </row>
    <row r="307" spans="1:1" x14ac:dyDescent="0.15">
      <c r="A307" s="1">
        <v>27824</v>
      </c>
    </row>
    <row r="308" spans="1:1" x14ac:dyDescent="0.15">
      <c r="A308" s="1">
        <v>7952</v>
      </c>
    </row>
    <row r="309" spans="1:1" x14ac:dyDescent="0.15">
      <c r="A309" s="1">
        <v>30224</v>
      </c>
    </row>
    <row r="310" spans="1:1" x14ac:dyDescent="0.15">
      <c r="A310" s="1">
        <v>29754</v>
      </c>
    </row>
    <row r="311" spans="1:1" x14ac:dyDescent="0.15">
      <c r="A311" s="1">
        <v>7398</v>
      </c>
    </row>
    <row r="312" spans="1:1" x14ac:dyDescent="0.15">
      <c r="A312" s="1">
        <v>8025</v>
      </c>
    </row>
    <row r="313" spans="1:1" x14ac:dyDescent="0.15">
      <c r="A313" s="1">
        <v>10230</v>
      </c>
    </row>
    <row r="314" spans="1:1" x14ac:dyDescent="0.15">
      <c r="A314" s="1">
        <v>123981</v>
      </c>
    </row>
    <row r="315" spans="1:1" x14ac:dyDescent="0.15">
      <c r="A315" s="1">
        <v>363728</v>
      </c>
    </row>
    <row r="316" spans="1:1" x14ac:dyDescent="0.15">
      <c r="A316" s="1">
        <v>25275</v>
      </c>
    </row>
    <row r="317" spans="1:1" x14ac:dyDescent="0.15">
      <c r="A317" s="1">
        <v>12345</v>
      </c>
    </row>
    <row r="318" spans="1:1" x14ac:dyDescent="0.15">
      <c r="A318" s="1">
        <v>110336</v>
      </c>
    </row>
    <row r="319" spans="1:1" x14ac:dyDescent="0.15">
      <c r="A319" s="1">
        <v>7170</v>
      </c>
    </row>
    <row r="320" spans="1:1" x14ac:dyDescent="0.15">
      <c r="A320" s="1">
        <v>24750</v>
      </c>
    </row>
    <row r="321" spans="1:1" x14ac:dyDescent="0.15">
      <c r="A321" s="1">
        <v>18765</v>
      </c>
    </row>
    <row r="322" spans="1:1" x14ac:dyDescent="0.15">
      <c r="A322" s="1">
        <v>19485</v>
      </c>
    </row>
    <row r="323" spans="1:1" x14ac:dyDescent="0.15">
      <c r="A323" s="1">
        <v>30836</v>
      </c>
    </row>
    <row r="324" spans="1:1" x14ac:dyDescent="0.15">
      <c r="A324" s="1">
        <v>34454</v>
      </c>
    </row>
    <row r="325" spans="1:1" x14ac:dyDescent="0.15">
      <c r="A325" s="1">
        <v>33866</v>
      </c>
    </row>
    <row r="326" spans="1:1" x14ac:dyDescent="0.15">
      <c r="A326" s="1">
        <v>10318</v>
      </c>
    </row>
    <row r="327" spans="1:1" x14ac:dyDescent="0.15">
      <c r="A327" s="1">
        <v>37926</v>
      </c>
    </row>
    <row r="328" spans="1:1" x14ac:dyDescent="0.15">
      <c r="A328" s="1">
        <v>11592</v>
      </c>
    </row>
    <row r="329" spans="1:1" x14ac:dyDescent="0.15">
      <c r="A329" s="1">
        <v>27918</v>
      </c>
    </row>
    <row r="330" spans="1:1" x14ac:dyDescent="0.15">
      <c r="A330" s="1">
        <v>21784</v>
      </c>
    </row>
    <row r="331" spans="1:1" x14ac:dyDescent="0.15">
      <c r="A331" s="1">
        <v>50832</v>
      </c>
    </row>
    <row r="332" spans="1:1" x14ac:dyDescent="0.15">
      <c r="A332" s="1">
        <v>11220</v>
      </c>
    </row>
    <row r="333" spans="1:1" x14ac:dyDescent="0.15">
      <c r="A333" s="1">
        <v>6496</v>
      </c>
    </row>
    <row r="334" spans="1:1" x14ac:dyDescent="0.15">
      <c r="A334" s="1">
        <v>75789</v>
      </c>
    </row>
    <row r="335" spans="1:1" x14ac:dyDescent="0.15">
      <c r="A335" s="1">
        <v>5880</v>
      </c>
    </row>
    <row r="336" spans="1:1" x14ac:dyDescent="0.15">
      <c r="A336" s="1">
        <v>21070</v>
      </c>
    </row>
    <row r="337" spans="1:1" x14ac:dyDescent="0.15">
      <c r="A337" s="1">
        <v>12502</v>
      </c>
    </row>
    <row r="338" spans="1:1" x14ac:dyDescent="0.15">
      <c r="A338" s="1">
        <v>43406</v>
      </c>
    </row>
    <row r="339" spans="1:1" x14ac:dyDescent="0.15">
      <c r="A339" s="1">
        <v>7070</v>
      </c>
    </row>
    <row r="340" spans="1:1" x14ac:dyDescent="0.15">
      <c r="A340" s="1">
        <v>26502</v>
      </c>
    </row>
    <row r="341" spans="1:1" x14ac:dyDescent="0.15">
      <c r="A341" s="1">
        <v>8778</v>
      </c>
    </row>
    <row r="342" spans="1:1" x14ac:dyDescent="0.15">
      <c r="A342" s="1">
        <v>18662</v>
      </c>
    </row>
    <row r="343" spans="1:1" x14ac:dyDescent="0.15">
      <c r="A343" s="1">
        <v>8274</v>
      </c>
    </row>
    <row r="344" spans="1:1" x14ac:dyDescent="0.15">
      <c r="A344" s="1">
        <v>15932</v>
      </c>
    </row>
    <row r="345" spans="1:1" x14ac:dyDescent="0.15">
      <c r="A345" s="1">
        <v>57582</v>
      </c>
    </row>
    <row r="346" spans="1:1" x14ac:dyDescent="0.15">
      <c r="A346" s="1">
        <v>8211</v>
      </c>
    </row>
    <row r="347" spans="1:1" x14ac:dyDescent="0.15">
      <c r="A347" s="1">
        <v>12432</v>
      </c>
    </row>
    <row r="348" spans="1:1" x14ac:dyDescent="0.15">
      <c r="A348" s="1">
        <v>22610</v>
      </c>
    </row>
    <row r="349" spans="1:1" x14ac:dyDescent="0.15">
      <c r="A349" s="1">
        <v>15015</v>
      </c>
    </row>
    <row r="350" spans="1:1" x14ac:dyDescent="0.15">
      <c r="A350" s="1">
        <v>19915</v>
      </c>
    </row>
    <row r="351" spans="1:1" x14ac:dyDescent="0.15">
      <c r="A351" s="1">
        <v>11037</v>
      </c>
    </row>
    <row r="352" spans="1:1" x14ac:dyDescent="0.15">
      <c r="A352" s="1">
        <v>7930</v>
      </c>
    </row>
    <row r="353" spans="1:1" x14ac:dyDescent="0.15">
      <c r="A353" s="1">
        <v>56840</v>
      </c>
    </row>
    <row r="354" spans="1:1" x14ac:dyDescent="0.15">
      <c r="A354" s="1">
        <v>20683</v>
      </c>
    </row>
    <row r="355" spans="1:1" x14ac:dyDescent="0.15">
      <c r="A355" s="1">
        <v>12922</v>
      </c>
    </row>
    <row r="356" spans="1:1" x14ac:dyDescent="0.15">
      <c r="A356" s="1">
        <v>7995</v>
      </c>
    </row>
    <row r="357" spans="1:1" x14ac:dyDescent="0.15">
      <c r="A357" s="1">
        <v>33246</v>
      </c>
    </row>
    <row r="358" spans="1:1" x14ac:dyDescent="0.15">
      <c r="A358" s="1">
        <v>10816</v>
      </c>
    </row>
    <row r="359" spans="1:1" x14ac:dyDescent="0.15">
      <c r="A359" s="1">
        <v>26949</v>
      </c>
    </row>
    <row r="360" spans="1:1" x14ac:dyDescent="0.15">
      <c r="A360" s="1">
        <v>71022</v>
      </c>
    </row>
    <row r="361" spans="1:1" x14ac:dyDescent="0.15">
      <c r="A361" s="1">
        <v>7124</v>
      </c>
    </row>
    <row r="362" spans="1:1" x14ac:dyDescent="0.15">
      <c r="A362" s="1">
        <v>19838</v>
      </c>
    </row>
    <row r="363" spans="1:1" x14ac:dyDescent="0.15">
      <c r="A363" s="1">
        <v>9105</v>
      </c>
    </row>
    <row r="364" spans="1:1" x14ac:dyDescent="0.15">
      <c r="A364" s="1">
        <v>7501</v>
      </c>
    </row>
    <row r="365" spans="1:1" x14ac:dyDescent="0.15">
      <c r="A365" s="1">
        <v>32004</v>
      </c>
    </row>
    <row r="366" spans="1:1" x14ac:dyDescent="0.15">
      <c r="A366" s="1">
        <v>21168</v>
      </c>
    </row>
    <row r="367" spans="1:1" x14ac:dyDescent="0.15">
      <c r="A367" s="1">
        <v>6874</v>
      </c>
    </row>
    <row r="368" spans="1:1" x14ac:dyDescent="0.15">
      <c r="A368" s="1">
        <v>7404</v>
      </c>
    </row>
    <row r="369" spans="1:1" x14ac:dyDescent="0.15">
      <c r="A369" s="1">
        <v>77575</v>
      </c>
    </row>
    <row r="370" spans="1:1" x14ac:dyDescent="0.15">
      <c r="A370" s="1">
        <v>5352</v>
      </c>
    </row>
    <row r="371" spans="1:1" x14ac:dyDescent="0.15">
      <c r="A371" s="1">
        <v>15825</v>
      </c>
    </row>
    <row r="372" spans="1:1" x14ac:dyDescent="0.15">
      <c r="A372" s="1">
        <v>11860</v>
      </c>
    </row>
    <row r="373" spans="1:1" x14ac:dyDescent="0.15">
      <c r="A373" s="1">
        <v>35980</v>
      </c>
    </row>
    <row r="374" spans="1:1" x14ac:dyDescent="0.15">
      <c r="A374" s="1">
        <v>38368</v>
      </c>
    </row>
    <row r="375" spans="1:1" x14ac:dyDescent="0.15">
      <c r="A375" s="1">
        <v>7128</v>
      </c>
    </row>
    <row r="376" spans="1:1" x14ac:dyDescent="0.15">
      <c r="A376" s="1">
        <v>186945</v>
      </c>
    </row>
    <row r="377" spans="1:1" x14ac:dyDescent="0.15">
      <c r="A377" s="1">
        <v>14832</v>
      </c>
    </row>
    <row r="378" spans="1:1" x14ac:dyDescent="0.15">
      <c r="A378" s="1">
        <v>58947</v>
      </c>
    </row>
    <row r="379" spans="1:1" x14ac:dyDescent="0.15">
      <c r="A379" s="1">
        <v>9425</v>
      </c>
    </row>
    <row r="380" spans="1:1" x14ac:dyDescent="0.15">
      <c r="A380" s="1">
        <v>9924</v>
      </c>
    </row>
    <row r="381" spans="1:1" x14ac:dyDescent="0.15">
      <c r="A381" s="1">
        <v>6444</v>
      </c>
    </row>
    <row r="382" spans="1:1" x14ac:dyDescent="0.15">
      <c r="A382" s="1">
        <v>6012</v>
      </c>
    </row>
    <row r="383" spans="1:1" x14ac:dyDescent="0.15">
      <c r="A383" s="1">
        <v>4956</v>
      </c>
    </row>
    <row r="384" spans="1:1" x14ac:dyDescent="0.15">
      <c r="A384" s="1">
        <v>6084</v>
      </c>
    </row>
    <row r="385" spans="1:1" x14ac:dyDescent="0.15">
      <c r="A385" s="1">
        <v>6456</v>
      </c>
    </row>
    <row r="386" spans="1:1" x14ac:dyDescent="0.15">
      <c r="A386" s="1">
        <v>7824</v>
      </c>
    </row>
    <row r="387" spans="1:1" x14ac:dyDescent="0.15">
      <c r="A387" s="1">
        <v>7488</v>
      </c>
    </row>
    <row r="388" spans="1:1" x14ac:dyDescent="0.15">
      <c r="A388" s="1">
        <v>80028</v>
      </c>
    </row>
    <row r="389" spans="1:1" x14ac:dyDescent="0.15">
      <c r="A389" s="1">
        <v>15961</v>
      </c>
    </row>
    <row r="390" spans="1:1" x14ac:dyDescent="0.15">
      <c r="A390" s="1">
        <v>8569</v>
      </c>
    </row>
    <row r="391" spans="1:1" x14ac:dyDescent="0.15">
      <c r="A391" s="1">
        <v>6512</v>
      </c>
    </row>
    <row r="392" spans="1:1" x14ac:dyDescent="0.15">
      <c r="A392" s="1">
        <v>10263</v>
      </c>
    </row>
    <row r="393" spans="1:1" x14ac:dyDescent="0.15">
      <c r="A393" s="1">
        <v>6149</v>
      </c>
    </row>
    <row r="394" spans="1:1" x14ac:dyDescent="0.15">
      <c r="A394" s="1">
        <v>11297</v>
      </c>
    </row>
    <row r="395" spans="1:1" x14ac:dyDescent="0.15">
      <c r="A395" s="1">
        <v>9449</v>
      </c>
    </row>
    <row r="396" spans="1:1" x14ac:dyDescent="0.15">
      <c r="A396" s="1">
        <v>37616</v>
      </c>
    </row>
    <row r="397" spans="1:1" x14ac:dyDescent="0.15">
      <c r="A397" s="1">
        <v>35618</v>
      </c>
    </row>
    <row r="398" spans="1:1" x14ac:dyDescent="0.15">
      <c r="A398" s="1">
        <v>9229</v>
      </c>
    </row>
    <row r="399" spans="1:1" x14ac:dyDescent="0.15">
      <c r="A399" s="1">
        <v>5421</v>
      </c>
    </row>
    <row r="400" spans="1:1" x14ac:dyDescent="0.15">
      <c r="A400" s="1">
        <v>5225</v>
      </c>
    </row>
    <row r="401" spans="1:1" x14ac:dyDescent="0.15">
      <c r="A401" s="1">
        <v>5687</v>
      </c>
    </row>
    <row r="402" spans="1:1" x14ac:dyDescent="0.15">
      <c r="A402" s="1">
        <v>28652</v>
      </c>
    </row>
    <row r="403" spans="1:1" x14ac:dyDescent="0.15">
      <c r="A403" s="1">
        <v>6908</v>
      </c>
    </row>
    <row r="404" spans="1:1" x14ac:dyDescent="0.15">
      <c r="A404" s="1">
        <v>31750</v>
      </c>
    </row>
    <row r="405" spans="1:1" x14ac:dyDescent="0.15">
      <c r="A405" s="1">
        <v>8932</v>
      </c>
    </row>
    <row r="406" spans="1:1" x14ac:dyDescent="0.15">
      <c r="A406" s="1">
        <v>5564</v>
      </c>
    </row>
    <row r="407" spans="1:1" x14ac:dyDescent="0.15">
      <c r="A407" s="1">
        <v>19099.400000000001</v>
      </c>
    </row>
    <row r="408" spans="1:1" x14ac:dyDescent="0.15">
      <c r="A408" s="1">
        <v>12630</v>
      </c>
    </row>
    <row r="409" spans="1:1" x14ac:dyDescent="0.15">
      <c r="A409" s="1">
        <v>8118</v>
      </c>
    </row>
    <row r="410" spans="1:1" x14ac:dyDescent="0.15">
      <c r="A410" s="1">
        <v>7722</v>
      </c>
    </row>
    <row r="411" spans="1:1" x14ac:dyDescent="0.15">
      <c r="A411" s="1">
        <v>4190</v>
      </c>
    </row>
    <row r="412" spans="1:1" x14ac:dyDescent="0.15">
      <c r="A412" s="1">
        <v>50460</v>
      </c>
    </row>
    <row r="413" spans="1:1" x14ac:dyDescent="0.15">
      <c r="A413" s="1">
        <v>8870</v>
      </c>
    </row>
    <row r="414" spans="1:1" x14ac:dyDescent="0.15">
      <c r="A414" s="1">
        <v>6900</v>
      </c>
    </row>
    <row r="415" spans="1:1" x14ac:dyDescent="0.15">
      <c r="A415" s="1">
        <v>5000</v>
      </c>
    </row>
    <row r="416" spans="1:1" x14ac:dyDescent="0.15">
      <c r="A416" s="1">
        <v>83750</v>
      </c>
    </row>
    <row r="417" spans="1:1" x14ac:dyDescent="0.15">
      <c r="A417" s="1">
        <v>7890</v>
      </c>
    </row>
    <row r="418" spans="1:1" x14ac:dyDescent="0.15">
      <c r="A418" s="1">
        <v>15700</v>
      </c>
    </row>
    <row r="419" spans="1:1" x14ac:dyDescent="0.15">
      <c r="A419" s="1">
        <v>5570</v>
      </c>
    </row>
    <row r="420" spans="1:1" x14ac:dyDescent="0.15">
      <c r="A420" s="1">
        <v>4900</v>
      </c>
    </row>
    <row r="421" spans="1:1" x14ac:dyDescent="0.15">
      <c r="A421" s="1">
        <v>6230</v>
      </c>
    </row>
    <row r="422" spans="1:1" x14ac:dyDescent="0.15">
      <c r="A422" s="1">
        <v>18870</v>
      </c>
    </row>
    <row r="423" spans="1:1" x14ac:dyDescent="0.15">
      <c r="A423" s="1">
        <v>4870</v>
      </c>
    </row>
    <row r="424" spans="1:1" x14ac:dyDescent="0.15">
      <c r="A424" s="1">
        <v>59334</v>
      </c>
    </row>
    <row r="425" spans="1:1" x14ac:dyDescent="0.15">
      <c r="A425" s="1">
        <v>168504</v>
      </c>
    </row>
    <row r="426" spans="1:1" x14ac:dyDescent="0.15">
      <c r="A426" s="1">
        <v>5400</v>
      </c>
    </row>
    <row r="427" spans="1:1" x14ac:dyDescent="0.15">
      <c r="A427" s="1">
        <v>30000</v>
      </c>
    </row>
    <row r="428" spans="1:1" x14ac:dyDescent="0.15">
      <c r="A428" s="1">
        <v>32275</v>
      </c>
    </row>
    <row r="429" spans="1:1" x14ac:dyDescent="0.15">
      <c r="A429" s="1">
        <v>5070</v>
      </c>
    </row>
    <row r="430" spans="1:1" x14ac:dyDescent="0.15">
      <c r="A430" s="1">
        <v>6210</v>
      </c>
    </row>
    <row r="431" spans="1:1" x14ac:dyDescent="0.15">
      <c r="A431" s="1">
        <v>13780</v>
      </c>
    </row>
    <row r="432" spans="1:1" x14ac:dyDescent="0.15">
      <c r="A432" s="1">
        <v>20266.400000000001</v>
      </c>
    </row>
    <row r="433" spans="1:1" x14ac:dyDescent="0.15">
      <c r="A433" s="1">
        <v>4248</v>
      </c>
    </row>
    <row r="434" spans="1:1" x14ac:dyDescent="0.15">
      <c r="A434" s="1">
        <v>79044</v>
      </c>
    </row>
    <row r="435" spans="1:1" x14ac:dyDescent="0.15">
      <c r="A435" s="1">
        <v>10848</v>
      </c>
    </row>
    <row r="436" spans="1:1" x14ac:dyDescent="0.15">
      <c r="A436" s="1">
        <v>3897</v>
      </c>
    </row>
    <row r="437" spans="1:1" x14ac:dyDescent="0.15">
      <c r="A437" s="1">
        <v>7929</v>
      </c>
    </row>
    <row r="438" spans="1:1" x14ac:dyDescent="0.15">
      <c r="A438" s="1">
        <v>26892</v>
      </c>
    </row>
    <row r="439" spans="1:1" x14ac:dyDescent="0.15">
      <c r="A439" s="1">
        <v>4710</v>
      </c>
    </row>
    <row r="440" spans="1:1" x14ac:dyDescent="0.15">
      <c r="A440" s="1">
        <v>14382</v>
      </c>
    </row>
    <row r="441" spans="1:1" x14ac:dyDescent="0.15">
      <c r="A441" s="1">
        <v>8910</v>
      </c>
    </row>
    <row r="442" spans="1:1" x14ac:dyDescent="0.15">
      <c r="A442" s="1">
        <v>4540</v>
      </c>
    </row>
    <row r="443" spans="1:1" x14ac:dyDescent="0.15">
      <c r="A443" s="1">
        <v>6507</v>
      </c>
    </row>
    <row r="444" spans="1:1" x14ac:dyDescent="0.15">
      <c r="A444" s="1">
        <v>124572</v>
      </c>
    </row>
    <row r="445" spans="1:1" x14ac:dyDescent="0.15">
      <c r="A445" s="1">
        <v>7650</v>
      </c>
    </row>
    <row r="446" spans="1:1" x14ac:dyDescent="0.15">
      <c r="A446" s="1">
        <v>25830</v>
      </c>
    </row>
    <row r="447" spans="1:1" x14ac:dyDescent="0.15">
      <c r="A447" s="1">
        <v>8352</v>
      </c>
    </row>
    <row r="448" spans="1:1" x14ac:dyDescent="0.15">
      <c r="A448" s="1">
        <v>5020</v>
      </c>
    </row>
    <row r="449" spans="1:1" x14ac:dyDescent="0.15">
      <c r="A449" s="1">
        <v>4320</v>
      </c>
    </row>
    <row r="450" spans="1:1" x14ac:dyDescent="0.15">
      <c r="A450" s="1">
        <v>25806</v>
      </c>
    </row>
    <row r="451" spans="1:1" x14ac:dyDescent="0.15">
      <c r="A451" s="1">
        <v>5013</v>
      </c>
    </row>
    <row r="452" spans="1:1" x14ac:dyDescent="0.15">
      <c r="A452" s="1">
        <v>5157</v>
      </c>
    </row>
    <row r="453" spans="1:1" x14ac:dyDescent="0.15">
      <c r="A453" s="1">
        <v>3681</v>
      </c>
    </row>
    <row r="454" spans="1:1" x14ac:dyDescent="0.15">
      <c r="A454" s="1">
        <v>4374</v>
      </c>
    </row>
    <row r="455" spans="1:1" x14ac:dyDescent="0.15">
      <c r="A455" s="1">
        <v>33030</v>
      </c>
    </row>
    <row r="456" spans="1:1" x14ac:dyDescent="0.15">
      <c r="A456" s="1">
        <v>18869.2</v>
      </c>
    </row>
    <row r="457" spans="1:1" x14ac:dyDescent="0.15">
      <c r="A457" s="1">
        <v>4912</v>
      </c>
    </row>
    <row r="458" spans="1:1" x14ac:dyDescent="0.15">
      <c r="A458" s="1">
        <v>6795</v>
      </c>
    </row>
    <row r="459" spans="1:1" x14ac:dyDescent="0.15">
      <c r="A459" s="1">
        <v>3320</v>
      </c>
    </row>
    <row r="460" spans="1:1" x14ac:dyDescent="0.15">
      <c r="A460" s="1">
        <v>17836</v>
      </c>
    </row>
    <row r="461" spans="1:1" x14ac:dyDescent="0.15">
      <c r="A461" s="1">
        <v>3384</v>
      </c>
    </row>
    <row r="462" spans="1:1" x14ac:dyDescent="0.15">
      <c r="A462" s="1">
        <v>84492</v>
      </c>
    </row>
    <row r="463" spans="1:1" x14ac:dyDescent="0.15">
      <c r="A463" s="1">
        <v>9168</v>
      </c>
    </row>
    <row r="464" spans="1:1" x14ac:dyDescent="0.15">
      <c r="A464" s="1">
        <v>4568</v>
      </c>
    </row>
    <row r="465" spans="1:1" x14ac:dyDescent="0.15">
      <c r="A465" s="1">
        <v>7912</v>
      </c>
    </row>
    <row r="466" spans="1:1" x14ac:dyDescent="0.15">
      <c r="A466" s="1">
        <v>5736</v>
      </c>
    </row>
    <row r="467" spans="1:1" x14ac:dyDescent="0.15">
      <c r="A467" s="1">
        <v>73338</v>
      </c>
    </row>
    <row r="468" spans="1:1" x14ac:dyDescent="0.15">
      <c r="A468" s="1">
        <v>7672</v>
      </c>
    </row>
    <row r="469" spans="1:1" x14ac:dyDescent="0.15">
      <c r="A469" s="1">
        <v>5456</v>
      </c>
    </row>
    <row r="470" spans="1:1" x14ac:dyDescent="0.15">
      <c r="A470" s="1">
        <v>3600</v>
      </c>
    </row>
    <row r="471" spans="1:1" x14ac:dyDescent="0.15">
      <c r="A471" s="1">
        <v>13280</v>
      </c>
    </row>
    <row r="472" spans="1:1" x14ac:dyDescent="0.15">
      <c r="A472" s="1">
        <v>10448</v>
      </c>
    </row>
    <row r="473" spans="1:1" x14ac:dyDescent="0.15">
      <c r="A473" s="1">
        <v>42484</v>
      </c>
    </row>
    <row r="474" spans="1:1" x14ac:dyDescent="0.15">
      <c r="A474" s="1">
        <v>5664</v>
      </c>
    </row>
    <row r="475" spans="1:1" x14ac:dyDescent="0.15">
      <c r="A475" s="1">
        <v>11408</v>
      </c>
    </row>
    <row r="476" spans="1:1" x14ac:dyDescent="0.15">
      <c r="A476" s="1">
        <v>14460</v>
      </c>
    </row>
    <row r="477" spans="1:1" x14ac:dyDescent="0.15">
      <c r="A477" s="1">
        <v>3416</v>
      </c>
    </row>
    <row r="478" spans="1:1" x14ac:dyDescent="0.15">
      <c r="A478" s="1">
        <v>7840</v>
      </c>
    </row>
    <row r="479" spans="1:1" x14ac:dyDescent="0.15">
      <c r="A479" s="1">
        <v>6584</v>
      </c>
    </row>
    <row r="480" spans="1:1" x14ac:dyDescent="0.15">
      <c r="A480" s="1">
        <v>4664</v>
      </c>
    </row>
    <row r="481" spans="1:1" x14ac:dyDescent="0.15">
      <c r="A481" s="1">
        <v>8802</v>
      </c>
    </row>
    <row r="482" spans="1:1" x14ac:dyDescent="0.15">
      <c r="A482" s="1">
        <v>5792</v>
      </c>
    </row>
    <row r="483" spans="1:1" x14ac:dyDescent="0.15">
      <c r="A483" s="1">
        <v>4696</v>
      </c>
    </row>
    <row r="484" spans="1:1" x14ac:dyDescent="0.15">
      <c r="A484" s="1">
        <v>7992</v>
      </c>
    </row>
    <row r="485" spans="1:1" x14ac:dyDescent="0.15">
      <c r="A485" s="1">
        <v>12016</v>
      </c>
    </row>
    <row r="486" spans="1:1" x14ac:dyDescent="0.15">
      <c r="A486" s="1">
        <v>8360</v>
      </c>
    </row>
    <row r="487" spans="1:1" x14ac:dyDescent="0.15">
      <c r="A487" s="1">
        <v>6168</v>
      </c>
    </row>
    <row r="488" spans="1:1" x14ac:dyDescent="0.15">
      <c r="A488" s="1">
        <v>12936</v>
      </c>
    </row>
    <row r="489" spans="1:1" x14ac:dyDescent="0.15">
      <c r="A489" s="1">
        <v>10263</v>
      </c>
    </row>
    <row r="490" spans="1:1" x14ac:dyDescent="0.15">
      <c r="A490" s="1">
        <v>10422.719999999999</v>
      </c>
    </row>
    <row r="491" spans="1:1" x14ac:dyDescent="0.15">
      <c r="A491" s="1">
        <v>9528</v>
      </c>
    </row>
    <row r="492" spans="1:1" x14ac:dyDescent="0.15">
      <c r="A492" s="1">
        <v>8750</v>
      </c>
    </row>
    <row r="493" spans="1:1" x14ac:dyDescent="0.15">
      <c r="A493" s="1">
        <v>14880</v>
      </c>
    </row>
    <row r="494" spans="1:1" x14ac:dyDescent="0.15">
      <c r="A494" s="1">
        <v>6580</v>
      </c>
    </row>
    <row r="495" spans="1:1" x14ac:dyDescent="0.15">
      <c r="A495" s="1">
        <v>11151</v>
      </c>
    </row>
    <row r="496" spans="1:1" x14ac:dyDescent="0.15">
      <c r="A496" s="1">
        <v>64206</v>
      </c>
    </row>
    <row r="497" spans="1:1" x14ac:dyDescent="0.15">
      <c r="A497" s="1">
        <v>8736</v>
      </c>
    </row>
    <row r="498" spans="1:1" x14ac:dyDescent="0.15">
      <c r="A498" s="1">
        <v>5047</v>
      </c>
    </row>
    <row r="499" spans="1:1" x14ac:dyDescent="0.15">
      <c r="A499" s="1">
        <v>4235</v>
      </c>
    </row>
    <row r="500" spans="1:1" x14ac:dyDescent="0.15">
      <c r="A500" s="1">
        <v>7399</v>
      </c>
    </row>
    <row r="501" spans="1:1" x14ac:dyDescent="0.15">
      <c r="A501" s="1">
        <v>6853</v>
      </c>
    </row>
    <row r="502" spans="1:1" x14ac:dyDescent="0.15">
      <c r="A502" s="1">
        <v>12040</v>
      </c>
    </row>
    <row r="503" spans="1:1" x14ac:dyDescent="0.15">
      <c r="A503" s="1">
        <v>32682</v>
      </c>
    </row>
    <row r="504" spans="1:1" x14ac:dyDescent="0.15">
      <c r="A504" s="1">
        <v>4914</v>
      </c>
    </row>
    <row r="505" spans="1:1" x14ac:dyDescent="0.15">
      <c r="A505" s="1">
        <v>9660</v>
      </c>
    </row>
    <row r="506" spans="1:1" x14ac:dyDescent="0.15">
      <c r="A506" s="1">
        <v>18410</v>
      </c>
    </row>
    <row r="507" spans="1:1" x14ac:dyDescent="0.15">
      <c r="A507" s="1">
        <v>32851</v>
      </c>
    </row>
    <row r="508" spans="1:1" x14ac:dyDescent="0.15">
      <c r="A508" s="1">
        <v>3996</v>
      </c>
    </row>
    <row r="509" spans="1:1" x14ac:dyDescent="0.15">
      <c r="A509" s="1">
        <v>7357</v>
      </c>
    </row>
    <row r="510" spans="1:1" x14ac:dyDescent="0.15">
      <c r="A510" s="1">
        <v>18676</v>
      </c>
    </row>
    <row r="511" spans="1:1" x14ac:dyDescent="0.15">
      <c r="A511" s="1">
        <v>7644</v>
      </c>
    </row>
    <row r="512" spans="1:1" x14ac:dyDescent="0.15">
      <c r="A512" s="1">
        <v>4550</v>
      </c>
    </row>
    <row r="513" spans="1:1" x14ac:dyDescent="0.15">
      <c r="A513" s="1">
        <v>6314</v>
      </c>
    </row>
    <row r="514" spans="1:1" x14ac:dyDescent="0.15">
      <c r="A514" s="1">
        <v>15050</v>
      </c>
    </row>
    <row r="515" spans="1:1" x14ac:dyDescent="0.15">
      <c r="A515" s="1">
        <v>4620</v>
      </c>
    </row>
    <row r="516" spans="1:1" x14ac:dyDescent="0.15">
      <c r="A516" s="1">
        <v>7595</v>
      </c>
    </row>
    <row r="517" spans="1:1" x14ac:dyDescent="0.15">
      <c r="A517" s="1">
        <v>6230</v>
      </c>
    </row>
    <row r="518" spans="1:1" x14ac:dyDescent="0.15">
      <c r="A518" s="1">
        <v>15820</v>
      </c>
    </row>
    <row r="519" spans="1:1" x14ac:dyDescent="0.15">
      <c r="A519" s="1">
        <v>4466</v>
      </c>
    </row>
    <row r="520" spans="1:1" x14ac:dyDescent="0.15">
      <c r="A520" s="1">
        <v>2940</v>
      </c>
    </row>
    <row r="521" spans="1:1" x14ac:dyDescent="0.15">
      <c r="A521" s="1">
        <v>4228</v>
      </c>
    </row>
    <row r="522" spans="1:1" x14ac:dyDescent="0.15">
      <c r="A522" s="1">
        <v>8170</v>
      </c>
    </row>
    <row r="523" spans="1:1" x14ac:dyDescent="0.15">
      <c r="A523" s="1">
        <v>17600</v>
      </c>
    </row>
    <row r="524" spans="1:1" x14ac:dyDescent="0.15">
      <c r="A524" s="1">
        <v>9597</v>
      </c>
    </row>
    <row r="525" spans="1:1" x14ac:dyDescent="0.15">
      <c r="A525" s="1">
        <v>22187</v>
      </c>
    </row>
    <row r="526" spans="1:1" x14ac:dyDescent="0.15">
      <c r="A526" s="1">
        <v>6468</v>
      </c>
    </row>
    <row r="527" spans="1:1" x14ac:dyDescent="0.15">
      <c r="A527" s="1">
        <v>4332</v>
      </c>
    </row>
    <row r="528" spans="1:1" x14ac:dyDescent="0.15">
      <c r="A528" s="1">
        <v>5562</v>
      </c>
    </row>
    <row r="529" spans="1:1" x14ac:dyDescent="0.15">
      <c r="A529" s="1">
        <v>4092</v>
      </c>
    </row>
    <row r="530" spans="1:1" x14ac:dyDescent="0.15">
      <c r="A530" s="1">
        <v>2975</v>
      </c>
    </row>
    <row r="531" spans="1:1" x14ac:dyDescent="0.15">
      <c r="A531" s="1">
        <v>5544</v>
      </c>
    </row>
    <row r="532" spans="1:1" x14ac:dyDescent="0.15">
      <c r="A532" s="1">
        <v>42880</v>
      </c>
    </row>
    <row r="533" spans="1:1" x14ac:dyDescent="0.15">
      <c r="A533" s="1">
        <v>7548</v>
      </c>
    </row>
    <row r="534" spans="1:1" x14ac:dyDescent="0.15">
      <c r="A534" s="1">
        <v>30048</v>
      </c>
    </row>
    <row r="535" spans="1:1" x14ac:dyDescent="0.15">
      <c r="A535" s="1">
        <v>6996</v>
      </c>
    </row>
    <row r="536" spans="1:1" x14ac:dyDescent="0.15">
      <c r="A536" s="1">
        <v>3018</v>
      </c>
    </row>
    <row r="537" spans="1:1" x14ac:dyDescent="0.15">
      <c r="A537" s="1">
        <v>30976</v>
      </c>
    </row>
    <row r="538" spans="1:1" x14ac:dyDescent="0.15">
      <c r="A538" s="1">
        <v>63455</v>
      </c>
    </row>
    <row r="539" spans="1:1" x14ac:dyDescent="0.15">
      <c r="A539" s="1">
        <v>5748</v>
      </c>
    </row>
    <row r="540" spans="1:1" x14ac:dyDescent="0.15">
      <c r="A540" s="1">
        <v>21832</v>
      </c>
    </row>
    <row r="541" spans="1:1" x14ac:dyDescent="0.15">
      <c r="A541" s="1">
        <v>47352</v>
      </c>
    </row>
    <row r="542" spans="1:1" x14ac:dyDescent="0.15">
      <c r="A542" s="1">
        <v>3078</v>
      </c>
    </row>
    <row r="543" spans="1:1" x14ac:dyDescent="0.15">
      <c r="A543" s="1">
        <v>11694</v>
      </c>
    </row>
    <row r="544" spans="1:1" x14ac:dyDescent="0.15">
      <c r="A544" s="1">
        <v>12492</v>
      </c>
    </row>
    <row r="545" spans="1:1" x14ac:dyDescent="0.15">
      <c r="A545" s="1">
        <v>14760</v>
      </c>
    </row>
    <row r="546" spans="1:1" x14ac:dyDescent="0.15">
      <c r="A546" s="1">
        <v>11253</v>
      </c>
    </row>
    <row r="547" spans="1:1" x14ac:dyDescent="0.15">
      <c r="A547" s="1">
        <v>172550</v>
      </c>
    </row>
    <row r="548" spans="1:1" x14ac:dyDescent="0.15">
      <c r="A548" s="1">
        <v>10380</v>
      </c>
    </row>
    <row r="549" spans="1:1" x14ac:dyDescent="0.15">
      <c r="A549" s="1">
        <v>3750</v>
      </c>
    </row>
    <row r="550" spans="1:1" x14ac:dyDescent="0.15">
      <c r="A550" s="1">
        <v>2784</v>
      </c>
    </row>
    <row r="551" spans="1:1" x14ac:dyDescent="0.15">
      <c r="A551" s="1">
        <v>6354</v>
      </c>
    </row>
    <row r="552" spans="1:1" x14ac:dyDescent="0.15">
      <c r="A552" s="1">
        <v>11310</v>
      </c>
    </row>
    <row r="553" spans="1:1" x14ac:dyDescent="0.15">
      <c r="A553" s="1">
        <v>4218</v>
      </c>
    </row>
    <row r="554" spans="1:1" x14ac:dyDescent="0.15">
      <c r="A554" s="1">
        <v>2892</v>
      </c>
    </row>
    <row r="555" spans="1:1" x14ac:dyDescent="0.15">
      <c r="A555" s="1">
        <v>54434</v>
      </c>
    </row>
    <row r="556" spans="1:1" x14ac:dyDescent="0.15">
      <c r="A556" s="1">
        <v>3366</v>
      </c>
    </row>
    <row r="557" spans="1:1" x14ac:dyDescent="0.15">
      <c r="A557" s="1">
        <v>2982</v>
      </c>
    </row>
    <row r="558" spans="1:1" x14ac:dyDescent="0.15">
      <c r="A558" s="1">
        <v>5850</v>
      </c>
    </row>
    <row r="559" spans="1:1" x14ac:dyDescent="0.15">
      <c r="A559" s="1">
        <v>5178</v>
      </c>
    </row>
    <row r="560" spans="1:1" x14ac:dyDescent="0.15">
      <c r="A560" s="1">
        <v>3108</v>
      </c>
    </row>
    <row r="561" spans="1:1" x14ac:dyDescent="0.15">
      <c r="A561" s="1">
        <v>6144</v>
      </c>
    </row>
    <row r="562" spans="1:1" x14ac:dyDescent="0.15">
      <c r="A562" s="1">
        <v>7968</v>
      </c>
    </row>
    <row r="563" spans="1:1" x14ac:dyDescent="0.15">
      <c r="A563" s="1">
        <v>11340</v>
      </c>
    </row>
    <row r="564" spans="1:1" x14ac:dyDescent="0.15">
      <c r="A564" s="1">
        <v>3556</v>
      </c>
    </row>
    <row r="565" spans="1:1" x14ac:dyDescent="0.15">
      <c r="A565" s="1">
        <v>2742</v>
      </c>
    </row>
    <row r="566" spans="1:1" x14ac:dyDescent="0.15">
      <c r="A566" s="1">
        <v>2970</v>
      </c>
    </row>
    <row r="567" spans="1:1" x14ac:dyDescent="0.15">
      <c r="A567" s="1">
        <v>2952</v>
      </c>
    </row>
    <row r="568" spans="1:1" x14ac:dyDescent="0.15">
      <c r="A568" s="1">
        <v>4333</v>
      </c>
    </row>
    <row r="569" spans="1:1" x14ac:dyDescent="0.15">
      <c r="A569" s="1">
        <v>7632</v>
      </c>
    </row>
    <row r="570" spans="1:1" x14ac:dyDescent="0.15">
      <c r="A570" s="1">
        <v>7380</v>
      </c>
    </row>
    <row r="571" spans="1:1" x14ac:dyDescent="0.15">
      <c r="A571" s="1">
        <v>2598</v>
      </c>
    </row>
    <row r="572" spans="1:1" x14ac:dyDescent="0.15">
      <c r="A572" s="1">
        <v>10330</v>
      </c>
    </row>
    <row r="573" spans="1:1" x14ac:dyDescent="0.15">
      <c r="A573" s="1">
        <v>6738</v>
      </c>
    </row>
    <row r="574" spans="1:1" x14ac:dyDescent="0.15">
      <c r="A574" s="1">
        <v>9894</v>
      </c>
    </row>
    <row r="575" spans="1:1" x14ac:dyDescent="0.15">
      <c r="A575" s="1">
        <v>5880</v>
      </c>
    </row>
    <row r="576" spans="1:1" x14ac:dyDescent="0.15">
      <c r="A576" s="1">
        <v>5214</v>
      </c>
    </row>
    <row r="577" spans="1:1" x14ac:dyDescent="0.15">
      <c r="A577" s="1">
        <v>2605.86</v>
      </c>
    </row>
    <row r="578" spans="1:1" x14ac:dyDescent="0.15">
      <c r="A578" s="1">
        <v>4165</v>
      </c>
    </row>
    <row r="579" spans="1:1" x14ac:dyDescent="0.15">
      <c r="A579" s="1">
        <v>3773</v>
      </c>
    </row>
    <row r="580" spans="1:1" x14ac:dyDescent="0.15">
      <c r="A580" s="1">
        <v>3940</v>
      </c>
    </row>
    <row r="581" spans="1:1" x14ac:dyDescent="0.15">
      <c r="A581" s="1">
        <v>2300</v>
      </c>
    </row>
    <row r="582" spans="1:1" x14ac:dyDescent="0.15">
      <c r="A582" s="1">
        <v>3384</v>
      </c>
    </row>
    <row r="583" spans="1:1" x14ac:dyDescent="0.15">
      <c r="A583" s="1">
        <v>3595</v>
      </c>
    </row>
    <row r="584" spans="1:1" x14ac:dyDescent="0.15">
      <c r="A584" s="1">
        <v>3000</v>
      </c>
    </row>
    <row r="585" spans="1:1" x14ac:dyDescent="0.15">
      <c r="A585" s="1">
        <v>5720</v>
      </c>
    </row>
    <row r="586" spans="1:1" x14ac:dyDescent="0.15">
      <c r="A586" s="1">
        <v>5275</v>
      </c>
    </row>
    <row r="587" spans="1:1" x14ac:dyDescent="0.15">
      <c r="A587" s="1">
        <v>2845</v>
      </c>
    </row>
    <row r="588" spans="1:1" x14ac:dyDescent="0.15">
      <c r="A588" s="1">
        <v>5555</v>
      </c>
    </row>
    <row r="589" spans="1:1" x14ac:dyDescent="0.15">
      <c r="A589" s="1">
        <v>6070</v>
      </c>
    </row>
    <row r="590" spans="1:1" x14ac:dyDescent="0.15">
      <c r="A590" s="1">
        <v>3085</v>
      </c>
    </row>
    <row r="591" spans="1:1" x14ac:dyDescent="0.15">
      <c r="A591" s="1">
        <v>3665</v>
      </c>
    </row>
    <row r="592" spans="1:1" x14ac:dyDescent="0.15">
      <c r="A592" s="1">
        <v>6665</v>
      </c>
    </row>
    <row r="593" spans="1:1" x14ac:dyDescent="0.15">
      <c r="A593" s="1">
        <v>4085</v>
      </c>
    </row>
    <row r="594" spans="1:1" x14ac:dyDescent="0.15">
      <c r="A594" s="1">
        <v>37333</v>
      </c>
    </row>
    <row r="595" spans="1:1" x14ac:dyDescent="0.15">
      <c r="A595" s="1">
        <v>10765</v>
      </c>
    </row>
    <row r="596" spans="1:1" x14ac:dyDescent="0.15">
      <c r="A596" s="1">
        <v>15225</v>
      </c>
    </row>
    <row r="597" spans="1:1" x14ac:dyDescent="0.15">
      <c r="A597" s="1">
        <v>4075</v>
      </c>
    </row>
    <row r="598" spans="1:1" x14ac:dyDescent="0.15">
      <c r="A598" s="1">
        <v>9117</v>
      </c>
    </row>
    <row r="599" spans="1:1" x14ac:dyDescent="0.15">
      <c r="A599" s="1">
        <v>6935</v>
      </c>
    </row>
    <row r="600" spans="1:1" x14ac:dyDescent="0.15">
      <c r="A600" s="1">
        <v>23310</v>
      </c>
    </row>
    <row r="601" spans="1:1" x14ac:dyDescent="0.15">
      <c r="A601" s="1">
        <v>6295</v>
      </c>
    </row>
    <row r="602" spans="1:1" x14ac:dyDescent="0.15">
      <c r="A602" s="1">
        <v>7200</v>
      </c>
    </row>
    <row r="603" spans="1:1" x14ac:dyDescent="0.15">
      <c r="A603" s="1">
        <v>10122</v>
      </c>
    </row>
    <row r="604" spans="1:1" x14ac:dyDescent="0.15">
      <c r="A604" s="1">
        <v>3265</v>
      </c>
    </row>
    <row r="605" spans="1:1" x14ac:dyDescent="0.15">
      <c r="A605" s="1">
        <v>13500</v>
      </c>
    </row>
    <row r="606" spans="1:1" x14ac:dyDescent="0.15">
      <c r="A606" s="1">
        <v>9016</v>
      </c>
    </row>
    <row r="607" spans="1:1" x14ac:dyDescent="0.15">
      <c r="A607" s="1">
        <v>48590</v>
      </c>
    </row>
    <row r="608" spans="1:1" x14ac:dyDescent="0.15">
      <c r="A608" s="1">
        <v>6130</v>
      </c>
    </row>
    <row r="609" spans="1:1" x14ac:dyDescent="0.15">
      <c r="A609" s="1">
        <v>201520</v>
      </c>
    </row>
    <row r="610" spans="1:1" x14ac:dyDescent="0.15">
      <c r="A610" s="1">
        <v>4240</v>
      </c>
    </row>
    <row r="611" spans="1:1" x14ac:dyDescent="0.15">
      <c r="A611" s="1">
        <v>4890</v>
      </c>
    </row>
    <row r="612" spans="1:1" x14ac:dyDescent="0.15">
      <c r="A612" s="1">
        <v>2035</v>
      </c>
    </row>
    <row r="613" spans="1:1" x14ac:dyDescent="0.15">
      <c r="A613" s="1">
        <v>11638</v>
      </c>
    </row>
    <row r="614" spans="1:1" x14ac:dyDescent="0.15">
      <c r="A614" s="1">
        <v>2895</v>
      </c>
    </row>
    <row r="615" spans="1:1" x14ac:dyDescent="0.15">
      <c r="A615" s="1">
        <v>2330</v>
      </c>
    </row>
    <row r="616" spans="1:1" x14ac:dyDescent="0.15">
      <c r="A616" s="1">
        <v>3670</v>
      </c>
    </row>
    <row r="617" spans="1:1" x14ac:dyDescent="0.15">
      <c r="A617" s="1">
        <v>4375</v>
      </c>
    </row>
    <row r="618" spans="1:1" x14ac:dyDescent="0.15">
      <c r="A618" s="1">
        <v>3300</v>
      </c>
    </row>
    <row r="619" spans="1:1" x14ac:dyDescent="0.15">
      <c r="A619" s="1">
        <v>3560</v>
      </c>
    </row>
    <row r="620" spans="1:1" x14ac:dyDescent="0.15">
      <c r="A620" s="1">
        <v>7412</v>
      </c>
    </row>
    <row r="621" spans="1:1" x14ac:dyDescent="0.15">
      <c r="A621" s="1">
        <v>2955</v>
      </c>
    </row>
    <row r="622" spans="1:1" x14ac:dyDescent="0.15">
      <c r="A622" s="1">
        <v>3910</v>
      </c>
    </row>
    <row r="623" spans="1:1" x14ac:dyDescent="0.15">
      <c r="A623" s="1">
        <v>2835</v>
      </c>
    </row>
    <row r="624" spans="1:1" x14ac:dyDescent="0.15">
      <c r="A624" s="1">
        <v>2885</v>
      </c>
    </row>
    <row r="625" spans="1:1" x14ac:dyDescent="0.15">
      <c r="A625" s="1">
        <v>11462</v>
      </c>
    </row>
    <row r="626" spans="1:1" x14ac:dyDescent="0.15">
      <c r="A626" s="1">
        <v>4715</v>
      </c>
    </row>
    <row r="627" spans="1:1" x14ac:dyDescent="0.15">
      <c r="A627" s="1">
        <v>3435</v>
      </c>
    </row>
    <row r="628" spans="1:1" x14ac:dyDescent="0.15">
      <c r="A628" s="1">
        <v>4638</v>
      </c>
    </row>
    <row r="629" spans="1:1" x14ac:dyDescent="0.15">
      <c r="A629" s="1">
        <v>198538</v>
      </c>
    </row>
    <row r="630" spans="1:1" x14ac:dyDescent="0.15">
      <c r="A630" s="1">
        <v>6290</v>
      </c>
    </row>
    <row r="631" spans="1:1" x14ac:dyDescent="0.15">
      <c r="A631" s="1">
        <v>48350</v>
      </c>
    </row>
    <row r="632" spans="1:1" x14ac:dyDescent="0.15">
      <c r="A632" s="1">
        <v>7476</v>
      </c>
    </row>
    <row r="633" spans="1:1" x14ac:dyDescent="0.15">
      <c r="A633" s="1">
        <v>10175</v>
      </c>
    </row>
    <row r="634" spans="1:1" x14ac:dyDescent="0.15">
      <c r="A634" s="1">
        <v>6600</v>
      </c>
    </row>
    <row r="635" spans="1:1" x14ac:dyDescent="0.15">
      <c r="A635" s="1">
        <v>2324.6999999999998</v>
      </c>
    </row>
    <row r="636" spans="1:1" x14ac:dyDescent="0.15">
      <c r="A636" s="1">
        <v>2280</v>
      </c>
    </row>
    <row r="637" spans="1:1" x14ac:dyDescent="0.15">
      <c r="A637" s="1">
        <v>1684</v>
      </c>
    </row>
    <row r="638" spans="1:1" x14ac:dyDescent="0.15">
      <c r="A638" s="1">
        <v>3864</v>
      </c>
    </row>
    <row r="639" spans="1:1" x14ac:dyDescent="0.15">
      <c r="A639" s="1">
        <v>2300</v>
      </c>
    </row>
    <row r="640" spans="1:1" x14ac:dyDescent="0.15">
      <c r="A640" s="1">
        <v>1672</v>
      </c>
    </row>
    <row r="641" spans="1:1" x14ac:dyDescent="0.15">
      <c r="A641" s="1">
        <v>4610</v>
      </c>
    </row>
    <row r="642" spans="1:1" x14ac:dyDescent="0.15">
      <c r="A642" s="1">
        <v>5370</v>
      </c>
    </row>
    <row r="643" spans="1:1" x14ac:dyDescent="0.15">
      <c r="A643" s="1">
        <v>3288</v>
      </c>
    </row>
    <row r="644" spans="1:1" x14ac:dyDescent="0.15">
      <c r="A644" s="1">
        <v>2152</v>
      </c>
    </row>
    <row r="645" spans="1:1" x14ac:dyDescent="0.15">
      <c r="A645" s="1">
        <v>4711</v>
      </c>
    </row>
    <row r="646" spans="1:1" x14ac:dyDescent="0.15">
      <c r="A646" s="1">
        <v>3608</v>
      </c>
    </row>
    <row r="647" spans="1:1" x14ac:dyDescent="0.15">
      <c r="A647" s="1">
        <v>3248</v>
      </c>
    </row>
    <row r="648" spans="1:1" x14ac:dyDescent="0.15">
      <c r="A648" s="1">
        <v>2808</v>
      </c>
    </row>
    <row r="649" spans="1:1" x14ac:dyDescent="0.15">
      <c r="A649" s="1">
        <v>2256</v>
      </c>
    </row>
    <row r="650" spans="1:1" x14ac:dyDescent="0.15">
      <c r="A650" s="1">
        <v>3244</v>
      </c>
    </row>
    <row r="651" spans="1:1" x14ac:dyDescent="0.15">
      <c r="A651" s="1">
        <v>3948</v>
      </c>
    </row>
    <row r="652" spans="1:1" x14ac:dyDescent="0.15">
      <c r="A652" s="1">
        <v>2768</v>
      </c>
    </row>
    <row r="653" spans="1:1" x14ac:dyDescent="0.15">
      <c r="A653" s="1">
        <v>3104</v>
      </c>
    </row>
    <row r="654" spans="1:1" x14ac:dyDescent="0.15">
      <c r="A654" s="1">
        <v>5940</v>
      </c>
    </row>
    <row r="655" spans="1:1" x14ac:dyDescent="0.15">
      <c r="A655" s="1">
        <v>2916</v>
      </c>
    </row>
    <row r="656" spans="1:1" x14ac:dyDescent="0.15">
      <c r="A656" s="1">
        <v>2464</v>
      </c>
    </row>
    <row r="657" spans="1:1" x14ac:dyDescent="0.15">
      <c r="A657" s="1">
        <v>4456</v>
      </c>
    </row>
    <row r="658" spans="1:1" x14ac:dyDescent="0.15">
      <c r="A658" s="1">
        <v>13230</v>
      </c>
    </row>
    <row r="659" spans="1:1" x14ac:dyDescent="0.15">
      <c r="A659" s="1">
        <v>2668</v>
      </c>
    </row>
    <row r="660" spans="1:1" x14ac:dyDescent="0.15">
      <c r="A660" s="1">
        <v>2676</v>
      </c>
    </row>
    <row r="661" spans="1:1" x14ac:dyDescent="0.15">
      <c r="A661" s="1">
        <v>3384</v>
      </c>
    </row>
    <row r="662" spans="1:1" x14ac:dyDescent="0.15">
      <c r="A662" s="1">
        <v>7104</v>
      </c>
    </row>
    <row r="663" spans="1:1" x14ac:dyDescent="0.15">
      <c r="A663" s="1">
        <v>3135</v>
      </c>
    </row>
    <row r="664" spans="1:1" x14ac:dyDescent="0.15">
      <c r="A664" s="1">
        <v>10112</v>
      </c>
    </row>
    <row r="665" spans="1:1" x14ac:dyDescent="0.15">
      <c r="A665" s="1">
        <v>7064</v>
      </c>
    </row>
    <row r="666" spans="1:1" x14ac:dyDescent="0.15">
      <c r="A666" s="1">
        <v>19392</v>
      </c>
    </row>
    <row r="667" spans="1:1" x14ac:dyDescent="0.15">
      <c r="A667" s="1">
        <v>6080</v>
      </c>
    </row>
    <row r="668" spans="1:1" x14ac:dyDescent="0.15">
      <c r="A668" s="1">
        <v>5064</v>
      </c>
    </row>
    <row r="669" spans="1:1" x14ac:dyDescent="0.15">
      <c r="A669" s="1">
        <v>14077</v>
      </c>
    </row>
    <row r="670" spans="1:1" x14ac:dyDescent="0.15">
      <c r="A670" s="1">
        <v>7316</v>
      </c>
    </row>
    <row r="671" spans="1:1" x14ac:dyDescent="0.15">
      <c r="A671" s="1">
        <v>7212</v>
      </c>
    </row>
    <row r="672" spans="1:1" x14ac:dyDescent="0.15">
      <c r="A672" s="1">
        <v>4112</v>
      </c>
    </row>
    <row r="673" spans="1:1" x14ac:dyDescent="0.15">
      <c r="A673" s="1">
        <v>2916</v>
      </c>
    </row>
    <row r="674" spans="1:1" x14ac:dyDescent="0.15">
      <c r="A674" s="1">
        <v>38583</v>
      </c>
    </row>
    <row r="675" spans="1:1" x14ac:dyDescent="0.15">
      <c r="A675" s="1">
        <v>21933</v>
      </c>
    </row>
    <row r="676" spans="1:1" x14ac:dyDescent="0.15">
      <c r="A676" s="1">
        <v>1792</v>
      </c>
    </row>
    <row r="677" spans="1:1" x14ac:dyDescent="0.15">
      <c r="A677" s="1">
        <v>5645</v>
      </c>
    </row>
    <row r="678" spans="1:1" x14ac:dyDescent="0.15">
      <c r="A678" s="1">
        <v>26715</v>
      </c>
    </row>
    <row r="679" spans="1:1" x14ac:dyDescent="0.15">
      <c r="A679" s="1">
        <v>4420</v>
      </c>
    </row>
    <row r="680" spans="1:1" x14ac:dyDescent="0.15">
      <c r="A680" s="1">
        <v>3144</v>
      </c>
    </row>
    <row r="681" spans="1:1" x14ac:dyDescent="0.15">
      <c r="A681" s="1">
        <v>15260</v>
      </c>
    </row>
    <row r="682" spans="1:1" x14ac:dyDescent="0.15">
      <c r="A682" s="1">
        <v>3880</v>
      </c>
    </row>
    <row r="683" spans="1:1" x14ac:dyDescent="0.15">
      <c r="A683" s="1">
        <v>5405</v>
      </c>
    </row>
    <row r="684" spans="1:1" x14ac:dyDescent="0.15">
      <c r="A684" s="1">
        <v>2440</v>
      </c>
    </row>
    <row r="685" spans="1:1" x14ac:dyDescent="0.15">
      <c r="A685" s="1">
        <v>21560</v>
      </c>
    </row>
    <row r="686" spans="1:1" x14ac:dyDescent="0.15">
      <c r="A686" s="1">
        <v>7550</v>
      </c>
    </row>
    <row r="687" spans="1:1" x14ac:dyDescent="0.15">
      <c r="A687" s="1">
        <v>3288</v>
      </c>
    </row>
    <row r="688" spans="1:1" x14ac:dyDescent="0.15">
      <c r="A688" s="1">
        <v>3031</v>
      </c>
    </row>
    <row r="689" spans="1:1" x14ac:dyDescent="0.15">
      <c r="A689" s="1">
        <v>2384</v>
      </c>
    </row>
    <row r="690" spans="1:1" x14ac:dyDescent="0.15">
      <c r="A690" s="1">
        <v>6084</v>
      </c>
    </row>
    <row r="691" spans="1:1" x14ac:dyDescent="0.15">
      <c r="A691" s="1">
        <v>2400</v>
      </c>
    </row>
    <row r="692" spans="1:1" x14ac:dyDescent="0.15">
      <c r="A692" s="1">
        <v>5792</v>
      </c>
    </row>
    <row r="693" spans="1:1" x14ac:dyDescent="0.15">
      <c r="A693" s="1">
        <v>3468</v>
      </c>
    </row>
    <row r="694" spans="1:1" x14ac:dyDescent="0.15">
      <c r="A694" s="1">
        <v>1884</v>
      </c>
    </row>
    <row r="695" spans="1:1" x14ac:dyDescent="0.15">
      <c r="A695" s="1">
        <v>5551</v>
      </c>
    </row>
    <row r="696" spans="1:1" x14ac:dyDescent="0.15">
      <c r="A696" s="1">
        <v>2276</v>
      </c>
    </row>
    <row r="697" spans="1:1" x14ac:dyDescent="0.15">
      <c r="A697" s="1">
        <v>34294</v>
      </c>
    </row>
    <row r="698" spans="1:1" x14ac:dyDescent="0.15">
      <c r="A698" s="1">
        <v>33666</v>
      </c>
    </row>
    <row r="699" spans="1:1" x14ac:dyDescent="0.15">
      <c r="A699" s="1">
        <v>1784</v>
      </c>
    </row>
    <row r="700" spans="1:1" x14ac:dyDescent="0.15">
      <c r="A700" s="1">
        <v>11453</v>
      </c>
    </row>
    <row r="701" spans="1:1" x14ac:dyDescent="0.15">
      <c r="A701" s="1">
        <v>9872</v>
      </c>
    </row>
    <row r="702" spans="1:1" x14ac:dyDescent="0.15">
      <c r="A702" s="1">
        <v>5296</v>
      </c>
    </row>
    <row r="703" spans="1:1" x14ac:dyDescent="0.15">
      <c r="A703" s="1">
        <v>1860</v>
      </c>
    </row>
    <row r="704" spans="1:1" x14ac:dyDescent="0.15">
      <c r="A704" s="1">
        <v>2440</v>
      </c>
    </row>
    <row r="705" spans="1:1" x14ac:dyDescent="0.15">
      <c r="A705" s="1">
        <v>4683</v>
      </c>
    </row>
    <row r="706" spans="1:1" x14ac:dyDescent="0.15">
      <c r="A706" s="1">
        <v>8824</v>
      </c>
    </row>
    <row r="707" spans="1:1" x14ac:dyDescent="0.15">
      <c r="A707" s="1">
        <v>16550</v>
      </c>
    </row>
    <row r="708" spans="1:1" x14ac:dyDescent="0.15">
      <c r="A708" s="1">
        <v>10685</v>
      </c>
    </row>
    <row r="709" spans="1:1" x14ac:dyDescent="0.15">
      <c r="A709" s="1">
        <v>9342</v>
      </c>
    </row>
    <row r="710" spans="1:1" x14ac:dyDescent="0.15">
      <c r="A710" s="1">
        <v>9132</v>
      </c>
    </row>
    <row r="711" spans="1:1" x14ac:dyDescent="0.15">
      <c r="A711" s="1">
        <v>3520</v>
      </c>
    </row>
    <row r="712" spans="1:1" x14ac:dyDescent="0.15">
      <c r="A712" s="1">
        <v>5060</v>
      </c>
    </row>
    <row r="713" spans="1:1" x14ac:dyDescent="0.15">
      <c r="A713" s="1">
        <v>10160</v>
      </c>
    </row>
    <row r="714" spans="1:1" x14ac:dyDescent="0.15">
      <c r="A714" s="1">
        <v>17400</v>
      </c>
    </row>
    <row r="715" spans="1:1" x14ac:dyDescent="0.15">
      <c r="A715" s="1">
        <v>24876</v>
      </c>
    </row>
    <row r="716" spans="1:1" x14ac:dyDescent="0.15">
      <c r="A716" s="1">
        <v>4068</v>
      </c>
    </row>
    <row r="717" spans="1:1" x14ac:dyDescent="0.15">
      <c r="A717" s="1">
        <v>8079</v>
      </c>
    </row>
    <row r="718" spans="1:1" x14ac:dyDescent="0.15">
      <c r="A718" s="1">
        <v>1992</v>
      </c>
    </row>
    <row r="719" spans="1:1" x14ac:dyDescent="0.15">
      <c r="A719" s="1">
        <v>3321</v>
      </c>
    </row>
    <row r="720" spans="1:1" x14ac:dyDescent="0.15">
      <c r="A720" s="1">
        <v>5664</v>
      </c>
    </row>
    <row r="721" spans="1:1" x14ac:dyDescent="0.15">
      <c r="A721" s="1">
        <v>111051</v>
      </c>
    </row>
    <row r="722" spans="1:1" x14ac:dyDescent="0.15">
      <c r="A722" s="1">
        <v>1890</v>
      </c>
    </row>
    <row r="723" spans="1:1" x14ac:dyDescent="0.15">
      <c r="A723" s="1">
        <v>2514</v>
      </c>
    </row>
    <row r="724" spans="1:1" x14ac:dyDescent="0.15">
      <c r="A724" s="1">
        <v>4140</v>
      </c>
    </row>
    <row r="725" spans="1:1" x14ac:dyDescent="0.15">
      <c r="A725" s="1">
        <v>3792</v>
      </c>
    </row>
    <row r="726" spans="1:1" x14ac:dyDescent="0.15">
      <c r="A726" s="1">
        <v>2106</v>
      </c>
    </row>
    <row r="727" spans="1:1" x14ac:dyDescent="0.15">
      <c r="A727" s="1">
        <v>1015700</v>
      </c>
    </row>
    <row r="728" spans="1:1" x14ac:dyDescent="0.15">
      <c r="A728" s="1">
        <v>12900</v>
      </c>
    </row>
    <row r="729" spans="1:1" x14ac:dyDescent="0.15">
      <c r="A729" s="1">
        <v>1311</v>
      </c>
    </row>
    <row r="730" spans="1:1" x14ac:dyDescent="0.15">
      <c r="A730" s="1">
        <v>5151</v>
      </c>
    </row>
    <row r="731" spans="1:1" x14ac:dyDescent="0.15">
      <c r="A731" s="1">
        <v>32604</v>
      </c>
    </row>
    <row r="732" spans="1:1" x14ac:dyDescent="0.15">
      <c r="A732" s="1">
        <v>1707</v>
      </c>
    </row>
    <row r="733" spans="1:1" x14ac:dyDescent="0.15">
      <c r="A733" s="1">
        <v>1956</v>
      </c>
    </row>
    <row r="734" spans="1:1" x14ac:dyDescent="0.15">
      <c r="A734" s="1">
        <v>1446</v>
      </c>
    </row>
    <row r="735" spans="1:1" x14ac:dyDescent="0.15">
      <c r="A735" s="1">
        <v>3846</v>
      </c>
    </row>
    <row r="736" spans="1:1" x14ac:dyDescent="0.15">
      <c r="A736" s="1">
        <v>1749</v>
      </c>
    </row>
    <row r="737" spans="1:1" x14ac:dyDescent="0.15">
      <c r="A737" s="1">
        <v>2865</v>
      </c>
    </row>
    <row r="738" spans="1:1" x14ac:dyDescent="0.15">
      <c r="A738" s="1">
        <v>2511</v>
      </c>
    </row>
    <row r="739" spans="1:1" x14ac:dyDescent="0.15">
      <c r="A739" s="1">
        <v>6354</v>
      </c>
    </row>
    <row r="740" spans="1:1" x14ac:dyDescent="0.15">
      <c r="A740" s="1">
        <v>391698</v>
      </c>
    </row>
    <row r="741" spans="1:1" x14ac:dyDescent="0.15">
      <c r="A741" s="1">
        <v>2085</v>
      </c>
    </row>
    <row r="742" spans="1:1" x14ac:dyDescent="0.15">
      <c r="A742" s="1">
        <v>2589</v>
      </c>
    </row>
    <row r="743" spans="1:1" x14ac:dyDescent="0.15">
      <c r="A743" s="1">
        <v>1257</v>
      </c>
    </row>
    <row r="744" spans="1:1" x14ac:dyDescent="0.15">
      <c r="A744" s="1">
        <v>1904</v>
      </c>
    </row>
    <row r="745" spans="1:1" x14ac:dyDescent="0.15">
      <c r="A745" s="1">
        <v>1320</v>
      </c>
    </row>
    <row r="746" spans="1:1" x14ac:dyDescent="0.15">
      <c r="A746" s="1">
        <v>5826</v>
      </c>
    </row>
    <row r="747" spans="1:1" x14ac:dyDescent="0.15">
      <c r="A747" s="1">
        <v>274011</v>
      </c>
    </row>
    <row r="748" spans="1:1" x14ac:dyDescent="0.15">
      <c r="A748" s="1">
        <v>5944</v>
      </c>
    </row>
    <row r="749" spans="1:1" x14ac:dyDescent="0.15">
      <c r="A749" s="1">
        <v>2304</v>
      </c>
    </row>
    <row r="750" spans="1:1" x14ac:dyDescent="0.15">
      <c r="A750" s="1">
        <v>3264</v>
      </c>
    </row>
    <row r="751" spans="1:1" x14ac:dyDescent="0.15">
      <c r="A751" s="1">
        <v>3834</v>
      </c>
    </row>
    <row r="752" spans="1:1" x14ac:dyDescent="0.15">
      <c r="A752" s="1">
        <v>9324</v>
      </c>
    </row>
    <row r="753" spans="1:1" x14ac:dyDescent="0.15">
      <c r="A753" s="1">
        <v>3880</v>
      </c>
    </row>
    <row r="754" spans="1:1" x14ac:dyDescent="0.15">
      <c r="A754" s="1">
        <v>7179</v>
      </c>
    </row>
    <row r="755" spans="1:1" x14ac:dyDescent="0.15">
      <c r="A755" s="1">
        <v>2013</v>
      </c>
    </row>
    <row r="756" spans="1:1" x14ac:dyDescent="0.15">
      <c r="A756" s="1">
        <v>2718</v>
      </c>
    </row>
    <row r="757" spans="1:1" x14ac:dyDescent="0.15">
      <c r="A757" s="1">
        <v>2079</v>
      </c>
    </row>
    <row r="758" spans="1:1" x14ac:dyDescent="0.15">
      <c r="A758" s="1">
        <v>3054</v>
      </c>
    </row>
    <row r="759" spans="1:1" x14ac:dyDescent="0.15">
      <c r="A759" s="1">
        <v>1878</v>
      </c>
    </row>
    <row r="760" spans="1:1" x14ac:dyDescent="0.15">
      <c r="A760" s="1">
        <v>5331</v>
      </c>
    </row>
    <row r="761" spans="1:1" x14ac:dyDescent="0.15">
      <c r="A761" s="1">
        <v>4716</v>
      </c>
    </row>
    <row r="762" spans="1:1" x14ac:dyDescent="0.15">
      <c r="A762" s="1">
        <v>2190</v>
      </c>
    </row>
    <row r="763" spans="1:1" x14ac:dyDescent="0.15">
      <c r="A763" s="1">
        <v>27475</v>
      </c>
    </row>
    <row r="764" spans="1:1" x14ac:dyDescent="0.15">
      <c r="A764" s="1">
        <v>1832</v>
      </c>
    </row>
    <row r="765" spans="1:1" x14ac:dyDescent="0.15">
      <c r="A765" s="1">
        <v>3342</v>
      </c>
    </row>
    <row r="766" spans="1:1" x14ac:dyDescent="0.15">
      <c r="A766" s="1">
        <v>1473</v>
      </c>
    </row>
    <row r="767" spans="1:1" x14ac:dyDescent="0.15">
      <c r="A767" s="1">
        <v>2403</v>
      </c>
    </row>
    <row r="768" spans="1:1" x14ac:dyDescent="0.15">
      <c r="A768" s="1">
        <v>2010</v>
      </c>
    </row>
    <row r="769" spans="1:1" x14ac:dyDescent="0.15">
      <c r="A769" s="1">
        <v>2217</v>
      </c>
    </row>
    <row r="770" spans="1:1" x14ac:dyDescent="0.15">
      <c r="A770" s="1">
        <v>1236</v>
      </c>
    </row>
    <row r="771" spans="1:1" x14ac:dyDescent="0.15">
      <c r="A771" s="1">
        <v>7125</v>
      </c>
    </row>
    <row r="772" spans="1:1" x14ac:dyDescent="0.15">
      <c r="A772" s="1">
        <v>3111</v>
      </c>
    </row>
    <row r="773" spans="1:1" x14ac:dyDescent="0.15">
      <c r="A773" s="1">
        <v>22337</v>
      </c>
    </row>
    <row r="774" spans="1:1" x14ac:dyDescent="0.15">
      <c r="A774" s="1">
        <v>5642</v>
      </c>
    </row>
    <row r="775" spans="1:1" x14ac:dyDescent="0.15">
      <c r="A775" s="1">
        <v>3200</v>
      </c>
    </row>
    <row r="776" spans="1:1" x14ac:dyDescent="0.15">
      <c r="A776" s="1">
        <v>2763</v>
      </c>
    </row>
    <row r="777" spans="1:1" x14ac:dyDescent="0.15">
      <c r="A777" s="1">
        <v>1311</v>
      </c>
    </row>
    <row r="778" spans="1:1" x14ac:dyDescent="0.15">
      <c r="A778" s="1">
        <v>2862</v>
      </c>
    </row>
    <row r="779" spans="1:1" x14ac:dyDescent="0.15">
      <c r="A779" s="1">
        <v>2379</v>
      </c>
    </row>
    <row r="780" spans="1:1" x14ac:dyDescent="0.15">
      <c r="A780" s="1">
        <v>1821</v>
      </c>
    </row>
    <row r="781" spans="1:1" x14ac:dyDescent="0.15">
      <c r="A781" s="1">
        <v>7437</v>
      </c>
    </row>
    <row r="782" spans="1:1" x14ac:dyDescent="0.15">
      <c r="A782" s="1">
        <v>27594</v>
      </c>
    </row>
    <row r="783" spans="1:1" x14ac:dyDescent="0.15">
      <c r="A783" s="1">
        <v>2460</v>
      </c>
    </row>
    <row r="784" spans="1:1" x14ac:dyDescent="0.15">
      <c r="A784" s="1">
        <v>1884</v>
      </c>
    </row>
    <row r="785" spans="1:1" x14ac:dyDescent="0.15">
      <c r="A785" s="1">
        <v>1820</v>
      </c>
    </row>
    <row r="786" spans="1:1" x14ac:dyDescent="0.15">
      <c r="A786" s="1">
        <v>1881</v>
      </c>
    </row>
    <row r="787" spans="1:1" x14ac:dyDescent="0.15">
      <c r="A787" s="1">
        <v>2118</v>
      </c>
    </row>
    <row r="788" spans="1:1" x14ac:dyDescent="0.15">
      <c r="A788" s="1">
        <v>2432</v>
      </c>
    </row>
    <row r="789" spans="1:1" x14ac:dyDescent="0.15">
      <c r="A789" s="1">
        <v>1698</v>
      </c>
    </row>
    <row r="790" spans="1:1" x14ac:dyDescent="0.15">
      <c r="A790" s="1">
        <v>1398</v>
      </c>
    </row>
    <row r="791" spans="1:1" x14ac:dyDescent="0.15">
      <c r="A791" s="1">
        <v>3651</v>
      </c>
    </row>
    <row r="792" spans="1:1" x14ac:dyDescent="0.15">
      <c r="A792" s="1">
        <v>9590</v>
      </c>
    </row>
    <row r="793" spans="1:1" x14ac:dyDescent="0.15">
      <c r="A793" s="1">
        <v>4077</v>
      </c>
    </row>
    <row r="794" spans="1:1" x14ac:dyDescent="0.15">
      <c r="A794" s="1">
        <v>4760</v>
      </c>
    </row>
    <row r="795" spans="1:1" x14ac:dyDescent="0.15">
      <c r="A795" s="1">
        <v>8484</v>
      </c>
    </row>
    <row r="796" spans="1:1" x14ac:dyDescent="0.15">
      <c r="A796" s="1">
        <v>9345</v>
      </c>
    </row>
    <row r="797" spans="1:1" x14ac:dyDescent="0.15">
      <c r="A797" s="1">
        <v>3594</v>
      </c>
    </row>
    <row r="798" spans="1:1" x14ac:dyDescent="0.15">
      <c r="A798" s="1">
        <v>4191</v>
      </c>
    </row>
    <row r="799" spans="1:1" x14ac:dyDescent="0.15">
      <c r="A799" s="1">
        <v>26904</v>
      </c>
    </row>
    <row r="800" spans="1:1" x14ac:dyDescent="0.15">
      <c r="A800" s="1">
        <v>2064</v>
      </c>
    </row>
    <row r="801" spans="1:1" x14ac:dyDescent="0.15">
      <c r="A801" s="1">
        <v>8064</v>
      </c>
    </row>
    <row r="802" spans="1:1" x14ac:dyDescent="0.15">
      <c r="A802" s="1">
        <v>1058</v>
      </c>
    </row>
    <row r="803" spans="1:1" x14ac:dyDescent="0.15">
      <c r="A803" s="1">
        <v>1108</v>
      </c>
    </row>
    <row r="804" spans="1:1" x14ac:dyDescent="0.15">
      <c r="A804" s="1">
        <v>14944</v>
      </c>
    </row>
    <row r="805" spans="1:1" x14ac:dyDescent="0.15">
      <c r="A805" s="1">
        <v>2426</v>
      </c>
    </row>
    <row r="806" spans="1:1" x14ac:dyDescent="0.15">
      <c r="A806" s="1">
        <v>3384</v>
      </c>
    </row>
    <row r="807" spans="1:1" x14ac:dyDescent="0.15">
      <c r="A807" s="1">
        <v>1082</v>
      </c>
    </row>
    <row r="808" spans="1:1" x14ac:dyDescent="0.15">
      <c r="A808" s="1">
        <v>1608</v>
      </c>
    </row>
    <row r="809" spans="1:1" x14ac:dyDescent="0.15">
      <c r="A809" s="1">
        <v>1772</v>
      </c>
    </row>
    <row r="810" spans="1:1" x14ac:dyDescent="0.15">
      <c r="A810" s="1">
        <v>1422</v>
      </c>
    </row>
    <row r="811" spans="1:1" x14ac:dyDescent="0.15">
      <c r="A811" s="1">
        <v>982</v>
      </c>
    </row>
    <row r="812" spans="1:1" x14ac:dyDescent="0.15">
      <c r="A812" s="1">
        <v>1118</v>
      </c>
    </row>
    <row r="813" spans="1:1" x14ac:dyDescent="0.15">
      <c r="A813" s="1">
        <v>1450</v>
      </c>
    </row>
    <row r="814" spans="1:1" x14ac:dyDescent="0.15">
      <c r="A814" s="1">
        <v>1294</v>
      </c>
    </row>
    <row r="815" spans="1:1" x14ac:dyDescent="0.15">
      <c r="A815" s="1">
        <v>2300</v>
      </c>
    </row>
    <row r="816" spans="1:1" x14ac:dyDescent="0.15">
      <c r="A816" s="1">
        <v>2602</v>
      </c>
    </row>
    <row r="817" spans="1:1" x14ac:dyDescent="0.15">
      <c r="A817" s="1">
        <v>2692</v>
      </c>
    </row>
    <row r="818" spans="1:1" x14ac:dyDescent="0.15">
      <c r="A818" s="1">
        <v>3232</v>
      </c>
    </row>
    <row r="819" spans="1:1" x14ac:dyDescent="0.15">
      <c r="A819" s="1">
        <v>1816</v>
      </c>
    </row>
    <row r="820" spans="1:1" x14ac:dyDescent="0.15">
      <c r="A820" s="1">
        <v>1240</v>
      </c>
    </row>
    <row r="821" spans="1:1" x14ac:dyDescent="0.15">
      <c r="A821" s="1">
        <v>2082</v>
      </c>
    </row>
    <row r="822" spans="1:1" x14ac:dyDescent="0.15">
      <c r="A822" s="1">
        <v>18660</v>
      </c>
    </row>
    <row r="823" spans="1:1" x14ac:dyDescent="0.15">
      <c r="A823" s="1">
        <v>1722</v>
      </c>
    </row>
    <row r="824" spans="1:1" x14ac:dyDescent="0.15">
      <c r="A824" s="1">
        <v>334330</v>
      </c>
    </row>
    <row r="825" spans="1:1" x14ac:dyDescent="0.15">
      <c r="A825" s="1">
        <v>2006</v>
      </c>
    </row>
    <row r="826" spans="1:1" x14ac:dyDescent="0.15">
      <c r="A826" s="1">
        <v>970</v>
      </c>
    </row>
    <row r="827" spans="1:1" x14ac:dyDescent="0.15">
      <c r="A827" s="1">
        <v>2108</v>
      </c>
    </row>
    <row r="828" spans="1:1" x14ac:dyDescent="0.15">
      <c r="A828" s="1">
        <v>2175</v>
      </c>
    </row>
    <row r="829" spans="1:1" x14ac:dyDescent="0.15">
      <c r="A829" s="1">
        <v>1540</v>
      </c>
    </row>
    <row r="830" spans="1:1" x14ac:dyDescent="0.15">
      <c r="A830" s="1">
        <v>3238</v>
      </c>
    </row>
    <row r="831" spans="1:1" x14ac:dyDescent="0.15">
      <c r="A831" s="1">
        <v>1694</v>
      </c>
    </row>
    <row r="832" spans="1:1" x14ac:dyDescent="0.15">
      <c r="A832" s="1">
        <v>1002</v>
      </c>
    </row>
    <row r="833" spans="1:1" x14ac:dyDescent="0.15">
      <c r="A833" s="1">
        <v>2036</v>
      </c>
    </row>
    <row r="834" spans="1:1" x14ac:dyDescent="0.15">
      <c r="A834" s="1">
        <v>2208</v>
      </c>
    </row>
    <row r="835" spans="1:1" x14ac:dyDescent="0.15">
      <c r="A835" s="1">
        <v>2780</v>
      </c>
    </row>
    <row r="836" spans="1:1" x14ac:dyDescent="0.15">
      <c r="A836" s="1">
        <v>2242</v>
      </c>
    </row>
    <row r="837" spans="1:1" x14ac:dyDescent="0.15">
      <c r="A837" s="1">
        <v>1610</v>
      </c>
    </row>
    <row r="838" spans="1:1" x14ac:dyDescent="0.15">
      <c r="A838" s="1">
        <v>1166</v>
      </c>
    </row>
    <row r="839" spans="1:1" x14ac:dyDescent="0.15">
      <c r="A839" s="1">
        <v>2174</v>
      </c>
    </row>
    <row r="840" spans="1:1" x14ac:dyDescent="0.15">
      <c r="A840" s="1">
        <v>3688</v>
      </c>
    </row>
    <row r="841" spans="1:1" x14ac:dyDescent="0.15">
      <c r="A841" s="1">
        <v>1286</v>
      </c>
    </row>
    <row r="842" spans="1:1" x14ac:dyDescent="0.15">
      <c r="A842" s="1">
        <v>2190</v>
      </c>
    </row>
    <row r="843" spans="1:1" x14ac:dyDescent="0.15">
      <c r="A843" s="1">
        <v>10098</v>
      </c>
    </row>
    <row r="844" spans="1:1" x14ac:dyDescent="0.15">
      <c r="A844" s="1">
        <v>2312</v>
      </c>
    </row>
    <row r="845" spans="1:1" x14ac:dyDescent="0.15">
      <c r="A845" s="1">
        <v>1686</v>
      </c>
    </row>
    <row r="846" spans="1:1" x14ac:dyDescent="0.15">
      <c r="A846" s="1">
        <v>1028</v>
      </c>
    </row>
    <row r="847" spans="1:1" x14ac:dyDescent="0.15">
      <c r="A847" s="1">
        <v>2366</v>
      </c>
    </row>
    <row r="848" spans="1:1" x14ac:dyDescent="0.15">
      <c r="A848" s="1">
        <v>850</v>
      </c>
    </row>
    <row r="849" spans="1:1" x14ac:dyDescent="0.15">
      <c r="A849" s="1">
        <v>1640</v>
      </c>
    </row>
    <row r="850" spans="1:1" x14ac:dyDescent="0.15">
      <c r="A850" s="1">
        <v>916</v>
      </c>
    </row>
    <row r="851" spans="1:1" x14ac:dyDescent="0.15">
      <c r="A851" s="1">
        <v>5960</v>
      </c>
    </row>
    <row r="852" spans="1:1" x14ac:dyDescent="0.15">
      <c r="A852" s="1">
        <v>5241</v>
      </c>
    </row>
    <row r="853" spans="1:1" x14ac:dyDescent="0.15">
      <c r="A853" s="1">
        <v>2090</v>
      </c>
    </row>
    <row r="854" spans="1:1" x14ac:dyDescent="0.15">
      <c r="A854" s="1">
        <v>1368</v>
      </c>
    </row>
    <row r="855" spans="1:1" x14ac:dyDescent="0.15">
      <c r="A855" s="1">
        <v>836</v>
      </c>
    </row>
    <row r="856" spans="1:1" x14ac:dyDescent="0.15">
      <c r="A856" s="1">
        <v>3104</v>
      </c>
    </row>
    <row r="857" spans="1:1" x14ac:dyDescent="0.15">
      <c r="A857" s="1">
        <v>2476</v>
      </c>
    </row>
    <row r="858" spans="1:1" x14ac:dyDescent="0.15">
      <c r="A858" s="1">
        <v>2876</v>
      </c>
    </row>
    <row r="859" spans="1:1" x14ac:dyDescent="0.15">
      <c r="A859" s="1">
        <v>2834</v>
      </c>
    </row>
    <row r="860" spans="1:1" x14ac:dyDescent="0.15">
      <c r="A860" s="1">
        <v>1594</v>
      </c>
    </row>
    <row r="861" spans="1:1" x14ac:dyDescent="0.15">
      <c r="A861" s="1">
        <v>2006</v>
      </c>
    </row>
    <row r="862" spans="1:1" x14ac:dyDescent="0.15">
      <c r="A862" s="1">
        <v>1636</v>
      </c>
    </row>
    <row r="863" spans="1:1" x14ac:dyDescent="0.15">
      <c r="A863" s="1">
        <v>25536</v>
      </c>
    </row>
    <row r="864" spans="1:1" x14ac:dyDescent="0.15">
      <c r="A864" s="1">
        <v>1128</v>
      </c>
    </row>
    <row r="865" spans="1:1" x14ac:dyDescent="0.15">
      <c r="A865" s="1">
        <v>988</v>
      </c>
    </row>
    <row r="866" spans="1:1" x14ac:dyDescent="0.15">
      <c r="A866" s="1">
        <v>2492</v>
      </c>
    </row>
    <row r="867" spans="1:1" x14ac:dyDescent="0.15">
      <c r="A867" s="1">
        <v>1341</v>
      </c>
    </row>
    <row r="868" spans="1:1" x14ac:dyDescent="0.15">
      <c r="A868" s="1">
        <v>840</v>
      </c>
    </row>
    <row r="869" spans="1:1" x14ac:dyDescent="0.15">
      <c r="A869" s="1">
        <v>42420</v>
      </c>
    </row>
    <row r="870" spans="1:1" x14ac:dyDescent="0.15">
      <c r="A870" s="1">
        <v>1038</v>
      </c>
    </row>
    <row r="871" spans="1:1" x14ac:dyDescent="0.15">
      <c r="A871" s="1">
        <v>906</v>
      </c>
    </row>
    <row r="872" spans="1:1" x14ac:dyDescent="0.15">
      <c r="A872" s="1">
        <v>3452</v>
      </c>
    </row>
    <row r="873" spans="1:1" x14ac:dyDescent="0.15">
      <c r="A873" s="1">
        <v>5352</v>
      </c>
    </row>
    <row r="874" spans="1:1" x14ac:dyDescent="0.15">
      <c r="A874" s="1">
        <v>12607</v>
      </c>
    </row>
    <row r="875" spans="1:1" x14ac:dyDescent="0.15">
      <c r="A875" s="1">
        <v>1902</v>
      </c>
    </row>
    <row r="876" spans="1:1" x14ac:dyDescent="0.15">
      <c r="A876" s="1">
        <v>1436</v>
      </c>
    </row>
    <row r="877" spans="1:1" x14ac:dyDescent="0.15">
      <c r="A877" s="1">
        <v>3812</v>
      </c>
    </row>
    <row r="878" spans="1:1" x14ac:dyDescent="0.15">
      <c r="A878" s="1">
        <v>1804</v>
      </c>
    </row>
    <row r="879" spans="1:1" x14ac:dyDescent="0.15">
      <c r="A879" s="1">
        <v>13420</v>
      </c>
    </row>
    <row r="880" spans="1:1" x14ac:dyDescent="0.15">
      <c r="A880" s="1">
        <v>950</v>
      </c>
    </row>
    <row r="881" spans="1:1" x14ac:dyDescent="0.15">
      <c r="A881" s="1">
        <v>1238</v>
      </c>
    </row>
    <row r="882" spans="1:1" x14ac:dyDescent="0.15">
      <c r="A882" s="1">
        <v>2248</v>
      </c>
    </row>
    <row r="883" spans="1:1" x14ac:dyDescent="0.15">
      <c r="A883" s="1">
        <v>1148</v>
      </c>
    </row>
    <row r="884" spans="1:1" x14ac:dyDescent="0.15">
      <c r="A884" s="1">
        <v>2336</v>
      </c>
    </row>
    <row r="885" spans="1:1" x14ac:dyDescent="0.15">
      <c r="A885" s="1">
        <v>6515</v>
      </c>
    </row>
    <row r="886" spans="1:1" x14ac:dyDescent="0.15">
      <c r="A886" s="1">
        <v>1286</v>
      </c>
    </row>
    <row r="887" spans="1:1" x14ac:dyDescent="0.15">
      <c r="A887" s="1">
        <v>1802</v>
      </c>
    </row>
    <row r="888" spans="1:1" x14ac:dyDescent="0.15">
      <c r="A888" s="1">
        <v>5022</v>
      </c>
    </row>
    <row r="889" spans="1:1" x14ac:dyDescent="0.15">
      <c r="A889" s="1">
        <v>3190</v>
      </c>
    </row>
    <row r="890" spans="1:1" x14ac:dyDescent="0.15">
      <c r="A890" s="1">
        <v>1384</v>
      </c>
    </row>
    <row r="891" spans="1:1" x14ac:dyDescent="0.15">
      <c r="A891" s="1">
        <v>1132</v>
      </c>
    </row>
    <row r="892" spans="1:1" x14ac:dyDescent="0.15">
      <c r="A892" s="1">
        <v>2552</v>
      </c>
    </row>
    <row r="893" spans="1:1" x14ac:dyDescent="0.15">
      <c r="A893" s="1">
        <v>3842</v>
      </c>
    </row>
    <row r="894" spans="1:1" x14ac:dyDescent="0.15">
      <c r="A894" s="1">
        <v>1880</v>
      </c>
    </row>
    <row r="895" spans="1:1" x14ac:dyDescent="0.15">
      <c r="A895" s="1">
        <v>2610</v>
      </c>
    </row>
    <row r="896" spans="1:1" x14ac:dyDescent="0.15">
      <c r="A896" s="1">
        <v>2190</v>
      </c>
    </row>
    <row r="897" spans="1:1" x14ac:dyDescent="0.15">
      <c r="A897" s="1">
        <v>3516</v>
      </c>
    </row>
    <row r="898" spans="1:1" x14ac:dyDescent="0.15">
      <c r="A898" s="1">
        <v>3252</v>
      </c>
    </row>
    <row r="899" spans="1:1" x14ac:dyDescent="0.15">
      <c r="A899" s="1">
        <v>4372</v>
      </c>
    </row>
    <row r="900" spans="1:1" x14ac:dyDescent="0.15">
      <c r="A900" s="1">
        <v>1896</v>
      </c>
    </row>
    <row r="901" spans="1:1" x14ac:dyDescent="0.15">
      <c r="A901" s="1">
        <v>3364</v>
      </c>
    </row>
    <row r="902" spans="1:1" x14ac:dyDescent="0.15">
      <c r="A902" s="1">
        <v>3110</v>
      </c>
    </row>
    <row r="903" spans="1:1" x14ac:dyDescent="0.15">
      <c r="A903" s="1">
        <v>52938</v>
      </c>
    </row>
    <row r="904" spans="1:1" x14ac:dyDescent="0.15">
      <c r="A904" s="1">
        <v>3998</v>
      </c>
    </row>
    <row r="905" spans="1:1" x14ac:dyDescent="0.15">
      <c r="A905" s="1">
        <v>1704</v>
      </c>
    </row>
    <row r="906" spans="1:1" x14ac:dyDescent="0.15">
      <c r="A906" s="1">
        <v>11955</v>
      </c>
    </row>
    <row r="907" spans="1:1" x14ac:dyDescent="0.15">
      <c r="A907" s="1">
        <v>2554</v>
      </c>
    </row>
    <row r="908" spans="1:1" x14ac:dyDescent="0.15">
      <c r="A908" s="1">
        <v>3648</v>
      </c>
    </row>
    <row r="909" spans="1:1" x14ac:dyDescent="0.15">
      <c r="A909" s="1">
        <v>6608</v>
      </c>
    </row>
    <row r="910" spans="1:1" x14ac:dyDescent="0.15">
      <c r="A910" s="1">
        <v>5766</v>
      </c>
    </row>
    <row r="911" spans="1:1" x14ac:dyDescent="0.15">
      <c r="A911" s="1">
        <v>7126</v>
      </c>
    </row>
    <row r="912" spans="1:1" x14ac:dyDescent="0.15">
      <c r="A912" s="1">
        <v>4510</v>
      </c>
    </row>
    <row r="913" spans="1:1" x14ac:dyDescent="0.15">
      <c r="A913" s="1">
        <v>2942</v>
      </c>
    </row>
    <row r="914" spans="1:1" x14ac:dyDescent="0.15">
      <c r="A914" s="1">
        <v>1726</v>
      </c>
    </row>
    <row r="915" spans="1:1" x14ac:dyDescent="0.15">
      <c r="A915" s="1">
        <v>2487</v>
      </c>
    </row>
    <row r="916" spans="1:1" x14ac:dyDescent="0.15">
      <c r="A916" s="1">
        <v>2772</v>
      </c>
    </row>
    <row r="917" spans="1:1" x14ac:dyDescent="0.15">
      <c r="A917" s="1">
        <v>2202</v>
      </c>
    </row>
    <row r="918" spans="1:1" x14ac:dyDescent="0.15">
      <c r="A918" s="1">
        <v>1244</v>
      </c>
    </row>
    <row r="919" spans="1:1" x14ac:dyDescent="0.15">
      <c r="A919" s="1">
        <v>4612</v>
      </c>
    </row>
    <row r="920" spans="1:1" x14ac:dyDescent="0.15">
      <c r="A920" s="1">
        <v>1496</v>
      </c>
    </row>
    <row r="921" spans="1:1" x14ac:dyDescent="0.15">
      <c r="A921" s="1">
        <v>2120</v>
      </c>
    </row>
    <row r="922" spans="1:1" x14ac:dyDescent="0.15">
      <c r="A922" s="1">
        <v>2244</v>
      </c>
    </row>
    <row r="923" spans="1:1" x14ac:dyDescent="0.15">
      <c r="A923" s="1">
        <v>2678</v>
      </c>
    </row>
    <row r="924" spans="1:1" x14ac:dyDescent="0.15">
      <c r="A924" s="1">
        <v>2940</v>
      </c>
    </row>
    <row r="925" spans="1:1" x14ac:dyDescent="0.15">
      <c r="A925" s="1">
        <v>2846</v>
      </c>
    </row>
    <row r="926" spans="1:1" x14ac:dyDescent="0.15">
      <c r="A926" s="1">
        <v>2550</v>
      </c>
    </row>
    <row r="927" spans="1:1" x14ac:dyDescent="0.15">
      <c r="A927" s="1">
        <v>1710</v>
      </c>
    </row>
    <row r="928" spans="1:1" x14ac:dyDescent="0.15">
      <c r="A928" s="1">
        <v>1558</v>
      </c>
    </row>
    <row r="929" spans="1:1" x14ac:dyDescent="0.15">
      <c r="A929" s="1">
        <v>1836</v>
      </c>
    </row>
    <row r="930" spans="1:1" x14ac:dyDescent="0.15">
      <c r="A930" s="1">
        <v>910</v>
      </c>
    </row>
    <row r="931" spans="1:1" x14ac:dyDescent="0.15">
      <c r="A931" s="1">
        <v>4710</v>
      </c>
    </row>
    <row r="932" spans="1:1" x14ac:dyDescent="0.15">
      <c r="A932" s="1">
        <v>1426</v>
      </c>
    </row>
    <row r="933" spans="1:1" x14ac:dyDescent="0.15">
      <c r="A933" s="1">
        <v>2019</v>
      </c>
    </row>
    <row r="934" spans="1:1" x14ac:dyDescent="0.15">
      <c r="A934" s="1">
        <v>2216</v>
      </c>
    </row>
    <row r="935" spans="1:1" x14ac:dyDescent="0.15">
      <c r="A935" s="1">
        <v>18904</v>
      </c>
    </row>
    <row r="936" spans="1:1" x14ac:dyDescent="0.15">
      <c r="A936" s="1">
        <v>7098</v>
      </c>
    </row>
    <row r="937" spans="1:1" x14ac:dyDescent="0.15">
      <c r="A937" s="1">
        <v>1018</v>
      </c>
    </row>
    <row r="938" spans="1:1" x14ac:dyDescent="0.15">
      <c r="A938" s="1">
        <v>4554</v>
      </c>
    </row>
    <row r="939" spans="1:1" x14ac:dyDescent="0.15">
      <c r="A939" s="1">
        <v>2652</v>
      </c>
    </row>
    <row r="940" spans="1:1" x14ac:dyDescent="0.15">
      <c r="A940" s="1">
        <v>5906</v>
      </c>
    </row>
    <row r="941" spans="1:1" x14ac:dyDescent="0.15">
      <c r="A941" s="1">
        <v>1998</v>
      </c>
    </row>
    <row r="942" spans="1:1" x14ac:dyDescent="0.15">
      <c r="A942" s="1">
        <v>2126</v>
      </c>
    </row>
    <row r="943" spans="1:1" x14ac:dyDescent="0.15">
      <c r="A943" s="1">
        <v>7590</v>
      </c>
    </row>
    <row r="944" spans="1:1" x14ac:dyDescent="0.15">
      <c r="A944" s="1">
        <v>1284</v>
      </c>
    </row>
    <row r="945" spans="1:1" x14ac:dyDescent="0.15">
      <c r="A945" s="1">
        <v>3311</v>
      </c>
    </row>
    <row r="946" spans="1:1" x14ac:dyDescent="0.15">
      <c r="A946" s="1">
        <v>15534</v>
      </c>
    </row>
    <row r="947" spans="1:1" x14ac:dyDescent="0.15">
      <c r="A947" s="1">
        <v>21137</v>
      </c>
    </row>
    <row r="948" spans="1:1" x14ac:dyDescent="0.15">
      <c r="A948" s="1">
        <v>1508</v>
      </c>
    </row>
    <row r="949" spans="1:1" x14ac:dyDescent="0.15">
      <c r="A949" s="1">
        <v>1862</v>
      </c>
    </row>
    <row r="950" spans="1:1" x14ac:dyDescent="0.15">
      <c r="A950" s="1">
        <v>1964</v>
      </c>
    </row>
    <row r="951" spans="1:1" x14ac:dyDescent="0.15">
      <c r="A951" s="1">
        <v>996</v>
      </c>
    </row>
    <row r="952" spans="1:1" x14ac:dyDescent="0.15">
      <c r="A952" s="1">
        <v>1178</v>
      </c>
    </row>
    <row r="953" spans="1:1" x14ac:dyDescent="0.15">
      <c r="A953" s="1">
        <v>1924</v>
      </c>
    </row>
    <row r="954" spans="1:1" x14ac:dyDescent="0.15">
      <c r="A954" s="1">
        <v>1290</v>
      </c>
    </row>
    <row r="955" spans="1:1" x14ac:dyDescent="0.15">
      <c r="A955" s="1">
        <v>2670</v>
      </c>
    </row>
    <row r="956" spans="1:1" x14ac:dyDescent="0.15">
      <c r="A956" s="1">
        <v>1659</v>
      </c>
    </row>
    <row r="957" spans="1:1" x14ac:dyDescent="0.15">
      <c r="A957" s="1">
        <v>2976</v>
      </c>
    </row>
    <row r="958" spans="1:1" x14ac:dyDescent="0.15">
      <c r="A958" s="1">
        <v>2943</v>
      </c>
    </row>
    <row r="959" spans="1:1" x14ac:dyDescent="0.15">
      <c r="A959" s="1">
        <v>21420</v>
      </c>
    </row>
    <row r="960" spans="1:1" x14ac:dyDescent="0.15">
      <c r="A960" s="1">
        <v>1290</v>
      </c>
    </row>
    <row r="961" spans="1:1" x14ac:dyDescent="0.15">
      <c r="A961" s="1">
        <v>4347</v>
      </c>
    </row>
    <row r="962" spans="1:1" x14ac:dyDescent="0.15">
      <c r="A962" s="1">
        <v>2592</v>
      </c>
    </row>
    <row r="963" spans="1:1" x14ac:dyDescent="0.15">
      <c r="A963" s="1">
        <v>1284</v>
      </c>
    </row>
    <row r="964" spans="1:1" x14ac:dyDescent="0.15">
      <c r="A964" s="1">
        <v>2370</v>
      </c>
    </row>
    <row r="965" spans="1:1" x14ac:dyDescent="0.15">
      <c r="A965" s="1">
        <v>2958</v>
      </c>
    </row>
    <row r="966" spans="1:1" x14ac:dyDescent="0.15">
      <c r="A966" s="1">
        <v>16191</v>
      </c>
    </row>
    <row r="967" spans="1:1" x14ac:dyDescent="0.15">
      <c r="A967" s="1">
        <v>4324</v>
      </c>
    </row>
    <row r="968" spans="1:1" x14ac:dyDescent="0.15">
      <c r="A968" s="1">
        <v>2334</v>
      </c>
    </row>
    <row r="969" spans="1:1" x14ac:dyDescent="0.15">
      <c r="A969" s="1">
        <v>4470</v>
      </c>
    </row>
    <row r="970" spans="1:1" x14ac:dyDescent="0.15">
      <c r="A970" s="1">
        <v>35400</v>
      </c>
    </row>
    <row r="971" spans="1:1" x14ac:dyDescent="0.15">
      <c r="A971" s="1">
        <v>10971</v>
      </c>
    </row>
    <row r="972" spans="1:1" x14ac:dyDescent="0.15">
      <c r="A972" s="1">
        <v>5350</v>
      </c>
    </row>
    <row r="973" spans="1:1" x14ac:dyDescent="0.15">
      <c r="A973" s="1">
        <v>2010</v>
      </c>
    </row>
    <row r="974" spans="1:1" x14ac:dyDescent="0.15">
      <c r="A974" s="1">
        <v>6094</v>
      </c>
    </row>
    <row r="975" spans="1:1" x14ac:dyDescent="0.15">
      <c r="A975" s="1">
        <v>8286</v>
      </c>
    </row>
    <row r="976" spans="1:1" x14ac:dyDescent="0.15">
      <c r="A976" s="1">
        <v>2672</v>
      </c>
    </row>
    <row r="977" spans="1:1" x14ac:dyDescent="0.15">
      <c r="A977" s="1">
        <v>1134.4000000000001</v>
      </c>
    </row>
    <row r="978" spans="1:1" x14ac:dyDescent="0.15">
      <c r="A978" s="1">
        <v>6373.25</v>
      </c>
    </row>
    <row r="979" spans="1:1" x14ac:dyDescent="0.15">
      <c r="A979" s="1">
        <v>555</v>
      </c>
    </row>
    <row r="980" spans="1:1" x14ac:dyDescent="0.15">
      <c r="A980" s="1">
        <v>726</v>
      </c>
    </row>
    <row r="981" spans="1:1" x14ac:dyDescent="0.15">
      <c r="A981" s="1">
        <v>2051</v>
      </c>
    </row>
    <row r="982" spans="1:1" x14ac:dyDescent="0.15">
      <c r="A982" s="1">
        <v>1010</v>
      </c>
    </row>
    <row r="983" spans="1:1" x14ac:dyDescent="0.15">
      <c r="A983" s="1">
        <v>710</v>
      </c>
    </row>
    <row r="984" spans="1:1" x14ac:dyDescent="0.15">
      <c r="A984" s="1">
        <v>526</v>
      </c>
    </row>
    <row r="985" spans="1:1" x14ac:dyDescent="0.15">
      <c r="A985" s="1">
        <v>4100</v>
      </c>
    </row>
    <row r="986" spans="1:1" x14ac:dyDescent="0.15">
      <c r="A986" s="1">
        <v>763</v>
      </c>
    </row>
    <row r="987" spans="1:1" x14ac:dyDescent="0.15">
      <c r="A987" s="1">
        <v>629</v>
      </c>
    </row>
    <row r="988" spans="1:1" x14ac:dyDescent="0.15">
      <c r="A988" s="1">
        <v>27712</v>
      </c>
    </row>
    <row r="989" spans="1:1" x14ac:dyDescent="0.15">
      <c r="A989" s="1">
        <v>553</v>
      </c>
    </row>
    <row r="990" spans="1:1" x14ac:dyDescent="0.15">
      <c r="A990" s="1">
        <v>626</v>
      </c>
    </row>
    <row r="991" spans="1:1" x14ac:dyDescent="0.15">
      <c r="A991" s="1">
        <v>538</v>
      </c>
    </row>
    <row r="992" spans="1:1" x14ac:dyDescent="0.15">
      <c r="A992" s="1">
        <v>715</v>
      </c>
    </row>
    <row r="993" spans="1:1" x14ac:dyDescent="0.15">
      <c r="A993" s="1">
        <v>2252</v>
      </c>
    </row>
    <row r="994" spans="1:1" x14ac:dyDescent="0.15">
      <c r="A994" s="1">
        <v>1297</v>
      </c>
    </row>
    <row r="995" spans="1:1" x14ac:dyDescent="0.15">
      <c r="A995" s="1">
        <v>876</v>
      </c>
    </row>
    <row r="996" spans="1:1" x14ac:dyDescent="0.15">
      <c r="A996" s="1">
        <v>1190</v>
      </c>
    </row>
    <row r="997" spans="1:1" x14ac:dyDescent="0.15">
      <c r="A997" s="1">
        <v>892</v>
      </c>
    </row>
    <row r="998" spans="1:1" x14ac:dyDescent="0.15">
      <c r="A998" s="1">
        <v>2198</v>
      </c>
    </row>
    <row r="999" spans="1:1" x14ac:dyDescent="0.15">
      <c r="A999" s="1">
        <v>1872</v>
      </c>
    </row>
    <row r="1000" spans="1:1" x14ac:dyDescent="0.15">
      <c r="A1000" s="1">
        <v>820</v>
      </c>
    </row>
    <row r="1001" spans="1:1" x14ac:dyDescent="0.15">
      <c r="A1001" s="1">
        <v>521</v>
      </c>
    </row>
    <row r="1002" spans="1:1" x14ac:dyDescent="0.15">
      <c r="A1002" s="1">
        <v>142800</v>
      </c>
    </row>
    <row r="1003" spans="1:1" x14ac:dyDescent="0.15">
      <c r="A1003" s="1">
        <v>1614</v>
      </c>
    </row>
    <row r="1004" spans="1:1" x14ac:dyDescent="0.15">
      <c r="A1004" s="1">
        <v>2772</v>
      </c>
    </row>
    <row r="1005" spans="1:1" x14ac:dyDescent="0.15">
      <c r="A1005" s="1">
        <v>5098</v>
      </c>
    </row>
    <row r="1006" spans="1:1" x14ac:dyDescent="0.15">
      <c r="A1006" s="1">
        <v>1181</v>
      </c>
    </row>
    <row r="1007" spans="1:1" x14ac:dyDescent="0.15">
      <c r="A1007" s="1">
        <v>5660</v>
      </c>
    </row>
    <row r="1008" spans="1:1" x14ac:dyDescent="0.15">
      <c r="A1008" s="1">
        <v>1312</v>
      </c>
    </row>
    <row r="1009" spans="1:1" x14ac:dyDescent="0.15">
      <c r="A1009" s="1">
        <v>1569</v>
      </c>
    </row>
    <row r="1010" spans="1:1" x14ac:dyDescent="0.15">
      <c r="A1010" s="1">
        <v>12455</v>
      </c>
    </row>
    <row r="1011" spans="1:1" x14ac:dyDescent="0.15">
      <c r="A1011" s="1">
        <v>640</v>
      </c>
    </row>
    <row r="1012" spans="1:1" x14ac:dyDescent="0.15">
      <c r="A1012" s="1">
        <v>5110</v>
      </c>
    </row>
    <row r="1013" spans="1:1" x14ac:dyDescent="0.15">
      <c r="A1013" s="1">
        <v>785</v>
      </c>
    </row>
    <row r="1014" spans="1:1" x14ac:dyDescent="0.15">
      <c r="A1014" s="1">
        <v>567</v>
      </c>
    </row>
    <row r="1015" spans="1:1" x14ac:dyDescent="0.15">
      <c r="A1015" s="1">
        <v>2405</v>
      </c>
    </row>
    <row r="1016" spans="1:1" x14ac:dyDescent="0.15">
      <c r="A1016" s="1">
        <v>41280</v>
      </c>
    </row>
    <row r="1017" spans="1:1" x14ac:dyDescent="0.15">
      <c r="A1017" s="1">
        <v>409</v>
      </c>
    </row>
    <row r="1018" spans="1:1" x14ac:dyDescent="0.15">
      <c r="A1018" s="1">
        <v>1630</v>
      </c>
    </row>
    <row r="1019" spans="1:1" x14ac:dyDescent="0.15">
      <c r="A1019" s="1">
        <v>939</v>
      </c>
    </row>
    <row r="1020" spans="1:1" x14ac:dyDescent="0.15">
      <c r="A1020" s="1">
        <v>1065</v>
      </c>
    </row>
    <row r="1021" spans="1:1" x14ac:dyDescent="0.15">
      <c r="A1021" s="1">
        <v>2395</v>
      </c>
    </row>
    <row r="1022" spans="1:1" x14ac:dyDescent="0.15">
      <c r="A1022" s="1">
        <v>905</v>
      </c>
    </row>
    <row r="1023" spans="1:1" x14ac:dyDescent="0.15">
      <c r="A1023" s="1">
        <v>737</v>
      </c>
    </row>
    <row r="1024" spans="1:1" x14ac:dyDescent="0.15">
      <c r="A1024" s="1">
        <v>1796</v>
      </c>
    </row>
    <row r="1025" spans="1:1" x14ac:dyDescent="0.15">
      <c r="A1025" s="1">
        <v>473</v>
      </c>
    </row>
    <row r="1026" spans="1:1" x14ac:dyDescent="0.15">
      <c r="A1026" s="1">
        <v>3163</v>
      </c>
    </row>
    <row r="1027" spans="1:1" x14ac:dyDescent="0.15">
      <c r="A1027" s="1">
        <v>1389</v>
      </c>
    </row>
    <row r="1028" spans="1:1" x14ac:dyDescent="0.15">
      <c r="A1028" s="1">
        <v>794</v>
      </c>
    </row>
    <row r="1029" spans="1:1" x14ac:dyDescent="0.15">
      <c r="A1029" s="1">
        <v>1288</v>
      </c>
    </row>
    <row r="1030" spans="1:1" x14ac:dyDescent="0.15">
      <c r="A1030" s="1">
        <v>1932</v>
      </c>
    </row>
    <row r="1031" spans="1:1" x14ac:dyDescent="0.15">
      <c r="A1031" s="1">
        <v>16656</v>
      </c>
    </row>
    <row r="1032" spans="1:1" x14ac:dyDescent="0.15">
      <c r="A1032" s="1">
        <v>22592</v>
      </c>
    </row>
    <row r="1033" spans="1:1" x14ac:dyDescent="0.15">
      <c r="A1033" s="1">
        <v>928</v>
      </c>
    </row>
    <row r="1034" spans="1:1" x14ac:dyDescent="0.15">
      <c r="A1034" s="1">
        <v>466</v>
      </c>
    </row>
    <row r="1035" spans="1:1" x14ac:dyDescent="0.15">
      <c r="A1035" s="1">
        <v>2856</v>
      </c>
    </row>
    <row r="1036" spans="1:1" x14ac:dyDescent="0.15">
      <c r="A1036" s="1">
        <v>1187</v>
      </c>
    </row>
    <row r="1037" spans="1:1" x14ac:dyDescent="0.15">
      <c r="A1037" s="1">
        <v>1086</v>
      </c>
    </row>
    <row r="1038" spans="1:1" x14ac:dyDescent="0.15">
      <c r="A1038" s="1">
        <v>861</v>
      </c>
    </row>
    <row r="1039" spans="1:1" x14ac:dyDescent="0.15">
      <c r="A1039" s="1">
        <v>712</v>
      </c>
    </row>
    <row r="1040" spans="1:1" x14ac:dyDescent="0.15">
      <c r="A1040" s="1">
        <v>912</v>
      </c>
    </row>
    <row r="1041" spans="1:1" x14ac:dyDescent="0.15">
      <c r="A1041" s="1">
        <v>421</v>
      </c>
    </row>
    <row r="1042" spans="1:1" x14ac:dyDescent="0.15">
      <c r="A1042" s="1">
        <v>1202</v>
      </c>
    </row>
    <row r="1043" spans="1:1" x14ac:dyDescent="0.15">
      <c r="A1043" s="1">
        <v>2913</v>
      </c>
    </row>
    <row r="1044" spans="1:1" x14ac:dyDescent="0.15">
      <c r="A1044" s="1">
        <v>1215</v>
      </c>
    </row>
    <row r="1045" spans="1:1" x14ac:dyDescent="0.15">
      <c r="A1045" s="1">
        <v>1194</v>
      </c>
    </row>
    <row r="1046" spans="1:1" x14ac:dyDescent="0.15">
      <c r="A1046" s="1">
        <v>1480</v>
      </c>
    </row>
    <row r="1047" spans="1:1" x14ac:dyDescent="0.15">
      <c r="A1047" s="1">
        <v>3378</v>
      </c>
    </row>
    <row r="1048" spans="1:1" x14ac:dyDescent="0.15">
      <c r="A1048" s="1">
        <v>1800</v>
      </c>
    </row>
    <row r="1049" spans="1:1" x14ac:dyDescent="0.15">
      <c r="A1049" s="1">
        <v>4458</v>
      </c>
    </row>
    <row r="1050" spans="1:1" x14ac:dyDescent="0.15">
      <c r="A1050" s="1">
        <v>2049</v>
      </c>
    </row>
    <row r="1051" spans="1:1" x14ac:dyDescent="0.15">
      <c r="A1051" s="1">
        <v>1238</v>
      </c>
    </row>
    <row r="1052" spans="1:1" x14ac:dyDescent="0.15">
      <c r="A1052" s="1">
        <v>22014</v>
      </c>
    </row>
    <row r="1053" spans="1:1" x14ac:dyDescent="0.15">
      <c r="A1053" s="1">
        <v>3416</v>
      </c>
    </row>
    <row r="1054" spans="1:1" x14ac:dyDescent="0.15">
      <c r="A1054" s="1">
        <v>1542</v>
      </c>
    </row>
    <row r="1055" spans="1:1" x14ac:dyDescent="0.15">
      <c r="A1055" s="1">
        <v>4100</v>
      </c>
    </row>
    <row r="1056" spans="1:1" x14ac:dyDescent="0.15">
      <c r="A1056" s="1">
        <v>1630</v>
      </c>
    </row>
    <row r="1057" spans="1:1" x14ac:dyDescent="0.15">
      <c r="A1057" s="1">
        <v>1259</v>
      </c>
    </row>
    <row r="1058" spans="1:1" x14ac:dyDescent="0.15">
      <c r="A1058" s="1">
        <v>1543</v>
      </c>
    </row>
    <row r="1059" spans="1:1" x14ac:dyDescent="0.15">
      <c r="A1059" s="1">
        <v>11065</v>
      </c>
    </row>
    <row r="1060" spans="1:1" x14ac:dyDescent="0.15">
      <c r="A1060" s="1">
        <v>918</v>
      </c>
    </row>
    <row r="1061" spans="1:1" x14ac:dyDescent="0.15">
      <c r="A1061" s="1">
        <v>2355</v>
      </c>
    </row>
    <row r="1062" spans="1:1" x14ac:dyDescent="0.15">
      <c r="A1062" s="1">
        <v>2380</v>
      </c>
    </row>
    <row r="1063" spans="1:1" x14ac:dyDescent="0.15">
      <c r="A1063" s="1">
        <v>964</v>
      </c>
    </row>
    <row r="1064" spans="1:1" x14ac:dyDescent="0.15">
      <c r="A1064" s="1">
        <v>944</v>
      </c>
    </row>
    <row r="1065" spans="1:1" x14ac:dyDescent="0.15">
      <c r="A1065" s="1">
        <v>1053</v>
      </c>
    </row>
    <row r="1066" spans="1:1" x14ac:dyDescent="0.15">
      <c r="A1066" s="1">
        <v>1701</v>
      </c>
    </row>
    <row r="1067" spans="1:1" x14ac:dyDescent="0.15">
      <c r="A1067" s="1">
        <v>1110</v>
      </c>
    </row>
    <row r="1068" spans="1:1" x14ac:dyDescent="0.15">
      <c r="A1068" s="1">
        <v>5340</v>
      </c>
    </row>
    <row r="1069" spans="1:1" x14ac:dyDescent="0.15">
      <c r="A1069" s="1">
        <v>1844</v>
      </c>
    </row>
    <row r="1070" spans="1:1" x14ac:dyDescent="0.15">
      <c r="A1070" s="1">
        <v>1288</v>
      </c>
    </row>
    <row r="1071" spans="1:1" x14ac:dyDescent="0.15">
      <c r="A1071" s="1">
        <v>1076</v>
      </c>
    </row>
    <row r="1072" spans="1:1" x14ac:dyDescent="0.15">
      <c r="A1072" s="1">
        <v>3232</v>
      </c>
    </row>
    <row r="1073" spans="1:1" x14ac:dyDescent="0.15">
      <c r="A1073" s="1">
        <v>1005</v>
      </c>
    </row>
    <row r="1074" spans="1:1" x14ac:dyDescent="0.15">
      <c r="A1074" s="1">
        <v>3480</v>
      </c>
    </row>
    <row r="1075" spans="1:1" x14ac:dyDescent="0.15">
      <c r="A1075" s="1">
        <v>1284</v>
      </c>
    </row>
    <row r="1076" spans="1:1" x14ac:dyDescent="0.15">
      <c r="A1076" s="1">
        <v>8076</v>
      </c>
    </row>
    <row r="1077" spans="1:1" x14ac:dyDescent="0.15">
      <c r="A1077" s="1">
        <v>3396</v>
      </c>
    </row>
    <row r="1078" spans="1:1" x14ac:dyDescent="0.15">
      <c r="A1078" s="1">
        <v>1543</v>
      </c>
    </row>
    <row r="1079" spans="1:1" x14ac:dyDescent="0.15">
      <c r="A1079" s="1">
        <v>700</v>
      </c>
    </row>
    <row r="1080" spans="1:1" x14ac:dyDescent="0.15">
      <c r="A1080" s="1">
        <v>2558</v>
      </c>
    </row>
    <row r="1081" spans="1:1" x14ac:dyDescent="0.15">
      <c r="A1081" s="1">
        <v>820</v>
      </c>
    </row>
    <row r="1082" spans="1:1" x14ac:dyDescent="0.15">
      <c r="A1082" s="1">
        <v>3220</v>
      </c>
    </row>
    <row r="1083" spans="1:1" x14ac:dyDescent="0.15">
      <c r="A1083" s="1">
        <v>8700</v>
      </c>
    </row>
    <row r="1084" spans="1:1" x14ac:dyDescent="0.15">
      <c r="A1084" s="1">
        <v>3685</v>
      </c>
    </row>
    <row r="1085" spans="1:1" x14ac:dyDescent="0.15">
      <c r="A1085" s="1">
        <v>1423</v>
      </c>
    </row>
    <row r="1086" spans="1:1" x14ac:dyDescent="0.15">
      <c r="A1086" s="1">
        <v>15644</v>
      </c>
    </row>
    <row r="1087" spans="1:1" x14ac:dyDescent="0.15">
      <c r="A1087" s="1">
        <v>3332</v>
      </c>
    </row>
    <row r="1088" spans="1:1" x14ac:dyDescent="0.15">
      <c r="A1088" s="1">
        <v>638</v>
      </c>
    </row>
    <row r="1089" spans="1:1" x14ac:dyDescent="0.15">
      <c r="A1089" s="1">
        <v>4202</v>
      </c>
    </row>
    <row r="1090" spans="1:1" x14ac:dyDescent="0.15">
      <c r="A1090" s="1">
        <v>945</v>
      </c>
    </row>
    <row r="1091" spans="1:1" x14ac:dyDescent="0.15">
      <c r="A1091" s="1">
        <v>1407</v>
      </c>
    </row>
    <row r="1092" spans="1:1" x14ac:dyDescent="0.15">
      <c r="A1092" s="1">
        <v>1308</v>
      </c>
    </row>
    <row r="1093" spans="1:1" x14ac:dyDescent="0.15">
      <c r="A1093" s="1">
        <v>460</v>
      </c>
    </row>
    <row r="1094" spans="1:1" x14ac:dyDescent="0.15">
      <c r="A1094" s="1">
        <v>7000</v>
      </c>
    </row>
    <row r="1095" spans="1:1" x14ac:dyDescent="0.15">
      <c r="A1095" s="1">
        <v>6624</v>
      </c>
    </row>
    <row r="1096" spans="1:1" x14ac:dyDescent="0.15">
      <c r="A1096" s="1">
        <v>3332</v>
      </c>
    </row>
    <row r="1097" spans="1:1" x14ac:dyDescent="0.15">
      <c r="A1097" s="1">
        <v>772</v>
      </c>
    </row>
    <row r="1098" spans="1:1" x14ac:dyDescent="0.15">
      <c r="A1098" s="1">
        <v>941</v>
      </c>
    </row>
    <row r="1099" spans="1:1" x14ac:dyDescent="0.15">
      <c r="A1099" s="1">
        <v>1140</v>
      </c>
    </row>
    <row r="1100" spans="1:1" x14ac:dyDescent="0.15">
      <c r="A1100" s="1">
        <v>877</v>
      </c>
    </row>
    <row r="1101" spans="1:1" x14ac:dyDescent="0.15">
      <c r="A1101" s="1">
        <v>1181</v>
      </c>
    </row>
    <row r="1102" spans="1:1" x14ac:dyDescent="0.15">
      <c r="A1102" s="1">
        <v>424</v>
      </c>
    </row>
    <row r="1103" spans="1:1" x14ac:dyDescent="0.15">
      <c r="A1103" s="1">
        <v>1084</v>
      </c>
    </row>
    <row r="1104" spans="1:1" x14ac:dyDescent="0.15">
      <c r="A1104" s="1">
        <v>840</v>
      </c>
    </row>
    <row r="1105" spans="1:1" x14ac:dyDescent="0.15">
      <c r="A1105" s="1">
        <v>17058</v>
      </c>
    </row>
    <row r="1106" spans="1:1" x14ac:dyDescent="0.15">
      <c r="A1106" s="1">
        <v>485</v>
      </c>
    </row>
    <row r="1107" spans="1:1" x14ac:dyDescent="0.15">
      <c r="A1107" s="1">
        <v>630</v>
      </c>
    </row>
    <row r="1108" spans="1:1" x14ac:dyDescent="0.15">
      <c r="A1108" s="1">
        <v>1311</v>
      </c>
    </row>
    <row r="1109" spans="1:1" x14ac:dyDescent="0.15">
      <c r="A1109" s="1">
        <v>624</v>
      </c>
    </row>
    <row r="1110" spans="1:1" x14ac:dyDescent="0.15">
      <c r="A1110" s="1">
        <v>604</v>
      </c>
    </row>
    <row r="1111" spans="1:1" x14ac:dyDescent="0.15">
      <c r="A1111" s="1">
        <v>3468</v>
      </c>
    </row>
    <row r="1112" spans="1:1" x14ac:dyDescent="0.15">
      <c r="A1112" s="1">
        <v>3196</v>
      </c>
    </row>
    <row r="1113" spans="1:1" x14ac:dyDescent="0.15">
      <c r="A1113" s="1">
        <v>10090</v>
      </c>
    </row>
    <row r="1114" spans="1:1" x14ac:dyDescent="0.15">
      <c r="A1114" s="1">
        <v>1982</v>
      </c>
    </row>
    <row r="1115" spans="1:1" x14ac:dyDescent="0.15">
      <c r="A1115" s="1">
        <v>420</v>
      </c>
    </row>
    <row r="1116" spans="1:1" x14ac:dyDescent="0.15">
      <c r="A1116" s="1">
        <v>1308</v>
      </c>
    </row>
    <row r="1117" spans="1:1" x14ac:dyDescent="0.15">
      <c r="A1117" s="1">
        <v>921</v>
      </c>
    </row>
    <row r="1118" spans="1:1" x14ac:dyDescent="0.15">
      <c r="A1118" s="1">
        <v>743</v>
      </c>
    </row>
    <row r="1119" spans="1:1" x14ac:dyDescent="0.15">
      <c r="A1119" s="1">
        <v>475</v>
      </c>
    </row>
    <row r="1120" spans="1:1" x14ac:dyDescent="0.15">
      <c r="A1120" s="1">
        <v>520</v>
      </c>
    </row>
    <row r="1121" spans="1:1" x14ac:dyDescent="0.15">
      <c r="A1121" s="1">
        <v>461</v>
      </c>
    </row>
    <row r="1122" spans="1:1" x14ac:dyDescent="0.15">
      <c r="A1122" s="1">
        <v>700</v>
      </c>
    </row>
    <row r="1123" spans="1:1" x14ac:dyDescent="0.15">
      <c r="A1123" s="1">
        <v>714</v>
      </c>
    </row>
    <row r="1124" spans="1:1" x14ac:dyDescent="0.15">
      <c r="A1124" s="1">
        <v>693</v>
      </c>
    </row>
    <row r="1125" spans="1:1" x14ac:dyDescent="0.15">
      <c r="A1125" s="1">
        <v>1130</v>
      </c>
    </row>
    <row r="1126" spans="1:1" x14ac:dyDescent="0.15">
      <c r="A1126" s="1">
        <v>1816</v>
      </c>
    </row>
    <row r="1127" spans="1:1" x14ac:dyDescent="0.15">
      <c r="A1127" s="1">
        <v>255816</v>
      </c>
    </row>
    <row r="1128" spans="1:1" x14ac:dyDescent="0.15">
      <c r="A1128" s="1">
        <v>726</v>
      </c>
    </row>
    <row r="1129" spans="1:1" x14ac:dyDescent="0.15">
      <c r="A1129" s="1">
        <v>2199</v>
      </c>
    </row>
    <row r="1130" spans="1:1" x14ac:dyDescent="0.15">
      <c r="A1130" s="1">
        <v>3142</v>
      </c>
    </row>
    <row r="1131" spans="1:1" x14ac:dyDescent="0.15">
      <c r="A1131" s="1">
        <v>2316</v>
      </c>
    </row>
    <row r="1132" spans="1:1" x14ac:dyDescent="0.15">
      <c r="A1132" s="1">
        <v>838</v>
      </c>
    </row>
    <row r="1133" spans="1:1" x14ac:dyDescent="0.15">
      <c r="A1133" s="1">
        <v>812</v>
      </c>
    </row>
    <row r="1134" spans="1:1" x14ac:dyDescent="0.15">
      <c r="A1134" s="1">
        <v>6476</v>
      </c>
    </row>
    <row r="1135" spans="1:1" x14ac:dyDescent="0.15">
      <c r="A1135" s="1">
        <v>684</v>
      </c>
    </row>
    <row r="1136" spans="1:1" x14ac:dyDescent="0.15">
      <c r="A1136" s="1">
        <v>1891</v>
      </c>
    </row>
    <row r="1137" spans="1:1" x14ac:dyDescent="0.15">
      <c r="A1137" s="1">
        <v>1244</v>
      </c>
    </row>
    <row r="1138" spans="1:1" x14ac:dyDescent="0.15">
      <c r="A1138" s="1">
        <v>511</v>
      </c>
    </row>
    <row r="1139" spans="1:1" x14ac:dyDescent="0.15">
      <c r="A1139" s="1">
        <v>631</v>
      </c>
    </row>
    <row r="1140" spans="1:1" x14ac:dyDescent="0.15">
      <c r="A1140" s="1">
        <v>1455</v>
      </c>
    </row>
    <row r="1141" spans="1:1" x14ac:dyDescent="0.15">
      <c r="A1141" s="1">
        <v>1851</v>
      </c>
    </row>
    <row r="1142" spans="1:1" x14ac:dyDescent="0.15">
      <c r="A1142" s="1">
        <v>1040</v>
      </c>
    </row>
    <row r="1143" spans="1:1" x14ac:dyDescent="0.15">
      <c r="A1143" s="1">
        <v>1645</v>
      </c>
    </row>
    <row r="1144" spans="1:1" x14ac:dyDescent="0.15">
      <c r="A1144" s="1">
        <v>1186</v>
      </c>
    </row>
    <row r="1145" spans="1:1" x14ac:dyDescent="0.15">
      <c r="A1145" s="1">
        <v>626</v>
      </c>
    </row>
    <row r="1146" spans="1:1" x14ac:dyDescent="0.15">
      <c r="A1146" s="1">
        <v>1035</v>
      </c>
    </row>
    <row r="1147" spans="1:1" x14ac:dyDescent="0.15">
      <c r="A1147" s="1">
        <v>3399</v>
      </c>
    </row>
    <row r="1148" spans="1:1" x14ac:dyDescent="0.15">
      <c r="A1148" s="1">
        <v>1935</v>
      </c>
    </row>
    <row r="1149" spans="1:1" x14ac:dyDescent="0.15">
      <c r="A1149" s="1">
        <v>922</v>
      </c>
    </row>
    <row r="1150" spans="1:1" x14ac:dyDescent="0.15">
      <c r="A1150" s="1">
        <v>2352</v>
      </c>
    </row>
    <row r="1151" spans="1:1" x14ac:dyDescent="0.15">
      <c r="A1151" s="1">
        <v>5400</v>
      </c>
    </row>
    <row r="1152" spans="1:1" x14ac:dyDescent="0.15">
      <c r="A1152" s="1">
        <v>3356</v>
      </c>
    </row>
    <row r="1153" spans="1:1" x14ac:dyDescent="0.15">
      <c r="A1153" s="1">
        <v>1677</v>
      </c>
    </row>
    <row r="1154" spans="1:1" x14ac:dyDescent="0.15">
      <c r="A1154" s="1">
        <v>7402</v>
      </c>
    </row>
    <row r="1155" spans="1:1" x14ac:dyDescent="0.15">
      <c r="A1155" s="1">
        <v>22770</v>
      </c>
    </row>
    <row r="1156" spans="1:1" x14ac:dyDescent="0.15">
      <c r="A1156" s="1">
        <v>3895</v>
      </c>
    </row>
    <row r="1157" spans="1:1" x14ac:dyDescent="0.15">
      <c r="A1157" s="1">
        <v>831</v>
      </c>
    </row>
    <row r="1158" spans="1:1" x14ac:dyDescent="0.15">
      <c r="A1158" s="1">
        <v>10011.56</v>
      </c>
    </row>
    <row r="1159" spans="1:1" x14ac:dyDescent="0.15">
      <c r="A1159" s="1">
        <v>1704</v>
      </c>
    </row>
    <row r="1160" spans="1:1" x14ac:dyDescent="0.15">
      <c r="A1160" s="1">
        <v>2055987.34</v>
      </c>
    </row>
    <row r="1161" spans="1:1" x14ac:dyDescent="0.15">
      <c r="A1161" s="1">
        <v>368</v>
      </c>
    </row>
    <row r="1162" spans="1:1" x14ac:dyDescent="0.15">
      <c r="A1162" s="1">
        <v>998.2</v>
      </c>
    </row>
    <row r="1163" spans="1:1" x14ac:dyDescent="0.15">
      <c r="A1163" s="1">
        <v>2700</v>
      </c>
    </row>
    <row r="1164" spans="1:1" x14ac:dyDescent="0.15">
      <c r="A1164" s="1">
        <v>4100.04</v>
      </c>
    </row>
    <row r="1165" spans="1:1" x14ac:dyDescent="0.15">
      <c r="A1165" s="1">
        <v>38270.050000000003</v>
      </c>
    </row>
    <row r="1166" spans="1:1" x14ac:dyDescent="0.15">
      <c r="A1166" s="1">
        <v>900</v>
      </c>
    </row>
    <row r="1167" spans="1:1" x14ac:dyDescent="0.15">
      <c r="A1167" s="1">
        <v>11363</v>
      </c>
    </row>
    <row r="1168" spans="1:1" x14ac:dyDescent="0.15">
      <c r="A1168" s="1">
        <v>20677</v>
      </c>
    </row>
    <row r="1169" spans="1:1" x14ac:dyDescent="0.15">
      <c r="A1169" s="1">
        <v>0</v>
      </c>
    </row>
    <row r="1170" spans="1:1" x14ac:dyDescent="0.15">
      <c r="A1170" s="1">
        <v>0</v>
      </c>
    </row>
    <row r="1171" spans="1:1" x14ac:dyDescent="0.15">
      <c r="A1171" s="1">
        <v>566</v>
      </c>
    </row>
    <row r="1172" spans="1:1" x14ac:dyDescent="0.15">
      <c r="A1172" s="1">
        <v>0</v>
      </c>
    </row>
    <row r="1173" spans="1:1" x14ac:dyDescent="0.15">
      <c r="A1173" s="1">
        <v>3878</v>
      </c>
    </row>
    <row r="1174" spans="1:1" x14ac:dyDescent="0.15">
      <c r="A1174" s="1">
        <v>257610</v>
      </c>
    </row>
    <row r="1175" spans="1:1" x14ac:dyDescent="0.15">
      <c r="A1175" s="1">
        <v>1620</v>
      </c>
    </row>
    <row r="1176" spans="1:1" x14ac:dyDescent="0.15">
      <c r="A1176" s="1">
        <v>981</v>
      </c>
    </row>
    <row r="1177" spans="1:1" x14ac:dyDescent="0.15">
      <c r="A1177" s="1">
        <v>0</v>
      </c>
    </row>
    <row r="1178" spans="1:1" x14ac:dyDescent="0.15">
      <c r="A1178" s="1">
        <v>22032</v>
      </c>
    </row>
    <row r="1179" spans="1:1" x14ac:dyDescent="0.15">
      <c r="A1179" s="1">
        <v>13728</v>
      </c>
    </row>
    <row r="1180" spans="1:1" x14ac:dyDescent="0.15">
      <c r="A1180" s="1">
        <v>27289</v>
      </c>
    </row>
    <row r="1181" spans="1:1" x14ac:dyDescent="0.15">
      <c r="A1181" s="1">
        <v>5416</v>
      </c>
    </row>
    <row r="1182" spans="1:1" x14ac:dyDescent="0.15">
      <c r="A1182" s="1">
        <v>81360</v>
      </c>
    </row>
    <row r="1183" spans="1:1" x14ac:dyDescent="0.15">
      <c r="A1183" s="1">
        <v>2935</v>
      </c>
    </row>
    <row r="1184" spans="1:1" x14ac:dyDescent="0.15">
      <c r="A1184" s="1">
        <v>19964</v>
      </c>
    </row>
    <row r="1185" spans="1:1" x14ac:dyDescent="0.15">
      <c r="A1185" s="1">
        <v>9999</v>
      </c>
    </row>
    <row r="1186" spans="1:1" x14ac:dyDescent="0.15">
      <c r="A1186" s="1">
        <v>10452</v>
      </c>
    </row>
    <row r="1187" spans="1:1" x14ac:dyDescent="0.15">
      <c r="A1187" s="1">
        <v>10470</v>
      </c>
    </row>
    <row r="1188" spans="1:1" x14ac:dyDescent="0.15">
      <c r="A1188" s="1">
        <v>69660</v>
      </c>
    </row>
    <row r="1189" spans="1:1" x14ac:dyDescent="0.15">
      <c r="A1189" s="1">
        <v>21386</v>
      </c>
    </row>
    <row r="1190" spans="1:1" x14ac:dyDescent="0.15">
      <c r="A1190" s="1">
        <v>0</v>
      </c>
    </row>
    <row r="1191" spans="1:1" x14ac:dyDescent="0.15">
      <c r="A1191" s="1">
        <v>15030</v>
      </c>
    </row>
    <row r="1192" spans="1:1" x14ac:dyDescent="0.15">
      <c r="A1192" s="1">
        <v>0</v>
      </c>
    </row>
    <row r="1193" spans="1:1" x14ac:dyDescent="0.15">
      <c r="A1193" s="1">
        <v>7910</v>
      </c>
    </row>
    <row r="1194" spans="1:1" x14ac:dyDescent="0.15">
      <c r="A1194" s="1">
        <v>56484</v>
      </c>
    </row>
    <row r="1195" spans="1:1" x14ac:dyDescent="0.15">
      <c r="A1195" s="1">
        <v>1278</v>
      </c>
    </row>
    <row r="1196" spans="1:1" x14ac:dyDescent="0.15">
      <c r="A1196" s="1">
        <v>0</v>
      </c>
    </row>
    <row r="1197" spans="1:1" x14ac:dyDescent="0.15">
      <c r="A1197" s="1">
        <v>24925</v>
      </c>
    </row>
    <row r="1198" spans="1:1" x14ac:dyDescent="0.15">
      <c r="A1198" s="1">
        <v>539</v>
      </c>
    </row>
    <row r="1199" spans="1:1" x14ac:dyDescent="0.15">
      <c r="A1199" s="1">
        <v>20724</v>
      </c>
    </row>
    <row r="1200" spans="1:1" x14ac:dyDescent="0.15">
      <c r="A1200" s="1">
        <v>4752</v>
      </c>
    </row>
    <row r="1201" spans="1:1" x14ac:dyDescent="0.15">
      <c r="A1201" s="1">
        <v>9780</v>
      </c>
    </row>
    <row r="1202" spans="1:1" x14ac:dyDescent="0.15">
      <c r="A1202" s="1">
        <v>0</v>
      </c>
    </row>
    <row r="1203" spans="1:1" x14ac:dyDescent="0.15">
      <c r="A1203" s="1">
        <v>70500</v>
      </c>
    </row>
    <row r="1204" spans="1:1" x14ac:dyDescent="0.15">
      <c r="A1204" s="1">
        <v>1636</v>
      </c>
    </row>
    <row r="1205" spans="1:1" x14ac:dyDescent="0.15">
      <c r="A1205" s="1">
        <v>3128</v>
      </c>
    </row>
    <row r="1206" spans="1:1" x14ac:dyDescent="0.15">
      <c r="A1206" s="1">
        <v>6603</v>
      </c>
    </row>
    <row r="1207" spans="1:1" x14ac:dyDescent="0.15">
      <c r="A1207" s="1">
        <v>22336</v>
      </c>
    </row>
    <row r="1208" spans="1:1" x14ac:dyDescent="0.15">
      <c r="A1208" s="1">
        <v>146080</v>
      </c>
    </row>
    <row r="1209" spans="1:1" x14ac:dyDescent="0.15">
      <c r="A1209" s="1">
        <v>0</v>
      </c>
    </row>
    <row r="1210" spans="1:1" x14ac:dyDescent="0.15">
      <c r="A1210" s="1">
        <v>60536</v>
      </c>
    </row>
    <row r="1211" spans="1:1" x14ac:dyDescent="0.15">
      <c r="A1211" s="1">
        <v>19880</v>
      </c>
    </row>
    <row r="1212" spans="1:1" x14ac:dyDescent="0.15">
      <c r="A1212" s="1">
        <v>0</v>
      </c>
    </row>
    <row r="1213" spans="1:1" x14ac:dyDescent="0.15">
      <c r="A1213" s="1">
        <v>9040</v>
      </c>
    </row>
    <row r="1214" spans="1:1" x14ac:dyDescent="0.15">
      <c r="A1214" s="1">
        <v>0</v>
      </c>
    </row>
    <row r="1215" spans="1:1" x14ac:dyDescent="0.15">
      <c r="A1215" s="1">
        <v>17856</v>
      </c>
    </row>
    <row r="1216" spans="1:1" x14ac:dyDescent="0.15">
      <c r="A1216" s="1">
        <v>6051</v>
      </c>
    </row>
    <row r="1217" spans="1:1" x14ac:dyDescent="0.15">
      <c r="A1217" s="1">
        <v>466026</v>
      </c>
    </row>
    <row r="1218" spans="1:1" x14ac:dyDescent="0.15">
      <c r="A1218" s="1">
        <v>105930</v>
      </c>
    </row>
    <row r="1219" spans="1:1" x14ac:dyDescent="0.15">
      <c r="A1219" s="1">
        <v>2304</v>
      </c>
    </row>
    <row r="1220" spans="1:1" x14ac:dyDescent="0.15">
      <c r="A1220" s="1">
        <v>605120</v>
      </c>
    </row>
    <row r="1221" spans="1:1" x14ac:dyDescent="0.15">
      <c r="A1221" s="1">
        <v>1312</v>
      </c>
    </row>
    <row r="1222" spans="1:1" x14ac:dyDescent="0.15">
      <c r="A1222" s="1">
        <v>14664</v>
      </c>
    </row>
    <row r="1223" spans="1:1" x14ac:dyDescent="0.15">
      <c r="A1223" s="1">
        <v>351588</v>
      </c>
    </row>
    <row r="1224" spans="1:1" x14ac:dyDescent="0.15">
      <c r="A1224" s="1">
        <v>2475</v>
      </c>
    </row>
    <row r="1225" spans="1:1" x14ac:dyDescent="0.15">
      <c r="A1225" s="1">
        <v>12188</v>
      </c>
    </row>
    <row r="1226" spans="1:1" x14ac:dyDescent="0.15">
      <c r="A1226" s="1">
        <v>1210</v>
      </c>
    </row>
    <row r="1227" spans="1:1" x14ac:dyDescent="0.15">
      <c r="A1227" s="1">
        <v>1497</v>
      </c>
    </row>
    <row r="1228" spans="1:1" x14ac:dyDescent="0.15">
      <c r="A1228" s="1">
        <v>35750</v>
      </c>
    </row>
    <row r="1229" spans="1:1" x14ac:dyDescent="0.15">
      <c r="A1229" s="1">
        <v>63448</v>
      </c>
    </row>
    <row r="1230" spans="1:1" x14ac:dyDescent="0.15">
      <c r="A1230" s="1">
        <v>950</v>
      </c>
    </row>
    <row r="1231" spans="1:1" x14ac:dyDescent="0.15">
      <c r="A1231" s="1">
        <v>5117</v>
      </c>
    </row>
    <row r="1232" spans="1:1" x14ac:dyDescent="0.15">
      <c r="A1232" s="1">
        <v>99840</v>
      </c>
    </row>
    <row r="1233" spans="1:1" x14ac:dyDescent="0.15">
      <c r="A1233" s="1">
        <v>3240</v>
      </c>
    </row>
    <row r="1234" spans="1:1" x14ac:dyDescent="0.15">
      <c r="A1234" s="1">
        <v>2904</v>
      </c>
    </row>
    <row r="1235" spans="1:1" x14ac:dyDescent="0.15">
      <c r="A1235" s="1">
        <v>435701</v>
      </c>
    </row>
    <row r="1236" spans="1:1" x14ac:dyDescent="0.15">
      <c r="A1236" s="1">
        <v>278425</v>
      </c>
    </row>
    <row r="1237" spans="1:1" x14ac:dyDescent="0.15">
      <c r="A1237" s="1">
        <v>44730</v>
      </c>
    </row>
    <row r="1238" spans="1:1" x14ac:dyDescent="0.15">
      <c r="A1238" s="1">
        <v>5434</v>
      </c>
    </row>
    <row r="1239" spans="1:1" x14ac:dyDescent="0.15">
      <c r="A1239" s="1">
        <v>49035</v>
      </c>
    </row>
    <row r="1240" spans="1:1" x14ac:dyDescent="0.15">
      <c r="A1240" s="1">
        <v>5796</v>
      </c>
    </row>
    <row r="1241" spans="1:1" x14ac:dyDescent="0.15">
      <c r="A1241" s="1">
        <v>61976</v>
      </c>
    </row>
    <row r="1242" spans="1:1" x14ac:dyDescent="0.15">
      <c r="A1242" s="1">
        <v>29040</v>
      </c>
    </row>
    <row r="1243" spans="1:1" x14ac:dyDescent="0.15">
      <c r="A1243" s="1">
        <v>0</v>
      </c>
    </row>
    <row r="1244" spans="1:1" x14ac:dyDescent="0.15">
      <c r="A1244" s="1">
        <v>414732</v>
      </c>
    </row>
    <row r="1245" spans="1:1" x14ac:dyDescent="0.15">
      <c r="A1245" s="1">
        <v>546</v>
      </c>
    </row>
    <row r="1246" spans="1:1" x14ac:dyDescent="0.15">
      <c r="A1246" s="1">
        <v>0</v>
      </c>
    </row>
    <row r="1247" spans="1:1" x14ac:dyDescent="0.15">
      <c r="A1247" s="1">
        <v>7060</v>
      </c>
    </row>
    <row r="1248" spans="1:1" x14ac:dyDescent="0.15">
      <c r="A1248" s="1">
        <v>11340</v>
      </c>
    </row>
    <row r="1249" spans="1:1" x14ac:dyDescent="0.15">
      <c r="A1249" s="1">
        <v>262444</v>
      </c>
    </row>
    <row r="1250" spans="1:1" x14ac:dyDescent="0.15">
      <c r="A1250" s="1">
        <v>4010</v>
      </c>
    </row>
    <row r="1251" spans="1:1" x14ac:dyDescent="0.15">
      <c r="A1251" s="1">
        <v>122304</v>
      </c>
    </row>
    <row r="1252" spans="1:1" x14ac:dyDescent="0.15">
      <c r="A1252" s="1">
        <v>466256</v>
      </c>
    </row>
    <row r="1253" spans="1:1" x14ac:dyDescent="0.15">
      <c r="A1253" s="1">
        <v>30968</v>
      </c>
    </row>
    <row r="1254" spans="1:1" x14ac:dyDescent="0.15">
      <c r="A1254" s="1">
        <v>0</v>
      </c>
    </row>
    <row r="1255" spans="1:1" x14ac:dyDescent="0.15">
      <c r="A1255" s="1">
        <v>828954</v>
      </c>
    </row>
    <row r="1256" spans="1:1" x14ac:dyDescent="0.15">
      <c r="A1256" s="1">
        <v>356639</v>
      </c>
    </row>
    <row r="1257" spans="1:1" x14ac:dyDescent="0.15">
      <c r="A1257" s="1">
        <v>38675</v>
      </c>
    </row>
    <row r="1258" spans="1:1" x14ac:dyDescent="0.15">
      <c r="A1258" s="1">
        <v>15750</v>
      </c>
    </row>
    <row r="1259" spans="1:1" x14ac:dyDescent="0.15">
      <c r="A1259" s="1">
        <v>0</v>
      </c>
    </row>
    <row r="1260" spans="1:1" x14ac:dyDescent="0.15">
      <c r="A1260" s="1">
        <v>6088</v>
      </c>
    </row>
    <row r="1261" spans="1:1" x14ac:dyDescent="0.15">
      <c r="A1261" s="1">
        <v>143808</v>
      </c>
    </row>
    <row r="1262" spans="1:1" x14ac:dyDescent="0.15">
      <c r="A1262" s="1">
        <v>25198</v>
      </c>
    </row>
    <row r="1263" spans="1:1" x14ac:dyDescent="0.15">
      <c r="A1263" s="1">
        <v>55042</v>
      </c>
    </row>
    <row r="1264" spans="1:1" x14ac:dyDescent="0.15">
      <c r="A1264" s="1">
        <v>57584</v>
      </c>
    </row>
    <row r="1265" spans="1:1" x14ac:dyDescent="0.15">
      <c r="A1265" s="1">
        <v>8616</v>
      </c>
    </row>
    <row r="1266" spans="1:1" x14ac:dyDescent="0.15">
      <c r="A1266" s="1">
        <v>0</v>
      </c>
    </row>
    <row r="1267" spans="1:1" x14ac:dyDescent="0.15">
      <c r="A1267" s="1">
        <v>0</v>
      </c>
    </row>
    <row r="1268" spans="1:1" x14ac:dyDescent="0.15">
      <c r="A1268" s="1">
        <v>1492</v>
      </c>
    </row>
    <row r="1269" spans="1:1" x14ac:dyDescent="0.15">
      <c r="A1269" s="1">
        <v>0</v>
      </c>
    </row>
    <row r="1270" spans="1:1" x14ac:dyDescent="0.15">
      <c r="A1270" s="1">
        <v>6318</v>
      </c>
    </row>
    <row r="1271" spans="1:1" x14ac:dyDescent="0.15">
      <c r="A1271" s="1">
        <v>0</v>
      </c>
    </row>
    <row r="1272" spans="1:1" x14ac:dyDescent="0.15">
      <c r="A1272" s="1">
        <v>0</v>
      </c>
    </row>
    <row r="1273" spans="1:1" x14ac:dyDescent="0.15">
      <c r="A1273" s="1">
        <v>25298</v>
      </c>
    </row>
    <row r="1274" spans="1:1" x14ac:dyDescent="0.15">
      <c r="A1274" s="1">
        <v>9981</v>
      </c>
    </row>
    <row r="1275" spans="1:1" x14ac:dyDescent="0.15">
      <c r="A1275" s="1">
        <v>415436</v>
      </c>
    </row>
    <row r="1276" spans="1:1" x14ac:dyDescent="0.15">
      <c r="A1276" s="1">
        <v>121125</v>
      </c>
    </row>
    <row r="1277" spans="1:1" x14ac:dyDescent="0.15">
      <c r="A1277" s="1">
        <v>38304</v>
      </c>
    </row>
    <row r="1278" spans="1:1" x14ac:dyDescent="0.15">
      <c r="A1278" s="1">
        <v>1731</v>
      </c>
    </row>
    <row r="1279" spans="1:1" x14ac:dyDescent="0.15">
      <c r="A1279" s="1">
        <v>36480</v>
      </c>
    </row>
    <row r="1280" spans="1:1" x14ac:dyDescent="0.15">
      <c r="A1280" s="1">
        <v>407760</v>
      </c>
    </row>
    <row r="1281" spans="1:1" x14ac:dyDescent="0.15">
      <c r="A1281" s="1">
        <v>17699</v>
      </c>
    </row>
    <row r="1282" spans="1:1" x14ac:dyDescent="0.15">
      <c r="A1282" s="1">
        <v>148920</v>
      </c>
    </row>
    <row r="1283" spans="1:1" x14ac:dyDescent="0.15">
      <c r="A1283" s="1">
        <v>77376.600000000006</v>
      </c>
    </row>
    <row r="1284" spans="1:1" x14ac:dyDescent="0.15">
      <c r="A1284" s="1">
        <v>3855</v>
      </c>
    </row>
    <row r="1285" spans="1:1" x14ac:dyDescent="0.15">
      <c r="A1285" s="1">
        <v>4176</v>
      </c>
    </row>
    <row r="1286" spans="1:1" x14ac:dyDescent="0.15">
      <c r="A1286" s="1">
        <v>13117</v>
      </c>
    </row>
    <row r="1287" spans="1:1" x14ac:dyDescent="0.15">
      <c r="A1287" s="1">
        <v>10695</v>
      </c>
    </row>
    <row r="1288" spans="1:1" x14ac:dyDescent="0.15">
      <c r="A1288" s="1">
        <v>3798</v>
      </c>
    </row>
    <row r="1289" spans="1:1" x14ac:dyDescent="0.15">
      <c r="A1289" s="1">
        <v>1570681</v>
      </c>
    </row>
    <row r="1290" spans="1:1" x14ac:dyDescent="0.15">
      <c r="A1290" s="1">
        <v>48654</v>
      </c>
    </row>
    <row r="1291" spans="1:1" x14ac:dyDescent="0.15">
      <c r="A1291" s="1">
        <v>0</v>
      </c>
    </row>
    <row r="1292" spans="1:1" x14ac:dyDescent="0.15">
      <c r="A1292" s="1">
        <v>6102</v>
      </c>
    </row>
    <row r="1293" spans="1:1" x14ac:dyDescent="0.15">
      <c r="A1293" s="1">
        <v>60119</v>
      </c>
    </row>
    <row r="1294" spans="1:1" x14ac:dyDescent="0.15">
      <c r="A1294" s="1">
        <v>0</v>
      </c>
    </row>
    <row r="1295" spans="1:1" x14ac:dyDescent="0.15">
      <c r="A1295" s="1">
        <v>6129</v>
      </c>
    </row>
    <row r="1296" spans="1:1" x14ac:dyDescent="0.15">
      <c r="A1296" s="1">
        <v>960</v>
      </c>
    </row>
    <row r="1297" spans="1:1" x14ac:dyDescent="0.15">
      <c r="A1297" s="1">
        <v>3085</v>
      </c>
    </row>
    <row r="1298" spans="1:1" x14ac:dyDescent="0.15">
      <c r="A1298" s="1">
        <v>0</v>
      </c>
    </row>
    <row r="1299" spans="1:1" x14ac:dyDescent="0.15">
      <c r="A1299" s="1">
        <v>1831</v>
      </c>
    </row>
    <row r="1300" spans="1:1" x14ac:dyDescent="0.15">
      <c r="A1300" s="1">
        <v>10260</v>
      </c>
    </row>
    <row r="1301" spans="1:1" x14ac:dyDescent="0.15">
      <c r="A1301" s="1">
        <v>8463</v>
      </c>
    </row>
    <row r="1302" spans="1:1" x14ac:dyDescent="0.15">
      <c r="A1302" s="1">
        <v>103095</v>
      </c>
    </row>
    <row r="1303" spans="1:1" x14ac:dyDescent="0.15">
      <c r="A1303" s="1">
        <v>22540</v>
      </c>
    </row>
    <row r="1304" spans="1:1" x14ac:dyDescent="0.15">
      <c r="A1304" s="1">
        <v>14784</v>
      </c>
    </row>
    <row r="1305" spans="1:1" x14ac:dyDescent="0.15">
      <c r="A1305" s="1">
        <v>4185</v>
      </c>
    </row>
    <row r="1306" spans="1:1" x14ac:dyDescent="0.15">
      <c r="A1306" s="1">
        <v>1491</v>
      </c>
    </row>
    <row r="1307" spans="1:1" x14ac:dyDescent="0.15">
      <c r="A1307" s="1">
        <v>33649</v>
      </c>
    </row>
    <row r="1308" spans="1:1" x14ac:dyDescent="0.15">
      <c r="A1308" s="1">
        <v>4314</v>
      </c>
    </row>
    <row r="1309" spans="1:1" x14ac:dyDescent="0.15">
      <c r="A1309" s="1">
        <v>19320</v>
      </c>
    </row>
    <row r="1310" spans="1:1" x14ac:dyDescent="0.15">
      <c r="A1310" s="1">
        <v>8976</v>
      </c>
    </row>
    <row r="1311" spans="1:1" x14ac:dyDescent="0.15">
      <c r="A1311" s="1">
        <v>711</v>
      </c>
    </row>
    <row r="1312" spans="1:1" x14ac:dyDescent="0.15">
      <c r="A1312" s="1">
        <v>8440</v>
      </c>
    </row>
    <row r="1313" spans="1:1" x14ac:dyDescent="0.15">
      <c r="A1313" s="1">
        <v>155428</v>
      </c>
    </row>
    <row r="1314" spans="1:1" x14ac:dyDescent="0.15">
      <c r="A1314" s="1">
        <v>10308</v>
      </c>
    </row>
    <row r="1315" spans="1:1" x14ac:dyDescent="0.15">
      <c r="A1315" s="1">
        <v>2712</v>
      </c>
    </row>
    <row r="1316" spans="1:1" x14ac:dyDescent="0.15">
      <c r="A1316" s="1">
        <v>0</v>
      </c>
    </row>
    <row r="1317" spans="1:1" x14ac:dyDescent="0.15">
      <c r="A1317" s="1">
        <v>1319</v>
      </c>
    </row>
    <row r="1318" spans="1:1" x14ac:dyDescent="0.15">
      <c r="A1318" s="1">
        <v>68040</v>
      </c>
    </row>
    <row r="1319" spans="1:1" x14ac:dyDescent="0.15">
      <c r="A1319" s="1">
        <v>0</v>
      </c>
    </row>
    <row r="1320" spans="1:1" x14ac:dyDescent="0.15">
      <c r="A1320" s="1">
        <v>0</v>
      </c>
    </row>
    <row r="1321" spans="1:1" x14ac:dyDescent="0.15">
      <c r="A1321" s="1">
        <v>632</v>
      </c>
    </row>
    <row r="1322" spans="1:1" x14ac:dyDescent="0.15">
      <c r="A1322" s="1">
        <v>587</v>
      </c>
    </row>
    <row r="1323" spans="1:1" x14ac:dyDescent="0.15">
      <c r="A1323" s="1">
        <v>26030</v>
      </c>
    </row>
    <row r="1324" spans="1:1" x14ac:dyDescent="0.15">
      <c r="A1324" s="1">
        <v>57051</v>
      </c>
    </row>
    <row r="1325" spans="1:1" x14ac:dyDescent="0.15">
      <c r="A1325" s="1">
        <v>0</v>
      </c>
    </row>
    <row r="1326" spans="1:1" x14ac:dyDescent="0.15">
      <c r="A1326" s="1">
        <v>0</v>
      </c>
    </row>
    <row r="1327" spans="1:1" x14ac:dyDescent="0.15">
      <c r="A1327" s="1">
        <v>7172</v>
      </c>
    </row>
    <row r="1328" spans="1:1" x14ac:dyDescent="0.15">
      <c r="A1328" s="1">
        <v>3723</v>
      </c>
    </row>
    <row r="1329" spans="1:1" x14ac:dyDescent="0.15">
      <c r="A1329" s="1">
        <v>22610</v>
      </c>
    </row>
    <row r="1330" spans="1:1" x14ac:dyDescent="0.15">
      <c r="A1330" s="1">
        <v>22800</v>
      </c>
    </row>
    <row r="1331" spans="1:1" x14ac:dyDescent="0.15">
      <c r="A1331" s="1">
        <v>0</v>
      </c>
    </row>
    <row r="1332" spans="1:1" x14ac:dyDescent="0.15">
      <c r="A1332" s="1">
        <v>1718</v>
      </c>
    </row>
    <row r="1333" spans="1:1" x14ac:dyDescent="0.15">
      <c r="A1333" s="1">
        <v>134992</v>
      </c>
    </row>
    <row r="1334" spans="1:1" x14ac:dyDescent="0.15">
      <c r="A1334" s="1">
        <v>50900</v>
      </c>
    </row>
    <row r="1335" spans="1:1" x14ac:dyDescent="0.15">
      <c r="A1335" s="1">
        <v>7921</v>
      </c>
    </row>
    <row r="1336" spans="1:1" x14ac:dyDescent="0.15">
      <c r="A1336" s="1">
        <v>0</v>
      </c>
    </row>
    <row r="1337" spans="1:1" x14ac:dyDescent="0.15">
      <c r="A1337" s="1">
        <v>32100</v>
      </c>
    </row>
    <row r="1338" spans="1:1" x14ac:dyDescent="0.15">
      <c r="A1338" s="1">
        <v>14188</v>
      </c>
    </row>
    <row r="1339" spans="1:1" x14ac:dyDescent="0.15">
      <c r="A1339" s="1">
        <v>2842</v>
      </c>
    </row>
    <row r="1340" spans="1:1" x14ac:dyDescent="0.15">
      <c r="A1340" s="1">
        <v>7470</v>
      </c>
    </row>
    <row r="1341" spans="1:1" x14ac:dyDescent="0.15">
      <c r="A1341" s="1">
        <v>13764</v>
      </c>
    </row>
    <row r="1342" spans="1:1" x14ac:dyDescent="0.15">
      <c r="A1342" s="1">
        <v>7428</v>
      </c>
    </row>
    <row r="1343" spans="1:1" x14ac:dyDescent="0.15">
      <c r="A1343" s="1">
        <v>1148</v>
      </c>
    </row>
    <row r="1344" spans="1:1" x14ac:dyDescent="0.15">
      <c r="A1344" s="1">
        <v>9195</v>
      </c>
    </row>
    <row r="1345" spans="1:1" x14ac:dyDescent="0.15">
      <c r="A1345" s="1">
        <v>22330</v>
      </c>
    </row>
    <row r="1346" spans="1:1" x14ac:dyDescent="0.15">
      <c r="A1346" s="1">
        <v>987614.25</v>
      </c>
    </row>
    <row r="1347" spans="1:1" x14ac:dyDescent="0.15">
      <c r="A1347" s="1">
        <v>1621</v>
      </c>
    </row>
    <row r="1348" spans="1:1" x14ac:dyDescent="0.15">
      <c r="A1348" s="1">
        <v>87754</v>
      </c>
    </row>
    <row r="1349" spans="1:1" x14ac:dyDescent="0.15">
      <c r="A1349" s="1">
        <v>845998</v>
      </c>
    </row>
    <row r="1350" spans="1:1" x14ac:dyDescent="0.15">
      <c r="A1350" s="1">
        <v>24512</v>
      </c>
    </row>
    <row r="1351" spans="1:1" x14ac:dyDescent="0.15">
      <c r="A1351" s="1">
        <v>1492</v>
      </c>
    </row>
    <row r="1352" spans="1:1" x14ac:dyDescent="0.15">
      <c r="A1352" s="1">
        <v>25200</v>
      </c>
    </row>
    <row r="1353" spans="1:1" x14ac:dyDescent="0.15">
      <c r="A1353" s="1">
        <v>2212</v>
      </c>
    </row>
    <row r="1354" spans="1:1" x14ac:dyDescent="0.15">
      <c r="A1354" s="1">
        <v>2504</v>
      </c>
    </row>
    <row r="1355" spans="1:1" x14ac:dyDescent="0.15">
      <c r="A1355" s="1">
        <v>20655</v>
      </c>
    </row>
    <row r="1356" spans="1:1" x14ac:dyDescent="0.15">
      <c r="A1356" s="1">
        <v>4992</v>
      </c>
    </row>
    <row r="1357" spans="1:1" x14ac:dyDescent="0.15">
      <c r="A1357" s="1">
        <v>2344</v>
      </c>
    </row>
    <row r="1358" spans="1:1" x14ac:dyDescent="0.15">
      <c r="A1358" s="1">
        <v>0</v>
      </c>
    </row>
    <row r="1359" spans="1:1" x14ac:dyDescent="0.15">
      <c r="A1359" s="1">
        <v>288036</v>
      </c>
    </row>
    <row r="1360" spans="1:1" x14ac:dyDescent="0.15">
      <c r="A1360" s="1">
        <v>19680</v>
      </c>
    </row>
    <row r="1361" spans="1:1" x14ac:dyDescent="0.15">
      <c r="A1361" s="1">
        <v>64603</v>
      </c>
    </row>
    <row r="1362" spans="1:1" x14ac:dyDescent="0.15">
      <c r="A1362" s="1">
        <v>35448</v>
      </c>
    </row>
    <row r="1363" spans="1:1" x14ac:dyDescent="0.15">
      <c r="A1363" s="1">
        <v>37059</v>
      </c>
    </row>
    <row r="1364" spans="1:1" x14ac:dyDescent="0.15">
      <c r="A1364" s="1">
        <v>229537</v>
      </c>
    </row>
    <row r="1365" spans="1:1" x14ac:dyDescent="0.15">
      <c r="A1365" s="1">
        <v>8140</v>
      </c>
    </row>
    <row r="1366" spans="1:1" x14ac:dyDescent="0.15">
      <c r="A1366" s="1">
        <v>1548</v>
      </c>
    </row>
    <row r="1367" spans="1:1" x14ac:dyDescent="0.15">
      <c r="A1367" s="1">
        <v>95400</v>
      </c>
    </row>
    <row r="1368" spans="1:1" x14ac:dyDescent="0.15">
      <c r="A1368" s="1">
        <v>1408</v>
      </c>
    </row>
    <row r="1369" spans="1:1" x14ac:dyDescent="0.15">
      <c r="A1369" s="1">
        <v>12345</v>
      </c>
    </row>
    <row r="1370" spans="1:1" x14ac:dyDescent="0.15">
      <c r="A1370" s="1">
        <v>0</v>
      </c>
    </row>
    <row r="1371" spans="1:1" x14ac:dyDescent="0.15">
      <c r="A1371" s="1">
        <v>29108</v>
      </c>
    </row>
    <row r="1372" spans="1:1" x14ac:dyDescent="0.15">
      <c r="A1372" s="1">
        <v>20010</v>
      </c>
    </row>
    <row r="1373" spans="1:1" x14ac:dyDescent="0.15">
      <c r="A1373" s="1">
        <v>105040</v>
      </c>
    </row>
    <row r="1374" spans="1:1" x14ac:dyDescent="0.15">
      <c r="A1374" s="1">
        <v>749</v>
      </c>
    </row>
    <row r="1375" spans="1:1" x14ac:dyDescent="0.15">
      <c r="A1375" s="1">
        <v>0</v>
      </c>
    </row>
    <row r="1376" spans="1:1" x14ac:dyDescent="0.15">
      <c r="A1376" s="1">
        <v>0</v>
      </c>
    </row>
    <row r="1377" spans="1:1" x14ac:dyDescent="0.15">
      <c r="A1377" s="1">
        <v>47514</v>
      </c>
    </row>
    <row r="1378" spans="1:1" x14ac:dyDescent="0.15">
      <c r="A1378" s="1">
        <v>11780</v>
      </c>
    </row>
    <row r="1379" spans="1:1" x14ac:dyDescent="0.15">
      <c r="A1379" s="1">
        <v>690</v>
      </c>
    </row>
    <row r="1380" spans="1:1" x14ac:dyDescent="0.15">
      <c r="A1380" s="1">
        <v>0</v>
      </c>
    </row>
    <row r="1381" spans="1:1" x14ac:dyDescent="0.15">
      <c r="A1381" s="1">
        <v>0</v>
      </c>
    </row>
    <row r="1382" spans="1:1" x14ac:dyDescent="0.15">
      <c r="A1382" s="1">
        <v>371673</v>
      </c>
    </row>
    <row r="1383" spans="1:1" x14ac:dyDescent="0.15">
      <c r="A1383" s="1">
        <v>75080</v>
      </c>
    </row>
    <row r="1384" spans="1:1" x14ac:dyDescent="0.15">
      <c r="A1384" s="1">
        <v>0</v>
      </c>
    </row>
    <row r="1385" spans="1:1" x14ac:dyDescent="0.15">
      <c r="A1385" s="1">
        <v>58141</v>
      </c>
    </row>
    <row r="1386" spans="1:1" x14ac:dyDescent="0.15">
      <c r="A1386" s="1">
        <v>816</v>
      </c>
    </row>
    <row r="1387" spans="1:1" x14ac:dyDescent="0.15">
      <c r="A1387" s="1">
        <v>41580</v>
      </c>
    </row>
    <row r="1388" spans="1:1" x14ac:dyDescent="0.15">
      <c r="A1388" s="1">
        <v>0</v>
      </c>
    </row>
    <row r="1389" spans="1:1" x14ac:dyDescent="0.15">
      <c r="A1389" s="1">
        <v>1668</v>
      </c>
    </row>
    <row r="1390" spans="1:1" x14ac:dyDescent="0.15">
      <c r="A1390" s="1">
        <v>16037</v>
      </c>
    </row>
    <row r="1391" spans="1:1" x14ac:dyDescent="0.15">
      <c r="A1391" s="1">
        <v>8228</v>
      </c>
    </row>
    <row r="1392" spans="1:1" x14ac:dyDescent="0.15">
      <c r="A1392" s="1">
        <v>265356</v>
      </c>
    </row>
    <row r="1393" spans="1:1" x14ac:dyDescent="0.15">
      <c r="A1393" s="1">
        <v>66690</v>
      </c>
    </row>
    <row r="1394" spans="1:1" x14ac:dyDescent="0.15">
      <c r="A1394" s="1">
        <v>1830</v>
      </c>
    </row>
    <row r="1395" spans="1:1" x14ac:dyDescent="0.15">
      <c r="A1395" s="1">
        <v>5643</v>
      </c>
    </row>
    <row r="1396" spans="1:1" x14ac:dyDescent="0.15">
      <c r="A1396" s="1">
        <v>12120</v>
      </c>
    </row>
    <row r="1397" spans="1:1" x14ac:dyDescent="0.15">
      <c r="A1397" s="1">
        <v>0</v>
      </c>
    </row>
    <row r="1398" spans="1:1" x14ac:dyDescent="0.15">
      <c r="A1398" s="1">
        <v>30672</v>
      </c>
    </row>
    <row r="1399" spans="1:1" x14ac:dyDescent="0.15">
      <c r="A1399" s="1">
        <v>31602</v>
      </c>
    </row>
    <row r="1400" spans="1:1" x14ac:dyDescent="0.15">
      <c r="A1400" s="1">
        <v>34524</v>
      </c>
    </row>
    <row r="1401" spans="1:1" x14ac:dyDescent="0.15">
      <c r="A1401" s="1">
        <v>62700</v>
      </c>
    </row>
    <row r="1402" spans="1:1" x14ac:dyDescent="0.15">
      <c r="A1402" s="1">
        <v>196548</v>
      </c>
    </row>
    <row r="1403" spans="1:1" x14ac:dyDescent="0.15">
      <c r="A1403" s="1">
        <v>19917</v>
      </c>
    </row>
    <row r="1404" spans="1:1" x14ac:dyDescent="0.15">
      <c r="A1404" s="1">
        <v>100434</v>
      </c>
    </row>
    <row r="1405" spans="1:1" x14ac:dyDescent="0.15">
      <c r="A1405" s="1">
        <v>7336</v>
      </c>
    </row>
    <row r="1406" spans="1:1" x14ac:dyDescent="0.15">
      <c r="A1406" s="1">
        <v>0</v>
      </c>
    </row>
    <row r="1407" spans="1:1" x14ac:dyDescent="0.15">
      <c r="A1407" s="1">
        <v>3778</v>
      </c>
    </row>
    <row r="1408" spans="1:1" x14ac:dyDescent="0.15">
      <c r="A1408" s="1">
        <v>11472.96</v>
      </c>
    </row>
    <row r="1409" spans="1:1" x14ac:dyDescent="0.15">
      <c r="A1409" s="1">
        <v>1348</v>
      </c>
    </row>
    <row r="1410" spans="1:1" x14ac:dyDescent="0.15">
      <c r="A1410" s="1">
        <v>34430</v>
      </c>
    </row>
    <row r="1411" spans="1:1" x14ac:dyDescent="0.15">
      <c r="A1411" s="1">
        <v>13248</v>
      </c>
    </row>
    <row r="1412" spans="1:1" x14ac:dyDescent="0.15">
      <c r="A1412" s="1">
        <v>0</v>
      </c>
    </row>
    <row r="1413" spans="1:1" x14ac:dyDescent="0.15">
      <c r="A1413" s="1">
        <v>0</v>
      </c>
    </row>
    <row r="1414" spans="1:1" x14ac:dyDescent="0.15">
      <c r="A1414" s="1">
        <v>8220</v>
      </c>
    </row>
    <row r="1415" spans="1:1" x14ac:dyDescent="0.15">
      <c r="A1415" s="1">
        <v>12825</v>
      </c>
    </row>
    <row r="1416" spans="1:1" x14ac:dyDescent="0.15">
      <c r="A1416" s="1">
        <v>6504</v>
      </c>
    </row>
    <row r="1417" spans="1:1" x14ac:dyDescent="0.15">
      <c r="A1417" s="1">
        <v>0</v>
      </c>
    </row>
    <row r="1418" spans="1:1" x14ac:dyDescent="0.15">
      <c r="A1418" s="1">
        <v>3180</v>
      </c>
    </row>
    <row r="1419" spans="1:1" x14ac:dyDescent="0.15">
      <c r="A1419" s="1">
        <v>20902</v>
      </c>
    </row>
    <row r="1420" spans="1:1" x14ac:dyDescent="0.15">
      <c r="A1420" s="1">
        <v>13210</v>
      </c>
    </row>
    <row r="1421" spans="1:1" x14ac:dyDescent="0.15">
      <c r="A1421" s="1">
        <v>3135</v>
      </c>
    </row>
    <row r="1422" spans="1:1" x14ac:dyDescent="0.15">
      <c r="A1422" s="1">
        <v>0</v>
      </c>
    </row>
    <row r="1423" spans="1:1" x14ac:dyDescent="0.15">
      <c r="A1423" s="1">
        <v>12680</v>
      </c>
    </row>
    <row r="1424" spans="1:1" x14ac:dyDescent="0.15">
      <c r="A1424" s="1">
        <v>16254</v>
      </c>
    </row>
    <row r="1425" spans="1:1" x14ac:dyDescent="0.15">
      <c r="A1425" s="1">
        <v>4443</v>
      </c>
    </row>
    <row r="1426" spans="1:1" x14ac:dyDescent="0.15">
      <c r="A1426" s="1">
        <v>24867</v>
      </c>
    </row>
    <row r="1427" spans="1:1" x14ac:dyDescent="0.15">
      <c r="A1427" s="1">
        <v>5448</v>
      </c>
    </row>
    <row r="1428" spans="1:1" x14ac:dyDescent="0.15">
      <c r="A1428" s="1">
        <v>13410</v>
      </c>
    </row>
    <row r="1429" spans="1:1" x14ac:dyDescent="0.15">
      <c r="A1429" s="1">
        <v>23560</v>
      </c>
    </row>
    <row r="1430" spans="1:1" x14ac:dyDescent="0.15">
      <c r="A1430" s="1">
        <v>3691</v>
      </c>
    </row>
    <row r="1431" spans="1:1" x14ac:dyDescent="0.15">
      <c r="A1431" s="1">
        <v>221215</v>
      </c>
    </row>
    <row r="1432" spans="1:1" x14ac:dyDescent="0.15">
      <c r="A1432" s="1">
        <v>14040</v>
      </c>
    </row>
    <row r="1433" spans="1:1" x14ac:dyDescent="0.15">
      <c r="A1433" s="1">
        <v>15911</v>
      </c>
    </row>
    <row r="1434" spans="1:1" x14ac:dyDescent="0.15">
      <c r="A1434" s="1">
        <v>10190</v>
      </c>
    </row>
    <row r="1435" spans="1:1" x14ac:dyDescent="0.15">
      <c r="A1435" s="1">
        <v>76275</v>
      </c>
    </row>
    <row r="1436" spans="1:1" x14ac:dyDescent="0.15">
      <c r="A1436" s="1">
        <v>4290</v>
      </c>
    </row>
    <row r="1437" spans="1:1" x14ac:dyDescent="0.15">
      <c r="A1437" s="1">
        <v>17430</v>
      </c>
    </row>
    <row r="1438" spans="1:1" x14ac:dyDescent="0.15">
      <c r="A1438" s="1">
        <v>371592</v>
      </c>
    </row>
    <row r="1439" spans="1:1" x14ac:dyDescent="0.15">
      <c r="A1439" s="1">
        <v>175485</v>
      </c>
    </row>
    <row r="1440" spans="1:1" x14ac:dyDescent="0.15">
      <c r="A1440" s="1">
        <v>0</v>
      </c>
    </row>
    <row r="1441" spans="1:1" x14ac:dyDescent="0.15">
      <c r="A1441" s="1">
        <v>51192</v>
      </c>
    </row>
    <row r="1442" spans="1:1" x14ac:dyDescent="0.15">
      <c r="A1442" s="1">
        <v>2721</v>
      </c>
    </row>
    <row r="1443" spans="1:1" x14ac:dyDescent="0.15">
      <c r="A1443" s="1">
        <v>5118</v>
      </c>
    </row>
    <row r="1444" spans="1:1" x14ac:dyDescent="0.15">
      <c r="A1444" s="1">
        <v>0</v>
      </c>
    </row>
    <row r="1445" spans="1:1" x14ac:dyDescent="0.15">
      <c r="A1445" s="1">
        <v>0</v>
      </c>
    </row>
    <row r="1446" spans="1:1" x14ac:dyDescent="0.15">
      <c r="A1446" s="1">
        <v>0</v>
      </c>
    </row>
    <row r="1447" spans="1:1" x14ac:dyDescent="0.15">
      <c r="A1447" s="1">
        <v>3445</v>
      </c>
    </row>
    <row r="1448" spans="1:1" x14ac:dyDescent="0.15">
      <c r="A1448" s="1">
        <v>47075</v>
      </c>
    </row>
    <row r="1449" spans="1:1" x14ac:dyDescent="0.15">
      <c r="A1449" s="1">
        <v>73510</v>
      </c>
    </row>
    <row r="1450" spans="1:1" x14ac:dyDescent="0.15">
      <c r="A1450" s="1">
        <v>95268</v>
      </c>
    </row>
    <row r="1451" spans="1:1" x14ac:dyDescent="0.15">
      <c r="A1451" s="1">
        <v>60726</v>
      </c>
    </row>
    <row r="1452" spans="1:1" x14ac:dyDescent="0.15">
      <c r="A1452" s="1">
        <v>11401</v>
      </c>
    </row>
    <row r="1453" spans="1:1" x14ac:dyDescent="0.15">
      <c r="A1453" s="1">
        <v>1936</v>
      </c>
    </row>
    <row r="1454" spans="1:1" x14ac:dyDescent="0.15">
      <c r="A1454" s="1">
        <v>9534</v>
      </c>
    </row>
    <row r="1455" spans="1:1" x14ac:dyDescent="0.15">
      <c r="A1455" s="1">
        <v>3738</v>
      </c>
    </row>
    <row r="1456" spans="1:1" x14ac:dyDescent="0.15">
      <c r="A1456" s="1">
        <v>0</v>
      </c>
    </row>
    <row r="1457" spans="1:1" x14ac:dyDescent="0.15">
      <c r="A1457" s="1">
        <v>3088</v>
      </c>
    </row>
    <row r="1458" spans="1:1" x14ac:dyDescent="0.15">
      <c r="A1458" s="1">
        <v>1302</v>
      </c>
    </row>
    <row r="1459" spans="1:1" x14ac:dyDescent="0.15">
      <c r="A1459" s="1">
        <v>1992</v>
      </c>
    </row>
    <row r="1460" spans="1:1" x14ac:dyDescent="0.15">
      <c r="A1460" s="1">
        <v>4380</v>
      </c>
    </row>
    <row r="1461" spans="1:1" x14ac:dyDescent="0.15">
      <c r="A1461" s="1">
        <v>52261</v>
      </c>
    </row>
    <row r="1462" spans="1:1" x14ac:dyDescent="0.15">
      <c r="A1462" s="1">
        <v>2090</v>
      </c>
    </row>
    <row r="1463" spans="1:1" x14ac:dyDescent="0.15">
      <c r="A1463" s="1">
        <v>907335</v>
      </c>
    </row>
    <row r="1464" spans="1:1" x14ac:dyDescent="0.15">
      <c r="A1464" s="1">
        <v>10688</v>
      </c>
    </row>
    <row r="1465" spans="1:1" x14ac:dyDescent="0.15">
      <c r="A1465" s="1">
        <v>0</v>
      </c>
    </row>
    <row r="1466" spans="1:1" x14ac:dyDescent="0.15">
      <c r="A1466" s="1">
        <v>41440</v>
      </c>
    </row>
    <row r="1467" spans="1:1" x14ac:dyDescent="0.15">
      <c r="A1467" s="1">
        <v>422</v>
      </c>
    </row>
    <row r="1468" spans="1:1" x14ac:dyDescent="0.15">
      <c r="A1468" s="1">
        <v>5965</v>
      </c>
    </row>
    <row r="1469" spans="1:1" x14ac:dyDescent="0.15">
      <c r="A1469" s="1">
        <v>16082</v>
      </c>
    </row>
    <row r="1470" spans="1:1" x14ac:dyDescent="0.15">
      <c r="A1470" s="1">
        <v>125184</v>
      </c>
    </row>
    <row r="1471" spans="1:1" x14ac:dyDescent="0.15">
      <c r="A1471" s="1">
        <v>1077</v>
      </c>
    </row>
    <row r="1472" spans="1:1" x14ac:dyDescent="0.15">
      <c r="A1472" s="1">
        <v>1532</v>
      </c>
    </row>
    <row r="1473" spans="1:1" x14ac:dyDescent="0.15">
      <c r="A1473" s="1">
        <v>0</v>
      </c>
    </row>
    <row r="1474" spans="1:1" x14ac:dyDescent="0.15">
      <c r="A1474" s="1">
        <v>2200</v>
      </c>
    </row>
    <row r="1475" spans="1:1" x14ac:dyDescent="0.15">
      <c r="A1475" s="1">
        <v>0</v>
      </c>
    </row>
    <row r="1476" spans="1:1" x14ac:dyDescent="0.15">
      <c r="A1476" s="1">
        <v>2706</v>
      </c>
    </row>
    <row r="1477" spans="1:1" x14ac:dyDescent="0.15">
      <c r="A1477" s="1">
        <v>8534</v>
      </c>
    </row>
    <row r="1478" spans="1:1" x14ac:dyDescent="0.15">
      <c r="A1478" s="1">
        <v>5100</v>
      </c>
    </row>
    <row r="1479" spans="1:1" x14ac:dyDescent="0.15">
      <c r="A1479" s="1">
        <v>0</v>
      </c>
    </row>
    <row r="1480" spans="1:1" x14ac:dyDescent="0.15">
      <c r="A1480" s="1">
        <v>0</v>
      </c>
    </row>
    <row r="1481" spans="1:1" x14ac:dyDescent="0.15">
      <c r="A1481" s="1">
        <v>58982</v>
      </c>
    </row>
    <row r="1482" spans="1:1" x14ac:dyDescent="0.15">
      <c r="A1482" s="1">
        <v>0</v>
      </c>
    </row>
    <row r="1483" spans="1:1" x14ac:dyDescent="0.15">
      <c r="A1483" s="1">
        <v>0</v>
      </c>
    </row>
    <row r="1484" spans="1:1" x14ac:dyDescent="0.15">
      <c r="A1484" s="1">
        <v>28934</v>
      </c>
    </row>
    <row r="1485" spans="1:1" x14ac:dyDescent="0.15">
      <c r="A1485" s="1">
        <v>0</v>
      </c>
    </row>
    <row r="1486" spans="1:1" x14ac:dyDescent="0.15">
      <c r="A1486" s="1">
        <v>9120</v>
      </c>
    </row>
    <row r="1487" spans="1:1" x14ac:dyDescent="0.15">
      <c r="A1487" s="1">
        <v>16731</v>
      </c>
    </row>
    <row r="1488" spans="1:1" x14ac:dyDescent="0.15">
      <c r="A1488" s="1">
        <v>48685</v>
      </c>
    </row>
    <row r="1489" spans="1:1" x14ac:dyDescent="0.15">
      <c r="A1489" s="1">
        <v>1086</v>
      </c>
    </row>
    <row r="1490" spans="1:1" x14ac:dyDescent="0.15">
      <c r="A1490" s="1">
        <v>21794</v>
      </c>
    </row>
    <row r="1491" spans="1:1" x14ac:dyDescent="0.15">
      <c r="A1491" s="1">
        <v>0</v>
      </c>
    </row>
    <row r="1492" spans="1:1" x14ac:dyDescent="0.15">
      <c r="A1492" s="1">
        <v>5208</v>
      </c>
    </row>
    <row r="1493" spans="1:1" x14ac:dyDescent="0.15">
      <c r="A1493" s="1">
        <v>9588</v>
      </c>
    </row>
    <row r="1494" spans="1:1" x14ac:dyDescent="0.15">
      <c r="A1494" s="1">
        <v>1893</v>
      </c>
    </row>
    <row r="1495" spans="1:1" x14ac:dyDescent="0.15">
      <c r="A1495" s="1">
        <v>3073</v>
      </c>
    </row>
    <row r="1496" spans="1:1" x14ac:dyDescent="0.15">
      <c r="A1496" s="1">
        <v>1836</v>
      </c>
    </row>
    <row r="1497" spans="1:1" x14ac:dyDescent="0.15">
      <c r="A1497" s="1">
        <v>0</v>
      </c>
    </row>
    <row r="1498" spans="1:1" x14ac:dyDescent="0.15">
      <c r="A1498" s="1">
        <v>3054</v>
      </c>
    </row>
    <row r="1499" spans="1:1" x14ac:dyDescent="0.15">
      <c r="A1499" s="1">
        <v>68160</v>
      </c>
    </row>
    <row r="1500" spans="1:1" x14ac:dyDescent="0.15">
      <c r="A1500" s="1">
        <v>12750</v>
      </c>
    </row>
    <row r="1501" spans="1:1" x14ac:dyDescent="0.15">
      <c r="A1501" s="1">
        <v>2890</v>
      </c>
    </row>
    <row r="1502" spans="1:1" x14ac:dyDescent="0.15">
      <c r="A1502" s="1">
        <v>0</v>
      </c>
    </row>
    <row r="1503" spans="1:1" x14ac:dyDescent="0.15">
      <c r="A1503" s="1">
        <v>95130</v>
      </c>
    </row>
    <row r="1504" spans="1:1" x14ac:dyDescent="0.15">
      <c r="A1504" s="1">
        <v>11088</v>
      </c>
    </row>
    <row r="1505" spans="1:1" x14ac:dyDescent="0.15">
      <c r="A1505" s="1">
        <v>0</v>
      </c>
    </row>
    <row r="1506" spans="1:1" x14ac:dyDescent="0.15">
      <c r="A1506" s="1">
        <v>1575</v>
      </c>
    </row>
    <row r="1507" spans="1:1" x14ac:dyDescent="0.15">
      <c r="A1507" s="1">
        <v>1918</v>
      </c>
    </row>
    <row r="1508" spans="1:1" x14ac:dyDescent="0.15">
      <c r="A1508" s="1">
        <v>25590</v>
      </c>
    </row>
    <row r="1509" spans="1:1" x14ac:dyDescent="0.15">
      <c r="A1509" s="1">
        <v>276967</v>
      </c>
    </row>
    <row r="1510" spans="1:1" x14ac:dyDescent="0.15">
      <c r="A1510" s="1">
        <v>19075</v>
      </c>
    </row>
    <row r="1511" spans="1:1" x14ac:dyDescent="0.15">
      <c r="A1511" s="1">
        <v>5615</v>
      </c>
    </row>
    <row r="1512" spans="1:1" x14ac:dyDescent="0.15">
      <c r="A1512" s="1">
        <v>26100</v>
      </c>
    </row>
    <row r="1513" spans="1:1" x14ac:dyDescent="0.15">
      <c r="A1513" s="1">
        <v>1130</v>
      </c>
    </row>
    <row r="1514" spans="1:1" x14ac:dyDescent="0.15">
      <c r="A1514" s="1">
        <v>11730</v>
      </c>
    </row>
    <row r="1515" spans="1:1" x14ac:dyDescent="0.15">
      <c r="A1515" s="1">
        <v>995</v>
      </c>
    </row>
    <row r="1516" spans="1:1" x14ac:dyDescent="0.15">
      <c r="A1516" s="1">
        <v>17115</v>
      </c>
    </row>
    <row r="1517" spans="1:1" x14ac:dyDescent="0.15">
      <c r="A1517" s="1">
        <v>3213</v>
      </c>
    </row>
    <row r="1518" spans="1:1" x14ac:dyDescent="0.15">
      <c r="A1518" s="1">
        <v>0</v>
      </c>
    </row>
    <row r="1519" spans="1:1" x14ac:dyDescent="0.15">
      <c r="A1519" s="1">
        <v>9520</v>
      </c>
    </row>
    <row r="1520" spans="1:1" x14ac:dyDescent="0.15">
      <c r="A1520" s="1">
        <v>3618</v>
      </c>
    </row>
    <row r="1521" spans="1:1" x14ac:dyDescent="0.15">
      <c r="A1521" s="1">
        <v>1336</v>
      </c>
    </row>
    <row r="1522" spans="1:1" x14ac:dyDescent="0.15">
      <c r="A1522" s="1">
        <v>1660</v>
      </c>
    </row>
    <row r="1523" spans="1:1" x14ac:dyDescent="0.15">
      <c r="A1523" s="1">
        <v>12448</v>
      </c>
    </row>
    <row r="1524" spans="1:1" x14ac:dyDescent="0.15">
      <c r="A1524" s="1">
        <v>0</v>
      </c>
    </row>
    <row r="1525" spans="1:1" x14ac:dyDescent="0.15">
      <c r="A1525" s="1">
        <v>6300</v>
      </c>
    </row>
    <row r="1526" spans="1:1" x14ac:dyDescent="0.15">
      <c r="A1526" s="1">
        <v>0</v>
      </c>
    </row>
    <row r="1527" spans="1:1" x14ac:dyDescent="0.15">
      <c r="A1527" s="1">
        <v>0</v>
      </c>
    </row>
    <row r="1528" spans="1:1" x14ac:dyDescent="0.15">
      <c r="A1528" s="1">
        <v>5544</v>
      </c>
    </row>
    <row r="1529" spans="1:1" x14ac:dyDescent="0.15">
      <c r="A1529" s="1">
        <v>22591</v>
      </c>
    </row>
    <row r="1530" spans="1:1" x14ac:dyDescent="0.15">
      <c r="A1530" s="1">
        <v>0</v>
      </c>
    </row>
    <row r="1531" spans="1:1" x14ac:dyDescent="0.15">
      <c r="A1531" s="1">
        <v>31185</v>
      </c>
    </row>
    <row r="1532" spans="1:1" x14ac:dyDescent="0.15">
      <c r="A1532" s="1">
        <v>0</v>
      </c>
    </row>
    <row r="1533" spans="1:1" x14ac:dyDescent="0.15">
      <c r="A1533" s="1">
        <v>19316</v>
      </c>
    </row>
    <row r="1534" spans="1:1" x14ac:dyDescent="0.15">
      <c r="A1534" s="1">
        <v>39576</v>
      </c>
    </row>
    <row r="1535" spans="1:1" x14ac:dyDescent="0.15">
      <c r="A1535" s="1">
        <v>687</v>
      </c>
    </row>
    <row r="1536" spans="1:1" x14ac:dyDescent="0.15">
      <c r="A1536" s="1">
        <v>41080</v>
      </c>
    </row>
    <row r="1537" spans="1:1" x14ac:dyDescent="0.15">
      <c r="A1537" s="1">
        <v>80640</v>
      </c>
    </row>
    <row r="1538" spans="1:1" x14ac:dyDescent="0.15">
      <c r="A1538" s="1">
        <v>129120</v>
      </c>
    </row>
    <row r="1539" spans="1:1" x14ac:dyDescent="0.15">
      <c r="A1539" s="1">
        <v>7210</v>
      </c>
    </row>
    <row r="1540" spans="1:1" x14ac:dyDescent="0.15">
      <c r="A1540" s="1">
        <v>39260</v>
      </c>
    </row>
    <row r="1541" spans="1:1" x14ac:dyDescent="0.15">
      <c r="A1541" s="1">
        <v>517</v>
      </c>
    </row>
    <row r="1542" spans="1:1" x14ac:dyDescent="0.15">
      <c r="A1542" s="1">
        <v>4488</v>
      </c>
    </row>
    <row r="1543" spans="1:1" x14ac:dyDescent="0.15">
      <c r="A1543" s="1">
        <v>97464</v>
      </c>
    </row>
    <row r="1544" spans="1:1" x14ac:dyDescent="0.15">
      <c r="A1544" s="1">
        <v>81732</v>
      </c>
    </row>
    <row r="1545" spans="1:1" x14ac:dyDescent="0.15">
      <c r="A1545" s="1">
        <v>55845</v>
      </c>
    </row>
    <row r="1546" spans="1:1" x14ac:dyDescent="0.15">
      <c r="A1546" s="1">
        <v>82498</v>
      </c>
    </row>
    <row r="1547" spans="1:1" x14ac:dyDescent="0.15">
      <c r="A1547" s="1">
        <v>2468</v>
      </c>
    </row>
    <row r="1548" spans="1:1" x14ac:dyDescent="0.15">
      <c r="A1548" s="1">
        <v>11730</v>
      </c>
    </row>
    <row r="1549" spans="1:1" x14ac:dyDescent="0.15">
      <c r="A1549" s="1">
        <v>0</v>
      </c>
    </row>
    <row r="1550" spans="1:1" x14ac:dyDescent="0.15">
      <c r="A1550" s="1">
        <v>33497</v>
      </c>
    </row>
    <row r="1551" spans="1:1" x14ac:dyDescent="0.15">
      <c r="A1551" s="1">
        <v>94005</v>
      </c>
    </row>
    <row r="1552" spans="1:1" x14ac:dyDescent="0.15">
      <c r="A1552" s="1">
        <v>2518</v>
      </c>
    </row>
    <row r="1553" spans="1:1" x14ac:dyDescent="0.15">
      <c r="A1553" s="1">
        <v>9820</v>
      </c>
    </row>
    <row r="1554" spans="1:1" x14ac:dyDescent="0.15">
      <c r="A1554" s="1">
        <v>9177</v>
      </c>
    </row>
    <row r="1555" spans="1:1" x14ac:dyDescent="0.15">
      <c r="A1555" s="1">
        <v>2334</v>
      </c>
    </row>
    <row r="1556" spans="1:1" x14ac:dyDescent="0.15">
      <c r="A1556" s="1">
        <v>0</v>
      </c>
    </row>
    <row r="1557" spans="1:1" x14ac:dyDescent="0.15">
      <c r="A1557" s="1">
        <v>5035</v>
      </c>
    </row>
    <row r="1558" spans="1:1" x14ac:dyDescent="0.15">
      <c r="A1558" s="1">
        <v>9696</v>
      </c>
    </row>
    <row r="1559" spans="1:1" x14ac:dyDescent="0.15">
      <c r="A1559" s="1">
        <v>4260</v>
      </c>
    </row>
    <row r="1560" spans="1:1" x14ac:dyDescent="0.15">
      <c r="A1560" s="1">
        <v>31122</v>
      </c>
    </row>
    <row r="1561" spans="1:1" x14ac:dyDescent="0.15">
      <c r="A1561" s="1">
        <v>2020</v>
      </c>
    </row>
    <row r="1562" spans="1:1" x14ac:dyDescent="0.15">
      <c r="A1562" s="1">
        <v>0</v>
      </c>
    </row>
    <row r="1563" spans="1:1" x14ac:dyDescent="0.15">
      <c r="A1563" s="1">
        <v>0</v>
      </c>
    </row>
    <row r="1564" spans="1:1" x14ac:dyDescent="0.15">
      <c r="A1564" s="1">
        <v>19008</v>
      </c>
    </row>
    <row r="1565" spans="1:1" x14ac:dyDescent="0.15">
      <c r="A1565" s="1">
        <v>86982</v>
      </c>
    </row>
    <row r="1566" spans="1:1" x14ac:dyDescent="0.15">
      <c r="A1566" s="1">
        <v>3930</v>
      </c>
    </row>
    <row r="1567" spans="1:1" x14ac:dyDescent="0.15">
      <c r="A1567" s="1">
        <v>21021</v>
      </c>
    </row>
    <row r="1568" spans="1:1" x14ac:dyDescent="0.15">
      <c r="A1568" s="1">
        <v>143920</v>
      </c>
    </row>
    <row r="1569" spans="1:1" x14ac:dyDescent="0.15">
      <c r="A1569" s="1">
        <v>42252</v>
      </c>
    </row>
    <row r="1570" spans="1:1" x14ac:dyDescent="0.15">
      <c r="A1570" s="1">
        <v>614226</v>
      </c>
    </row>
    <row r="1571" spans="1:1" x14ac:dyDescent="0.15">
      <c r="A1571" s="1">
        <v>0</v>
      </c>
    </row>
    <row r="1572" spans="1:1" x14ac:dyDescent="0.15">
      <c r="A1572" s="1">
        <v>460</v>
      </c>
    </row>
    <row r="1573" spans="1:1" x14ac:dyDescent="0.15">
      <c r="A1573" s="1">
        <v>0</v>
      </c>
    </row>
    <row r="1574" spans="1:1" x14ac:dyDescent="0.15">
      <c r="A1574" s="1">
        <v>1574</v>
      </c>
    </row>
    <row r="1575" spans="1:1" x14ac:dyDescent="0.15">
      <c r="A1575" s="1">
        <v>6489</v>
      </c>
    </row>
    <row r="1576" spans="1:1" x14ac:dyDescent="0.15">
      <c r="A1576" s="1">
        <v>26637</v>
      </c>
    </row>
    <row r="1577" spans="1:1" x14ac:dyDescent="0.15">
      <c r="A1577" s="1">
        <v>12525</v>
      </c>
    </row>
    <row r="1578" spans="1:1" x14ac:dyDescent="0.15">
      <c r="A1578" s="1">
        <v>16014</v>
      </c>
    </row>
    <row r="1579" spans="1:1" x14ac:dyDescent="0.15">
      <c r="A1579" s="1">
        <v>606</v>
      </c>
    </row>
    <row r="1580" spans="1:1" x14ac:dyDescent="0.15">
      <c r="A1580" s="1">
        <v>99675</v>
      </c>
    </row>
    <row r="1581" spans="1:1" x14ac:dyDescent="0.15">
      <c r="A1581" s="1">
        <v>2349</v>
      </c>
    </row>
    <row r="1582" spans="1:1" x14ac:dyDescent="0.15">
      <c r="A1582" s="1">
        <v>16456</v>
      </c>
    </row>
    <row r="1583" spans="1:1" x14ac:dyDescent="0.15">
      <c r="A1583" s="1">
        <v>22066</v>
      </c>
    </row>
    <row r="1584" spans="1:1" x14ac:dyDescent="0.15">
      <c r="A1584" s="1">
        <v>6864</v>
      </c>
    </row>
    <row r="1585" spans="1:1" x14ac:dyDescent="0.15">
      <c r="A1585" s="1">
        <v>23868</v>
      </c>
    </row>
    <row r="1586" spans="1:1" x14ac:dyDescent="0.15">
      <c r="A1586" s="1">
        <v>0</v>
      </c>
    </row>
    <row r="1587" spans="1:1" x14ac:dyDescent="0.15">
      <c r="A1587" s="1">
        <v>8968</v>
      </c>
    </row>
    <row r="1588" spans="1:1" x14ac:dyDescent="0.15">
      <c r="A1588" s="1">
        <v>0</v>
      </c>
    </row>
    <row r="1589" spans="1:1" x14ac:dyDescent="0.15">
      <c r="A1589" s="1">
        <v>3139</v>
      </c>
    </row>
    <row r="1590" spans="1:1" x14ac:dyDescent="0.15">
      <c r="A1590" s="1">
        <v>0</v>
      </c>
    </row>
    <row r="1591" spans="1:1" x14ac:dyDescent="0.15">
      <c r="A1591" s="1">
        <v>6181</v>
      </c>
    </row>
    <row r="1592" spans="1:1" x14ac:dyDescent="0.15">
      <c r="A1592" s="1">
        <v>0</v>
      </c>
    </row>
    <row r="1593" spans="1:1" x14ac:dyDescent="0.15">
      <c r="A1593" s="1">
        <v>30125</v>
      </c>
    </row>
    <row r="1594" spans="1:1" x14ac:dyDescent="0.15">
      <c r="A1594" s="1">
        <v>17955</v>
      </c>
    </row>
    <row r="1595" spans="1:1" x14ac:dyDescent="0.15">
      <c r="A1595" s="1">
        <v>53092</v>
      </c>
    </row>
    <row r="1596" spans="1:1" x14ac:dyDescent="0.15">
      <c r="A1596" s="1">
        <v>60276</v>
      </c>
    </row>
    <row r="1597" spans="1:1" x14ac:dyDescent="0.15">
      <c r="A1597" s="1">
        <v>6538</v>
      </c>
    </row>
    <row r="1598" spans="1:1" x14ac:dyDescent="0.15">
      <c r="A1598" s="1">
        <v>14202</v>
      </c>
    </row>
    <row r="1599" spans="1:1" x14ac:dyDescent="0.15">
      <c r="A1599" s="1">
        <v>13860</v>
      </c>
    </row>
    <row r="1600" spans="1:1" x14ac:dyDescent="0.15">
      <c r="A1600" s="1">
        <v>294889</v>
      </c>
    </row>
    <row r="1601" spans="1:1" x14ac:dyDescent="0.15">
      <c r="A1601" s="1">
        <v>7864</v>
      </c>
    </row>
    <row r="1602" spans="1:1" x14ac:dyDescent="0.15">
      <c r="A1602" s="1">
        <v>25152</v>
      </c>
    </row>
    <row r="1603" spans="1:1" x14ac:dyDescent="0.15">
      <c r="A1603" s="1">
        <v>48240</v>
      </c>
    </row>
    <row r="1604" spans="1:1" x14ac:dyDescent="0.15">
      <c r="A1604" s="1">
        <v>307400</v>
      </c>
    </row>
    <row r="1605" spans="1:1" x14ac:dyDescent="0.15">
      <c r="A1605" s="1">
        <v>88361</v>
      </c>
    </row>
    <row r="1606" spans="1:1" x14ac:dyDescent="0.15">
      <c r="A1606" s="1">
        <v>24486</v>
      </c>
    </row>
    <row r="1607" spans="1:1" x14ac:dyDescent="0.15">
      <c r="A1607" s="1">
        <v>1848</v>
      </c>
    </row>
    <row r="1608" spans="1:1" x14ac:dyDescent="0.15">
      <c r="A1608" s="1">
        <v>56088</v>
      </c>
    </row>
    <row r="1609" spans="1:1" x14ac:dyDescent="0.15">
      <c r="A1609" s="1">
        <v>14080</v>
      </c>
    </row>
    <row r="1610" spans="1:1" x14ac:dyDescent="0.15">
      <c r="A1610" s="1">
        <v>46830</v>
      </c>
    </row>
    <row r="1611" spans="1:1" x14ac:dyDescent="0.15">
      <c r="A1611" s="1">
        <v>23632</v>
      </c>
    </row>
    <row r="1612" spans="1:1" x14ac:dyDescent="0.15">
      <c r="A1612" s="1">
        <v>1288</v>
      </c>
    </row>
    <row r="1613" spans="1:1" x14ac:dyDescent="0.15">
      <c r="A1613" s="1">
        <v>29200</v>
      </c>
    </row>
    <row r="1614" spans="1:1" x14ac:dyDescent="0.15">
      <c r="A1614" s="1">
        <v>6378</v>
      </c>
    </row>
    <row r="1615" spans="1:1" x14ac:dyDescent="0.15">
      <c r="A1615" s="1">
        <v>5544</v>
      </c>
    </row>
    <row r="1616" spans="1:1" x14ac:dyDescent="0.15">
      <c r="A1616" s="1">
        <v>17721</v>
      </c>
    </row>
    <row r="1617" spans="1:1" x14ac:dyDescent="0.15">
      <c r="A1617" s="1">
        <v>15840</v>
      </c>
    </row>
    <row r="1618" spans="1:1" x14ac:dyDescent="0.15">
      <c r="A1618" s="1">
        <v>7791</v>
      </c>
    </row>
    <row r="1619" spans="1:1" x14ac:dyDescent="0.15">
      <c r="A1619" s="1">
        <v>14676</v>
      </c>
    </row>
    <row r="1620" spans="1:1" x14ac:dyDescent="0.15">
      <c r="A1620" s="1">
        <v>2328</v>
      </c>
    </row>
    <row r="1621" spans="1:1" x14ac:dyDescent="0.15">
      <c r="A1621" s="1">
        <v>9044</v>
      </c>
    </row>
    <row r="1622" spans="1:1" x14ac:dyDescent="0.15">
      <c r="A1622" s="1">
        <v>6984</v>
      </c>
    </row>
    <row r="1623" spans="1:1" x14ac:dyDescent="0.15">
      <c r="A1623" s="1">
        <v>3032</v>
      </c>
    </row>
    <row r="1624" spans="1:1" x14ac:dyDescent="0.15">
      <c r="A1624" s="1">
        <v>8070</v>
      </c>
    </row>
    <row r="1625" spans="1:1" x14ac:dyDescent="0.15">
      <c r="A1625" s="1">
        <v>28054</v>
      </c>
    </row>
    <row r="1626" spans="1:1" x14ac:dyDescent="0.15">
      <c r="A1626" s="1">
        <v>13650</v>
      </c>
    </row>
    <row r="1627" spans="1:1" x14ac:dyDescent="0.15">
      <c r="A1627" s="1">
        <v>1788</v>
      </c>
    </row>
    <row r="1628" spans="1:1" x14ac:dyDescent="0.15">
      <c r="A1628" s="1">
        <v>0</v>
      </c>
    </row>
    <row r="1629" spans="1:1" x14ac:dyDescent="0.15">
      <c r="A1629" s="1">
        <v>213624</v>
      </c>
    </row>
    <row r="1630" spans="1:1" x14ac:dyDescent="0.15">
      <c r="A1630" s="1">
        <v>0</v>
      </c>
    </row>
    <row r="1631" spans="1:1" x14ac:dyDescent="0.15">
      <c r="A1631" s="1">
        <v>70632</v>
      </c>
    </row>
    <row r="1632" spans="1:1" x14ac:dyDescent="0.15">
      <c r="A1632" s="1">
        <v>18784</v>
      </c>
    </row>
    <row r="1633" spans="1:1" x14ac:dyDescent="0.15">
      <c r="A1633" s="1">
        <v>2368</v>
      </c>
    </row>
    <row r="1634" spans="1:1" x14ac:dyDescent="0.15">
      <c r="A1634" s="1">
        <v>17740</v>
      </c>
    </row>
    <row r="1635" spans="1:1" x14ac:dyDescent="0.15">
      <c r="A1635" s="1">
        <v>16641</v>
      </c>
    </row>
    <row r="1636" spans="1:1" x14ac:dyDescent="0.15">
      <c r="A1636" s="1">
        <v>41490</v>
      </c>
    </row>
    <row r="1637" spans="1:1" x14ac:dyDescent="0.15">
      <c r="A1637" s="1">
        <v>1486</v>
      </c>
    </row>
    <row r="1638" spans="1:1" x14ac:dyDescent="0.15">
      <c r="A1638" s="1">
        <v>1538</v>
      </c>
    </row>
    <row r="1639" spans="1:1" x14ac:dyDescent="0.15">
      <c r="A1639" s="1">
        <v>22572</v>
      </c>
    </row>
    <row r="1640" spans="1:1" x14ac:dyDescent="0.15">
      <c r="A1640" s="1">
        <v>1529</v>
      </c>
    </row>
    <row r="1641" spans="1:1" x14ac:dyDescent="0.15">
      <c r="A1641" s="1">
        <v>11278</v>
      </c>
    </row>
    <row r="1642" spans="1:1" x14ac:dyDescent="0.15">
      <c r="A1642" s="1">
        <v>6598</v>
      </c>
    </row>
    <row r="1643" spans="1:1" x14ac:dyDescent="0.15">
      <c r="A1643" s="1">
        <v>26985</v>
      </c>
    </row>
    <row r="1644" spans="1:1" x14ac:dyDescent="0.15">
      <c r="A1644" s="1">
        <v>12102</v>
      </c>
    </row>
    <row r="1645" spans="1:1" x14ac:dyDescent="0.15">
      <c r="A1645" s="1">
        <v>0</v>
      </c>
    </row>
    <row r="1646" spans="1:1" x14ac:dyDescent="0.15">
      <c r="A1646" s="1">
        <v>14562</v>
      </c>
    </row>
    <row r="1647" spans="1:1" x14ac:dyDescent="0.15">
      <c r="A1647" s="1">
        <v>63215</v>
      </c>
    </row>
    <row r="1648" spans="1:1" x14ac:dyDescent="0.15">
      <c r="A1648" s="1">
        <v>42600</v>
      </c>
    </row>
    <row r="1649" spans="1:1" x14ac:dyDescent="0.15">
      <c r="A1649" s="1">
        <v>473</v>
      </c>
    </row>
    <row r="1650" spans="1:1" x14ac:dyDescent="0.15">
      <c r="A1650" s="1">
        <v>309060</v>
      </c>
    </row>
    <row r="1651" spans="1:1" x14ac:dyDescent="0.15">
      <c r="A1651" s="1">
        <v>1959</v>
      </c>
    </row>
    <row r="1652" spans="1:1" x14ac:dyDescent="0.15">
      <c r="A1652" s="1">
        <v>3210</v>
      </c>
    </row>
    <row r="1653" spans="1:1" x14ac:dyDescent="0.15">
      <c r="A1653" s="1">
        <v>791</v>
      </c>
    </row>
    <row r="1654" spans="1:1" x14ac:dyDescent="0.15">
      <c r="A1654" s="1">
        <v>0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交易计划</vt:lpstr>
      <vt:lpstr>平仓预警</vt:lpstr>
      <vt:lpstr>净值表</vt:lpstr>
      <vt:lpstr>产品规模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jinge</dc:creator>
  <cp:lastModifiedBy>马新哲</cp:lastModifiedBy>
  <cp:lastPrinted>2019-05-31T07:07:00Z</cp:lastPrinted>
  <dcterms:created xsi:type="dcterms:W3CDTF">2016-12-01T01:23:00Z</dcterms:created>
  <dcterms:modified xsi:type="dcterms:W3CDTF">2020-03-27T05:16:42Z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2052-11.1.0.7711</vt:lpwstr>
  </property>
</Properties>
</file>