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VBA\Project 3 - Invoice Generation Tool\Excel Invoices\"/>
    </mc:Choice>
  </mc:AlternateContent>
  <xr:revisionPtr revIDLastSave="0" documentId="8_{A633A15C-1AF9-4891-AEC9-B2F498A8F7B7}" xr6:coauthVersionLast="47" xr6:coauthVersionMax="47" xr10:uidLastSave="{00000000-0000-0000-0000-000000000000}"/>
  <bookViews>
    <workbookView xWindow="-108" yWindow="-108" windowWidth="23256" windowHeight="12576" xr2:uid="{54BAA4DD-1345-4DB0-BAD1-16BBEB6F0DAF}"/>
  </bookViews>
  <sheets>
    <sheet name="15088" sheetId="2" r:id="rId1"/>
    <sheet name="Sheet1" sheetId="1" r:id="rId2"/>
  </sheets>
  <externalReferences>
    <externalReference r:id="rId3"/>
  </externalReferences>
  <definedNames>
    <definedName name="Date_Chart">[1]Calculation!#REF!:INDEX([1]Calculation!$B$6:$B$29,COUNT([1]Calculation!$C$6:$C$29))</definedName>
    <definedName name="_xlnm.Print_Area" localSheetId="0">'15088'!$A$1:$E$35</definedName>
    <definedName name="Value_Chart">[1]Calculation!#REF!:INDEX([1]Calculation!$C$6:$C$29,COUNT([1]Calculation!$C$6:$C$29))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D25" i="2" l="1"/>
  <c r="E24" i="2"/>
  <c r="E23" i="2"/>
  <c r="E22" i="2"/>
  <c r="D26" i="2" s="1"/>
  <c r="D27" i="2" l="1"/>
</calcChain>
</file>

<file path=xl/sharedStrings.xml><?xml version="1.0" encoding="utf-8"?>
<sst xmlns="http://purl.oclc.org/ooxml/spreadsheetml/main" count="27" uniqueCount="27">
  <si>
    <t>Maxine Xiong</t>
  </si>
  <si>
    <t>Unit 837, 6 Etherden Walk</t>
  </si>
  <si>
    <t>Mascot 2020</t>
  </si>
  <si>
    <t>ABN: 58618450120</t>
  </si>
  <si>
    <t>Invoice</t>
  </si>
  <si>
    <t>Date</t>
  </si>
  <si>
    <t>Payment terms</t>
  </si>
  <si>
    <t>14 days net</t>
  </si>
  <si>
    <t>Twistrr Kids</t>
  </si>
  <si>
    <t>Maria Tot</t>
  </si>
  <si>
    <t>Floridusgasse 16</t>
  </si>
  <si>
    <t>2600 Vienna</t>
  </si>
  <si>
    <t>Austria</t>
  </si>
  <si>
    <t>Services</t>
  </si>
  <si>
    <t>Time Period</t>
  </si>
  <si>
    <t>Price in EUR</t>
  </si>
  <si>
    <t>VAT in %</t>
  </si>
  <si>
    <t>Training</t>
  </si>
  <si>
    <t>Programming</t>
  </si>
  <si>
    <t>Consulting</t>
  </si>
  <si>
    <t>Subtotal</t>
  </si>
  <si>
    <t>VAT</t>
  </si>
  <si>
    <t>Total</t>
  </si>
  <si>
    <t>Bank Info</t>
  </si>
  <si>
    <t>Bank Name</t>
  </si>
  <si>
    <t>IBAN: 2342456435</t>
  </si>
  <si>
    <t>BIC: GIBARESCXX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</si>
</sst>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-0%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start/>
      <end/>
      <top/>
      <bottom/>
      <diagonal/>
    </border>
    <border>
      <start/>
      <end/>
      <top/>
      <bottom style="medium">
        <color theme="4" tint="0.39997558519241921"/>
      </bottom>
      <diagonal/>
    </border>
    <border>
      <start style="thin">
        <color theme="0" tint="-0.14996795556505021"/>
      </start>
      <end style="thin">
        <color theme="0" tint="-0.14996795556505021"/>
      </end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3" fillId="2" borderId="2" xfId="3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 wrapText="1"/>
    </xf>
    <xf numFmtId="43" fontId="0" fillId="0" borderId="2" xfId="1" applyNumberFormat="1" applyFont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right"/>
    </xf>
    <xf numFmtId="43" fontId="0" fillId="0" borderId="0" xfId="0" applyNumberFormat="1"/>
    <xf numFmtId="0" fontId="4" fillId="0" borderId="0" xfId="0" applyFont="1" applyAlignment="1">
      <alignment horizontal="right"/>
    </xf>
  </cellXfs>
  <cellStyles count="4">
    <cellStyle name="Currency" xfId="1" builtinId="4"/>
    <cellStyle name="Heading 3" xfId="3" builtinId="1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914400</xdr:colOff>
      <xdr:row>1</xdr:row>
      <xdr:rowOff>78525</xdr:rowOff>
    </xdr:from>
    <xdr:to>
      <xdr:col>4</xdr:col>
      <xdr:colOff>472440</xdr:colOff>
      <xdr:row>2</xdr:row>
      <xdr:rowOff>90488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AE12B1-278A-4F57-AB6C-0ED44E2155F1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8580" y="246165"/>
          <a:ext cx="2034540" cy="1948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file:///C:\Users\Meeno\Desktop\VBA\Project%203%20-%20Invoice%20Generation%20Tool\Invoice_Generator.xlsm" TargetMode="External"/><Relationship Id="rId1" Type="http://purl.oclc.org/ooxml/officeDocument/relationships/externalLinkPath" Target="/Users/Meeno/Desktop/VBA/Project%203%20-%20Invoice%20Generation%20Tool/Invoice_Generator.xlsm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Instructions"/>
      <sheetName val="Dashboard"/>
      <sheetName val="Invoice"/>
      <sheetName val="Masterdata"/>
      <sheetName val="Template"/>
      <sheetName val="Calculation"/>
      <sheetName val="VBA Code Glossary"/>
    </sheetNames>
    <sheetDataSet>
      <sheetData sheetId="0"/>
      <sheetData sheetId="1"/>
      <sheetData sheetId="2"/>
      <sheetData sheetId="3"/>
      <sheetData sheetId="4"/>
      <sheetData sheetId="5">
        <row r="6">
          <cell r="B6">
            <v>44197</v>
          </cell>
          <cell r="C6">
            <v>0</v>
          </cell>
        </row>
        <row r="7">
          <cell r="B7">
            <v>44228</v>
          </cell>
          <cell r="C7">
            <v>0</v>
          </cell>
        </row>
        <row r="8">
          <cell r="B8">
            <v>44256</v>
          </cell>
          <cell r="C8">
            <v>57233.05</v>
          </cell>
        </row>
        <row r="9">
          <cell r="B9">
            <v>44287</v>
          </cell>
          <cell r="C9">
            <v>19697.277707547168</v>
          </cell>
        </row>
        <row r="10">
          <cell r="B10">
            <v>44317</v>
          </cell>
          <cell r="C10">
            <v>3360</v>
          </cell>
        </row>
        <row r="11">
          <cell r="B11">
            <v>44348</v>
          </cell>
          <cell r="C11">
            <v>7000</v>
          </cell>
        </row>
        <row r="12">
          <cell r="B12">
            <v>44378</v>
          </cell>
          <cell r="C12">
            <v>0</v>
          </cell>
        </row>
        <row r="13">
          <cell r="B13">
            <v>44409</v>
          </cell>
          <cell r="C13">
            <v>5460</v>
          </cell>
        </row>
        <row r="14">
          <cell r="B14">
            <v>44440</v>
          </cell>
          <cell r="C14">
            <v>1375</v>
          </cell>
        </row>
        <row r="15">
          <cell r="B15">
            <v>44470</v>
          </cell>
          <cell r="C15">
            <v>4000</v>
          </cell>
        </row>
        <row r="16">
          <cell r="B16">
            <v>44501</v>
          </cell>
          <cell r="C16">
            <v>840</v>
          </cell>
        </row>
        <row r="17">
          <cell r="B17">
            <v>44531</v>
          </cell>
          <cell r="C17">
            <v>3600</v>
          </cell>
        </row>
        <row r="18">
          <cell r="B18">
            <v>44562</v>
          </cell>
          <cell r="C18">
            <v>12600</v>
          </cell>
        </row>
        <row r="19">
          <cell r="B19">
            <v>44593</v>
          </cell>
          <cell r="C19">
            <v>17630</v>
          </cell>
        </row>
        <row r="20">
          <cell r="B20">
            <v>44621</v>
          </cell>
          <cell r="C20">
            <v>8430</v>
          </cell>
        </row>
        <row r="21">
          <cell r="B21">
            <v>44652</v>
          </cell>
          <cell r="C21">
            <v>10362.5</v>
          </cell>
        </row>
        <row r="22">
          <cell r="B22">
            <v>44682</v>
          </cell>
          <cell r="C22">
            <v>6261</v>
          </cell>
        </row>
        <row r="23">
          <cell r="B23">
            <v>44713</v>
          </cell>
          <cell r="C23">
            <v>15480</v>
          </cell>
        </row>
        <row r="24">
          <cell r="B24">
            <v>44743</v>
          </cell>
          <cell r="C24">
            <v>0</v>
          </cell>
        </row>
        <row r="25">
          <cell r="B25">
            <v>44774</v>
          </cell>
          <cell r="C25">
            <v>7549</v>
          </cell>
        </row>
        <row r="26">
          <cell r="B26">
            <v>44805</v>
          </cell>
          <cell r="C26">
            <v>5948</v>
          </cell>
        </row>
        <row r="27">
          <cell r="B27">
            <v>44835</v>
          </cell>
          <cell r="C27">
            <v>1672</v>
          </cell>
        </row>
        <row r="28">
          <cell r="B28">
            <v>44866</v>
          </cell>
          <cell r="C28" t="str">
            <v/>
          </cell>
        </row>
        <row r="29">
          <cell r="B29">
            <v>44896</v>
          </cell>
          <cell r="C29" t="str">
            <v/>
          </cell>
        </row>
      </sheetData>
      <sheetData sheetId="6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4E7A-AACA-4359-92C4-6E8E9E0CC407}">
  <sheetPr codeName="shTemp"/>
  <dimension ref="B1:H34"/>
  <sheetViews>
    <sheetView showGridLines="0" tabSelected="1" zoomScaleNormal="100" workbookViewId="0">
      <selection activeCell="D26" sqref="D26"/>
    </sheetView>
  </sheetViews>
  <sheetFormatPr defaultRowHeight="14.4" x14ac:dyDescent="0.3"/>
  <cols>
    <col min="1" max="1" width="1.6640625" customWidth="1"/>
    <col min="2" max="2" width="41.5546875" customWidth="1"/>
    <col min="3" max="3" width="22.21875" customWidth="1"/>
    <col min="4" max="4" width="13.88671875" customWidth="1"/>
    <col min="5" max="5" width="7.88671875" customWidth="1"/>
  </cols>
  <sheetData>
    <row r="1" spans="2:8" ht="13.5" customHeight="1" x14ac:dyDescent="0.3"/>
    <row r="2" spans="2:8" x14ac:dyDescent="0.3">
      <c r="B2" t="s">
        <v>0</v>
      </c>
    </row>
    <row r="3" spans="2:8" x14ac:dyDescent="0.3">
      <c r="B3" t="s">
        <v>1</v>
      </c>
    </row>
    <row r="4" spans="2:8" x14ac:dyDescent="0.3">
      <c r="B4" t="s">
        <v>2</v>
      </c>
    </row>
    <row r="5" spans="2:8" x14ac:dyDescent="0.3">
      <c r="B5" t="s">
        <v>3</v>
      </c>
    </row>
    <row r="7" spans="2:8" x14ac:dyDescent="0.3">
      <c r="C7" s="1" t="s">
        <v>4</v>
      </c>
      <c r="D7" s="1">
        <v>15088</v>
      </c>
    </row>
    <row r="8" spans="2:8" x14ac:dyDescent="0.3">
      <c r="C8" s="1" t="s">
        <v>5</v>
      </c>
      <c r="D8" s="2" t="d">
        <v>2022-10-23</v>
      </c>
    </row>
    <row r="9" spans="2:8" x14ac:dyDescent="0.3">
      <c r="C9" s="1" t="s">
        <v>6</v>
      </c>
      <c r="D9" s="1" t="s">
        <v>7</v>
      </c>
    </row>
    <row r="12" spans="2:8" x14ac:dyDescent="0.3">
      <c r="B12" t="s">
        <v>8</v>
      </c>
    </row>
    <row r="13" spans="2:8" x14ac:dyDescent="0.3">
      <c r="B13" t="s">
        <v>9</v>
      </c>
      <c r="H13" s="3"/>
    </row>
    <row r="15" spans="2:8" x14ac:dyDescent="0.3">
      <c r="B15" t="s">
        <v>10</v>
      </c>
    </row>
    <row r="16" spans="2:8" x14ac:dyDescent="0.3">
      <c r="B16" t="s">
        <v>11</v>
      </c>
    </row>
    <row r="17" spans="2:5" x14ac:dyDescent="0.3">
      <c r="B17" t="s">
        <v>12</v>
      </c>
    </row>
    <row r="20" spans="2:5" ht="33.75" customHeight="1" x14ac:dyDescent="0.3">
      <c r="B20" s="4" t="s">
        <v>13</v>
      </c>
      <c r="C20" s="4" t="s">
        <v>14</v>
      </c>
      <c r="D20" s="4" t="s">
        <v>15</v>
      </c>
      <c r="E20" s="4" t="s">
        <v>16</v>
      </c>
    </row>
    <row r="21" spans="2:5" x14ac:dyDescent="0.3">
      <c r="B21" s="5" t="s">
        <v>17</v>
      </c>
      <c r="C21" s="6" t="d">
        <v>2022-07-26</v>
      </c>
      <c r="D21" s="7">
        <v>4794</v>
      </c>
      <c r="E21" s="8">
        <v>0.2</v>
      </c>
    </row>
    <row r="22" spans="2:5" x14ac:dyDescent="0.3">
      <c r="B22" s="5" t="s">
        <v>18</v>
      </c>
      <c r="C22" s="6" t="d">
        <v>2022-08-26</v>
      </c>
      <c r="D22" s="7">
        <v>4300</v>
      </c>
      <c r="E22" s="8">
        <f>IF(D22="",0,$E$21)</f>
        <v>0.2</v>
      </c>
    </row>
    <row r="23" spans="2:5" x14ac:dyDescent="0.3">
      <c r="B23" s="5" t="s">
        <v>19</v>
      </c>
      <c r="C23" s="6" t="d">
        <v>2022-09-26</v>
      </c>
      <c r="D23" s="7">
        <v>4500</v>
      </c>
      <c r="E23" s="8">
        <f>IF(D23="",0,$E$21)</f>
        <v>0.2</v>
      </c>
    </row>
    <row r="24" spans="2:5" x14ac:dyDescent="0.3">
      <c r="B24" s="5"/>
      <c r="C24" s="9"/>
      <c r="D24" s="7"/>
      <c r="E24" s="8">
        <f>IF(D24="",0,$E$21)</f>
        <v>0</v>
      </c>
    </row>
    <row r="25" spans="2:5" ht="21.75" customHeight="1" x14ac:dyDescent="0.3">
      <c r="C25" s="10" t="s">
        <v>20</v>
      </c>
      <c r="D25" s="11">
        <f>SUM(D21:D24)</f>
        <v>13594</v>
      </c>
    </row>
    <row r="26" spans="2:5" ht="21.75" customHeight="1" x14ac:dyDescent="0.3">
      <c r="C26" s="10" t="s">
        <v>21</v>
      </c>
      <c r="D26" s="11">
        <f>SUMPRODUCT(D21:D24*E21:E24)</f>
        <v>2718.8</v>
      </c>
    </row>
    <row r="27" spans="2:5" ht="21.75" customHeight="1" x14ac:dyDescent="0.3">
      <c r="C27" s="12" t="s">
        <v>22</v>
      </c>
      <c r="D27" s="11">
        <f>D25+D26</f>
        <v>16312.8</v>
      </c>
    </row>
    <row r="28" spans="2:5" ht="34.5" customHeight="1" x14ac:dyDescent="0.3"/>
    <row r="29" spans="2:5" ht="42.75" customHeight="1" x14ac:dyDescent="0.3"/>
    <row r="30" spans="2:5" ht="55.5" customHeight="1" x14ac:dyDescent="0.3"/>
    <row r="31" spans="2:5" x14ac:dyDescent="0.3">
      <c r="B31" t="s">
        <v>23</v>
      </c>
    </row>
    <row r="32" spans="2:5" x14ac:dyDescent="0.3">
      <c r="B32" t="s">
        <v>24</v>
      </c>
    </row>
    <row r="33" spans="2:2" x14ac:dyDescent="0.3">
      <c r="B33" t="s">
        <v>25</v>
      </c>
    </row>
    <row r="34" spans="2:2" x14ac:dyDescent="0.3">
      <c r="B34" t="s">
        <v>26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6D67-CC4D-4479-9929-0721DE498AF4}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15088</vt:lpstr>
      <vt:lpstr>Sheet1</vt:lpstr>
      <vt:lpstr>'15088'!Print_Area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Xiong</dc:creator>
  <cp:lastModifiedBy>Chuchu Xiong</cp:lastModifiedBy>
  <cp:lastPrinted>2023-05-30T02:59:59Z</cp:lastPrinted>
  <dcterms:created xsi:type="dcterms:W3CDTF">2023-05-30T02:59:57Z</dcterms:created>
  <dcterms:modified xsi:type="dcterms:W3CDTF">2023-05-30T02:59:59Z</dcterms:modified>
</cp:coreProperties>
</file>