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tables/table1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53222"/>
  <mc:AlternateContent xmlns:mc="http://schemas.openxmlformats.org/markup-compatibility/2006">
    <mc:Choice Requires="x15">
      <x15ac:absPath xmlns:x15ac="http://schemas.microsoft.com/office/spreadsheetml/2010/11/ac" url="\\Bragdfnitvifil1\server2$\HHBn\Reception\Ops\2. TEMPLATES\"/>
    </mc:Choice>
  </mc:AlternateContent>
  <bookViews>
    <workbookView xWindow="0" yWindow="4290" windowWidth="28800" windowHeight="11970" tabRatio="681" firstSheet="1" activeTab="1"/>
  </bookViews>
  <sheets>
    <sheet name="Dashboard" sheetId="12" state="hidden" r:id="rId1"/>
    <sheet name="New Arrivals" sheetId="5" r:id="rId2"/>
    <sheet name="UNIT REFERENCE" sheetId="15" r:id="rId3"/>
    <sheet name="1ST" sheetId="3" state="hidden" r:id="rId4"/>
    <sheet name="2ND" sheetId="6" state="hidden" r:id="rId5"/>
    <sheet name="3RD" sheetId="7" state="hidden" r:id="rId6"/>
    <sheet name="4TH" sheetId="8" state="hidden" r:id="rId7"/>
    <sheet name="SENIOR" sheetId="9" state="hidden" r:id="rId8"/>
    <sheet name="SENIOR SIGN IN" sheetId="10" state="hidden" r:id="rId9"/>
    <sheet name="REFERENCE" sheetId="2" state="veryHidden" r:id="rId10"/>
  </sheets>
  <definedNames>
    <definedName name="_xlcn.WorksheetConnection_SAMSwithReference.xlsxFBRCMASTER" hidden="1">FBRCMASTER</definedName>
    <definedName name="F">REFERENCE!$C$6:$C$245</definedName>
    <definedName name="FBRCMASTER_1" localSheetId="3" hidden="1">'1ST'!$A$1:$K$1263</definedName>
    <definedName name="FBRCMASTER_1" localSheetId="4" hidden="1">'2ND'!$A$1:$K$1263</definedName>
    <definedName name="FBRCMASTER_1" localSheetId="5" hidden="1">'3RD'!$A$1:$K$1263</definedName>
    <definedName name="FBRCMASTER_1" localSheetId="6" hidden="1">'4TH'!$A$1:$K$1263</definedName>
    <definedName name="FBRCMASTER_1" localSheetId="9" hidden="1">REFERENCE!$R$1:$V$1262</definedName>
    <definedName name="FBRCMASTER_1" localSheetId="7" hidden="1">SENIOR!$A$1:$O$1263</definedName>
    <definedName name="FBRCMASTER_1" localSheetId="8" hidden="1">'SENIOR SIGN IN'!$A$1:$F$1263</definedName>
    <definedName name="M">REFERENCE!$D$6:$D$245</definedName>
    <definedName name="OpenBarracksRooms">OFFSET(REFERENCE!$K$2,0,0,REFERENCE!$L$2,1)</definedName>
    <definedName name="_xlnm.Print_Area" localSheetId="3">Table_1st[#All]</definedName>
    <definedName name="_xlnm.Print_Area" localSheetId="4">Table_2nd[#All]</definedName>
    <definedName name="_xlnm.Print_Area" localSheetId="5">Table_3rd[#All]</definedName>
    <definedName name="_xlnm.Print_Area" localSheetId="6">Table_4th[#All]</definedName>
    <definedName name="_xlnm.Print_Area" localSheetId="7">Table_Senior[#All]</definedName>
    <definedName name="_xlnm.Print_Area" localSheetId="8">Table_Senior_Sign_In[#All]</definedName>
    <definedName name="_xlnm.Print_Titles" localSheetId="3">'1ST'!$1:$1</definedName>
    <definedName name="_xlnm.Print_Titles" localSheetId="4">'2ND'!$1:$1</definedName>
    <definedName name="_xlnm.Print_Titles" localSheetId="5">'3RD'!$1:$1</definedName>
    <definedName name="_xlnm.Print_Titles" localSheetId="6">'4TH'!$1:$1</definedName>
    <definedName name="_xlnm.Print_Titles" localSheetId="7">SENIOR!$1:$1</definedName>
    <definedName name="_xlnm.Print_Titles" localSheetId="8">'SENIOR SIGN IN'!$1:$1</definedName>
    <definedName name="Slicer_ARRIVED_DATE1">#N/A</definedName>
    <definedName name="UNITS">UIC[UNIT]</definedName>
  </definedNames>
  <calcPr calcId="162913"/>
  <pivotCaches>
    <pivotCache cacheId="0" r:id="rId11"/>
    <pivotCache cacheId="1" r:id="rId12"/>
    <pivotCache cacheId="2"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BRCMASTER-1420a3eb-d8ee-48a8-9791-8ce6faf47fa9" name="FBRCMASTER" connection="WorksheetConnection_SAMS with Reference.xlsx!FBRCMASTER"/>
        </x15:modelTables>
      </x15:dataModel>
    </ext>
  </extLst>
</workbook>
</file>

<file path=xl/calcChain.xml><?xml version="1.0" encoding="utf-8"?>
<calcChain xmlns="http://schemas.openxmlformats.org/spreadsheetml/2006/main">
  <c r="H28" i="5" l="1"/>
  <c r="H29" i="5"/>
  <c r="H30" i="5"/>
  <c r="H31" i="5"/>
  <c r="H32" i="5"/>
  <c r="H33" i="5"/>
  <c r="H18" i="5" l="1"/>
  <c r="H19" i="5"/>
  <c r="H20" i="5"/>
  <c r="H21" i="5"/>
  <c r="H22" i="5"/>
  <c r="H23" i="5"/>
  <c r="H24" i="5"/>
  <c r="H25" i="5"/>
  <c r="H26" i="5"/>
  <c r="H27" i="5"/>
  <c r="C1264" i="10" l="1"/>
  <c r="H102" i="10"/>
  <c r="H47" i="10"/>
  <c r="H727" i="10"/>
  <c r="H520" i="10"/>
  <c r="H1003" i="10"/>
  <c r="H300" i="10"/>
  <c r="H800" i="10"/>
  <c r="H149" i="10"/>
  <c r="H1229" i="10"/>
  <c r="H284" i="10"/>
  <c r="H1050" i="10"/>
  <c r="H817" i="10"/>
  <c r="H675" i="10"/>
  <c r="H470" i="10"/>
  <c r="H43" i="10"/>
  <c r="H103" i="10"/>
  <c r="H1216" i="10"/>
  <c r="H948" i="10"/>
  <c r="H1141" i="10"/>
  <c r="H831" i="10"/>
  <c r="H947" i="10"/>
  <c r="H559" i="10"/>
  <c r="H129" i="10"/>
  <c r="H1187" i="10"/>
  <c r="H1204" i="10"/>
  <c r="H152" i="10"/>
  <c r="H332" i="10"/>
  <c r="H239" i="10"/>
  <c r="H908" i="10"/>
  <c r="H327" i="10"/>
  <c r="H322" i="10"/>
  <c r="H1064" i="10"/>
  <c r="H972" i="10"/>
  <c r="H380" i="10"/>
  <c r="H622" i="10"/>
  <c r="H683" i="10"/>
  <c r="H1256" i="10"/>
  <c r="H1045" i="10"/>
  <c r="H841" i="10"/>
  <c r="H1061" i="10"/>
  <c r="H706" i="10"/>
  <c r="H1205" i="10"/>
  <c r="H639" i="10"/>
  <c r="H1119" i="10"/>
  <c r="H818" i="10"/>
  <c r="H95" i="10"/>
  <c r="H913" i="10"/>
  <c r="H990" i="10"/>
  <c r="H1060" i="10"/>
  <c r="H889" i="10"/>
  <c r="H473" i="10"/>
  <c r="H966" i="10"/>
  <c r="H74" i="10"/>
  <c r="H602" i="10"/>
  <c r="H231" i="10"/>
  <c r="H859" i="10"/>
  <c r="H633" i="10"/>
  <c r="H850" i="10"/>
  <c r="H1070" i="10"/>
  <c r="H178" i="10"/>
  <c r="H290" i="10"/>
  <c r="H382" i="10"/>
  <c r="H474" i="10"/>
  <c r="H1040" i="10"/>
  <c r="H362" i="10"/>
  <c r="H1241" i="10"/>
  <c r="H213" i="10"/>
  <c r="H750" i="10"/>
  <c r="H389" i="10"/>
  <c r="H196" i="10"/>
  <c r="H941" i="10"/>
  <c r="H443" i="10"/>
  <c r="H1145" i="10"/>
  <c r="H984" i="10"/>
  <c r="H884" i="10"/>
  <c r="H917" i="10"/>
  <c r="H438" i="10"/>
  <c r="H1144" i="10"/>
  <c r="H235" i="10"/>
  <c r="H979" i="10"/>
  <c r="H521" i="10"/>
  <c r="H199" i="10"/>
  <c r="H563" i="10"/>
  <c r="H789" i="10"/>
  <c r="H437" i="10"/>
  <c r="H718" i="10"/>
  <c r="H1028" i="10"/>
  <c r="H728" i="10"/>
  <c r="H1199" i="10"/>
  <c r="H369" i="10"/>
  <c r="H538" i="10"/>
  <c r="H940" i="10"/>
  <c r="H198" i="10"/>
  <c r="H174" i="10"/>
  <c r="H119" i="10"/>
  <c r="H983" i="10"/>
  <c r="H169" i="10"/>
  <c r="H500" i="10"/>
  <c r="H825" i="10"/>
  <c r="H217" i="10"/>
  <c r="H552" i="10"/>
  <c r="H638" i="10"/>
  <c r="H1046" i="10"/>
  <c r="H848" i="10"/>
  <c r="H236" i="10"/>
  <c r="H150" i="10"/>
  <c r="H424" i="10"/>
  <c r="H1005" i="10"/>
  <c r="H687" i="10"/>
  <c r="H197" i="10"/>
  <c r="H218" i="10"/>
  <c r="H494" i="10"/>
  <c r="H154" i="10"/>
  <c r="H209" i="10"/>
  <c r="H823" i="10"/>
  <c r="H890" i="10"/>
  <c r="H143" i="10"/>
  <c r="H115" i="10"/>
  <c r="H614" i="10"/>
  <c r="H519" i="10"/>
  <c r="H782" i="10"/>
  <c r="H665" i="10"/>
  <c r="H334" i="10"/>
  <c r="H268" i="10"/>
  <c r="H1024" i="10"/>
  <c r="H1047" i="10"/>
  <c r="H961" i="10"/>
  <c r="H898" i="10"/>
  <c r="H85" i="10"/>
  <c r="H731" i="10"/>
  <c r="H1250" i="10"/>
  <c r="H816" i="10"/>
  <c r="H684" i="10"/>
  <c r="H711" i="10"/>
  <c r="H935" i="10"/>
  <c r="H1087" i="10"/>
  <c r="H33" i="10"/>
  <c r="H341" i="10"/>
  <c r="H135" i="10"/>
  <c r="H320" i="10"/>
  <c r="H915" i="10"/>
  <c r="H192" i="10"/>
  <c r="H660" i="10"/>
  <c r="H1139" i="10"/>
  <c r="H1012" i="10"/>
  <c r="H619" i="10"/>
  <c r="H835" i="10"/>
  <c r="H1063" i="10"/>
  <c r="H436" i="10"/>
  <c r="H1111" i="10"/>
  <c r="H667" i="10"/>
  <c r="H376" i="10"/>
  <c r="H605" i="10"/>
  <c r="H749" i="10"/>
  <c r="H793" i="10"/>
  <c r="H548" i="10"/>
  <c r="H153" i="10"/>
  <c r="H193" i="10"/>
  <c r="H112" i="10"/>
  <c r="H475" i="10"/>
  <c r="H843" i="10"/>
  <c r="H453" i="10"/>
  <c r="H878" i="10"/>
  <c r="H261" i="10"/>
  <c r="H606" i="10"/>
  <c r="H581" i="10"/>
  <c r="H41" i="10"/>
  <c r="H534" i="10"/>
  <c r="H38" i="10"/>
  <c r="H827" i="10"/>
  <c r="H852" i="10"/>
  <c r="H351" i="10"/>
  <c r="H283" i="10"/>
  <c r="H719" i="10"/>
  <c r="H582" i="10"/>
  <c r="H1115" i="10"/>
  <c r="H1201" i="10"/>
  <c r="H549" i="10"/>
  <c r="H395" i="10"/>
  <c r="H1107" i="10"/>
  <c r="H1219" i="10"/>
  <c r="H392" i="10"/>
  <c r="H422" i="10"/>
  <c r="H985" i="10"/>
  <c r="H22" i="10"/>
  <c r="H478" i="10"/>
  <c r="H931" i="10"/>
  <c r="H952" i="10"/>
  <c r="H60" i="10"/>
  <c r="H558" i="10"/>
  <c r="H742" i="10"/>
  <c r="H372" i="10"/>
  <c r="H656" i="10"/>
  <c r="H696" i="10"/>
  <c r="H918" i="10"/>
  <c r="H1257" i="10"/>
  <c r="H368" i="10"/>
  <c r="H641" i="10"/>
  <c r="H1168" i="10"/>
  <c r="H796" i="10"/>
  <c r="H1031" i="10"/>
  <c r="H903" i="10"/>
  <c r="H715" i="10"/>
  <c r="H1117" i="10"/>
  <c r="H555" i="10"/>
  <c r="H722" i="10"/>
  <c r="H779" i="10"/>
  <c r="H1019" i="10"/>
  <c r="H162" i="10"/>
  <c r="H1253" i="10"/>
  <c r="H186" i="10"/>
  <c r="H1218" i="10"/>
  <c r="H575" i="10"/>
  <c r="H804" i="10"/>
  <c r="H501" i="10"/>
  <c r="H1072" i="10"/>
  <c r="H312" i="10"/>
  <c r="H398" i="10"/>
  <c r="H25" i="10"/>
  <c r="H286" i="10"/>
  <c r="H243" i="10"/>
  <c r="H166" i="10"/>
  <c r="H691" i="10"/>
  <c r="H211" i="10"/>
  <c r="H1160" i="10"/>
  <c r="H73" i="10"/>
  <c r="H391" i="10"/>
  <c r="H1238" i="10"/>
  <c r="H1052" i="10"/>
  <c r="H40" i="10"/>
  <c r="H615" i="10"/>
  <c r="H78" i="10"/>
  <c r="H1176" i="10"/>
  <c r="H525" i="10"/>
  <c r="H390" i="10"/>
  <c r="H266" i="10"/>
  <c r="H1213" i="10"/>
  <c r="H79" i="10"/>
  <c r="H567" i="10"/>
  <c r="H323" i="10"/>
  <c r="H933" i="10"/>
  <c r="H1023" i="10"/>
  <c r="H460" i="10"/>
  <c r="H101" i="10"/>
  <c r="H674" i="10"/>
  <c r="H285" i="10"/>
  <c r="H987" i="10"/>
  <c r="H256" i="10"/>
  <c r="H863" i="10"/>
  <c r="H762" i="10"/>
  <c r="H228" i="10"/>
  <c r="H854" i="10"/>
  <c r="H54" i="10"/>
  <c r="H492" i="10"/>
  <c r="H628" i="10"/>
  <c r="H1198" i="10"/>
  <c r="H313" i="10"/>
  <c r="H1055" i="10"/>
  <c r="H452" i="10"/>
  <c r="H1225" i="10"/>
  <c r="H61" i="10"/>
  <c r="H1116" i="10"/>
  <c r="H350" i="10"/>
  <c r="H891" i="10"/>
  <c r="H805" i="10"/>
  <c r="H1239" i="10"/>
  <c r="H469" i="10"/>
  <c r="H1036" i="10"/>
  <c r="H598" i="10"/>
  <c r="H968" i="10"/>
  <c r="H406" i="10"/>
  <c r="H599" i="10"/>
  <c r="H1178" i="10"/>
  <c r="H56" i="10"/>
  <c r="H995" i="10"/>
  <c r="H924" i="10"/>
  <c r="H106" i="10"/>
  <c r="H942" i="10"/>
  <c r="H301" i="10"/>
  <c r="H1242" i="10"/>
  <c r="H982" i="10"/>
  <c r="H63" i="10"/>
  <c r="H37" i="10"/>
  <c r="H603" i="10"/>
  <c r="H777" i="10"/>
  <c r="H1252" i="10"/>
  <c r="H30" i="10"/>
  <c r="H91" i="10"/>
  <c r="H959" i="10"/>
  <c r="H1102" i="10"/>
  <c r="H259" i="10"/>
  <c r="H123" i="10"/>
  <c r="H1043" i="10"/>
  <c r="H693" i="10"/>
  <c r="H442" i="10"/>
  <c r="H938" i="10"/>
  <c r="H1215" i="10"/>
  <c r="H1016" i="10"/>
  <c r="H748" i="10"/>
  <c r="H486" i="10"/>
  <c r="H705" i="10"/>
  <c r="H655" i="10"/>
  <c r="H215" i="10"/>
  <c r="H899" i="10"/>
  <c r="H956" i="10"/>
  <c r="H254" i="10"/>
  <c r="H188" i="10"/>
  <c r="H1235" i="10"/>
  <c r="H304" i="10"/>
  <c r="H699" i="10"/>
  <c r="H664" i="10"/>
  <c r="H58" i="10"/>
  <c r="H907" i="10"/>
  <c r="H133" i="10"/>
  <c r="H685" i="10"/>
  <c r="H1088" i="10"/>
  <c r="H281" i="10"/>
  <c r="H246" i="10"/>
  <c r="H276" i="10"/>
  <c r="H868" i="10"/>
  <c r="H459" i="10"/>
  <c r="H971" i="10"/>
  <c r="H122" i="10"/>
  <c r="H1129" i="10"/>
  <c r="H799" i="10"/>
  <c r="H76" i="10"/>
  <c r="H324" i="10"/>
  <c r="H739" i="10"/>
  <c r="H1125" i="10"/>
  <c r="H678" i="10"/>
  <c r="H1162" i="10"/>
  <c r="H886" i="10"/>
  <c r="H522" i="10"/>
  <c r="H688" i="10"/>
  <c r="H306" i="10"/>
  <c r="H269" i="10"/>
  <c r="H830" i="10"/>
  <c r="H1006" i="10"/>
  <c r="H1127" i="10"/>
  <c r="H1027" i="10"/>
  <c r="H354" i="10"/>
  <c r="H669" i="10"/>
  <c r="H1014" i="10"/>
  <c r="H111" i="10"/>
  <c r="H744" i="10"/>
  <c r="H580" i="10"/>
  <c r="H988" i="10"/>
  <c r="H707" i="10"/>
  <c r="H856" i="10"/>
  <c r="H158" i="10"/>
  <c r="H338" i="10"/>
  <c r="H67" i="10"/>
  <c r="H489" i="10"/>
  <c r="H611" i="10"/>
  <c r="H1128" i="10"/>
  <c r="H590" i="10"/>
  <c r="H725" i="10"/>
  <c r="H205" i="10"/>
  <c r="H26" i="10"/>
  <c r="H343" i="10"/>
  <c r="H894" i="10"/>
  <c r="H1156" i="10"/>
  <c r="H258" i="10"/>
  <c r="H435" i="10"/>
  <c r="H245" i="10"/>
  <c r="H704" i="10"/>
  <c r="H293" i="10"/>
  <c r="H892" i="10"/>
  <c r="H998" i="10"/>
  <c r="H690" i="10"/>
  <c r="H529" i="10"/>
  <c r="H584" i="10"/>
  <c r="H668" i="10"/>
  <c r="H270" i="10"/>
  <c r="H80" i="10"/>
  <c r="H83" i="10"/>
  <c r="H635" i="10"/>
  <c r="H752" i="10"/>
  <c r="H98" i="10"/>
  <c r="H630" i="10"/>
  <c r="H1021" i="10"/>
  <c r="H1083" i="10"/>
  <c r="H1092" i="10"/>
  <c r="H230" i="10"/>
  <c r="H1099" i="10"/>
  <c r="H86" i="10"/>
  <c r="H335" i="10"/>
  <c r="H244" i="10"/>
  <c r="H430" i="10"/>
  <c r="H528" i="10"/>
  <c r="H374" i="10"/>
  <c r="H210" i="10"/>
  <c r="H680" i="10"/>
  <c r="H747" i="10"/>
  <c r="H346" i="10"/>
  <c r="H600" i="10"/>
  <c r="H144" i="10"/>
  <c r="H18" i="10"/>
  <c r="H370" i="10"/>
  <c r="H784" i="10"/>
  <c r="H730" i="10"/>
  <c r="H768" i="10"/>
  <c r="H172" i="10"/>
  <c r="H840" i="10"/>
  <c r="H1004" i="10"/>
  <c r="H176" i="10"/>
  <c r="H9" i="10"/>
  <c r="H360" i="10"/>
  <c r="H624" i="10"/>
  <c r="H417" i="10"/>
  <c r="H472" i="10"/>
  <c r="H1080" i="10"/>
  <c r="H836" i="10"/>
  <c r="H713" i="10"/>
  <c r="H1254" i="10"/>
  <c r="H421" i="10"/>
  <c r="H82" i="10"/>
  <c r="H861" i="10"/>
  <c r="H400" i="10"/>
  <c r="H511" i="10"/>
  <c r="H732" i="10"/>
  <c r="H721" i="10"/>
  <c r="H797" i="10"/>
  <c r="H820" i="10"/>
  <c r="H646" i="10"/>
  <c r="H568" i="10"/>
  <c r="H357" i="10"/>
  <c r="H477" i="10"/>
  <c r="H601" i="10"/>
  <c r="H866" i="10"/>
  <c r="H136" i="10"/>
  <c r="H604" i="10"/>
  <c r="H339" i="10"/>
  <c r="H358" i="10"/>
  <c r="H208" i="10"/>
  <c r="H1138" i="10"/>
  <c r="H227" i="10"/>
  <c r="H4" i="10"/>
  <c r="H434" i="10"/>
  <c r="H1105" i="10"/>
  <c r="H39" i="10"/>
  <c r="H1130" i="10"/>
  <c r="H1098" i="10"/>
  <c r="H402" i="10"/>
  <c r="H316" i="10"/>
  <c r="H609" i="10"/>
  <c r="H280" i="10"/>
  <c r="H1249" i="10"/>
  <c r="H1202" i="10"/>
  <c r="H42" i="10"/>
  <c r="H72" i="10"/>
  <c r="H148" i="10"/>
  <c r="H593" i="10"/>
  <c r="H84" i="10"/>
  <c r="H585" i="10"/>
  <c r="H318" i="10"/>
  <c r="H1152" i="10"/>
  <c r="H703" i="10"/>
  <c r="H418" i="10"/>
  <c r="H506" i="10"/>
  <c r="H77" i="10"/>
  <c r="H708" i="10"/>
  <c r="H141" i="10"/>
  <c r="H352" i="10"/>
  <c r="H627" i="10"/>
  <c r="H1190" i="10"/>
  <c r="H260" i="10"/>
  <c r="H761" i="10"/>
  <c r="H1030" i="10"/>
  <c r="H904" i="10"/>
  <c r="H497" i="10"/>
  <c r="H297" i="10"/>
  <c r="H407" i="10"/>
  <c r="H957" i="10"/>
  <c r="H734" i="10"/>
  <c r="H432" i="10"/>
  <c r="H625" i="10"/>
  <c r="H1196" i="10"/>
  <c r="H1175" i="10"/>
  <c r="H90" i="10"/>
  <c r="H764" i="10"/>
  <c r="H1081" i="10"/>
  <c r="H819" i="10"/>
  <c r="H1251" i="10"/>
  <c r="H455" i="10"/>
  <c r="H490" i="10"/>
  <c r="H644" i="10"/>
  <c r="H110" i="10"/>
  <c r="H1208" i="10"/>
  <c r="H530" i="10"/>
  <c r="H612" i="10"/>
  <c r="H556" i="10"/>
  <c r="H203" i="10"/>
  <c r="H838" i="10"/>
  <c r="H147" i="10"/>
  <c r="H386" i="10"/>
  <c r="H462" i="10"/>
  <c r="H480" i="10"/>
  <c r="H806" i="10"/>
  <c r="H240" i="10"/>
  <c r="H484" i="10"/>
  <c r="H117" i="10"/>
  <c r="H289" i="10"/>
  <c r="H168" i="10"/>
  <c r="H550" i="10"/>
  <c r="H1150" i="10"/>
  <c r="H1126" i="10"/>
  <c r="H466" i="10"/>
  <c r="H1230" i="10"/>
  <c r="H509" i="10"/>
  <c r="H142" i="10"/>
  <c r="H336" i="10"/>
  <c r="H662" i="10"/>
  <c r="H483" i="10"/>
  <c r="H1174" i="10"/>
  <c r="H248" i="10"/>
  <c r="H939" i="10"/>
  <c r="H468" i="10"/>
  <c r="H308" i="10"/>
  <c r="H278" i="10"/>
  <c r="H446" i="10"/>
  <c r="H46" i="10"/>
  <c r="H1146" i="10"/>
  <c r="H461" i="10"/>
  <c r="H415" i="10"/>
  <c r="H1041" i="10"/>
  <c r="H999" i="10"/>
  <c r="H99" i="10"/>
  <c r="H223" i="10"/>
  <c r="H305" i="10"/>
  <c r="H551" i="10"/>
  <c r="H561" i="10"/>
  <c r="H1032" i="10"/>
  <c r="H1113" i="10"/>
  <c r="H553" i="10"/>
  <c r="H1025" i="10"/>
  <c r="H1093" i="10"/>
  <c r="H181" i="10"/>
  <c r="H775" i="10"/>
  <c r="H277" i="10"/>
  <c r="H746" i="10"/>
  <c r="H68" i="10"/>
  <c r="H499" i="10"/>
  <c r="H1169" i="10"/>
  <c r="H1100" i="10"/>
  <c r="H1057" i="10"/>
  <c r="H1191" i="10"/>
  <c r="H992" i="10"/>
  <c r="H1122" i="10"/>
  <c r="H185" i="10"/>
  <c r="H70" i="10"/>
  <c r="H1020" i="10"/>
  <c r="H1137" i="10"/>
  <c r="H1132" i="10"/>
  <c r="H250" i="10"/>
  <c r="H134" i="10"/>
  <c r="H59" i="10"/>
  <c r="H786" i="10"/>
  <c r="H431" i="10"/>
  <c r="H121" i="10"/>
  <c r="H1184" i="10"/>
  <c r="H433" i="10"/>
  <c r="H429" i="10"/>
  <c r="H326" i="10"/>
  <c r="H1048" i="10"/>
  <c r="H587" i="10"/>
  <c r="H812" i="10"/>
  <c r="H1035" i="10"/>
  <c r="H449" i="10"/>
  <c r="H967" i="10"/>
  <c r="H19" i="10"/>
  <c r="H736" i="10"/>
  <c r="H657" i="10"/>
  <c r="H542" i="10"/>
  <c r="H594" i="10"/>
  <c r="H1170" i="10"/>
  <c r="H616" i="10"/>
  <c r="H1096" i="10"/>
  <c r="H537" i="10"/>
  <c r="H946" i="10"/>
  <c r="H267" i="10"/>
  <c r="H120" i="10"/>
  <c r="H888" i="10"/>
  <c r="H21" i="10"/>
  <c r="H879" i="10"/>
  <c r="H1259" i="10"/>
  <c r="H1262" i="10"/>
  <c r="H1140" i="10"/>
  <c r="H851" i="10"/>
  <c r="H69" i="10"/>
  <c r="H858" i="10"/>
  <c r="H1076" i="10"/>
  <c r="H1154" i="10"/>
  <c r="H1085" i="10"/>
  <c r="H867" i="10"/>
  <c r="H901" i="10"/>
  <c r="H202" i="10"/>
  <c r="H648" i="10"/>
  <c r="H125" i="10"/>
  <c r="H319" i="10"/>
  <c r="H810" i="10"/>
  <c r="H1039" i="10"/>
  <c r="H1136" i="10"/>
  <c r="H745" i="10"/>
  <c r="H1195" i="10"/>
  <c r="H643" i="10"/>
  <c r="H526" i="10"/>
  <c r="H1183" i="10"/>
  <c r="H677" i="10"/>
  <c r="H815" i="10"/>
  <c r="H132" i="10"/>
  <c r="H743" i="10"/>
  <c r="H1142" i="10"/>
  <c r="H951" i="10"/>
  <c r="H517" i="10"/>
  <c r="H379" i="10"/>
  <c r="H355" i="10"/>
  <c r="H190" i="10"/>
  <c r="H34" i="10"/>
  <c r="H870" i="10"/>
  <c r="H880" i="10"/>
  <c r="H255" i="10"/>
  <c r="H570" i="10"/>
  <c r="H771" i="10"/>
  <c r="H645" i="10"/>
  <c r="H1247" i="10"/>
  <c r="H1077" i="10"/>
  <c r="H755" i="10"/>
  <c r="H504" i="10"/>
  <c r="H1224" i="10"/>
  <c r="H877" i="10"/>
  <c r="H1068" i="10"/>
  <c r="H204" i="10"/>
  <c r="H274" i="10"/>
  <c r="H361" i="10"/>
  <c r="H1049" i="10"/>
  <c r="H895" i="10"/>
  <c r="H114" i="10"/>
  <c r="H234" i="10"/>
  <c r="H760" i="10"/>
  <c r="H857" i="10"/>
  <c r="H371" i="10"/>
  <c r="H221" i="10"/>
  <c r="H393" i="10"/>
  <c r="H29" i="10"/>
  <c r="H1118" i="10"/>
  <c r="H1233" i="10"/>
  <c r="H845" i="10"/>
  <c r="H686" i="10"/>
  <c r="H980" i="10"/>
  <c r="H989" i="10"/>
  <c r="H52" i="10"/>
  <c r="H1101" i="10"/>
  <c r="H394" i="10"/>
  <c r="H740" i="10"/>
  <c r="H1172" i="10"/>
  <c r="H738" i="10"/>
  <c r="H6" i="10"/>
  <c r="H1211" i="10"/>
  <c r="H493" i="10"/>
  <c r="H1056" i="10"/>
  <c r="H1165" i="10"/>
  <c r="H626" i="10"/>
  <c r="H837" i="10"/>
  <c r="H994" i="10"/>
  <c r="H414" i="10"/>
  <c r="H471" i="10"/>
  <c r="H310" i="10"/>
  <c r="H479" i="10"/>
  <c r="H1120" i="10"/>
  <c r="H676" i="10"/>
  <c r="H206" i="10"/>
  <c r="H513" i="10"/>
  <c r="H1244" i="10"/>
  <c r="H1181" i="10"/>
  <c r="H772" i="10"/>
  <c r="H1192" i="10"/>
  <c r="H164" i="10"/>
  <c r="H183" i="10"/>
  <c r="H128" i="10"/>
  <c r="H1220" i="10"/>
  <c r="H921" i="10"/>
  <c r="H275" i="10"/>
  <c r="H104" i="10"/>
  <c r="H906" i="10"/>
  <c r="H113" i="10"/>
  <c r="H874" i="10"/>
  <c r="H1212" i="10"/>
  <c r="H340" i="10"/>
  <c r="H1123" i="10"/>
  <c r="H922" i="10"/>
  <c r="H1188" i="10"/>
  <c r="H741" i="10"/>
  <c r="H539" i="10"/>
  <c r="H1258" i="10"/>
  <c r="H8" i="10"/>
  <c r="H911" i="10"/>
  <c r="H1131" i="10"/>
  <c r="H1103" i="10"/>
  <c r="H349" i="10"/>
  <c r="H1155" i="10"/>
  <c r="H834" i="10"/>
  <c r="H1108" i="10"/>
  <c r="H222" i="10"/>
  <c r="H588" i="10"/>
  <c r="H694" i="10"/>
  <c r="H233" i="10"/>
  <c r="H295" i="10"/>
  <c r="H909" i="10"/>
  <c r="H595" i="10"/>
  <c r="H88" i="10"/>
  <c r="H1200" i="10"/>
  <c r="H1161" i="10"/>
  <c r="H973" i="10"/>
  <c r="H1015" i="10"/>
  <c r="H914" i="10"/>
  <c r="H659" i="10"/>
  <c r="H66" i="10"/>
  <c r="H92" i="10"/>
  <c r="H897" i="10"/>
  <c r="H981" i="10"/>
  <c r="H131" i="10"/>
  <c r="H405" i="10"/>
  <c r="H401" i="10"/>
  <c r="H1193" i="10"/>
  <c r="H1167" i="10"/>
  <c r="H608" i="10"/>
  <c r="H821" i="10"/>
  <c r="H456" i="10"/>
  <c r="H577" i="10"/>
  <c r="H375" i="10"/>
  <c r="H1074" i="10"/>
  <c r="H100" i="10"/>
  <c r="H1223" i="10"/>
  <c r="H853" i="10"/>
  <c r="H564" i="10"/>
  <c r="H785" i="10"/>
  <c r="H383" i="10"/>
  <c r="H412" i="10"/>
  <c r="H399" i="10"/>
  <c r="H1226" i="10"/>
  <c r="H1221" i="10"/>
  <c r="H1255" i="10"/>
  <c r="H264" i="10"/>
  <c r="H184" i="10"/>
  <c r="H367" i="10"/>
  <c r="H540" i="10"/>
  <c r="H666" i="10"/>
  <c r="H1153" i="10"/>
  <c r="H964" i="10"/>
  <c r="H1086" i="10"/>
  <c r="H991" i="10"/>
  <c r="H1189" i="10"/>
  <c r="H912" i="10"/>
  <c r="H171" i="10"/>
  <c r="H869" i="10"/>
  <c r="H71" i="10"/>
  <c r="H960" i="10"/>
  <c r="H96" i="10"/>
  <c r="H930" i="10"/>
  <c r="H1018" i="10"/>
  <c r="H291" i="10"/>
  <c r="H365" i="10"/>
  <c r="H965" i="10"/>
  <c r="H1179" i="10"/>
  <c r="H314" i="10"/>
  <c r="H49" i="10"/>
  <c r="H515" i="10"/>
  <c r="H882" i="10"/>
  <c r="H271" i="10"/>
  <c r="H216" i="10"/>
  <c r="H396" i="10"/>
  <c r="H130" i="10"/>
  <c r="H488" i="10"/>
  <c r="H420" i="10"/>
  <c r="H249" i="10"/>
  <c r="H975" i="10"/>
  <c r="H411" i="10"/>
  <c r="H294" i="10"/>
  <c r="H811" i="10"/>
  <c r="H557" i="10"/>
  <c r="H781" i="10"/>
  <c r="H1133" i="10"/>
  <c r="H765" i="10"/>
  <c r="H516" i="10"/>
  <c r="H348" i="10"/>
  <c r="H932" i="10"/>
  <c r="H397" i="10"/>
  <c r="H900" i="10"/>
  <c r="H929" i="10"/>
  <c r="H523" i="10"/>
  <c r="H20" i="10"/>
  <c r="H163" i="10"/>
  <c r="H165" i="10"/>
  <c r="H758" i="10"/>
  <c r="H701" i="10"/>
  <c r="H508" i="10"/>
  <c r="H953" i="10"/>
  <c r="H1245" i="10"/>
  <c r="H997" i="10"/>
  <c r="H1209" i="10"/>
  <c r="H457" i="10"/>
  <c r="H315" i="10"/>
  <c r="H887" i="10"/>
  <c r="H109" i="10"/>
  <c r="H780" i="10"/>
  <c r="H1173" i="10"/>
  <c r="H97" i="10"/>
  <c r="H126" i="10"/>
  <c r="H426" i="10"/>
  <c r="H620" i="10"/>
  <c r="H571" i="10"/>
  <c r="H224" i="10"/>
  <c r="H993" i="10"/>
  <c r="H257" i="10"/>
  <c r="H485" i="10"/>
  <c r="H1124" i="10"/>
  <c r="H716" i="10"/>
  <c r="H1095" i="10"/>
  <c r="H1110" i="10"/>
  <c r="H729" i="10"/>
  <c r="H766" i="10"/>
  <c r="H617" i="10"/>
  <c r="H1090" i="10"/>
  <c r="H200" i="10"/>
  <c r="H238" i="10"/>
  <c r="H65" i="10"/>
  <c r="H795" i="10"/>
  <c r="H226" i="10"/>
  <c r="H802" i="10"/>
  <c r="H191" i="10"/>
  <c r="H12" i="10"/>
  <c r="H173" i="10"/>
  <c r="H28" i="10"/>
  <c r="H425" i="10"/>
  <c r="H544" i="10"/>
  <c r="H847" i="10"/>
  <c r="H569" i="10"/>
  <c r="H849" i="10"/>
  <c r="H533" i="10"/>
  <c r="H610" i="10"/>
  <c r="H1067" i="10"/>
  <c r="H161" i="10"/>
  <c r="H527" i="10"/>
  <c r="H578" i="10"/>
  <c r="H1206" i="10"/>
  <c r="H773" i="10"/>
  <c r="H440" i="10"/>
  <c r="H652" i="10"/>
  <c r="H545" i="10"/>
  <c r="H792" i="10"/>
  <c r="H969" i="10"/>
  <c r="H1042" i="10"/>
  <c r="H1147" i="10"/>
  <c r="H586" i="10"/>
  <c r="H769" i="10"/>
  <c r="H934" i="10"/>
  <c r="H1143" i="10"/>
  <c r="H1243" i="10"/>
  <c r="H1026" i="10"/>
  <c r="H427" i="10"/>
  <c r="H813" i="10"/>
  <c r="H1166" i="10"/>
  <c r="H48" i="10"/>
  <c r="H140" i="10"/>
  <c r="H1227" i="10"/>
  <c r="H481" i="10"/>
  <c r="H735" i="10"/>
  <c r="H514" i="10"/>
  <c r="H808" i="10"/>
  <c r="H1135" i="10"/>
  <c r="H331" i="10"/>
  <c r="H977" i="10"/>
  <c r="H949" i="10"/>
  <c r="H363" i="10"/>
  <c r="H1011" i="10"/>
  <c r="H536" i="10"/>
  <c r="H925" i="10"/>
  <c r="H403" i="10"/>
  <c r="H1091" i="10"/>
  <c r="H682" i="10"/>
  <c r="H7" i="10"/>
  <c r="H663" i="10"/>
  <c r="H1059" i="10"/>
  <c r="H1065" i="10"/>
  <c r="H53" i="10"/>
  <c r="H413" i="10"/>
  <c r="H653" i="10"/>
  <c r="H288" i="10"/>
  <c r="H543" i="10"/>
  <c r="H139" i="10"/>
  <c r="H807" i="10"/>
  <c r="H11" i="10"/>
  <c r="H963" i="10"/>
  <c r="H1134" i="10"/>
  <c r="H105" i="10"/>
  <c r="H17" i="10"/>
  <c r="H170" i="10"/>
  <c r="H872" i="10"/>
  <c r="H720" i="10"/>
  <c r="H345" i="10"/>
  <c r="H737" i="10"/>
  <c r="H778" i="10"/>
  <c r="H387" i="10"/>
  <c r="H272" i="10"/>
  <c r="H774" i="10"/>
  <c r="H1017" i="10"/>
  <c r="H591" i="10"/>
  <c r="H583" i="10"/>
  <c r="H1089" i="10"/>
  <c r="H717" i="10"/>
  <c r="H902" i="10"/>
  <c r="H279" i="10"/>
  <c r="H631" i="10"/>
  <c r="H263" i="10"/>
  <c r="H404" i="10"/>
  <c r="H712" i="10"/>
  <c r="H1097" i="10"/>
  <c r="H896" i="10"/>
  <c r="H958" i="10"/>
  <c r="H252" i="10"/>
  <c r="H416" i="10"/>
  <c r="H253" i="10"/>
  <c r="H535" i="10"/>
  <c r="H302" i="10"/>
  <c r="H883" i="10"/>
  <c r="H1000" i="10"/>
  <c r="H573" i="10"/>
  <c r="H824" i="10"/>
  <c r="H629" i="10"/>
  <c r="H207" i="10"/>
  <c r="H865" i="10"/>
  <c r="H1069" i="10"/>
  <c r="H689" i="10"/>
  <c r="H81" i="10"/>
  <c r="H1231" i="10"/>
  <c r="H10" i="10"/>
  <c r="H681" i="10"/>
  <c r="H118" i="10"/>
  <c r="H1078" i="10"/>
  <c r="H814" i="10"/>
  <c r="H225" i="10"/>
  <c r="H330" i="10"/>
  <c r="H842" i="10"/>
  <c r="H51" i="10"/>
  <c r="H1246" i="10"/>
  <c r="H650" i="10"/>
  <c r="H826" i="10"/>
  <c r="H950" i="10"/>
  <c r="H763" i="10"/>
  <c r="H507" i="10"/>
  <c r="H1007" i="10"/>
  <c r="H62" i="10"/>
  <c r="H35" i="10"/>
  <c r="H1171" i="10"/>
  <c r="H2" i="10"/>
  <c r="H524" i="10"/>
  <c r="H44" i="10"/>
  <c r="H137" i="10"/>
  <c r="H1234" i="10"/>
  <c r="H151" i="10"/>
  <c r="H970" i="10"/>
  <c r="H920" i="10"/>
  <c r="H839" i="10"/>
  <c r="H572" i="10"/>
  <c r="H828" i="10"/>
  <c r="H1114" i="10"/>
  <c r="H798" i="10"/>
  <c r="H974" i="10"/>
  <c r="H180" i="10"/>
  <c r="H1228" i="10"/>
  <c r="H618" i="10"/>
  <c r="H695" i="10"/>
  <c r="H381" i="10"/>
  <c r="H408" i="10"/>
  <c r="H1106" i="10"/>
  <c r="H1180" i="10"/>
  <c r="H1121" i="10"/>
  <c r="H692" i="10"/>
  <c r="H467" i="10"/>
  <c r="H702" i="10"/>
  <c r="H1112" i="10"/>
  <c r="H16" i="10"/>
  <c r="H177" i="10"/>
  <c r="H833" i="10"/>
  <c r="H885" i="10"/>
  <c r="H265" i="10"/>
  <c r="H366" i="10"/>
  <c r="H229" i="10"/>
  <c r="H321" i="10"/>
  <c r="H157" i="10"/>
  <c r="H875" i="10"/>
  <c r="H709" i="10"/>
  <c r="H1203" i="10"/>
  <c r="H410" i="10"/>
  <c r="H905" i="10"/>
  <c r="H419" i="10"/>
  <c r="H212" i="10"/>
  <c r="H1182" i="10"/>
  <c r="H175" i="10"/>
  <c r="H679" i="10"/>
  <c r="H893" i="10"/>
  <c r="H560" i="10"/>
  <c r="H1177" i="10"/>
  <c r="H194" i="10"/>
  <c r="H309" i="10"/>
  <c r="H1071" i="10"/>
  <c r="H138" i="10"/>
  <c r="H532" i="10"/>
  <c r="H597" i="10"/>
  <c r="H791" i="10"/>
  <c r="H1075" i="10"/>
  <c r="H1240" i="10"/>
  <c r="H1217" i="10"/>
  <c r="H976" i="10"/>
  <c r="H881" i="10"/>
  <c r="H454" i="10"/>
  <c r="H458" i="10"/>
  <c r="H273" i="10"/>
  <c r="H107" i="10"/>
  <c r="H1163" i="10"/>
  <c r="H510" i="10"/>
  <c r="H1022" i="10"/>
  <c r="H751" i="10"/>
  <c r="H451" i="10"/>
  <c r="H783" i="10"/>
  <c r="H237" i="10"/>
  <c r="H623" i="10"/>
  <c r="H337" i="10"/>
  <c r="H377" i="10"/>
  <c r="H50" i="10"/>
  <c r="H439" i="10"/>
  <c r="H1008" i="10"/>
  <c r="H27" i="10"/>
  <c r="H926" i="10"/>
  <c r="H943" i="10"/>
  <c r="H512" i="10"/>
  <c r="H864" i="10"/>
  <c r="H94" i="10"/>
  <c r="H1149" i="10"/>
  <c r="H299" i="10"/>
  <c r="H495" i="10"/>
  <c r="H1194" i="10"/>
  <c r="H160" i="10"/>
  <c r="H498" i="10"/>
  <c r="H1038" i="10"/>
  <c r="H232" i="10"/>
  <c r="H182" i="10"/>
  <c r="H14" i="10"/>
  <c r="H855" i="10"/>
  <c r="H447" i="10"/>
  <c r="H423" i="10"/>
  <c r="H329" i="10"/>
  <c r="H1185" i="10"/>
  <c r="H829" i="10"/>
  <c r="H364" i="10"/>
  <c r="H1051" i="10"/>
  <c r="H303" i="10"/>
  <c r="H428" i="10"/>
  <c r="H155" i="10"/>
  <c r="H860" i="10"/>
  <c r="H923" i="10"/>
  <c r="H1214" i="10"/>
  <c r="H1263" i="10"/>
  <c r="H445" i="10"/>
  <c r="H640" i="10"/>
  <c r="H846" i="10"/>
  <c r="H242" i="10"/>
  <c r="H1207" i="10"/>
  <c r="H45" i="10"/>
  <c r="H1157" i="10"/>
  <c r="H93" i="10"/>
  <c r="H1029" i="10"/>
  <c r="H945" i="10"/>
  <c r="H531" i="10"/>
  <c r="H632" i="10"/>
  <c r="H388" i="10"/>
  <c r="H307" i="10"/>
  <c r="H409" i="10"/>
  <c r="H87" i="10"/>
  <c r="H541" i="10"/>
  <c r="H986" i="10"/>
  <c r="H1073" i="10"/>
  <c r="H385" i="10"/>
  <c r="H1164" i="10"/>
  <c r="H996" i="10"/>
  <c r="H1104" i="10"/>
  <c r="H809" i="10"/>
  <c r="H672" i="10"/>
  <c r="H31" i="10"/>
  <c r="H1158" i="10"/>
  <c r="H1079" i="10"/>
  <c r="H607" i="10"/>
  <c r="H862" i="10"/>
  <c r="H658" i="10"/>
  <c r="H1236" i="10"/>
  <c r="H482" i="10"/>
  <c r="H251" i="10"/>
  <c r="H262" i="10"/>
  <c r="H776" i="10"/>
  <c r="H714" i="10"/>
  <c r="H562" i="10"/>
  <c r="H373" i="10"/>
  <c r="H1222" i="10"/>
  <c r="H159" i="10"/>
  <c r="H189" i="10"/>
  <c r="H1260" i="10"/>
  <c r="H654" i="10"/>
  <c r="H448" i="10"/>
  <c r="H55" i="10"/>
  <c r="H649" i="10"/>
  <c r="H13" i="10"/>
  <c r="H700" i="10"/>
  <c r="H384" i="10"/>
  <c r="H873" i="10"/>
  <c r="H441" i="10"/>
  <c r="H576" i="10"/>
  <c r="H124" i="10"/>
  <c r="H1159" i="10"/>
  <c r="H698" i="10"/>
  <c r="H621" i="10"/>
  <c r="H770" i="10"/>
  <c r="H317" i="10"/>
  <c r="H1148" i="10"/>
  <c r="H651" i="10"/>
  <c r="H1210" i="10"/>
  <c r="H574" i="10"/>
  <c r="H787" i="10"/>
  <c r="H1261" i="10"/>
  <c r="H871" i="10"/>
  <c r="H505" i="10"/>
  <c r="H1013" i="10"/>
  <c r="H476" i="10"/>
  <c r="H642" i="10"/>
  <c r="H179" i="10"/>
  <c r="H219" i="10"/>
  <c r="H726" i="10"/>
  <c r="H146" i="10"/>
  <c r="H24" i="10"/>
  <c r="H247" i="10"/>
  <c r="H356" i="10"/>
  <c r="H710" i="10"/>
  <c r="H1053" i="10"/>
  <c r="H1033" i="10"/>
  <c r="H954" i="10"/>
  <c r="H292" i="10"/>
  <c r="H592" i="10"/>
  <c r="H347" i="10"/>
  <c r="H636" i="10"/>
  <c r="H1010" i="10"/>
  <c r="H298" i="10"/>
  <c r="H733" i="10"/>
  <c r="H296" i="10"/>
  <c r="H444" i="10"/>
  <c r="H579" i="10"/>
  <c r="H145" i="10"/>
  <c r="H287" i="10"/>
  <c r="H1034" i="10"/>
  <c r="H57" i="10"/>
  <c r="H757" i="10"/>
  <c r="H910" i="10"/>
  <c r="H503" i="10"/>
  <c r="H3" i="10"/>
  <c r="H1037" i="10"/>
  <c r="H978" i="10"/>
  <c r="H1109" i="10"/>
  <c r="H1062" i="10"/>
  <c r="H1186" i="10"/>
  <c r="H1058" i="10"/>
  <c r="H282" i="10"/>
  <c r="H596" i="10"/>
  <c r="H962" i="10"/>
  <c r="H1232" i="10"/>
  <c r="H944" i="10"/>
  <c r="H156" i="10"/>
  <c r="H566" i="10"/>
  <c r="H754" i="10"/>
  <c r="H634" i="10"/>
  <c r="H1248" i="10"/>
  <c r="H220" i="10"/>
  <c r="H927" i="10"/>
  <c r="H108" i="10"/>
  <c r="H502" i="10"/>
  <c r="H547" i="10"/>
  <c r="H89" i="10"/>
  <c r="H328" i="10"/>
  <c r="H311" i="10"/>
  <c r="H647" i="10"/>
  <c r="H167" i="10"/>
  <c r="H876" i="10"/>
  <c r="H724" i="10"/>
  <c r="H5" i="10"/>
  <c r="H670" i="10"/>
  <c r="H1001" i="10"/>
  <c r="H1009" i="10"/>
  <c r="H1094" i="10"/>
  <c r="H36" i="10"/>
  <c r="H955" i="10"/>
  <c r="H1197" i="10"/>
  <c r="H613" i="10"/>
  <c r="H928" i="10"/>
  <c r="H1044" i="10"/>
  <c r="H1054" i="10"/>
  <c r="H661" i="10"/>
  <c r="H671" i="10"/>
  <c r="H697" i="10"/>
  <c r="H822" i="10"/>
  <c r="H723" i="10"/>
  <c r="H491" i="10"/>
  <c r="H801" i="10"/>
  <c r="H832" i="10"/>
  <c r="H546" i="10"/>
  <c r="H753" i="10"/>
  <c r="H554" i="10"/>
  <c r="H844" i="10"/>
  <c r="H359" i="10"/>
  <c r="H75" i="10"/>
  <c r="H637" i="10"/>
  <c r="H756" i="10"/>
  <c r="H201" i="10"/>
  <c r="H937" i="10"/>
  <c r="H759" i="10"/>
  <c r="H916" i="10"/>
  <c r="H342" i="10"/>
  <c r="H788" i="10"/>
  <c r="H936" i="10"/>
  <c r="H496" i="10"/>
  <c r="H378" i="10"/>
  <c r="H64" i="10"/>
  <c r="H195" i="10"/>
  <c r="H353" i="10"/>
  <c r="H333" i="10"/>
  <c r="H673" i="10"/>
  <c r="H214" i="10"/>
  <c r="H325" i="10"/>
  <c r="H565" i="10"/>
  <c r="H344" i="10"/>
  <c r="H589" i="10"/>
  <c r="H518" i="10"/>
  <c r="H241" i="10"/>
  <c r="H803" i="10"/>
  <c r="H32" i="10"/>
  <c r="H187" i="10"/>
  <c r="H767" i="10"/>
  <c r="H794" i="10"/>
  <c r="H1002" i="10"/>
  <c r="H465" i="10"/>
  <c r="H127" i="10"/>
  <c r="H1237" i="10"/>
  <c r="H919" i="10"/>
  <c r="H116" i="10"/>
  <c r="H23" i="10"/>
  <c r="H1151" i="10"/>
  <c r="H1082" i="10"/>
  <c r="H1066" i="10"/>
  <c r="H15" i="10"/>
  <c r="H463" i="10"/>
  <c r="H790" i="10"/>
  <c r="H487" i="10"/>
  <c r="H464" i="10"/>
  <c r="H1084" i="10"/>
  <c r="H450" i="10"/>
  <c r="B1264" i="9"/>
  <c r="C1264" i="8"/>
  <c r="I1264" i="8"/>
  <c r="C1264" i="7"/>
  <c r="I1264" i="7"/>
  <c r="C1264" i="6"/>
  <c r="I1264" i="6"/>
  <c r="C1264" i="3"/>
  <c r="I1264" i="3"/>
  <c r="H17" i="5" l="1"/>
  <c r="H16" i="5"/>
  <c r="H15" i="5"/>
  <c r="H14" i="5"/>
  <c r="H13" i="5"/>
  <c r="H12" i="5"/>
  <c r="H11" i="5"/>
  <c r="H3" i="5" l="1"/>
  <c r="H4" i="5"/>
  <c r="H5" i="5"/>
  <c r="H6" i="5"/>
  <c r="H7" i="5"/>
  <c r="H8" i="5"/>
  <c r="H9" i="5"/>
  <c r="H10" i="5"/>
  <c r="K74" i="5" l="1"/>
  <c r="J273" i="2" l="1" a="1"/>
  <c r="J273" i="2" s="1"/>
  <c r="J272" i="2" a="1"/>
  <c r="J272" i="2" s="1"/>
  <c r="J271" i="2" a="1"/>
  <c r="J271" i="2" s="1"/>
  <c r="J270" i="2" a="1"/>
  <c r="J270" i="2" s="1"/>
  <c r="J269" i="2" a="1"/>
  <c r="J269" i="2" s="1"/>
  <c r="J268" i="2" a="1"/>
  <c r="J268" i="2" s="1"/>
  <c r="J267" i="2" a="1"/>
  <c r="J267" i="2" s="1"/>
  <c r="J266" i="2" a="1"/>
  <c r="J266" i="2" s="1"/>
  <c r="J265" i="2" a="1"/>
  <c r="J265" i="2" s="1"/>
  <c r="J264" i="2" a="1"/>
  <c r="J264" i="2" s="1"/>
  <c r="J263" i="2" a="1"/>
  <c r="J263" i="2" s="1"/>
  <c r="J262" i="2" a="1"/>
  <c r="J262" i="2" s="1"/>
  <c r="J261" i="2" a="1"/>
  <c r="J261" i="2" s="1"/>
  <c r="J260" i="2" a="1"/>
  <c r="J260" i="2" s="1"/>
  <c r="J259" i="2" a="1"/>
  <c r="J259" i="2" s="1"/>
  <c r="J258" i="2" a="1"/>
  <c r="J258" i="2" s="1"/>
  <c r="J257" i="2" a="1"/>
  <c r="J257" i="2" s="1"/>
  <c r="J256" i="2" a="1"/>
  <c r="J256" i="2" s="1"/>
  <c r="J255" i="2" a="1"/>
  <c r="J255" i="2" s="1"/>
  <c r="J254" i="2" a="1"/>
  <c r="J254" i="2" s="1"/>
  <c r="J253" i="2" a="1"/>
  <c r="J253" i="2" s="1"/>
  <c r="J252" i="2" a="1"/>
  <c r="J252" i="2" s="1"/>
  <c r="J251" i="2" a="1"/>
  <c r="J251" i="2" s="1"/>
  <c r="J250" i="2" a="1"/>
  <c r="J250" i="2" s="1"/>
  <c r="J249" i="2" a="1"/>
  <c r="J249" i="2" s="1"/>
  <c r="J248" i="2" a="1"/>
  <c r="J248" i="2" s="1"/>
  <c r="J247" i="2" a="1"/>
  <c r="J247" i="2" s="1"/>
  <c r="J246" i="2" a="1"/>
  <c r="J246" i="2" s="1"/>
  <c r="J245" i="2" a="1"/>
  <c r="J245" i="2" s="1"/>
  <c r="J244" i="2" a="1"/>
  <c r="J244" i="2" s="1"/>
  <c r="J243" i="2" a="1"/>
  <c r="J243" i="2" s="1"/>
  <c r="J242" i="2" a="1"/>
  <c r="J242" i="2" s="1"/>
  <c r="J241" i="2" a="1"/>
  <c r="J241" i="2" s="1"/>
  <c r="J240" i="2" a="1"/>
  <c r="J240" i="2" s="1"/>
  <c r="J239" i="2" a="1"/>
  <c r="J239" i="2" s="1"/>
  <c r="J238" i="2" a="1"/>
  <c r="J238" i="2" s="1"/>
  <c r="J237" i="2" a="1"/>
  <c r="J237" i="2" s="1"/>
  <c r="J236" i="2" a="1"/>
  <c r="J236" i="2" s="1"/>
  <c r="J235" i="2" a="1"/>
  <c r="J235" i="2" s="1"/>
  <c r="J234" i="2" a="1"/>
  <c r="J234" i="2" s="1"/>
  <c r="J233" i="2" a="1"/>
  <c r="J233" i="2" s="1"/>
  <c r="J232" i="2" a="1"/>
  <c r="J232" i="2" s="1"/>
  <c r="J231" i="2" a="1"/>
  <c r="J231" i="2" s="1"/>
  <c r="J230" i="2" a="1"/>
  <c r="J230" i="2" s="1"/>
  <c r="J229" i="2" a="1"/>
  <c r="J229" i="2" s="1"/>
  <c r="J228" i="2" a="1"/>
  <c r="J228" i="2" s="1"/>
  <c r="J227" i="2" a="1"/>
  <c r="J227" i="2" s="1"/>
  <c r="J226" i="2" a="1"/>
  <c r="J226" i="2" s="1"/>
  <c r="J225" i="2" a="1"/>
  <c r="J225" i="2" s="1"/>
  <c r="J224" i="2" a="1"/>
  <c r="J224" i="2" s="1"/>
  <c r="J223" i="2" a="1"/>
  <c r="J223" i="2" s="1"/>
  <c r="J222" i="2" a="1"/>
  <c r="J222" i="2" s="1"/>
  <c r="J221" i="2" a="1"/>
  <c r="J221" i="2" s="1"/>
  <c r="J220" i="2" a="1"/>
  <c r="J220" i="2" s="1"/>
  <c r="J219" i="2" a="1"/>
  <c r="J219" i="2" s="1"/>
  <c r="J218" i="2" a="1"/>
  <c r="J218" i="2" s="1"/>
  <c r="J217" i="2" a="1"/>
  <c r="J217" i="2" s="1"/>
  <c r="J216" i="2" a="1"/>
  <c r="J216" i="2" s="1"/>
  <c r="J215" i="2" a="1"/>
  <c r="J215" i="2" s="1"/>
  <c r="J214" i="2" a="1"/>
  <c r="J214" i="2" s="1"/>
  <c r="J213" i="2" a="1"/>
  <c r="J213" i="2" s="1"/>
  <c r="J212" i="2" a="1"/>
  <c r="J212" i="2" s="1"/>
  <c r="J211" i="2" a="1"/>
  <c r="J211" i="2" s="1"/>
  <c r="J210" i="2" a="1"/>
  <c r="J210" i="2" s="1"/>
  <c r="J209" i="2" a="1"/>
  <c r="J209" i="2" s="1"/>
  <c r="J208" i="2" a="1"/>
  <c r="J208" i="2" s="1"/>
  <c r="J207" i="2" a="1"/>
  <c r="J207" i="2" s="1"/>
  <c r="J206" i="2" a="1"/>
  <c r="J206" i="2" s="1"/>
  <c r="J205" i="2" a="1"/>
  <c r="J205" i="2" s="1"/>
  <c r="J204" i="2" a="1"/>
  <c r="J204" i="2" s="1"/>
  <c r="J203" i="2" a="1"/>
  <c r="J203" i="2" s="1"/>
  <c r="J202" i="2" a="1"/>
  <c r="J202" i="2" s="1"/>
  <c r="J201" i="2" a="1"/>
  <c r="J201" i="2" s="1"/>
  <c r="J200" i="2" a="1"/>
  <c r="J200" i="2" s="1"/>
  <c r="J199" i="2" a="1"/>
  <c r="J199" i="2" s="1"/>
  <c r="J198" i="2" a="1"/>
  <c r="J198" i="2" s="1"/>
  <c r="J197" i="2" a="1"/>
  <c r="J197" i="2" s="1"/>
  <c r="J196" i="2" a="1"/>
  <c r="J196" i="2" s="1"/>
  <c r="J195" i="2" a="1"/>
  <c r="J195" i="2" s="1"/>
  <c r="J194" i="2" a="1"/>
  <c r="J194" i="2" s="1"/>
  <c r="J193" i="2" a="1"/>
  <c r="J193" i="2" s="1"/>
  <c r="J192" i="2" a="1"/>
  <c r="J192" i="2" s="1"/>
  <c r="J191" i="2" a="1"/>
  <c r="J191" i="2" s="1"/>
  <c r="J190" i="2" a="1"/>
  <c r="J190" i="2" s="1"/>
  <c r="J189" i="2" a="1"/>
  <c r="J189" i="2" s="1"/>
  <c r="J188" i="2" a="1"/>
  <c r="J188" i="2" s="1"/>
  <c r="J187" i="2" a="1"/>
  <c r="J187" i="2" s="1"/>
  <c r="J186" i="2" a="1"/>
  <c r="J186" i="2" s="1"/>
  <c r="J185" i="2" a="1"/>
  <c r="J185" i="2" s="1"/>
  <c r="J184" i="2" a="1"/>
  <c r="J184" i="2" s="1"/>
  <c r="J183" i="2" a="1"/>
  <c r="J183" i="2" s="1"/>
  <c r="J182" i="2" a="1"/>
  <c r="J182" i="2" s="1"/>
  <c r="J181" i="2" a="1"/>
  <c r="J181" i="2" s="1"/>
  <c r="J180" i="2" a="1"/>
  <c r="J180" i="2" s="1"/>
  <c r="J179" i="2" a="1"/>
  <c r="J179" i="2" s="1"/>
  <c r="J178" i="2" a="1"/>
  <c r="J178" i="2" s="1"/>
  <c r="J177" i="2" a="1"/>
  <c r="J177" i="2" s="1"/>
  <c r="J176" i="2" a="1"/>
  <c r="J176" i="2" s="1"/>
  <c r="J175" i="2" a="1"/>
  <c r="J175" i="2" s="1"/>
  <c r="J174" i="2" a="1"/>
  <c r="J174" i="2" s="1"/>
  <c r="J173" i="2" a="1"/>
  <c r="J173" i="2" s="1"/>
  <c r="J172" i="2" a="1"/>
  <c r="J172" i="2" s="1"/>
  <c r="J171" i="2" a="1"/>
  <c r="J171" i="2" s="1"/>
  <c r="J170" i="2" a="1"/>
  <c r="J170" i="2" s="1"/>
  <c r="J169" i="2" a="1"/>
  <c r="J169" i="2" s="1"/>
  <c r="J168" i="2" a="1"/>
  <c r="J168" i="2" s="1"/>
  <c r="J167" i="2" a="1"/>
  <c r="J167" i="2" s="1"/>
  <c r="J166" i="2" a="1"/>
  <c r="J166" i="2" s="1"/>
  <c r="J165" i="2" a="1"/>
  <c r="J165" i="2" s="1"/>
  <c r="J164" i="2" a="1"/>
  <c r="J164" i="2" s="1"/>
  <c r="J163" i="2" a="1"/>
  <c r="J163" i="2" s="1"/>
  <c r="J162" i="2" a="1"/>
  <c r="J162" i="2" s="1"/>
  <c r="J161" i="2" a="1"/>
  <c r="J161" i="2" s="1"/>
  <c r="J160" i="2" a="1"/>
  <c r="J160" i="2" s="1"/>
  <c r="J159" i="2" a="1"/>
  <c r="J159" i="2" s="1"/>
  <c r="J158" i="2" a="1"/>
  <c r="J158" i="2" s="1"/>
  <c r="J157" i="2" a="1"/>
  <c r="J157" i="2" s="1"/>
  <c r="J156" i="2" a="1"/>
  <c r="J156" i="2" s="1"/>
  <c r="J155" i="2" a="1"/>
  <c r="J155" i="2" s="1"/>
  <c r="J154" i="2" a="1"/>
  <c r="J154" i="2" s="1"/>
  <c r="J153" i="2" a="1"/>
  <c r="J153" i="2" s="1"/>
  <c r="J152" i="2" a="1"/>
  <c r="J152" i="2" s="1"/>
  <c r="J151" i="2" a="1"/>
  <c r="J151" i="2" s="1"/>
  <c r="J150" i="2" a="1"/>
  <c r="J150" i="2" s="1"/>
  <c r="J149" i="2" a="1"/>
  <c r="J149" i="2" s="1"/>
  <c r="J148" i="2" a="1"/>
  <c r="J148" i="2" s="1"/>
  <c r="J147" i="2" a="1"/>
  <c r="J147" i="2" s="1"/>
  <c r="J146" i="2" a="1"/>
  <c r="J146" i="2" s="1"/>
  <c r="J145" i="2" a="1"/>
  <c r="J145" i="2" s="1"/>
  <c r="J144" i="2" a="1"/>
  <c r="J144" i="2" s="1"/>
  <c r="J143" i="2" a="1"/>
  <c r="J143" i="2" s="1"/>
  <c r="J142" i="2" a="1"/>
  <c r="J142" i="2" s="1"/>
  <c r="J141" i="2" a="1"/>
  <c r="J141" i="2" s="1"/>
  <c r="J140" i="2" a="1"/>
  <c r="J140" i="2" s="1"/>
  <c r="J139" i="2" a="1"/>
  <c r="J139" i="2" s="1"/>
  <c r="J138" i="2" a="1"/>
  <c r="J138" i="2" s="1"/>
  <c r="J137" i="2" a="1"/>
  <c r="J137" i="2" s="1"/>
  <c r="J136" i="2" a="1"/>
  <c r="J136" i="2" s="1"/>
  <c r="J135" i="2" a="1"/>
  <c r="J135" i="2" s="1"/>
  <c r="J134" i="2" a="1"/>
  <c r="J134" i="2" s="1"/>
  <c r="J133" i="2" a="1"/>
  <c r="J133" i="2" s="1"/>
  <c r="J132" i="2" a="1"/>
  <c r="J132" i="2" s="1"/>
  <c r="J131" i="2" a="1"/>
  <c r="J131" i="2" s="1"/>
  <c r="J130" i="2" a="1"/>
  <c r="J130" i="2" s="1"/>
  <c r="J129" i="2" a="1"/>
  <c r="J129" i="2" s="1"/>
  <c r="J128" i="2" a="1"/>
  <c r="J128" i="2" s="1"/>
  <c r="J127" i="2" a="1"/>
  <c r="J127" i="2" s="1"/>
  <c r="J126" i="2" a="1"/>
  <c r="J126" i="2" s="1"/>
  <c r="J125" i="2" a="1"/>
  <c r="J125" i="2" s="1"/>
  <c r="J124" i="2" a="1"/>
  <c r="J124" i="2" s="1"/>
  <c r="J123" i="2" a="1"/>
  <c r="J123" i="2" s="1"/>
  <c r="J122" i="2" a="1"/>
  <c r="J122" i="2" s="1"/>
  <c r="J121" i="2" a="1"/>
  <c r="J121" i="2" s="1"/>
  <c r="J120" i="2" a="1"/>
  <c r="J120" i="2" s="1"/>
  <c r="J119" i="2" a="1"/>
  <c r="J119" i="2" s="1"/>
  <c r="J118" i="2" a="1"/>
  <c r="J118" i="2" s="1"/>
  <c r="J117" i="2" a="1"/>
  <c r="J117" i="2" s="1"/>
  <c r="J116" i="2" a="1"/>
  <c r="J116" i="2" s="1"/>
  <c r="J115" i="2" a="1"/>
  <c r="J115" i="2" s="1"/>
  <c r="J114" i="2" a="1"/>
  <c r="J114" i="2" s="1"/>
  <c r="J113" i="2" a="1"/>
  <c r="J113" i="2" s="1"/>
  <c r="J112" i="2" a="1"/>
  <c r="J112" i="2" s="1"/>
  <c r="J111" i="2" a="1"/>
  <c r="J111" i="2" s="1"/>
  <c r="J110" i="2" a="1"/>
  <c r="J110" i="2" s="1"/>
  <c r="J109" i="2" a="1"/>
  <c r="J109" i="2" s="1"/>
  <c r="J108" i="2" a="1"/>
  <c r="J108" i="2" s="1"/>
  <c r="J107" i="2" a="1"/>
  <c r="J107" i="2" s="1"/>
  <c r="J106" i="2" a="1"/>
  <c r="J106" i="2" s="1"/>
  <c r="J105" i="2" a="1"/>
  <c r="J105" i="2" s="1"/>
  <c r="J104" i="2" a="1"/>
  <c r="J104" i="2" s="1"/>
  <c r="J103" i="2" a="1"/>
  <c r="J103" i="2" s="1"/>
  <c r="J102" i="2" a="1"/>
  <c r="J102" i="2" s="1"/>
  <c r="J101" i="2" a="1"/>
  <c r="J101" i="2" s="1"/>
  <c r="J100" i="2" a="1"/>
  <c r="J100" i="2" s="1"/>
  <c r="J99" i="2" a="1"/>
  <c r="J99" i="2" s="1"/>
  <c r="J98" i="2" a="1"/>
  <c r="J98" i="2" s="1"/>
  <c r="J97" i="2" a="1"/>
  <c r="J97" i="2" s="1"/>
  <c r="J96" i="2" a="1"/>
  <c r="J96" i="2" s="1"/>
  <c r="J95" i="2" a="1"/>
  <c r="J95" i="2" s="1"/>
  <c r="J94" i="2" a="1"/>
  <c r="J94" i="2" s="1"/>
  <c r="J93" i="2" a="1"/>
  <c r="J93" i="2" s="1"/>
  <c r="J92" i="2" a="1"/>
  <c r="J92" i="2" s="1"/>
  <c r="J91" i="2" a="1"/>
  <c r="J91" i="2" s="1"/>
  <c r="J90" i="2" a="1"/>
  <c r="J90" i="2" s="1"/>
  <c r="J89" i="2" a="1"/>
  <c r="J89" i="2" s="1"/>
  <c r="J88" i="2" a="1"/>
  <c r="J88" i="2" s="1"/>
  <c r="J87" i="2" a="1"/>
  <c r="J87" i="2" s="1"/>
  <c r="J86" i="2" a="1"/>
  <c r="J86" i="2" s="1"/>
  <c r="J85" i="2" a="1"/>
  <c r="J85" i="2" s="1"/>
  <c r="J84" i="2" a="1"/>
  <c r="J84" i="2" s="1"/>
  <c r="J83" i="2" a="1"/>
  <c r="J83" i="2" s="1"/>
  <c r="J82" i="2" a="1"/>
  <c r="J82" i="2" s="1"/>
  <c r="J81" i="2" a="1"/>
  <c r="J81" i="2" s="1"/>
  <c r="J80" i="2" a="1"/>
  <c r="J80" i="2" s="1"/>
  <c r="J79" i="2" a="1"/>
  <c r="J79" i="2" s="1"/>
  <c r="J78" i="2" a="1"/>
  <c r="J78" i="2" s="1"/>
  <c r="J77" i="2" a="1"/>
  <c r="J77" i="2" s="1"/>
  <c r="J76" i="2" a="1"/>
  <c r="J76" i="2" s="1"/>
  <c r="J75" i="2" a="1"/>
  <c r="J75" i="2" s="1"/>
  <c r="J74" i="2" a="1"/>
  <c r="J74" i="2" s="1"/>
  <c r="J73" i="2" a="1"/>
  <c r="J73" i="2" s="1"/>
  <c r="J72" i="2" a="1"/>
  <c r="J72" i="2" s="1"/>
  <c r="J71" i="2" a="1"/>
  <c r="J71" i="2" s="1"/>
  <c r="J70" i="2" a="1"/>
  <c r="J70" i="2" s="1"/>
  <c r="J69" i="2" a="1"/>
  <c r="J69" i="2" s="1"/>
  <c r="J68" i="2" a="1"/>
  <c r="J68" i="2" s="1"/>
  <c r="J67" i="2" a="1"/>
  <c r="J67" i="2" s="1"/>
  <c r="J66" i="2" a="1"/>
  <c r="J66" i="2" s="1"/>
  <c r="J65" i="2" a="1"/>
  <c r="J65" i="2" s="1"/>
  <c r="J64" i="2" a="1"/>
  <c r="J64" i="2" s="1"/>
  <c r="J63" i="2" a="1"/>
  <c r="J63" i="2" s="1"/>
  <c r="J62" i="2" a="1"/>
  <c r="J62" i="2" s="1"/>
  <c r="J61" i="2" a="1"/>
  <c r="J61" i="2" s="1"/>
  <c r="J60" i="2" a="1"/>
  <c r="J60" i="2" s="1"/>
  <c r="J59" i="2" a="1"/>
  <c r="J59" i="2" s="1"/>
  <c r="J58" i="2" a="1"/>
  <c r="J58" i="2" s="1"/>
  <c r="J57" i="2" a="1"/>
  <c r="J57" i="2" s="1"/>
  <c r="J56" i="2" a="1"/>
  <c r="J56" i="2" s="1"/>
  <c r="J55" i="2" a="1"/>
  <c r="J55" i="2" s="1"/>
  <c r="J54" i="2" a="1"/>
  <c r="J54" i="2" s="1"/>
  <c r="J53" i="2" a="1"/>
  <c r="J53" i="2" s="1"/>
  <c r="J52" i="2" a="1"/>
  <c r="J52" i="2" s="1"/>
  <c r="J51" i="2" a="1"/>
  <c r="J51" i="2" s="1"/>
  <c r="J50" i="2" a="1"/>
  <c r="J50" i="2" s="1"/>
  <c r="J49" i="2" a="1"/>
  <c r="J49" i="2" s="1"/>
  <c r="J48" i="2" a="1"/>
  <c r="J48" i="2" s="1"/>
  <c r="J47" i="2" a="1"/>
  <c r="J47" i="2" s="1"/>
  <c r="J46" i="2" a="1"/>
  <c r="J46" i="2" s="1"/>
  <c r="J45" i="2" a="1"/>
  <c r="J45" i="2" s="1"/>
  <c r="J44" i="2" a="1"/>
  <c r="J44" i="2" s="1"/>
  <c r="J43" i="2" a="1"/>
  <c r="J43" i="2" s="1"/>
  <c r="J42" i="2" a="1"/>
  <c r="J42" i="2" s="1"/>
  <c r="J41" i="2" a="1"/>
  <c r="J41" i="2" s="1"/>
  <c r="J40" i="2" a="1"/>
  <c r="J40" i="2" s="1"/>
  <c r="J39" i="2" a="1"/>
  <c r="J39" i="2" s="1"/>
  <c r="J38" i="2" a="1"/>
  <c r="J38" i="2" s="1"/>
  <c r="J37" i="2" a="1"/>
  <c r="J37" i="2" s="1"/>
  <c r="J36" i="2" a="1"/>
  <c r="J36" i="2" s="1"/>
  <c r="J35" i="2" a="1"/>
  <c r="J35" i="2" s="1"/>
  <c r="J34" i="2" a="1"/>
  <c r="J34" i="2" s="1"/>
  <c r="J33" i="2" a="1"/>
  <c r="J33" i="2" s="1"/>
  <c r="J32" i="2" a="1"/>
  <c r="J32" i="2" s="1"/>
  <c r="J31" i="2" a="1"/>
  <c r="J31" i="2" s="1"/>
  <c r="J30" i="2" a="1"/>
  <c r="J30" i="2" s="1"/>
  <c r="J29" i="2" a="1"/>
  <c r="J29" i="2" s="1"/>
  <c r="J28" i="2" a="1"/>
  <c r="J28" i="2" s="1"/>
  <c r="J27" i="2" a="1"/>
  <c r="J27" i="2" s="1"/>
  <c r="J26" i="2" a="1"/>
  <c r="J26" i="2" s="1"/>
  <c r="J25" i="2" a="1"/>
  <c r="J25" i="2" s="1"/>
  <c r="J24" i="2" a="1"/>
  <c r="J24" i="2" s="1"/>
  <c r="J23" i="2" a="1"/>
  <c r="J23" i="2" s="1"/>
  <c r="J22" i="2" a="1"/>
  <c r="J22" i="2" s="1"/>
  <c r="J21" i="2" a="1"/>
  <c r="J21" i="2" s="1"/>
  <c r="J20" i="2" a="1"/>
  <c r="J20" i="2" s="1"/>
  <c r="J19" i="2" a="1"/>
  <c r="J19" i="2" s="1"/>
  <c r="J18" i="2" a="1"/>
  <c r="J18" i="2" s="1"/>
  <c r="J17" i="2" a="1"/>
  <c r="J17" i="2" s="1"/>
  <c r="J16" i="2" a="1"/>
  <c r="J16" i="2" s="1"/>
  <c r="J15" i="2" a="1"/>
  <c r="J15" i="2" s="1"/>
  <c r="J14" i="2" a="1"/>
  <c r="J14" i="2" s="1"/>
  <c r="J13" i="2" a="1"/>
  <c r="J13" i="2" s="1"/>
  <c r="J12" i="2" a="1"/>
  <c r="J12" i="2" s="1"/>
  <c r="J11" i="2" a="1"/>
  <c r="J11" i="2" s="1"/>
  <c r="J10" i="2" a="1"/>
  <c r="J10" i="2" s="1"/>
  <c r="J9" i="2" a="1"/>
  <c r="J9" i="2" s="1"/>
  <c r="J8" i="2" a="1"/>
  <c r="J8" i="2" s="1"/>
  <c r="J7" i="2" a="1"/>
  <c r="J7" i="2" s="1"/>
  <c r="J6" i="2" a="1"/>
  <c r="J6" i="2" s="1"/>
  <c r="J5" i="2" a="1"/>
  <c r="J5" i="2" s="1"/>
  <c r="J4" i="2" a="1"/>
  <c r="J4" i="2" s="1"/>
  <c r="J3" i="2" a="1"/>
  <c r="J3" i="2" s="1"/>
  <c r="L2" i="2"/>
  <c r="J2" i="2" a="1"/>
  <c r="J2" i="2" s="1"/>
  <c r="K242" i="2" l="1" a="1"/>
  <c r="K242" i="2" s="1"/>
  <c r="L5" i="12"/>
  <c r="L9" i="12"/>
  <c r="L4" i="12"/>
  <c r="L6" i="12"/>
  <c r="L7" i="12"/>
  <c r="L8" i="12"/>
  <c r="K190" i="2" a="1"/>
  <c r="K190" i="2" s="1"/>
  <c r="K198" i="2" a="1"/>
  <c r="K198" i="2" s="1"/>
  <c r="K136" i="2" a="1"/>
  <c r="K136" i="2" s="1"/>
  <c r="K133" i="2" a="1"/>
  <c r="K133" i="2" s="1"/>
  <c r="K131" i="2" a="1"/>
  <c r="K131" i="2" s="1"/>
  <c r="K129" i="2" a="1"/>
  <c r="K129" i="2" s="1"/>
  <c r="K127" i="2" a="1"/>
  <c r="K127" i="2" s="1"/>
  <c r="K125" i="2" a="1"/>
  <c r="K125" i="2" s="1"/>
  <c r="K123" i="2" a="1"/>
  <c r="K123" i="2" s="1"/>
  <c r="K145" i="2" a="1"/>
  <c r="K145" i="2" s="1"/>
  <c r="K144" i="2" a="1"/>
  <c r="K144" i="2" s="1"/>
  <c r="K143" i="2" a="1"/>
  <c r="K143" i="2" s="1"/>
  <c r="K142" i="2" a="1"/>
  <c r="K142" i="2" s="1"/>
  <c r="K141" i="2" a="1"/>
  <c r="K141" i="2" s="1"/>
  <c r="K140" i="2" a="1"/>
  <c r="K140" i="2" s="1"/>
  <c r="K139" i="2" a="1"/>
  <c r="K139" i="2" s="1"/>
  <c r="K138" i="2" a="1"/>
  <c r="K138" i="2" s="1"/>
  <c r="K137" i="2" a="1"/>
  <c r="K137" i="2" s="1"/>
  <c r="K135" i="2" a="1"/>
  <c r="K135" i="2" s="1"/>
  <c r="K134" i="2" a="1"/>
  <c r="K134" i="2" s="1"/>
  <c r="K132" i="2" a="1"/>
  <c r="K132" i="2" s="1"/>
  <c r="K130" i="2" a="1"/>
  <c r="K130" i="2" s="1"/>
  <c r="K128" i="2" a="1"/>
  <c r="K128" i="2" s="1"/>
  <c r="K126" i="2" a="1"/>
  <c r="K126" i="2" s="1"/>
  <c r="K124" i="2" a="1"/>
  <c r="K124" i="2" s="1"/>
  <c r="K122" i="2" a="1"/>
  <c r="K122" i="2" s="1"/>
  <c r="K5" i="2" a="1"/>
  <c r="K5" i="2" s="1"/>
  <c r="K9" i="2" a="1"/>
  <c r="K9" i="2" s="1"/>
  <c r="K13" i="2" a="1"/>
  <c r="K13" i="2" s="1"/>
  <c r="K17" i="2" a="1"/>
  <c r="K17" i="2" s="1"/>
  <c r="K21" i="2" a="1"/>
  <c r="K21" i="2" s="1"/>
  <c r="K25" i="2" a="1"/>
  <c r="K25" i="2" s="1"/>
  <c r="K29" i="2" a="1"/>
  <c r="K29" i="2" s="1"/>
  <c r="K33" i="2" a="1"/>
  <c r="K33" i="2" s="1"/>
  <c r="K37" i="2" a="1"/>
  <c r="K37" i="2" s="1"/>
  <c r="K41" i="2" a="1"/>
  <c r="K41" i="2" s="1"/>
  <c r="K45" i="2" a="1"/>
  <c r="K45" i="2" s="1"/>
  <c r="K49" i="2" a="1"/>
  <c r="K49" i="2" s="1"/>
  <c r="K53" i="2" a="1"/>
  <c r="K53" i="2" s="1"/>
  <c r="K57" i="2" a="1"/>
  <c r="K57" i="2" s="1"/>
  <c r="K61" i="2" a="1"/>
  <c r="K61" i="2" s="1"/>
  <c r="K65" i="2" a="1"/>
  <c r="K65" i="2" s="1"/>
  <c r="K69" i="2" a="1"/>
  <c r="K69" i="2" s="1"/>
  <c r="K73" i="2" a="1"/>
  <c r="K73" i="2" s="1"/>
  <c r="K77" i="2" a="1"/>
  <c r="K77" i="2" s="1"/>
  <c r="K81" i="2" a="1"/>
  <c r="K81" i="2" s="1"/>
  <c r="K85" i="2" a="1"/>
  <c r="K85" i="2" s="1"/>
  <c r="K89" i="2" a="1"/>
  <c r="K89" i="2" s="1"/>
  <c r="K93" i="2" a="1"/>
  <c r="K93" i="2" s="1"/>
  <c r="K97" i="2" a="1"/>
  <c r="K97" i="2" s="1"/>
  <c r="K101" i="2" a="1"/>
  <c r="K101" i="2" s="1"/>
  <c r="K105" i="2" a="1"/>
  <c r="K105" i="2" s="1"/>
  <c r="K109" i="2" a="1"/>
  <c r="K109" i="2" s="1"/>
  <c r="K113" i="2" a="1"/>
  <c r="K113" i="2" s="1"/>
  <c r="K117" i="2" a="1"/>
  <c r="K117" i="2" s="1"/>
  <c r="K121" i="2" a="1"/>
  <c r="K121" i="2" s="1"/>
  <c r="K2" i="2" a="1"/>
  <c r="K2" i="2" s="1"/>
  <c r="K4" i="2" a="1"/>
  <c r="K4" i="2" s="1"/>
  <c r="K8" i="2" a="1"/>
  <c r="K8" i="2" s="1"/>
  <c r="K12" i="2" a="1"/>
  <c r="K12" i="2" s="1"/>
  <c r="K16" i="2" a="1"/>
  <c r="K16" i="2" s="1"/>
  <c r="K20" i="2" a="1"/>
  <c r="K20" i="2" s="1"/>
  <c r="K24" i="2" a="1"/>
  <c r="K24" i="2" s="1"/>
  <c r="K28" i="2" a="1"/>
  <c r="K28" i="2" s="1"/>
  <c r="K32" i="2" a="1"/>
  <c r="K32" i="2" s="1"/>
  <c r="K36" i="2" a="1"/>
  <c r="K36" i="2" s="1"/>
  <c r="K40" i="2" a="1"/>
  <c r="K40" i="2" s="1"/>
  <c r="K44" i="2" a="1"/>
  <c r="K44" i="2" s="1"/>
  <c r="K48" i="2" a="1"/>
  <c r="K48" i="2" s="1"/>
  <c r="K52" i="2" a="1"/>
  <c r="K52" i="2" s="1"/>
  <c r="K56" i="2" a="1"/>
  <c r="K56" i="2" s="1"/>
  <c r="K60" i="2" a="1"/>
  <c r="K60" i="2" s="1"/>
  <c r="K64" i="2" a="1"/>
  <c r="K64" i="2" s="1"/>
  <c r="K68" i="2" a="1"/>
  <c r="K68" i="2" s="1"/>
  <c r="K72" i="2" a="1"/>
  <c r="K72" i="2" s="1"/>
  <c r="K76" i="2" a="1"/>
  <c r="K76" i="2" s="1"/>
  <c r="K80" i="2" a="1"/>
  <c r="K80" i="2" s="1"/>
  <c r="K84" i="2" a="1"/>
  <c r="K84" i="2" s="1"/>
  <c r="K88" i="2" a="1"/>
  <c r="K88" i="2" s="1"/>
  <c r="K92" i="2" a="1"/>
  <c r="K92" i="2" s="1"/>
  <c r="K96" i="2" a="1"/>
  <c r="K96" i="2" s="1"/>
  <c r="K100" i="2" a="1"/>
  <c r="K100" i="2" s="1"/>
  <c r="K104" i="2" a="1"/>
  <c r="K104" i="2" s="1"/>
  <c r="K108" i="2" a="1"/>
  <c r="K108" i="2" s="1"/>
  <c r="K112" i="2" a="1"/>
  <c r="K112" i="2" s="1"/>
  <c r="K116" i="2" a="1"/>
  <c r="K116" i="2" s="1"/>
  <c r="K120" i="2" a="1"/>
  <c r="K120" i="2" s="1"/>
  <c r="K3" i="2" a="1"/>
  <c r="K3" i="2" s="1"/>
  <c r="K7" i="2" a="1"/>
  <c r="K7" i="2" s="1"/>
  <c r="K11" i="2" a="1"/>
  <c r="K11" i="2" s="1"/>
  <c r="K15" i="2" a="1"/>
  <c r="K15" i="2" s="1"/>
  <c r="K19" i="2" a="1"/>
  <c r="K19" i="2" s="1"/>
  <c r="K23" i="2" a="1"/>
  <c r="K23" i="2" s="1"/>
  <c r="K27" i="2" a="1"/>
  <c r="K27" i="2" s="1"/>
  <c r="K31" i="2" a="1"/>
  <c r="K31" i="2" s="1"/>
  <c r="K35" i="2" a="1"/>
  <c r="K35" i="2" s="1"/>
  <c r="K39" i="2" a="1"/>
  <c r="K39" i="2" s="1"/>
  <c r="K43" i="2" a="1"/>
  <c r="K43" i="2" s="1"/>
  <c r="K47" i="2" a="1"/>
  <c r="K47" i="2" s="1"/>
  <c r="K51" i="2" a="1"/>
  <c r="K51" i="2" s="1"/>
  <c r="K55" i="2" a="1"/>
  <c r="K55" i="2" s="1"/>
  <c r="K59" i="2" a="1"/>
  <c r="K59" i="2" s="1"/>
  <c r="K63" i="2" a="1"/>
  <c r="K63" i="2" s="1"/>
  <c r="K67" i="2" a="1"/>
  <c r="K67" i="2" s="1"/>
  <c r="K71" i="2" a="1"/>
  <c r="K71" i="2" s="1"/>
  <c r="K75" i="2" a="1"/>
  <c r="K75" i="2" s="1"/>
  <c r="K79" i="2" a="1"/>
  <c r="K79" i="2" s="1"/>
  <c r="K83" i="2" a="1"/>
  <c r="K83" i="2" s="1"/>
  <c r="K87" i="2" a="1"/>
  <c r="K87" i="2" s="1"/>
  <c r="K91" i="2" a="1"/>
  <c r="K91" i="2" s="1"/>
  <c r="K95" i="2" a="1"/>
  <c r="K95" i="2" s="1"/>
  <c r="K99" i="2" a="1"/>
  <c r="K99" i="2" s="1"/>
  <c r="K103" i="2" a="1"/>
  <c r="K103" i="2" s="1"/>
  <c r="K107" i="2" a="1"/>
  <c r="K107" i="2" s="1"/>
  <c r="K111" i="2" a="1"/>
  <c r="K111" i="2" s="1"/>
  <c r="K115" i="2" a="1"/>
  <c r="K115" i="2" s="1"/>
  <c r="K119" i="2" a="1"/>
  <c r="K119" i="2" s="1"/>
  <c r="K6" i="2" a="1"/>
  <c r="K6" i="2" s="1"/>
  <c r="K10" i="2" a="1"/>
  <c r="K10" i="2" s="1"/>
  <c r="K14" i="2" a="1"/>
  <c r="K14" i="2" s="1"/>
  <c r="K18" i="2" a="1"/>
  <c r="K18" i="2" s="1"/>
  <c r="K22" i="2" a="1"/>
  <c r="K22" i="2" s="1"/>
  <c r="K26" i="2" a="1"/>
  <c r="K26" i="2" s="1"/>
  <c r="K30" i="2" a="1"/>
  <c r="K30" i="2" s="1"/>
  <c r="K34" i="2" a="1"/>
  <c r="K34" i="2" s="1"/>
  <c r="K38" i="2" a="1"/>
  <c r="K38" i="2" s="1"/>
  <c r="K42" i="2" a="1"/>
  <c r="K42" i="2" s="1"/>
  <c r="K46" i="2" a="1"/>
  <c r="K46" i="2" s="1"/>
  <c r="K50" i="2" a="1"/>
  <c r="K50" i="2" s="1"/>
  <c r="K54" i="2" a="1"/>
  <c r="K54" i="2" s="1"/>
  <c r="K58" i="2" a="1"/>
  <c r="K58" i="2" s="1"/>
  <c r="K62" i="2" a="1"/>
  <c r="K62" i="2" s="1"/>
  <c r="K66" i="2" a="1"/>
  <c r="K66" i="2" s="1"/>
  <c r="K70" i="2" a="1"/>
  <c r="K70" i="2" s="1"/>
  <c r="K74" i="2" a="1"/>
  <c r="K74" i="2" s="1"/>
  <c r="K78" i="2" a="1"/>
  <c r="K78" i="2" s="1"/>
  <c r="K82" i="2" a="1"/>
  <c r="K82" i="2" s="1"/>
  <c r="K86" i="2" a="1"/>
  <c r="K86" i="2" s="1"/>
  <c r="K90" i="2" a="1"/>
  <c r="K90" i="2" s="1"/>
  <c r="K94" i="2" a="1"/>
  <c r="K94" i="2" s="1"/>
  <c r="K98" i="2" a="1"/>
  <c r="K98" i="2" s="1"/>
  <c r="K102" i="2" a="1"/>
  <c r="K102" i="2" s="1"/>
  <c r="K106" i="2" a="1"/>
  <c r="K106" i="2" s="1"/>
  <c r="K110" i="2" a="1"/>
  <c r="K110" i="2" s="1"/>
  <c r="K114" i="2" a="1"/>
  <c r="K114" i="2" s="1"/>
  <c r="K118" i="2" a="1"/>
  <c r="K118" i="2" s="1"/>
  <c r="K192" i="2" a="1"/>
  <c r="K192" i="2" s="1"/>
  <c r="K195" i="2" a="1"/>
  <c r="K195" i="2" s="1"/>
  <c r="K200" i="2" a="1"/>
  <c r="K200" i="2" s="1"/>
  <c r="K202" i="2" a="1"/>
  <c r="K202" i="2" s="1"/>
  <c r="K204" i="2" a="1"/>
  <c r="K204" i="2" s="1"/>
  <c r="K206" i="2" a="1"/>
  <c r="K206" i="2" s="1"/>
  <c r="K208" i="2" a="1"/>
  <c r="K208" i="2" s="1"/>
  <c r="K210" i="2" a="1"/>
  <c r="K210" i="2" s="1"/>
  <c r="K212" i="2" a="1"/>
  <c r="K212" i="2" s="1"/>
  <c r="K214" i="2" a="1"/>
  <c r="K214" i="2" s="1"/>
  <c r="K216" i="2" a="1"/>
  <c r="K216" i="2" s="1"/>
  <c r="K218" i="2" a="1"/>
  <c r="K218" i="2" s="1"/>
  <c r="K220" i="2" a="1"/>
  <c r="K220" i="2" s="1"/>
  <c r="K222" i="2" a="1"/>
  <c r="K222" i="2" s="1"/>
  <c r="K224" i="2" a="1"/>
  <c r="K224" i="2" s="1"/>
  <c r="K226" i="2" a="1"/>
  <c r="K226" i="2" s="1"/>
  <c r="K228" i="2" a="1"/>
  <c r="K228" i="2" s="1"/>
  <c r="K230" i="2" a="1"/>
  <c r="K230" i="2" s="1"/>
  <c r="K232" i="2" a="1"/>
  <c r="K232" i="2" s="1"/>
  <c r="K234" i="2" a="1"/>
  <c r="K234" i="2" s="1"/>
  <c r="K236" i="2" a="1"/>
  <c r="K236" i="2" s="1"/>
  <c r="K238" i="2" a="1"/>
  <c r="K238" i="2" s="1"/>
  <c r="K240" i="2" a="1"/>
  <c r="K240" i="2" s="1"/>
  <c r="K273" i="2" a="1"/>
  <c r="K273" i="2" s="1"/>
  <c r="K272" i="2" a="1"/>
  <c r="K272" i="2" s="1"/>
  <c r="K271" i="2" a="1"/>
  <c r="K271" i="2" s="1"/>
  <c r="K270" i="2" a="1"/>
  <c r="K270" i="2" s="1"/>
  <c r="K269" i="2" a="1"/>
  <c r="K269" i="2" s="1"/>
  <c r="K268" i="2" a="1"/>
  <c r="K268" i="2" s="1"/>
  <c r="K267" i="2" a="1"/>
  <c r="K267" i="2" s="1"/>
  <c r="K266" i="2" a="1"/>
  <c r="K266" i="2" s="1"/>
  <c r="K265" i="2" a="1"/>
  <c r="K265" i="2" s="1"/>
  <c r="K264" i="2" a="1"/>
  <c r="K264" i="2" s="1"/>
  <c r="K263" i="2" a="1"/>
  <c r="K263" i="2" s="1"/>
  <c r="K262" i="2" a="1"/>
  <c r="K262" i="2" s="1"/>
  <c r="K261" i="2" a="1"/>
  <c r="K261" i="2" s="1"/>
  <c r="K260" i="2" a="1"/>
  <c r="K260" i="2" s="1"/>
  <c r="K259" i="2" a="1"/>
  <c r="K259" i="2" s="1"/>
  <c r="K258" i="2" a="1"/>
  <c r="K258" i="2" s="1"/>
  <c r="K257" i="2" a="1"/>
  <c r="K257" i="2" s="1"/>
  <c r="K256" i="2" a="1"/>
  <c r="K256" i="2" s="1"/>
  <c r="K255" i="2" a="1"/>
  <c r="K255" i="2" s="1"/>
  <c r="K254" i="2" a="1"/>
  <c r="K254" i="2" s="1"/>
  <c r="K253" i="2" a="1"/>
  <c r="K253" i="2" s="1"/>
  <c r="K252" i="2" a="1"/>
  <c r="K252" i="2" s="1"/>
  <c r="K251" i="2" a="1"/>
  <c r="K251" i="2" s="1"/>
  <c r="K250" i="2" a="1"/>
  <c r="K250" i="2" s="1"/>
  <c r="K249" i="2" a="1"/>
  <c r="K249" i="2" s="1"/>
  <c r="K248" i="2" a="1"/>
  <c r="K248" i="2" s="1"/>
  <c r="K247" i="2" a="1"/>
  <c r="K247" i="2" s="1"/>
  <c r="K246" i="2" a="1"/>
  <c r="K246" i="2" s="1"/>
  <c r="K245" i="2" a="1"/>
  <c r="K245" i="2" s="1"/>
  <c r="K244" i="2" a="1"/>
  <c r="K244" i="2" s="1"/>
  <c r="K241" i="2" a="1"/>
  <c r="K241" i="2" s="1"/>
  <c r="K237" i="2" a="1"/>
  <c r="K237" i="2" s="1"/>
  <c r="K233" i="2" a="1"/>
  <c r="K233" i="2" s="1"/>
  <c r="K229" i="2" a="1"/>
  <c r="K229" i="2" s="1"/>
  <c r="K225" i="2" a="1"/>
  <c r="K225" i="2" s="1"/>
  <c r="K221" i="2" a="1"/>
  <c r="K221" i="2" s="1"/>
  <c r="K217" i="2" a="1"/>
  <c r="K217" i="2" s="1"/>
  <c r="K213" i="2" a="1"/>
  <c r="K213" i="2" s="1"/>
  <c r="K209" i="2" a="1"/>
  <c r="K209" i="2" s="1"/>
  <c r="K205" i="2" a="1"/>
  <c r="K205" i="2" s="1"/>
  <c r="K201" i="2" a="1"/>
  <c r="K201" i="2" s="1"/>
  <c r="K197" i="2" a="1"/>
  <c r="K197" i="2" s="1"/>
  <c r="K193" i="2" a="1"/>
  <c r="K193" i="2" s="1"/>
  <c r="K189" i="2" a="1"/>
  <c r="K189" i="2" s="1"/>
  <c r="K188" i="2" a="1"/>
  <c r="K188" i="2" s="1"/>
  <c r="K187" i="2" a="1"/>
  <c r="K187" i="2" s="1"/>
  <c r="K186" i="2" a="1"/>
  <c r="K186" i="2" s="1"/>
  <c r="K185" i="2" a="1"/>
  <c r="K185" i="2" s="1"/>
  <c r="K184" i="2" a="1"/>
  <c r="K184" i="2" s="1"/>
  <c r="K183" i="2" a="1"/>
  <c r="K183" i="2" s="1"/>
  <c r="K182" i="2" a="1"/>
  <c r="K182" i="2" s="1"/>
  <c r="K181" i="2" a="1"/>
  <c r="K181" i="2" s="1"/>
  <c r="K180" i="2" a="1"/>
  <c r="K180" i="2" s="1"/>
  <c r="K179" i="2" a="1"/>
  <c r="K179" i="2" s="1"/>
  <c r="K178" i="2" a="1"/>
  <c r="K178" i="2" s="1"/>
  <c r="K177" i="2" a="1"/>
  <c r="K177" i="2" s="1"/>
  <c r="K176" i="2" a="1"/>
  <c r="K176" i="2" s="1"/>
  <c r="K175" i="2" a="1"/>
  <c r="K175" i="2" s="1"/>
  <c r="K174" i="2" a="1"/>
  <c r="K174" i="2" s="1"/>
  <c r="K173" i="2" a="1"/>
  <c r="K173" i="2" s="1"/>
  <c r="K172" i="2" a="1"/>
  <c r="K172" i="2" s="1"/>
  <c r="K171" i="2" a="1"/>
  <c r="K171" i="2" s="1"/>
  <c r="K170" i="2" a="1"/>
  <c r="K170" i="2" s="1"/>
  <c r="K169" i="2" a="1"/>
  <c r="K169" i="2" s="1"/>
  <c r="K168" i="2" a="1"/>
  <c r="K168" i="2" s="1"/>
  <c r="K167" i="2" a="1"/>
  <c r="K167" i="2" s="1"/>
  <c r="K166" i="2" a="1"/>
  <c r="K166" i="2" s="1"/>
  <c r="K165" i="2" a="1"/>
  <c r="K165" i="2" s="1"/>
  <c r="K164" i="2" a="1"/>
  <c r="K164" i="2" s="1"/>
  <c r="K163" i="2" a="1"/>
  <c r="K163" i="2" s="1"/>
  <c r="K162" i="2" a="1"/>
  <c r="K162" i="2" s="1"/>
  <c r="K161" i="2" a="1"/>
  <c r="K161" i="2" s="1"/>
  <c r="K160" i="2" a="1"/>
  <c r="K160" i="2" s="1"/>
  <c r="K159" i="2" a="1"/>
  <c r="K159" i="2" s="1"/>
  <c r="K158" i="2" a="1"/>
  <c r="K158" i="2" s="1"/>
  <c r="K157" i="2" a="1"/>
  <c r="K157" i="2" s="1"/>
  <c r="K156" i="2" a="1"/>
  <c r="K156" i="2" s="1"/>
  <c r="K155" i="2" a="1"/>
  <c r="K155" i="2" s="1"/>
  <c r="K154" i="2" a="1"/>
  <c r="K154" i="2" s="1"/>
  <c r="K153" i="2" a="1"/>
  <c r="K153" i="2" s="1"/>
  <c r="K152" i="2" a="1"/>
  <c r="K152" i="2" s="1"/>
  <c r="K151" i="2" a="1"/>
  <c r="K151" i="2" s="1"/>
  <c r="K150" i="2" a="1"/>
  <c r="K150" i="2" s="1"/>
  <c r="K149" i="2" a="1"/>
  <c r="K149" i="2" s="1"/>
  <c r="K148" i="2" a="1"/>
  <c r="K148" i="2" s="1"/>
  <c r="K147" i="2" a="1"/>
  <c r="K147" i="2" s="1"/>
  <c r="K146" i="2" a="1"/>
  <c r="K146" i="2" s="1"/>
  <c r="K243" i="2" a="1"/>
  <c r="K243" i="2" s="1"/>
  <c r="K239" i="2" a="1"/>
  <c r="K239" i="2" s="1"/>
  <c r="K235" i="2" a="1"/>
  <c r="K235" i="2" s="1"/>
  <c r="K231" i="2" a="1"/>
  <c r="K231" i="2" s="1"/>
  <c r="K227" i="2" a="1"/>
  <c r="K227" i="2" s="1"/>
  <c r="K223" i="2" a="1"/>
  <c r="K223" i="2" s="1"/>
  <c r="K219" i="2" a="1"/>
  <c r="K219" i="2" s="1"/>
  <c r="K215" i="2" a="1"/>
  <c r="K215" i="2" s="1"/>
  <c r="K211" i="2" a="1"/>
  <c r="K211" i="2" s="1"/>
  <c r="K207" i="2" a="1"/>
  <c r="K207" i="2" s="1"/>
  <c r="K203" i="2" a="1"/>
  <c r="K203" i="2" s="1"/>
  <c r="K194" i="2" a="1"/>
  <c r="K194" i="2" s="1"/>
  <c r="K191" i="2" a="1"/>
  <c r="K191" i="2" s="1"/>
  <c r="K196" i="2" a="1"/>
  <c r="K196" i="2" s="1"/>
  <c r="K199" i="2" a="1"/>
  <c r="K199" i="2" s="1"/>
  <c r="L10" i="12" l="1"/>
</calcChain>
</file>

<file path=xl/connections.xml><?xml version="1.0" encoding="utf-8"?>
<connections xmlns="http://schemas.openxmlformats.org/spreadsheetml/2006/main">
  <connection id="1" keepAlive="1" name="ModelConnection_FBRCMASTER_1"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2" keepAlive="1" name="ModelConnection_FBRCMASTER_11"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3" keepAlive="1" name="ModelConnection_FBRCMASTER_12"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4" keepAlive="1" name="ModelConnection_FBRCMASTER_13"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5" keepAlive="1" name="ModelConnection_FBRCMASTER_14"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6" keepAlive="1" name="ModelConnection_FBRCMASTER_15"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7" keepAlive="1" name="ModelConnection_FBRCMASTER_16" description="Data Model" type="5" refreshedVersion="5" minRefreshableVersion="5" saveData="1">
    <dbPr connection="Data Model Connection" command="FBRCMASTER" commandType="3"/>
    <extLst>
      <ext xmlns:x15="http://schemas.microsoft.com/office/spreadsheetml/2010/11/main" uri="{DE250136-89BD-433C-8126-D09CA5730AF9}">
        <x15:connection id="" model="1"/>
      </ext>
    </extLst>
  </connection>
  <connection id="8"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name="WorksheetConnection_SAMS with Reference.xlsx!FBRCMASTER" type="102" refreshedVersion="5" minRefreshableVersion="5">
    <extLst>
      <ext xmlns:x15="http://schemas.microsoft.com/office/spreadsheetml/2010/11/main" uri="{DE250136-89BD-433C-8126-D09CA5730AF9}">
        <x15:connection id="FBRCMASTER-1420a3eb-d8ee-48a8-9791-8ce6faf47fa9" autoDelete="1">
          <x15:rangePr sourceName="_xlcn.WorksheetConnection_SAMSwithReference.xlsxFBRCMASTER"/>
        </x15:connection>
      </ext>
    </extLst>
  </connection>
</connections>
</file>

<file path=xl/sharedStrings.xml><?xml version="1.0" encoding="utf-8"?>
<sst xmlns="http://schemas.openxmlformats.org/spreadsheetml/2006/main" count="62548" uniqueCount="4655">
  <si>
    <t>PLT</t>
  </si>
  <si>
    <t>SSN</t>
  </si>
  <si>
    <t>NAME</t>
  </si>
  <si>
    <t>RANK</t>
  </si>
  <si>
    <t>MOS</t>
  </si>
  <si>
    <t>UNIT</t>
  </si>
  <si>
    <t>UIC</t>
  </si>
  <si>
    <t>GENDER</t>
  </si>
  <si>
    <t>PHONE #</t>
  </si>
  <si>
    <t>ARRIVED DATE</t>
  </si>
  <si>
    <t>ARRIVED TIME</t>
  </si>
  <si>
    <t>POV</t>
  </si>
  <si>
    <t>Senior</t>
  </si>
  <si>
    <t>99 OUT</t>
  </si>
  <si>
    <t>Y</t>
  </si>
  <si>
    <t>N</t>
  </si>
  <si>
    <t>PVT</t>
  </si>
  <si>
    <t>PV2</t>
  </si>
  <si>
    <t>PFC</t>
  </si>
  <si>
    <t>SPC</t>
  </si>
  <si>
    <t>CPL</t>
  </si>
  <si>
    <t>SGT</t>
  </si>
  <si>
    <t>SSG</t>
  </si>
  <si>
    <t>SFC</t>
  </si>
  <si>
    <t>MSG</t>
  </si>
  <si>
    <t>1SG</t>
  </si>
  <si>
    <t>SGM</t>
  </si>
  <si>
    <t>CSM</t>
  </si>
  <si>
    <t>WO1</t>
  </si>
  <si>
    <t>CW2</t>
  </si>
  <si>
    <t>CW3</t>
  </si>
  <si>
    <t>CW4</t>
  </si>
  <si>
    <t>CW5</t>
  </si>
  <si>
    <t>2LT</t>
  </si>
  <si>
    <t>1LT</t>
  </si>
  <si>
    <t>CPT</t>
  </si>
  <si>
    <t>MAJ</t>
  </si>
  <si>
    <t>LTC</t>
  </si>
  <si>
    <t>COL</t>
  </si>
  <si>
    <t>BG</t>
  </si>
  <si>
    <t>MG</t>
  </si>
  <si>
    <t>LTG</t>
  </si>
  <si>
    <t>GEN</t>
  </si>
  <si>
    <t>M</t>
  </si>
  <si>
    <t>F</t>
  </si>
  <si>
    <t>82d 1 BCT</t>
  </si>
  <si>
    <t>82d 2 BCT</t>
  </si>
  <si>
    <t>82d 3 BCT</t>
  </si>
  <si>
    <t>82d SUS</t>
  </si>
  <si>
    <t>82d CAB</t>
  </si>
  <si>
    <t>82d HHBN</t>
  </si>
  <si>
    <t>82d DIVARTY</t>
  </si>
  <si>
    <t>18th FA</t>
  </si>
  <si>
    <t>Total</t>
  </si>
  <si>
    <t>Barracks Room</t>
  </si>
  <si>
    <t>Occupied</t>
  </si>
  <si>
    <t>Unoccupied</t>
  </si>
  <si>
    <t>A202A</t>
  </si>
  <si>
    <t>A202B</t>
  </si>
  <si>
    <t>A202C</t>
  </si>
  <si>
    <t>A202D</t>
  </si>
  <si>
    <t>A204A</t>
  </si>
  <si>
    <t>A204B</t>
  </si>
  <si>
    <t>A204C</t>
  </si>
  <si>
    <t>A204D</t>
  </si>
  <si>
    <t>A206A</t>
  </si>
  <si>
    <t>A206B</t>
  </si>
  <si>
    <t>A206C</t>
  </si>
  <si>
    <t>A206D</t>
  </si>
  <si>
    <t>A208A</t>
  </si>
  <si>
    <t>A208B</t>
  </si>
  <si>
    <t>A208C</t>
  </si>
  <si>
    <t>A208D</t>
  </si>
  <si>
    <t>A302A</t>
  </si>
  <si>
    <t>A302B</t>
  </si>
  <si>
    <t>A302C</t>
  </si>
  <si>
    <t>A302D</t>
  </si>
  <si>
    <t>A304A</t>
  </si>
  <si>
    <t>A304B</t>
  </si>
  <si>
    <t>A304C</t>
  </si>
  <si>
    <t>A304D</t>
  </si>
  <si>
    <t>A306A</t>
  </si>
  <si>
    <t>A306B</t>
  </si>
  <si>
    <t>A306C</t>
  </si>
  <si>
    <t>A306D</t>
  </si>
  <si>
    <t>A308A</t>
  </si>
  <si>
    <t>A308B</t>
  </si>
  <si>
    <t>A308C</t>
  </si>
  <si>
    <t>A308D</t>
  </si>
  <si>
    <t>B202A</t>
  </si>
  <si>
    <t>B202B</t>
  </si>
  <si>
    <t>B202C</t>
  </si>
  <si>
    <t>B202D</t>
  </si>
  <si>
    <t>B204A</t>
  </si>
  <si>
    <t>B204B</t>
  </si>
  <si>
    <t>B204C</t>
  </si>
  <si>
    <t>B204D</t>
  </si>
  <si>
    <t>B206A</t>
  </si>
  <si>
    <t>B206B</t>
  </si>
  <si>
    <t>B206C</t>
  </si>
  <si>
    <t>B206D</t>
  </si>
  <si>
    <t>B208A</t>
  </si>
  <si>
    <t>B208B</t>
  </si>
  <si>
    <t>B208C</t>
  </si>
  <si>
    <t>B208D</t>
  </si>
  <si>
    <t>B302A</t>
  </si>
  <si>
    <t>B302B</t>
  </si>
  <si>
    <t>B302C</t>
  </si>
  <si>
    <t>B302D</t>
  </si>
  <si>
    <t>B304A</t>
  </si>
  <si>
    <t>B304B</t>
  </si>
  <si>
    <t>B304C</t>
  </si>
  <si>
    <t>B304D</t>
  </si>
  <si>
    <t>B306A</t>
  </si>
  <si>
    <t>B306B</t>
  </si>
  <si>
    <t>B306C</t>
  </si>
  <si>
    <t>B306D</t>
  </si>
  <si>
    <t>B308A</t>
  </si>
  <si>
    <t>B308B</t>
  </si>
  <si>
    <t>B308C</t>
  </si>
  <si>
    <t>B308D</t>
  </si>
  <si>
    <t>C202A</t>
  </si>
  <si>
    <t>C202B</t>
  </si>
  <si>
    <t>C202C</t>
  </si>
  <si>
    <t>C202D</t>
  </si>
  <si>
    <t>C204A</t>
  </si>
  <si>
    <t>C204B</t>
  </si>
  <si>
    <t>C204C</t>
  </si>
  <si>
    <t>C204D</t>
  </si>
  <si>
    <t>C206A</t>
  </si>
  <si>
    <t>C206B</t>
  </si>
  <si>
    <t>C206C</t>
  </si>
  <si>
    <t>C206D</t>
  </si>
  <si>
    <t>C208A</t>
  </si>
  <si>
    <t>C208B</t>
  </si>
  <si>
    <t>C208C</t>
  </si>
  <si>
    <t>C208D</t>
  </si>
  <si>
    <t>C302A</t>
  </si>
  <si>
    <t>C302B</t>
  </si>
  <si>
    <t>C302C</t>
  </si>
  <si>
    <t>C302D</t>
  </si>
  <si>
    <t>C304A</t>
  </si>
  <si>
    <t>C304B</t>
  </si>
  <si>
    <t>C304C</t>
  </si>
  <si>
    <t>C304D</t>
  </si>
  <si>
    <t>C306A</t>
  </si>
  <si>
    <t>C306B</t>
  </si>
  <si>
    <t>C306C</t>
  </si>
  <si>
    <t>C306D</t>
  </si>
  <si>
    <t>C308A</t>
  </si>
  <si>
    <t>C308B</t>
  </si>
  <si>
    <t>C308C</t>
  </si>
  <si>
    <t>C308D</t>
  </si>
  <si>
    <t>D101A</t>
  </si>
  <si>
    <t>D101B</t>
  </si>
  <si>
    <t>D101C</t>
  </si>
  <si>
    <t>D101D</t>
  </si>
  <si>
    <t>D103A</t>
  </si>
  <si>
    <t>D103B</t>
  </si>
  <si>
    <t>D103C</t>
  </si>
  <si>
    <t>D103D</t>
  </si>
  <si>
    <t>D105A</t>
  </si>
  <si>
    <t>D105B</t>
  </si>
  <si>
    <t>D105C</t>
  </si>
  <si>
    <t>D105D</t>
  </si>
  <si>
    <t>D107A</t>
  </si>
  <si>
    <t>D107B</t>
  </si>
  <si>
    <t>D107C</t>
  </si>
  <si>
    <t>D107D</t>
  </si>
  <si>
    <t>D201A</t>
  </si>
  <si>
    <t>D201B</t>
  </si>
  <si>
    <t>D201C</t>
  </si>
  <si>
    <t>D201D</t>
  </si>
  <si>
    <t>D203A</t>
  </si>
  <si>
    <t>D203B</t>
  </si>
  <si>
    <t>D203C</t>
  </si>
  <si>
    <t>D203D</t>
  </si>
  <si>
    <t>D205A</t>
  </si>
  <si>
    <t>D205B</t>
  </si>
  <si>
    <t>D205C</t>
  </si>
  <si>
    <t>D205D</t>
  </si>
  <si>
    <t>D207A</t>
  </si>
  <si>
    <t>D207B</t>
  </si>
  <si>
    <t>D207C</t>
  </si>
  <si>
    <t>D207D</t>
  </si>
  <si>
    <t>D301A</t>
  </si>
  <si>
    <t>D301B</t>
  </si>
  <si>
    <t>D301C</t>
  </si>
  <si>
    <t>D301D</t>
  </si>
  <si>
    <t>D303A</t>
  </si>
  <si>
    <t>D303B</t>
  </si>
  <si>
    <t>D303C</t>
  </si>
  <si>
    <t>D303D</t>
  </si>
  <si>
    <t>D305A</t>
  </si>
  <si>
    <t>D305B</t>
  </si>
  <si>
    <t>D305C</t>
  </si>
  <si>
    <t>D305D</t>
  </si>
  <si>
    <t>D307A</t>
  </si>
  <si>
    <t>D307B</t>
  </si>
  <si>
    <t>D307C</t>
  </si>
  <si>
    <t>D307D</t>
  </si>
  <si>
    <t>E101A</t>
  </si>
  <si>
    <t>E101B</t>
  </si>
  <si>
    <t>E101C</t>
  </si>
  <si>
    <t>E101D</t>
  </si>
  <si>
    <t>E103A</t>
  </si>
  <si>
    <t>E103C</t>
  </si>
  <si>
    <t>E103B</t>
  </si>
  <si>
    <t>E103D</t>
  </si>
  <si>
    <t>E105A</t>
  </si>
  <si>
    <t>E105B</t>
  </si>
  <si>
    <t>E105C</t>
  </si>
  <si>
    <t>E105D</t>
  </si>
  <si>
    <t>E107A</t>
  </si>
  <si>
    <t>E107B</t>
  </si>
  <si>
    <t>E107C</t>
  </si>
  <si>
    <t>E107D</t>
  </si>
  <si>
    <t>E201A</t>
  </si>
  <si>
    <t>E201B</t>
  </si>
  <si>
    <t>E201C</t>
  </si>
  <si>
    <t>E201D</t>
  </si>
  <si>
    <t>E203A</t>
  </si>
  <si>
    <t>E203B</t>
  </si>
  <si>
    <t>E203C</t>
  </si>
  <si>
    <t>E203D</t>
  </si>
  <si>
    <t>E205A</t>
  </si>
  <si>
    <t>E205B</t>
  </si>
  <si>
    <t>E205C</t>
  </si>
  <si>
    <t>E205D</t>
  </si>
  <si>
    <t>E207A</t>
  </si>
  <si>
    <t>E207B</t>
  </si>
  <si>
    <t>E207C</t>
  </si>
  <si>
    <t>E207D</t>
  </si>
  <si>
    <t>E301A</t>
  </si>
  <si>
    <t>E301B</t>
  </si>
  <si>
    <t>E301C</t>
  </si>
  <si>
    <t>E301D</t>
  </si>
  <si>
    <t>E303A</t>
  </si>
  <si>
    <t>E303B</t>
  </si>
  <si>
    <t>E303C</t>
  </si>
  <si>
    <t>E303D</t>
  </si>
  <si>
    <t>E305A</t>
  </si>
  <si>
    <t>E305B</t>
  </si>
  <si>
    <t>E305C</t>
  </si>
  <si>
    <t>E305D</t>
  </si>
  <si>
    <t>E307A</t>
  </si>
  <si>
    <t>E307B</t>
  </si>
  <si>
    <t>E307C</t>
  </si>
  <si>
    <t>E307D</t>
  </si>
  <si>
    <t>F101A</t>
  </si>
  <si>
    <t>F101B</t>
  </si>
  <si>
    <t>F101C</t>
  </si>
  <si>
    <t>F101D</t>
  </si>
  <si>
    <t>F103A</t>
  </si>
  <si>
    <t>F103B</t>
  </si>
  <si>
    <t>F103C</t>
  </si>
  <si>
    <t>F103D</t>
  </si>
  <si>
    <t>F105A</t>
  </si>
  <si>
    <t>F105B</t>
  </si>
  <si>
    <t>F105C</t>
  </si>
  <si>
    <t>F105D</t>
  </si>
  <si>
    <t>F107A</t>
  </si>
  <si>
    <t>F107B</t>
  </si>
  <si>
    <t>F107C</t>
  </si>
  <si>
    <t>F107D</t>
  </si>
  <si>
    <t>F201A</t>
  </si>
  <si>
    <t>F201B</t>
  </si>
  <si>
    <t>F201C</t>
  </si>
  <si>
    <t>F201D</t>
  </si>
  <si>
    <t>F203A</t>
  </si>
  <si>
    <t>F203B</t>
  </si>
  <si>
    <t>F203C</t>
  </si>
  <si>
    <t>F203D</t>
  </si>
  <si>
    <t>F205A</t>
  </si>
  <si>
    <t>F205B</t>
  </si>
  <si>
    <t>F205C</t>
  </si>
  <si>
    <t>F205D</t>
  </si>
  <si>
    <t>F207A</t>
  </si>
  <si>
    <t>F207B</t>
  </si>
  <si>
    <t>F207C</t>
  </si>
  <si>
    <t>F207D</t>
  </si>
  <si>
    <t>F301A</t>
  </si>
  <si>
    <t>F301B</t>
  </si>
  <si>
    <t>F301C</t>
  </si>
  <si>
    <t>F301D</t>
  </si>
  <si>
    <t>F303A</t>
  </si>
  <si>
    <t>F303B</t>
  </si>
  <si>
    <t>F303C</t>
  </si>
  <si>
    <t>F303D</t>
  </si>
  <si>
    <t>F305A</t>
  </si>
  <si>
    <t>F305B</t>
  </si>
  <si>
    <t>F305C</t>
  </si>
  <si>
    <t>F305D</t>
  </si>
  <si>
    <t>F307A</t>
  </si>
  <si>
    <t>F307B</t>
  </si>
  <si>
    <t>F307C</t>
  </si>
  <si>
    <t>F307D</t>
  </si>
  <si>
    <t>B102A</t>
  </si>
  <si>
    <t>B102B</t>
  </si>
  <si>
    <t>B102C</t>
  </si>
  <si>
    <t>B102D</t>
  </si>
  <si>
    <t>B104A</t>
  </si>
  <si>
    <t>B104B</t>
  </si>
  <si>
    <t>B104C</t>
  </si>
  <si>
    <t>B104D</t>
  </si>
  <si>
    <t>B106A</t>
  </si>
  <si>
    <t>B106B</t>
  </si>
  <si>
    <t>B106C</t>
  </si>
  <si>
    <t>B106D</t>
  </si>
  <si>
    <t>B108A</t>
  </si>
  <si>
    <t>B108B</t>
  </si>
  <si>
    <t>B108C</t>
  </si>
  <si>
    <t>B108D</t>
  </si>
  <si>
    <t>C102A</t>
  </si>
  <si>
    <t>C102B</t>
  </si>
  <si>
    <t>C102C</t>
  </si>
  <si>
    <t>C102D</t>
  </si>
  <si>
    <t>C104A</t>
  </si>
  <si>
    <t>C104B</t>
  </si>
  <si>
    <t>C104C</t>
  </si>
  <si>
    <t>C104D</t>
  </si>
  <si>
    <t>C106A</t>
  </si>
  <si>
    <t>C106B</t>
  </si>
  <si>
    <t>C106C</t>
  </si>
  <si>
    <t>C106D</t>
  </si>
  <si>
    <t>C108A</t>
  </si>
  <si>
    <t>C108B</t>
  </si>
  <si>
    <t>C108C</t>
  </si>
  <si>
    <t>C108D</t>
  </si>
  <si>
    <t>Remaining</t>
  </si>
  <si>
    <t>BARRACKS REQUIRED</t>
  </si>
  <si>
    <t>BARRACKS ROOM NUMBER</t>
  </si>
  <si>
    <t>2nd SFAB</t>
  </si>
  <si>
    <t>1 SFC</t>
  </si>
  <si>
    <t>W0V2AA</t>
  </si>
  <si>
    <t>1st SF MI BN</t>
  </si>
  <si>
    <t>WJTDTM</t>
  </si>
  <si>
    <t>3rd ESC</t>
  </si>
  <si>
    <t>WBG0AA</t>
  </si>
  <si>
    <t>3 SFG</t>
  </si>
  <si>
    <t>4th PO</t>
  </si>
  <si>
    <t>8th PO</t>
  </si>
  <si>
    <t>10th MP</t>
  </si>
  <si>
    <t>WCVXAA</t>
  </si>
  <si>
    <t>87th MP</t>
  </si>
  <si>
    <t>WHVZAA</t>
  </si>
  <si>
    <t>18th ABN</t>
  </si>
  <si>
    <t>WA0WAA</t>
  </si>
  <si>
    <t>20th ENG</t>
  </si>
  <si>
    <t>WGENAA</t>
  </si>
  <si>
    <t>21st Chem</t>
  </si>
  <si>
    <t>22nd MPAD</t>
  </si>
  <si>
    <t>44th MED</t>
  </si>
  <si>
    <t>50th SIG</t>
  </si>
  <si>
    <t>83rd CA</t>
  </si>
  <si>
    <t>WA8HAA</t>
  </si>
  <si>
    <t>95th CA</t>
  </si>
  <si>
    <t>192nd EOD</t>
  </si>
  <si>
    <t>249th ENG</t>
  </si>
  <si>
    <t>WNBFXB</t>
  </si>
  <si>
    <t>3-58th AOB</t>
  </si>
  <si>
    <t>525th MI</t>
  </si>
  <si>
    <t>WBUYP3</t>
  </si>
  <si>
    <t>528th SUS</t>
  </si>
  <si>
    <t>WJTDAA</t>
  </si>
  <si>
    <t>900th CBN</t>
  </si>
  <si>
    <t>905th HQ CBN</t>
  </si>
  <si>
    <t>WJT0AA</t>
  </si>
  <si>
    <t>DENTAC</t>
  </si>
  <si>
    <t>NCOA</t>
  </si>
  <si>
    <t>W3Y7AA</t>
  </si>
  <si>
    <t>Public Health Activity</t>
  </si>
  <si>
    <t>SWCS</t>
  </si>
  <si>
    <t>USAOTC</t>
  </si>
  <si>
    <t>USA SA</t>
  </si>
  <si>
    <t>W06BAA</t>
  </si>
  <si>
    <t>USASOC</t>
  </si>
  <si>
    <t>W45VAA</t>
  </si>
  <si>
    <t>WOMACK</t>
  </si>
  <si>
    <t>742nd MID</t>
  </si>
  <si>
    <t>112th SIG</t>
  </si>
  <si>
    <t>FORSCOM</t>
  </si>
  <si>
    <t>USARC</t>
  </si>
  <si>
    <t>7th MHD</t>
  </si>
  <si>
    <t>44th MHD</t>
  </si>
  <si>
    <t>Grand Total</t>
  </si>
  <si>
    <t>Unit Filter</t>
  </si>
  <si>
    <t>Platoon</t>
  </si>
  <si>
    <t>1st</t>
  </si>
  <si>
    <t>2nd</t>
  </si>
  <si>
    <t>3rd</t>
  </si>
  <si>
    <t>4th</t>
  </si>
  <si>
    <t>DODID</t>
  </si>
  <si>
    <t>PLATOON TOTALS</t>
  </si>
  <si>
    <t>NEW ARRIVALS TOTALS</t>
  </si>
  <si>
    <t>CURRENT BY UNIT</t>
  </si>
  <si>
    <t>Alpha Stack</t>
  </si>
  <si>
    <t>Bravo Stack</t>
  </si>
  <si>
    <t>Charlie Stack</t>
  </si>
  <si>
    <t>Delta Stack</t>
  </si>
  <si>
    <t>Echo Stack</t>
  </si>
  <si>
    <t>Foxtrot Stack</t>
  </si>
  <si>
    <t>Stack</t>
  </si>
  <si>
    <t>Open Beds</t>
  </si>
  <si>
    <t>Date Arrived</t>
  </si>
  <si>
    <t>Total per Day</t>
  </si>
  <si>
    <t>Total by Unit</t>
  </si>
  <si>
    <t>0600</t>
  </si>
  <si>
    <t>0830</t>
  </si>
  <si>
    <t>1500</t>
  </si>
  <si>
    <t>11B</t>
  </si>
  <si>
    <t>Date Shipped</t>
  </si>
  <si>
    <t>SIGNATURE</t>
  </si>
  <si>
    <t>CHECKLIST COMPLETED</t>
  </si>
  <si>
    <t>WHXJAA</t>
  </si>
  <si>
    <t>WFP601</t>
  </si>
  <si>
    <t>108th ADA</t>
  </si>
  <si>
    <t>WH2001</t>
  </si>
  <si>
    <t>WAUKAA</t>
  </si>
  <si>
    <t>WDYKAA</t>
  </si>
  <si>
    <t>WA8TAA</t>
  </si>
  <si>
    <t>WHLWAA</t>
  </si>
  <si>
    <t>WKD7AA</t>
  </si>
  <si>
    <t>WA4WAB</t>
  </si>
  <si>
    <t>WFKAAA</t>
  </si>
  <si>
    <t>WGN8AA</t>
  </si>
  <si>
    <t>WG4KAB</t>
  </si>
  <si>
    <t>WEZZAA</t>
  </si>
  <si>
    <t>W00160</t>
  </si>
  <si>
    <t>WDEUAA</t>
  </si>
  <si>
    <t>WABAAB</t>
  </si>
  <si>
    <t>WABBAB</t>
  </si>
  <si>
    <t>WABCAB</t>
  </si>
  <si>
    <t>WCEZAB</t>
  </si>
  <si>
    <t>WABDAA</t>
  </si>
  <si>
    <t>WAA6AA</t>
  </si>
  <si>
    <t>WABEAB</t>
  </si>
  <si>
    <t>WJZAAA</t>
  </si>
  <si>
    <t>WJQ6AA</t>
  </si>
  <si>
    <t>WA8DAA</t>
  </si>
  <si>
    <t>W07AAA</t>
  </si>
  <si>
    <t>W3YBAA</t>
  </si>
  <si>
    <t>W08XAA</t>
  </si>
  <si>
    <t>W1E0AA</t>
  </si>
  <si>
    <t>W46907</t>
  </si>
  <si>
    <t>W47AAA</t>
  </si>
  <si>
    <t>W2L6AA</t>
  </si>
  <si>
    <t>NEEDS G1</t>
  </si>
  <si>
    <t>UNIT NOT IN DB</t>
  </si>
  <si>
    <t>Row Labels</t>
  </si>
  <si>
    <t>99 OUT TOTALS</t>
  </si>
  <si>
    <t>68W</t>
  </si>
  <si>
    <t>92A</t>
  </si>
  <si>
    <t>92Y</t>
  </si>
  <si>
    <t>42A</t>
  </si>
  <si>
    <t>25B</t>
  </si>
  <si>
    <t>91B</t>
  </si>
  <si>
    <t>16th MP</t>
  </si>
  <si>
    <t>25A</t>
  </si>
  <si>
    <t>(All)</t>
  </si>
  <si>
    <t>Total Shipped</t>
  </si>
  <si>
    <t>SFAC</t>
  </si>
  <si>
    <t>W0CWAA</t>
  </si>
  <si>
    <t>SWTG STU DET</t>
  </si>
  <si>
    <t>W1E02F</t>
  </si>
  <si>
    <t>DO NOT HIT ENTER; HIT TAB AT THE END OF THE ROW!!!</t>
  </si>
  <si>
    <t>WE ARE FILLING:</t>
  </si>
  <si>
    <t>419th Contract Support</t>
  </si>
  <si>
    <t>WKAZAA</t>
  </si>
  <si>
    <t>USACAPOC</t>
  </si>
  <si>
    <t>W7VNAA</t>
  </si>
  <si>
    <t>82d FIN DET</t>
  </si>
  <si>
    <t>WH3CA2</t>
  </si>
  <si>
    <t>USAG</t>
  </si>
  <si>
    <t>W0U3AA</t>
  </si>
  <si>
    <t>64th GEO-ENG</t>
  </si>
  <si>
    <t>WBEWAA</t>
  </si>
  <si>
    <t>NEED ORDERS</t>
  </si>
  <si>
    <t>82nd ABN DIV</t>
  </si>
  <si>
    <t>CORPS SEPARATES</t>
  </si>
  <si>
    <t>83rd CA BN</t>
  </si>
  <si>
    <t>27 EN BN</t>
  </si>
  <si>
    <t>3-4 ADA</t>
  </si>
  <si>
    <t>3-321 FA</t>
  </si>
  <si>
    <t>264 CSSB</t>
  </si>
  <si>
    <t>82st MP BN</t>
  </si>
  <si>
    <t>46 EN BN</t>
  </si>
  <si>
    <t>1-7 ADA</t>
  </si>
  <si>
    <t>3-27 FA</t>
  </si>
  <si>
    <t>953 QM</t>
  </si>
  <si>
    <t>385th MP BN</t>
  </si>
  <si>
    <t>82 EN BN</t>
  </si>
  <si>
    <t>188 BSB</t>
  </si>
  <si>
    <t>503rd MP BN</t>
  </si>
  <si>
    <t>206th SIG</t>
  </si>
  <si>
    <t>406th AFSB</t>
  </si>
  <si>
    <t>WJP3AA</t>
  </si>
  <si>
    <t>WDD3T1</t>
  </si>
  <si>
    <t>323 REGT</t>
  </si>
  <si>
    <t>W72401</t>
  </si>
  <si>
    <t>USATMO</t>
  </si>
  <si>
    <t>W4LPAA</t>
  </si>
  <si>
    <t>USAPDT</t>
  </si>
  <si>
    <t>W027T1</t>
  </si>
  <si>
    <t>HOLIDAY DATE</t>
  </si>
  <si>
    <t>DAYS INPROCESSING</t>
  </si>
  <si>
    <t>35F</t>
  </si>
  <si>
    <t>TOTAL BEDS</t>
  </si>
  <si>
    <t>31B</t>
  </si>
  <si>
    <t>92W</t>
  </si>
  <si>
    <t>1358</t>
  </si>
  <si>
    <t>12B</t>
  </si>
  <si>
    <t>88M</t>
  </si>
  <si>
    <t>74D</t>
  </si>
  <si>
    <t>11A</t>
  </si>
  <si>
    <t>14E</t>
  </si>
  <si>
    <t>25U</t>
  </si>
  <si>
    <t>25Q</t>
  </si>
  <si>
    <t>35M</t>
  </si>
  <si>
    <t>15P</t>
  </si>
  <si>
    <t>15Q</t>
  </si>
  <si>
    <t>92G</t>
  </si>
  <si>
    <t>27D</t>
  </si>
  <si>
    <t>92R</t>
  </si>
  <si>
    <t>12N</t>
  </si>
  <si>
    <t>13F</t>
  </si>
  <si>
    <t>1615</t>
  </si>
  <si>
    <t>35T</t>
  </si>
  <si>
    <t>13J</t>
  </si>
  <si>
    <t>92F</t>
  </si>
  <si>
    <t>1715</t>
  </si>
  <si>
    <t>94S</t>
  </si>
  <si>
    <t>0940</t>
  </si>
  <si>
    <t xml:space="preserve"> </t>
  </si>
  <si>
    <t>15U</t>
  </si>
  <si>
    <t>(blank)</t>
  </si>
  <si>
    <t>0006</t>
  </si>
  <si>
    <t>91A</t>
  </si>
  <si>
    <t>56A</t>
  </si>
  <si>
    <t>1945</t>
  </si>
  <si>
    <t>19D</t>
  </si>
  <si>
    <t>25N</t>
  </si>
  <si>
    <t>15T</t>
  </si>
  <si>
    <t>13R</t>
  </si>
  <si>
    <t>1700</t>
  </si>
  <si>
    <t>2110</t>
  </si>
  <si>
    <t>36B</t>
  </si>
  <si>
    <t>0800</t>
  </si>
  <si>
    <t>15E</t>
  </si>
  <si>
    <t>1023</t>
  </si>
  <si>
    <t>79S</t>
  </si>
  <si>
    <t>2000</t>
  </si>
  <si>
    <t>12A</t>
  </si>
  <si>
    <t>2030</t>
  </si>
  <si>
    <t>1150</t>
  </si>
  <si>
    <t>0730</t>
  </si>
  <si>
    <t>68D</t>
  </si>
  <si>
    <t>35P</t>
  </si>
  <si>
    <t>91C</t>
  </si>
  <si>
    <t>1716</t>
  </si>
  <si>
    <t>13B</t>
  </si>
  <si>
    <t>1729</t>
  </si>
  <si>
    <t>18A</t>
  </si>
  <si>
    <t>38B</t>
  </si>
  <si>
    <t>1735</t>
  </si>
  <si>
    <t>1540</t>
  </si>
  <si>
    <t>1514</t>
  </si>
  <si>
    <t>25S</t>
  </si>
  <si>
    <t>2200</t>
  </si>
  <si>
    <t>2240</t>
  </si>
  <si>
    <t>68R</t>
  </si>
  <si>
    <t>56M</t>
  </si>
  <si>
    <t>2100</t>
  </si>
  <si>
    <t>1920</t>
  </si>
  <si>
    <t>42B</t>
  </si>
  <si>
    <t>91E</t>
  </si>
  <si>
    <t>1030</t>
  </si>
  <si>
    <t>35G</t>
  </si>
  <si>
    <t>1921</t>
  </si>
  <si>
    <t>35L</t>
  </si>
  <si>
    <t>1300</t>
  </si>
  <si>
    <t>15G</t>
  </si>
  <si>
    <t>2206</t>
  </si>
  <si>
    <t>1548484026</t>
  </si>
  <si>
    <t>1550944363</t>
  </si>
  <si>
    <t>WARREN, ERIC</t>
  </si>
  <si>
    <t>35S</t>
  </si>
  <si>
    <t>1606</t>
  </si>
  <si>
    <t>2054</t>
  </si>
  <si>
    <t>68T</t>
  </si>
  <si>
    <t>1556148950</t>
  </si>
  <si>
    <t>ALDRICH, GREYDON</t>
  </si>
  <si>
    <t>0554</t>
  </si>
  <si>
    <t>1556096259</t>
  </si>
  <si>
    <t>ANDERSON, MALACHI</t>
  </si>
  <si>
    <t>0606</t>
  </si>
  <si>
    <t>1556027575</t>
  </si>
  <si>
    <t>DIAZ, JACK</t>
  </si>
  <si>
    <t>1248543821</t>
  </si>
  <si>
    <t>GALLAGHER, CASSIDY</t>
  </si>
  <si>
    <t>1555227600</t>
  </si>
  <si>
    <t>GASCON, NESMAR</t>
  </si>
  <si>
    <t>1242418650</t>
  </si>
  <si>
    <t>HETTICH, ETHAN</t>
  </si>
  <si>
    <t>1556153368</t>
  </si>
  <si>
    <t>LINEBERRY, KEEGAN</t>
  </si>
  <si>
    <t>1554857309</t>
  </si>
  <si>
    <t>MCNEIL, CHARLES</t>
  </si>
  <si>
    <t>0603</t>
  </si>
  <si>
    <t>1550662678</t>
  </si>
  <si>
    <t>AMAYA, RODOLFO</t>
  </si>
  <si>
    <t>520-255-6833</t>
  </si>
  <si>
    <t>0100</t>
  </si>
  <si>
    <t>1067292657</t>
  </si>
  <si>
    <t>ANDERSON, ASHLI</t>
  </si>
  <si>
    <t>706-442-6810</t>
  </si>
  <si>
    <t>2214</t>
  </si>
  <si>
    <t>1549651735</t>
  </si>
  <si>
    <t>AYZE, JUSTIN</t>
  </si>
  <si>
    <t>480-570-4620</t>
  </si>
  <si>
    <t>1557847150</t>
  </si>
  <si>
    <t>BAKER, GAVIN</t>
  </si>
  <si>
    <t>832-271-9077</t>
  </si>
  <si>
    <t>1009436177</t>
  </si>
  <si>
    <t>BEST, DANTE</t>
  </si>
  <si>
    <t>817-915-1457</t>
  </si>
  <si>
    <t>1558325085</t>
  </si>
  <si>
    <t>BONESKI, JAMES</t>
  </si>
  <si>
    <t>603-892-9383</t>
  </si>
  <si>
    <t>1555357075</t>
  </si>
  <si>
    <t>CADOGAN ,DWAYNE</t>
  </si>
  <si>
    <t>929-255-0560</t>
  </si>
  <si>
    <t>1555161707</t>
  </si>
  <si>
    <t>CAIN, NIGEL</t>
  </si>
  <si>
    <t>267-342-1461</t>
  </si>
  <si>
    <t>1558614680</t>
  </si>
  <si>
    <t>CARDONA, ANTHONY</t>
  </si>
  <si>
    <t>661-375-5196</t>
  </si>
  <si>
    <t>1253977791</t>
  </si>
  <si>
    <t>CRIPE, SKYLAR</t>
  </si>
  <si>
    <t>765-357-1094</t>
  </si>
  <si>
    <t>1553756584</t>
  </si>
  <si>
    <t>CROSSLIN, KOBE</t>
  </si>
  <si>
    <t>682-320-3031</t>
  </si>
  <si>
    <t>1558474366</t>
  </si>
  <si>
    <t>CURRAN, JUSTIN</t>
  </si>
  <si>
    <t>978-870-4476</t>
  </si>
  <si>
    <t>1546281325</t>
  </si>
  <si>
    <t>DISNEY, MATTHEW</t>
  </si>
  <si>
    <t>443-567-1778</t>
  </si>
  <si>
    <t>1365764634</t>
  </si>
  <si>
    <t>ELDER, ZICCIA</t>
  </si>
  <si>
    <t>580-565-2233</t>
  </si>
  <si>
    <t>1555568734</t>
  </si>
  <si>
    <t>FAUSTIN, NEKER</t>
  </si>
  <si>
    <t>470-263-2088</t>
  </si>
  <si>
    <t>1554108039</t>
  </si>
  <si>
    <t>GOUGH, MAKAYLA</t>
  </si>
  <si>
    <t>904-300-8412</t>
  </si>
  <si>
    <t>1567776774</t>
  </si>
  <si>
    <t>HARTZOG, KYLON</t>
  </si>
  <si>
    <t>708-205-1388</t>
  </si>
  <si>
    <t>1554760518</t>
  </si>
  <si>
    <t>HERNANDEZ, JORGE</t>
  </si>
  <si>
    <t>619-547-2732</t>
  </si>
  <si>
    <t>1557989818</t>
  </si>
  <si>
    <t>HOBBS, HANNAH</t>
  </si>
  <si>
    <t>0608</t>
  </si>
  <si>
    <t>1554480060</t>
  </si>
  <si>
    <t>HOFFMAN, MADISON</t>
  </si>
  <si>
    <t>717-572-6468</t>
  </si>
  <si>
    <t>1550463977</t>
  </si>
  <si>
    <t>JOHNSON, SHANE</t>
  </si>
  <si>
    <t>603-974-3396</t>
  </si>
  <si>
    <t>1555156061</t>
  </si>
  <si>
    <t>JONES, SABER</t>
  </si>
  <si>
    <t>580-730-1777</t>
  </si>
  <si>
    <t>155097618</t>
  </si>
  <si>
    <t>KLONTZ, MARSHALL</t>
  </si>
  <si>
    <t>813-599-0867</t>
  </si>
  <si>
    <t>1234197831</t>
  </si>
  <si>
    <t>LACY, GARRET</t>
  </si>
  <si>
    <t>269-615-4371</t>
  </si>
  <si>
    <t>1523006408</t>
  </si>
  <si>
    <t>LAIRD, JAMIA</t>
  </si>
  <si>
    <t>919-434-2070</t>
  </si>
  <si>
    <t>2235</t>
  </si>
  <si>
    <t>1555981550</t>
  </si>
  <si>
    <t>LEE, JOSHUA</t>
  </si>
  <si>
    <t>269-362-4912</t>
  </si>
  <si>
    <t>1555096433</t>
  </si>
  <si>
    <t>LI, DIAN</t>
  </si>
  <si>
    <t>312-659-1870</t>
  </si>
  <si>
    <t>McKENZIE, TIMOTHY</t>
  </si>
  <si>
    <t>423-920-5349</t>
  </si>
  <si>
    <t>1555611702</t>
  </si>
  <si>
    <t>McMULLEN, DALTON</t>
  </si>
  <si>
    <t>937-218-4488</t>
  </si>
  <si>
    <t>1410487213</t>
  </si>
  <si>
    <t>702-305-3877</t>
  </si>
  <si>
    <t>1557681210</t>
  </si>
  <si>
    <t>MULLIS, AUSTIN</t>
  </si>
  <si>
    <t>309-840-3599</t>
  </si>
  <si>
    <t>1547097994</t>
  </si>
  <si>
    <t>PACHECO, BRYAN</t>
  </si>
  <si>
    <t>972-469-2725</t>
  </si>
  <si>
    <t>PANIS, MARFEE</t>
  </si>
  <si>
    <t>619-565-9809</t>
  </si>
  <si>
    <t>1732497600</t>
  </si>
  <si>
    <t>PEART, NICOLAS</t>
  </si>
  <si>
    <t>330-401-7688</t>
  </si>
  <si>
    <t>1568246370</t>
  </si>
  <si>
    <t>PEEDIN, KYLE</t>
  </si>
  <si>
    <t>757-633-9649</t>
  </si>
  <si>
    <t>1061221910</t>
  </si>
  <si>
    <t>PETTUS, KORI</t>
  </si>
  <si>
    <t>541-531-5840</t>
  </si>
  <si>
    <t>1550520741</t>
  </si>
  <si>
    <t>RAMSEY, DAVID</t>
  </si>
  <si>
    <t>760-235-5552</t>
  </si>
  <si>
    <t>1551844885</t>
  </si>
  <si>
    <t>REAMES, TRISTAN</t>
  </si>
  <si>
    <t>309-267-8900</t>
  </si>
  <si>
    <t>1572510758</t>
  </si>
  <si>
    <t>REYNA, ALFONSO</t>
  </si>
  <si>
    <t>773-677-4385</t>
  </si>
  <si>
    <t>1565125822</t>
  </si>
  <si>
    <t>RICHARDSON, EVAN</t>
  </si>
  <si>
    <t>0607</t>
  </si>
  <si>
    <t>1554931339</t>
  </si>
  <si>
    <t>ROBINSON, DAHYANNA</t>
  </si>
  <si>
    <t>862-202-0824</t>
  </si>
  <si>
    <t>1565650145</t>
  </si>
  <si>
    <t>RODRIGUEZ, MATTHEW</t>
  </si>
  <si>
    <t>512-269-7213</t>
  </si>
  <si>
    <t>1557844410</t>
  </si>
  <si>
    <t>RODRIGUEZ, NOE</t>
  </si>
  <si>
    <t>608-828-8208</t>
  </si>
  <si>
    <t>1247166544</t>
  </si>
  <si>
    <t>SANTANA, BRIANNY</t>
  </si>
  <si>
    <t>407-369-0707</t>
  </si>
  <si>
    <t>1553500873</t>
  </si>
  <si>
    <t>SANTOS, CARLOS</t>
  </si>
  <si>
    <t>559-470-7145</t>
  </si>
  <si>
    <t>1571382411</t>
  </si>
  <si>
    <t>SCHLATER, CODY</t>
  </si>
  <si>
    <t>1522049758</t>
  </si>
  <si>
    <t>SISSENSTEIN, AMBER</t>
  </si>
  <si>
    <t>901-351-3820</t>
  </si>
  <si>
    <t>1563207040</t>
  </si>
  <si>
    <t>SUAREZ, MICHEAL</t>
  </si>
  <si>
    <t>631-838-6848</t>
  </si>
  <si>
    <t>1532704029</t>
  </si>
  <si>
    <t>SUMNER, DALTON</t>
  </si>
  <si>
    <t>12W</t>
  </si>
  <si>
    <t>229-462-0125</t>
  </si>
  <si>
    <t>1561776721</t>
  </si>
  <si>
    <t>SYED, MURTAZA</t>
  </si>
  <si>
    <t>346-229-9727</t>
  </si>
  <si>
    <t>1554413540</t>
  </si>
  <si>
    <t>VIRUET, BENJAMIN</t>
  </si>
  <si>
    <t>407-288-2554</t>
  </si>
  <si>
    <t>1395200425</t>
  </si>
  <si>
    <t>VOGL, CAITLIN</t>
  </si>
  <si>
    <t>0853</t>
  </si>
  <si>
    <t>1551805790</t>
  </si>
  <si>
    <t>ADUA, WILBRI</t>
  </si>
  <si>
    <t>0103</t>
  </si>
  <si>
    <t>1558126449</t>
  </si>
  <si>
    <t>AMEZQUITA, ANDREW</t>
  </si>
  <si>
    <t>626-590-9249</t>
  </si>
  <si>
    <t>1272966342</t>
  </si>
  <si>
    <t>AVILA, LEO</t>
  </si>
  <si>
    <t>951-937-6331</t>
  </si>
  <si>
    <t>1557383928</t>
  </si>
  <si>
    <t>BAZET, DYLAN</t>
  </si>
  <si>
    <t>1556090650</t>
  </si>
  <si>
    <t>BOSTICK, SANIYYAH</t>
  </si>
  <si>
    <t>2038</t>
  </si>
  <si>
    <t>1240872192</t>
  </si>
  <si>
    <t>BRANDSTETTER, DOUGLAS</t>
  </si>
  <si>
    <t>540-424-9238</t>
  </si>
  <si>
    <t>1264351266</t>
  </si>
  <si>
    <t>BROWN, TAMARIUS</t>
  </si>
  <si>
    <t>1547171426</t>
  </si>
  <si>
    <t>CAIN, GRAYSON</t>
  </si>
  <si>
    <t>1572349965</t>
  </si>
  <si>
    <t>CARSON, CHALONDA</t>
  </si>
  <si>
    <t>1364670091</t>
  </si>
  <si>
    <t>CHAIREZ, MATTHEW</t>
  </si>
  <si>
    <t>334-464-0624</t>
  </si>
  <si>
    <t>1555935354</t>
  </si>
  <si>
    <t>CULLER, ROBERT</t>
  </si>
  <si>
    <t>443-359-4804</t>
  </si>
  <si>
    <t>71249655348</t>
  </si>
  <si>
    <t>DAVILA COLLAZO, LUIS</t>
  </si>
  <si>
    <t>1554903203</t>
  </si>
  <si>
    <t>DUNHAM, KESHAWN</t>
  </si>
  <si>
    <t>910-495-3770</t>
  </si>
  <si>
    <t>1553701365</t>
  </si>
  <si>
    <t>FOGG, JOSHUA</t>
  </si>
  <si>
    <t>609-970-7170</t>
  </si>
  <si>
    <t>1558329021</t>
  </si>
  <si>
    <t>GRAHAM, OSHANE</t>
  </si>
  <si>
    <t>518-495-6367</t>
  </si>
  <si>
    <t>1568184714</t>
  </si>
  <si>
    <t>HENRIQUEZ, WILLIAM</t>
  </si>
  <si>
    <t>713-480-6886</t>
  </si>
  <si>
    <t>1543210591</t>
  </si>
  <si>
    <t>HERNANDEZ, JESSICA</t>
  </si>
  <si>
    <t>1536105685</t>
  </si>
  <si>
    <t>HOERTER, EVAN</t>
  </si>
  <si>
    <t>1205</t>
  </si>
  <si>
    <t>151370093</t>
  </si>
  <si>
    <t>JEFFRIES, DYLAN</t>
  </si>
  <si>
    <t>1543186658</t>
  </si>
  <si>
    <t>JOSE, JONELYN</t>
  </si>
  <si>
    <t>808-397-7571</t>
  </si>
  <si>
    <t>1236349370</t>
  </si>
  <si>
    <t>KAZMIERCZAK, REIGAN</t>
  </si>
  <si>
    <t>1555571301</t>
  </si>
  <si>
    <t>KLATT, PATRICK</t>
  </si>
  <si>
    <t>1512</t>
  </si>
  <si>
    <t>1565604921</t>
  </si>
  <si>
    <t>KOMOSA, AUSTIN</t>
  </si>
  <si>
    <t>815-322-6669</t>
  </si>
  <si>
    <t>1549706890</t>
  </si>
  <si>
    <t>LEONARD, DEVAN</t>
  </si>
  <si>
    <t>1830</t>
  </si>
  <si>
    <t>1557238790</t>
  </si>
  <si>
    <t>LEWIS, MICHAEL</t>
  </si>
  <si>
    <t>2026</t>
  </si>
  <si>
    <t>1552811581</t>
  </si>
  <si>
    <t>LUTALADIO, BENI</t>
  </si>
  <si>
    <t>980-226-4242</t>
  </si>
  <si>
    <t>1550298008</t>
  </si>
  <si>
    <t>MACIAS, MARIA</t>
  </si>
  <si>
    <t>229-454-1679</t>
  </si>
  <si>
    <t>1555740162</t>
  </si>
  <si>
    <t>MARTINEZ, CARLOS</t>
  </si>
  <si>
    <t>1559</t>
  </si>
  <si>
    <t>1556148038</t>
  </si>
  <si>
    <t>MARTINEZ, NICHOLAS</t>
  </si>
  <si>
    <t>432-308-2541</t>
  </si>
  <si>
    <t>1558332766</t>
  </si>
  <si>
    <t>MATTERN, WILLIAM</t>
  </si>
  <si>
    <t>760-696-8250</t>
  </si>
  <si>
    <t>1558390642</t>
  </si>
  <si>
    <t>MAXWELL, ISAAC</t>
  </si>
  <si>
    <t>479-518-2870</t>
  </si>
  <si>
    <t>1558290191</t>
  </si>
  <si>
    <t>MEEK, MICHAEL</t>
  </si>
  <si>
    <t>682-888-4245</t>
  </si>
  <si>
    <t>1554553830</t>
  </si>
  <si>
    <t>MEIXSELL, EDWARD</t>
  </si>
  <si>
    <t>704-907-2837</t>
  </si>
  <si>
    <t>1553424093</t>
  </si>
  <si>
    <t>METCALF, EMMITT</t>
  </si>
  <si>
    <t>309-532-9663</t>
  </si>
  <si>
    <t>1559036680</t>
  </si>
  <si>
    <t>MEYER, MATTHEW</t>
  </si>
  <si>
    <t>256-497-2109</t>
  </si>
  <si>
    <t>1529281699</t>
  </si>
  <si>
    <t>MOORE, EDWARD</t>
  </si>
  <si>
    <t>1556355297</t>
  </si>
  <si>
    <t>MORENO, JESUS</t>
  </si>
  <si>
    <t>209-688-1457</t>
  </si>
  <si>
    <t>1554129796</t>
  </si>
  <si>
    <t>NEWTON, ETHIAN</t>
  </si>
  <si>
    <t>1571894455</t>
  </si>
  <si>
    <t>OSSENDZO, YANNICK</t>
  </si>
  <si>
    <t>862-215-1704</t>
  </si>
  <si>
    <t>1554450500</t>
  </si>
  <si>
    <t>REYES, ANDREW</t>
  </si>
  <si>
    <t>936-581-0810</t>
  </si>
  <si>
    <t>1368032219</t>
  </si>
  <si>
    <t>REYES, KYLE</t>
  </si>
  <si>
    <t>1556681712</t>
  </si>
  <si>
    <t>ROCKETT, DEAN</t>
  </si>
  <si>
    <t>541-806-4765</t>
  </si>
  <si>
    <t>1557836116</t>
  </si>
  <si>
    <t>ROSS, TYLER</t>
  </si>
  <si>
    <t>402-208-6779</t>
  </si>
  <si>
    <t>1545427970</t>
  </si>
  <si>
    <t>RUSSELL, JACK</t>
  </si>
  <si>
    <t>612-964-4251</t>
  </si>
  <si>
    <t>1558084622</t>
  </si>
  <si>
    <t>SAAVEDRA, ANTHONY</t>
  </si>
  <si>
    <t>214-554-1617</t>
  </si>
  <si>
    <t>1523875120</t>
  </si>
  <si>
    <t>STEVENSON, KENDRICK</t>
  </si>
  <si>
    <t>1932</t>
  </si>
  <si>
    <t>1548485858</t>
  </si>
  <si>
    <t>SWALLOW, CODI</t>
  </si>
  <si>
    <t>1955</t>
  </si>
  <si>
    <t>1571454862</t>
  </si>
  <si>
    <t>SYLER, PATTON</t>
  </si>
  <si>
    <t>931-227-8629</t>
  </si>
  <si>
    <t>1232482407</t>
  </si>
  <si>
    <t>THOMAS, RYAN</t>
  </si>
  <si>
    <t>505-720-0894</t>
  </si>
  <si>
    <t>1556685343</t>
  </si>
  <si>
    <t>VELAZQUEZ, PETER</t>
  </si>
  <si>
    <t>1568226115</t>
  </si>
  <si>
    <t>WATSON, CAROLYN</t>
  </si>
  <si>
    <t>419-701-9137</t>
  </si>
  <si>
    <t>1259907981</t>
  </si>
  <si>
    <t>BROWN, LATOYA</t>
  </si>
  <si>
    <t>1237381129</t>
  </si>
  <si>
    <t>DENNIS, ASIA</t>
  </si>
  <si>
    <t>1813</t>
  </si>
  <si>
    <t>1084990376</t>
  </si>
  <si>
    <t>HART, AUSTIN</t>
  </si>
  <si>
    <t>1313</t>
  </si>
  <si>
    <t>1556834047</t>
  </si>
  <si>
    <t>KASIANO, KIFFER</t>
  </si>
  <si>
    <t>1554646561</t>
  </si>
  <si>
    <t>LAVALLA, DYLAN</t>
  </si>
  <si>
    <t>1403863021</t>
  </si>
  <si>
    <t>MCELRATH, CHARLES</t>
  </si>
  <si>
    <t>1554212936</t>
  </si>
  <si>
    <t>MCPHERSON, DEVRA</t>
  </si>
  <si>
    <t>92L</t>
  </si>
  <si>
    <t>0804</t>
  </si>
  <si>
    <t>1555894917</t>
  </si>
  <si>
    <t>MENDEZ, JOSEPH</t>
  </si>
  <si>
    <t>MONTGOMERY, CORDALE</t>
  </si>
  <si>
    <t>1651</t>
  </si>
  <si>
    <t>1399463072</t>
  </si>
  <si>
    <t>O'GARA, EAMONN</t>
  </si>
  <si>
    <t>1565700312</t>
  </si>
  <si>
    <t>OTERO, JONATHAN</t>
  </si>
  <si>
    <t>787-678-0402</t>
  </si>
  <si>
    <t>1015796525</t>
  </si>
  <si>
    <t>PAPATSORIS, JERYLEE</t>
  </si>
  <si>
    <t>1571598813</t>
  </si>
  <si>
    <t>PRIDE, KEONN</t>
  </si>
  <si>
    <t>256-224-2200</t>
  </si>
  <si>
    <t>PULEO, GABRIELE</t>
  </si>
  <si>
    <t>RAMIREZ, ERIK</t>
  </si>
  <si>
    <t>1388375082</t>
  </si>
  <si>
    <t>SLAVOV, EVGENI</t>
  </si>
  <si>
    <t>1018857827</t>
  </si>
  <si>
    <t>VINSON, ZAURICE</t>
  </si>
  <si>
    <t>1034</t>
  </si>
  <si>
    <t>1243665751</t>
  </si>
  <si>
    <t>WILKINS, JARED</t>
  </si>
  <si>
    <t>1534912907</t>
  </si>
  <si>
    <t>WISE, DAVID</t>
  </si>
  <si>
    <t>1241</t>
  </si>
  <si>
    <t>1558432809</t>
  </si>
  <si>
    <t>JOHNSON, DESMOND</t>
  </si>
  <si>
    <t>AL JANABI, MARWAN</t>
  </si>
  <si>
    <t>0636</t>
  </si>
  <si>
    <t>1558610464</t>
  </si>
  <si>
    <t>APPIAH, LIVINGSTON</t>
  </si>
  <si>
    <t>380-204-4410</t>
  </si>
  <si>
    <t>1554854369</t>
  </si>
  <si>
    <t>AVENETTI, DILLON</t>
  </si>
  <si>
    <t>602-330-6110</t>
  </si>
  <si>
    <t>1523191183</t>
  </si>
  <si>
    <t>BALL, AMANDA</t>
  </si>
  <si>
    <t>386-872-2911</t>
  </si>
  <si>
    <t>1553653726</t>
  </si>
  <si>
    <t>BARNETT, PAYTON</t>
  </si>
  <si>
    <t>0615</t>
  </si>
  <si>
    <t>1536314292</t>
  </si>
  <si>
    <t>BASKIN, BRYCE</t>
  </si>
  <si>
    <t>1555204767</t>
  </si>
  <si>
    <t>BASTIEN, MARDOCHE</t>
  </si>
  <si>
    <t>864-230-9154</t>
  </si>
  <si>
    <t>1553119711</t>
  </si>
  <si>
    <t>BLANK, MASON</t>
  </si>
  <si>
    <t>218-849-2037</t>
  </si>
  <si>
    <t>1460568133</t>
  </si>
  <si>
    <t>BOOKER, CHRISTOPHER</t>
  </si>
  <si>
    <t>832-758-7300</t>
  </si>
  <si>
    <t>2050</t>
  </si>
  <si>
    <t>1392843015</t>
  </si>
  <si>
    <t>BUNTE, CRAIG</t>
  </si>
  <si>
    <t>608-778-2445</t>
  </si>
  <si>
    <t>1546989751</t>
  </si>
  <si>
    <t>BURTON, DUSTIN</t>
  </si>
  <si>
    <t>1837</t>
  </si>
  <si>
    <t>CHARLES, CALEBE</t>
  </si>
  <si>
    <t>321-280-0178</t>
  </si>
  <si>
    <t>1551690098</t>
  </si>
  <si>
    <t>CHUNN, SAMUEL</t>
  </si>
  <si>
    <t>405-625-6767</t>
  </si>
  <si>
    <t>1555815113</t>
  </si>
  <si>
    <t>CISNERO, PENALOZA</t>
  </si>
  <si>
    <t>1341</t>
  </si>
  <si>
    <t>1571516612</t>
  </si>
  <si>
    <t>CISSNE, KYLE</t>
  </si>
  <si>
    <t>414-534-2802</t>
  </si>
  <si>
    <t>831-210-5701</t>
  </si>
  <si>
    <t>1563042326</t>
  </si>
  <si>
    <t>COMP, KYLE</t>
  </si>
  <si>
    <t>281-780-4330</t>
  </si>
  <si>
    <t>1555268285</t>
  </si>
  <si>
    <t>COOK, DYLAN</t>
  </si>
  <si>
    <t>901-326-5448</t>
  </si>
  <si>
    <t>1555945465</t>
  </si>
  <si>
    <t>CORMIER, HUNTER</t>
  </si>
  <si>
    <t>602-321-6199</t>
  </si>
  <si>
    <t>1543215054</t>
  </si>
  <si>
    <t>CRUZAVILES, IAN</t>
  </si>
  <si>
    <t>1551280159</t>
  </si>
  <si>
    <t>CRUZTORRES, CARLOS</t>
  </si>
  <si>
    <t>0107</t>
  </si>
  <si>
    <t>1233307811</t>
  </si>
  <si>
    <t>CUMMINGS, TYLER</t>
  </si>
  <si>
    <t>1521143300</t>
  </si>
  <si>
    <t>DALTON, GARRETT</t>
  </si>
  <si>
    <t>910-977-7918</t>
  </si>
  <si>
    <t>1558277846</t>
  </si>
  <si>
    <t>DEER, THOMAS</t>
  </si>
  <si>
    <t>904-945-1721</t>
  </si>
  <si>
    <t>1561824491</t>
  </si>
  <si>
    <t>DEPAZ, RAFAEL</t>
  </si>
  <si>
    <t>720-486-6718</t>
  </si>
  <si>
    <t>1561811101</t>
  </si>
  <si>
    <t>DIGIULIO, DAVIN</t>
  </si>
  <si>
    <t>757-636-8391</t>
  </si>
  <si>
    <t>1555613110</t>
  </si>
  <si>
    <t>662-790-3823</t>
  </si>
  <si>
    <t>DILLS, ALEXANDER</t>
  </si>
  <si>
    <t>704-650-9356</t>
  </si>
  <si>
    <t>1558175784</t>
  </si>
  <si>
    <t>DIMAS, ALEX</t>
  </si>
  <si>
    <t>714-854-4512</t>
  </si>
  <si>
    <t>1553490681</t>
  </si>
  <si>
    <t>DOANE, JOSHUA</t>
  </si>
  <si>
    <t>812-709-2750</t>
  </si>
  <si>
    <t>1497835502</t>
  </si>
  <si>
    <t>DRAGASH, ROBERT</t>
  </si>
  <si>
    <t>1556841590</t>
  </si>
  <si>
    <t>DRAPER, NAGBE</t>
  </si>
  <si>
    <t>952-994-3177</t>
  </si>
  <si>
    <t>1549881412</t>
  </si>
  <si>
    <t>DUVAL, SCOTTY</t>
  </si>
  <si>
    <t>208-520-9038</t>
  </si>
  <si>
    <t>1163610406</t>
  </si>
  <si>
    <t>ESTES, IAN</t>
  </si>
  <si>
    <t>94F</t>
  </si>
  <si>
    <t>1553612833</t>
  </si>
  <si>
    <t>ESTRADA, BRANDON</t>
  </si>
  <si>
    <t>915-301-4759</t>
  </si>
  <si>
    <t>1257360861</t>
  </si>
  <si>
    <t>EVERIDGE, BENJAMIN</t>
  </si>
  <si>
    <t>757-803-2821</t>
  </si>
  <si>
    <t>1523739065</t>
  </si>
  <si>
    <t>FAGBOHUN, OLAMIDE</t>
  </si>
  <si>
    <t>1652</t>
  </si>
  <si>
    <t>1044500007</t>
  </si>
  <si>
    <t>FAIRBANK, SAMUEL</t>
  </si>
  <si>
    <t>25E</t>
  </si>
  <si>
    <t>0831</t>
  </si>
  <si>
    <t>1456144639</t>
  </si>
  <si>
    <t>FISHER, SCOTT</t>
  </si>
  <si>
    <t>740-319-9053</t>
  </si>
  <si>
    <t>1272800037</t>
  </si>
  <si>
    <t>FLORES, ALEJANDRO</t>
  </si>
  <si>
    <t>580-514-5763</t>
  </si>
  <si>
    <t>1567721384</t>
  </si>
  <si>
    <t>FORD, JARED</t>
  </si>
  <si>
    <t>971-297-6898</t>
  </si>
  <si>
    <t>1557697868</t>
  </si>
  <si>
    <t>FRANCO, MIGUEL</t>
  </si>
  <si>
    <t>787-412-8829</t>
  </si>
  <si>
    <t>1270068673</t>
  </si>
  <si>
    <t>FREDRICKSON, ZACARY</t>
  </si>
  <si>
    <t>813-816-6400</t>
  </si>
  <si>
    <t>1555991157</t>
  </si>
  <si>
    <t>504-229-8005</t>
  </si>
  <si>
    <t>154716680</t>
  </si>
  <si>
    <t>GAUVIN, BRANDON</t>
  </si>
  <si>
    <t>860-461-4293</t>
  </si>
  <si>
    <t>1557990727</t>
  </si>
  <si>
    <t>GIBSON, COURTNEY</t>
  </si>
  <si>
    <t>785-639-4999</t>
  </si>
  <si>
    <t>1557840679</t>
  </si>
  <si>
    <t>GINGRAS, CHASE</t>
  </si>
  <si>
    <t>928-920-8821</t>
  </si>
  <si>
    <t>1554206979</t>
  </si>
  <si>
    <t>GORHAM, MAXWELL</t>
  </si>
  <si>
    <t>513-702-3826</t>
  </si>
  <si>
    <t>GRAY, ALEX</t>
  </si>
  <si>
    <t>513-765-9905</t>
  </si>
  <si>
    <t>1571847039</t>
  </si>
  <si>
    <t>GRAY, BRYAN</t>
  </si>
  <si>
    <t>1527600169</t>
  </si>
  <si>
    <t>GREEN, EVAN</t>
  </si>
  <si>
    <t>GRINO, JUSTIN</t>
  </si>
  <si>
    <t>219-201-7131</t>
  </si>
  <si>
    <t>1546344009</t>
  </si>
  <si>
    <t>GUTIERREZ, RHEA</t>
  </si>
  <si>
    <t>210-440-4997</t>
  </si>
  <si>
    <t>HEALEY, DAVID</t>
  </si>
  <si>
    <t>305-393-9581</t>
  </si>
  <si>
    <t>1568212009</t>
  </si>
  <si>
    <t>HERNANDEZ ,ANDY</t>
  </si>
  <si>
    <t>702-912-6131</t>
  </si>
  <si>
    <t>1553864573</t>
  </si>
  <si>
    <t>HERNANDEZ, JOHNNY</t>
  </si>
  <si>
    <t>1554307074</t>
  </si>
  <si>
    <t>HIGGINS, DEKANE</t>
  </si>
  <si>
    <t>574-747-2411</t>
  </si>
  <si>
    <t>1119246113</t>
  </si>
  <si>
    <t>HUFF, MARKA</t>
  </si>
  <si>
    <t>68Q</t>
  </si>
  <si>
    <t>1548374495</t>
  </si>
  <si>
    <t>INGALLS, JENNA</t>
  </si>
  <si>
    <t>207-641-7281</t>
  </si>
  <si>
    <t>1261888790</t>
  </si>
  <si>
    <t>JACKSON, BRYAN</t>
  </si>
  <si>
    <t>1557386226</t>
  </si>
  <si>
    <t>JACKSON, MOSES</t>
  </si>
  <si>
    <t>516-279-8428</t>
  </si>
  <si>
    <t>1556574851</t>
  </si>
  <si>
    <t>JOHNSON, STEVEN</t>
  </si>
  <si>
    <t>757-900-8759</t>
  </si>
  <si>
    <t>1544530253</t>
  </si>
  <si>
    <t>KALONS, JOHN</t>
  </si>
  <si>
    <t>301-331-0938</t>
  </si>
  <si>
    <t>1555457681</t>
  </si>
  <si>
    <t>KEEVER, SEAN</t>
  </si>
  <si>
    <t>1553827635</t>
  </si>
  <si>
    <t>KETNER, DANIEL</t>
  </si>
  <si>
    <t>94A</t>
  </si>
  <si>
    <t>814-227-3615</t>
  </si>
  <si>
    <t>1563125736</t>
  </si>
  <si>
    <t>LANE, ISAIAH</t>
  </si>
  <si>
    <t>865-244-8687</t>
  </si>
  <si>
    <t>1545946382</t>
  </si>
  <si>
    <t>LARSON, GARRET</t>
  </si>
  <si>
    <t>507-383-7772</t>
  </si>
  <si>
    <t>1940</t>
  </si>
  <si>
    <t>1571131486</t>
  </si>
  <si>
    <t>LAWSON, THOMAS</t>
  </si>
  <si>
    <t>662-871-7974</t>
  </si>
  <si>
    <t>1458736436</t>
  </si>
  <si>
    <t>LECUYER, ROBERT</t>
  </si>
  <si>
    <t>1553421671</t>
  </si>
  <si>
    <t>LOZADA, JUSTIN</t>
  </si>
  <si>
    <t>772-519-8720</t>
  </si>
  <si>
    <t>1248568433</t>
  </si>
  <si>
    <t>LYNN, GARRETT</t>
  </si>
  <si>
    <t>1554965535</t>
  </si>
  <si>
    <t>MARSHALL, JOHN</t>
  </si>
  <si>
    <t>423-468-0655</t>
  </si>
  <si>
    <t>1555152341</t>
  </si>
  <si>
    <t>MASON, RASHOD</t>
  </si>
  <si>
    <t>443-467-5880</t>
  </si>
  <si>
    <t>1292680496</t>
  </si>
  <si>
    <t>MAYS, CHRISTOPHER</t>
  </si>
  <si>
    <t>660-238-1383</t>
  </si>
  <si>
    <t>1387420920</t>
  </si>
  <si>
    <t>MCCORMICK, MARK</t>
  </si>
  <si>
    <t>155783896</t>
  </si>
  <si>
    <t>MCFARLAND, QUADIR</t>
  </si>
  <si>
    <t>267-642-4938</t>
  </si>
  <si>
    <t>1554008638</t>
  </si>
  <si>
    <t>MEDRANO, DONALDO</t>
  </si>
  <si>
    <t>520-328-9752</t>
  </si>
  <si>
    <t>1553330870</t>
  </si>
  <si>
    <t>MENDIZABAL, GARY</t>
  </si>
  <si>
    <t>0613</t>
  </si>
  <si>
    <t>1556853122</t>
  </si>
  <si>
    <t>MORALES, ANTONIO</t>
  </si>
  <si>
    <t>520-912-8314</t>
  </si>
  <si>
    <t>1571693565</t>
  </si>
  <si>
    <t>MORALES, JOSE</t>
  </si>
  <si>
    <t>913-378-6943</t>
  </si>
  <si>
    <t>1548974719</t>
  </si>
  <si>
    <t>MUFFULETTO, TREY</t>
  </si>
  <si>
    <t>1553979877</t>
  </si>
  <si>
    <t>MUMMEY, JALEIGH</t>
  </si>
  <si>
    <t>1274070648</t>
  </si>
  <si>
    <t>MURRAY, MEGHAN</t>
  </si>
  <si>
    <t>31K</t>
  </si>
  <si>
    <t>303-656-0494</t>
  </si>
  <si>
    <t>1567748924</t>
  </si>
  <si>
    <t>NEGRETEMUNIZ, ADRIAN</t>
  </si>
  <si>
    <t>0159</t>
  </si>
  <si>
    <t>1557337276</t>
  </si>
  <si>
    <t>NICOLETTIS, FRANCESCO</t>
  </si>
  <si>
    <t>407-414-0578</t>
  </si>
  <si>
    <t>1557087830</t>
  </si>
  <si>
    <t>NORTON, BRADY</t>
  </si>
  <si>
    <t>42R</t>
  </si>
  <si>
    <t>1402</t>
  </si>
  <si>
    <t>1550691384</t>
  </si>
  <si>
    <t>OSBORNE, MADALYNN</t>
  </si>
  <si>
    <t>1243</t>
  </si>
  <si>
    <t>1571895117</t>
  </si>
  <si>
    <t>PASCOE, TYLER</t>
  </si>
  <si>
    <t>206-595-9720</t>
  </si>
  <si>
    <t>1550106074</t>
  </si>
  <si>
    <t>PRIMEAUX, KYLE</t>
  </si>
  <si>
    <t>2334</t>
  </si>
  <si>
    <t>1567785250</t>
  </si>
  <si>
    <t>682-367-2083</t>
  </si>
  <si>
    <t>155486352</t>
  </si>
  <si>
    <t>PURSLOW, TRUMAN</t>
  </si>
  <si>
    <t>716-450-1530</t>
  </si>
  <si>
    <t>1526553205</t>
  </si>
  <si>
    <t>REID, JOSHUA</t>
  </si>
  <si>
    <t>2321</t>
  </si>
  <si>
    <t>1244074290</t>
  </si>
  <si>
    <t>931-278-4566</t>
  </si>
  <si>
    <t>2023</t>
  </si>
  <si>
    <t>1563181407</t>
  </si>
  <si>
    <t>RICKS, JAIREESE</t>
  </si>
  <si>
    <t>323-247-2763</t>
  </si>
  <si>
    <t>1554142369</t>
  </si>
  <si>
    <t>RIVERA RIVERA, RAFAEL</t>
  </si>
  <si>
    <t>1550437615</t>
  </si>
  <si>
    <t>RIVERA, STEPHEN</t>
  </si>
  <si>
    <t>337-401-5674</t>
  </si>
  <si>
    <t>1548266412</t>
  </si>
  <si>
    <t>ROBY, MICHAEL</t>
  </si>
  <si>
    <t>781-264-7635</t>
  </si>
  <si>
    <t>1181644105</t>
  </si>
  <si>
    <t>ROMANORTIZ, CHRISTOPHER</t>
  </si>
  <si>
    <t>1002</t>
  </si>
  <si>
    <t>1551766167</t>
  </si>
  <si>
    <t>RUIZ, ANGEL</t>
  </si>
  <si>
    <t>0620</t>
  </si>
  <si>
    <t>1557725098</t>
  </si>
  <si>
    <t>SALEH, SHABAN</t>
  </si>
  <si>
    <t>1555168833</t>
  </si>
  <si>
    <t>SANDOVAL, ANGEL</t>
  </si>
  <si>
    <t>831-296-6297</t>
  </si>
  <si>
    <t>1462266355</t>
  </si>
  <si>
    <t>SANTAMARIA, JONATHAN</t>
  </si>
  <si>
    <t>956-620-7286</t>
  </si>
  <si>
    <t>1568226921</t>
  </si>
  <si>
    <t>SAUNDERS, ROBERT</t>
  </si>
  <si>
    <t>503-488-9623</t>
  </si>
  <si>
    <t>1562905835</t>
  </si>
  <si>
    <t>SCOTT, ALEX</t>
  </si>
  <si>
    <t>423-201-8459</t>
  </si>
  <si>
    <t>1248642222</t>
  </si>
  <si>
    <t>SHERMAN, BAILY</t>
  </si>
  <si>
    <t>1908</t>
  </si>
  <si>
    <t>1527623851</t>
  </si>
  <si>
    <t>SNOWDEN, DAYMIAN</t>
  </si>
  <si>
    <t>262-501-8702</t>
  </si>
  <si>
    <t>1555521835</t>
  </si>
  <si>
    <t>SOTO, RAMIRO</t>
  </si>
  <si>
    <t>661-421-7009</t>
  </si>
  <si>
    <t>1067537234</t>
  </si>
  <si>
    <t>SPROWL, BRITTNEY</t>
  </si>
  <si>
    <t>1544755915</t>
  </si>
  <si>
    <t>STEVENS, CLARENCE</t>
  </si>
  <si>
    <t>704-309-6843</t>
  </si>
  <si>
    <t>1554591562</t>
  </si>
  <si>
    <t>THEALL, JOURDAN</t>
  </si>
  <si>
    <t>337-354-6144</t>
  </si>
  <si>
    <t>1558627014</t>
  </si>
  <si>
    <t>TIRFE, NATNAL</t>
  </si>
  <si>
    <t>312-522-6876</t>
  </si>
  <si>
    <t>1557351082</t>
  </si>
  <si>
    <t>TITSWORTH, MICHAEL</t>
  </si>
  <si>
    <t>432-214-1542</t>
  </si>
  <si>
    <t>1557349215</t>
  </si>
  <si>
    <t>TORRES, MERANDA</t>
  </si>
  <si>
    <t>847-347-3057</t>
  </si>
  <si>
    <t>1553329597</t>
  </si>
  <si>
    <t>TOWERY, THOMAS</t>
  </si>
  <si>
    <t>607-341-2037</t>
  </si>
  <si>
    <t>1550720309</t>
  </si>
  <si>
    <t>TRACEY, SHANNON</t>
  </si>
  <si>
    <t>0556</t>
  </si>
  <si>
    <t>1553841417</t>
  </si>
  <si>
    <t>TUTOR, ANNA</t>
  </si>
  <si>
    <t>662-607-2116</t>
  </si>
  <si>
    <t>1551782650</t>
  </si>
  <si>
    <t>VALERIO, BRYANT</t>
  </si>
  <si>
    <t>619-748-6016</t>
  </si>
  <si>
    <t>1558325450</t>
  </si>
  <si>
    <t>VIVAR, VICTOR</t>
  </si>
  <si>
    <t>562-201-9256</t>
  </si>
  <si>
    <t>1167836190</t>
  </si>
  <si>
    <t>WALKER, DARNELL</t>
  </si>
  <si>
    <t>1437</t>
  </si>
  <si>
    <t>919-798-5033</t>
  </si>
  <si>
    <t>1555311040</t>
  </si>
  <si>
    <t>WATTS, NEIL</t>
  </si>
  <si>
    <t>613-427-0833</t>
  </si>
  <si>
    <t>1549568846</t>
  </si>
  <si>
    <t>WEATHINGTON, GABRIEL</t>
  </si>
  <si>
    <t>15F</t>
  </si>
  <si>
    <t>1173655637</t>
  </si>
  <si>
    <t>WEST, STEVEN</t>
  </si>
  <si>
    <t>1556454929</t>
  </si>
  <si>
    <t>WHITE, NICHOLAS</t>
  </si>
  <si>
    <t>979-331-5718</t>
  </si>
  <si>
    <t>1232379894</t>
  </si>
  <si>
    <t>WIGGINS, GABRIEL</t>
  </si>
  <si>
    <t>2151</t>
  </si>
  <si>
    <t>1549642400</t>
  </si>
  <si>
    <t>773-916-0338</t>
  </si>
  <si>
    <t>1565638269</t>
  </si>
  <si>
    <t>WILTSHIRE, JONATHAN</t>
  </si>
  <si>
    <t>1571479923</t>
  </si>
  <si>
    <t>WONG, JEFFREY</t>
  </si>
  <si>
    <t>386-589-9326</t>
  </si>
  <si>
    <t>1557936770</t>
  </si>
  <si>
    <t>YEPES, DERIAN</t>
  </si>
  <si>
    <t>1553871979</t>
  </si>
  <si>
    <t>ZAVOS, MICHAEL</t>
  </si>
  <si>
    <t>1276447382</t>
  </si>
  <si>
    <t>EDWARDS, KELLY</t>
  </si>
  <si>
    <t>153MG</t>
  </si>
  <si>
    <t>1234887870</t>
  </si>
  <si>
    <t>FISHER, MICHAEL</t>
  </si>
  <si>
    <t>910-309-8280</t>
  </si>
  <si>
    <t>0847</t>
  </si>
  <si>
    <t>1393682457</t>
  </si>
  <si>
    <t>FLOTTUM, NATHAN</t>
  </si>
  <si>
    <t>FOGLE, LANCE</t>
  </si>
  <si>
    <t>921A</t>
  </si>
  <si>
    <t>0818</t>
  </si>
  <si>
    <t>1468562134</t>
  </si>
  <si>
    <t>FROST, MATTHEW</t>
  </si>
  <si>
    <t>GIBELEY, RYAN</t>
  </si>
  <si>
    <t>0740</t>
  </si>
  <si>
    <t>1507371384</t>
  </si>
  <si>
    <t>PHILLIPS, MAXWELL</t>
  </si>
  <si>
    <t>0947</t>
  </si>
  <si>
    <t>1280564253</t>
  </si>
  <si>
    <t>RIGLICK, PHILIP</t>
  </si>
  <si>
    <t>1029547056</t>
  </si>
  <si>
    <t>WICKERSHAM, STEPHEN</t>
  </si>
  <si>
    <t>(715) 641-1008</t>
  </si>
  <si>
    <t>(256) 770-1187</t>
  </si>
  <si>
    <t>(262) 745-0310</t>
  </si>
  <si>
    <t>(254) 371-5453</t>
  </si>
  <si>
    <t>1543675284</t>
  </si>
  <si>
    <t>(252) 269-7560</t>
  </si>
  <si>
    <t>(787) 240-8134</t>
  </si>
  <si>
    <t>(702) 972-6836</t>
  </si>
  <si>
    <t>(843) 845-1090</t>
  </si>
  <si>
    <t>(760) 533-8688</t>
  </si>
  <si>
    <t>(357) 221-0038</t>
  </si>
  <si>
    <t>(818) 469-0453</t>
  </si>
  <si>
    <t>(980) 989-0054</t>
  </si>
  <si>
    <t>(678) 790-4453</t>
  </si>
  <si>
    <t>(770) 282-5838</t>
  </si>
  <si>
    <t>(480) 522-5751</t>
  </si>
  <si>
    <t>(951) 397-9798</t>
  </si>
  <si>
    <t>(402) 980-3132</t>
  </si>
  <si>
    <t>(509) 200-9678</t>
  </si>
  <si>
    <t>(407) 965-6765</t>
  </si>
  <si>
    <t>(757) 758-2400</t>
  </si>
  <si>
    <t>(347) 744-0066</t>
  </si>
  <si>
    <t>(928) 642-3176</t>
  </si>
  <si>
    <t>(304) 601-5911</t>
  </si>
  <si>
    <t>(856) 602-5073</t>
  </si>
  <si>
    <t>(347) 400-7180</t>
  </si>
  <si>
    <t>(757) 281-5040</t>
  </si>
  <si>
    <t>(919) 561-7505</t>
  </si>
  <si>
    <t>(407) 766-8415</t>
  </si>
  <si>
    <t>(315) 297-7371</t>
  </si>
  <si>
    <t>(909) 326-9077</t>
  </si>
  <si>
    <t>(704) 614-7359</t>
  </si>
  <si>
    <t>(850) 485-9663</t>
  </si>
  <si>
    <t>(203) 901-2608</t>
  </si>
  <si>
    <t>(772) 634-7772</t>
  </si>
  <si>
    <t>(787) 910-0689</t>
  </si>
  <si>
    <t>(337) 250-7840</t>
  </si>
  <si>
    <t>(704) 578-3701</t>
  </si>
  <si>
    <t>DILLARD, BRENDAN</t>
  </si>
  <si>
    <t>(720) 965-2494</t>
  </si>
  <si>
    <t>(913) 954-0366</t>
  </si>
  <si>
    <t>(214) 532-6896</t>
  </si>
  <si>
    <t>(315) 341-4828</t>
  </si>
  <si>
    <t>(320) 232-7269</t>
  </si>
  <si>
    <t>(512) 786-0213</t>
  </si>
  <si>
    <t>(931) 338-7395</t>
  </si>
  <si>
    <t>(208) 810-3485</t>
  </si>
  <si>
    <t>(850) 287-4675</t>
  </si>
  <si>
    <t>COLMENARES, ELIAN</t>
  </si>
  <si>
    <t>(315) 706-9538</t>
  </si>
  <si>
    <t>(201) 463-8135</t>
  </si>
  <si>
    <t>(714) 814-4552</t>
  </si>
  <si>
    <t>(740) 328-5234</t>
  </si>
  <si>
    <t>(970) 590-3294</t>
  </si>
  <si>
    <t>(703) 517-8833</t>
  </si>
  <si>
    <t>(910) 916-7912</t>
  </si>
  <si>
    <t>(240) 421-3556</t>
  </si>
  <si>
    <t>(414) 712-0865</t>
  </si>
  <si>
    <t>(860) 859-7747</t>
  </si>
  <si>
    <t>(602) 320-8379</t>
  </si>
  <si>
    <t>MERRELL, CHRISTIAN</t>
  </si>
  <si>
    <t>(360) 787-3926</t>
  </si>
  <si>
    <t>(978) 395-5820</t>
  </si>
  <si>
    <t>(757) 560-5113</t>
  </si>
  <si>
    <t>(910) 552-3694</t>
  </si>
  <si>
    <t>(804) 852-5965</t>
  </si>
  <si>
    <t>(910) 689-4844</t>
  </si>
  <si>
    <t>(513) 667-2156</t>
  </si>
  <si>
    <t>(704) 712-3168</t>
  </si>
  <si>
    <t>(319) 491-2228</t>
  </si>
  <si>
    <t>(330) 719-8514</t>
  </si>
  <si>
    <t>(832) 866-3552</t>
  </si>
  <si>
    <t>(919) 272-6322</t>
  </si>
  <si>
    <t>(573) 609-4326</t>
  </si>
  <si>
    <t>WILSON, KEYANA</t>
  </si>
  <si>
    <t>(718) 500-6157</t>
  </si>
  <si>
    <t>PRUITT, JOHN</t>
  </si>
  <si>
    <t>(575) 491-7947</t>
  </si>
  <si>
    <t>(239) 910-9772</t>
  </si>
  <si>
    <t>(219) 863-8589</t>
  </si>
  <si>
    <t>(276) 779-5222</t>
  </si>
  <si>
    <t>(315) 921-2689</t>
  </si>
  <si>
    <t>GARDNER, AVERY</t>
  </si>
  <si>
    <t>(509) 760-2037</t>
  </si>
  <si>
    <t>(630) 828-3276</t>
  </si>
  <si>
    <t>(916) 580-7539</t>
  </si>
  <si>
    <t>(816) 416-0111</t>
  </si>
  <si>
    <t>(907) 202-6590</t>
  </si>
  <si>
    <t>(406) 598-8261</t>
  </si>
  <si>
    <t>(629) 333-5460</t>
  </si>
  <si>
    <t>(706) 330-7458</t>
  </si>
  <si>
    <t>(425) 628-7177</t>
  </si>
  <si>
    <t>(401) 741-7103</t>
  </si>
  <si>
    <t>(703) 587-8956</t>
  </si>
  <si>
    <t>(520) 549-8656</t>
  </si>
  <si>
    <t>(757) 952-9212</t>
  </si>
  <si>
    <t>(817) 897-5208</t>
  </si>
  <si>
    <t>(901) 652-0525</t>
  </si>
  <si>
    <t>REYNOLDS, BRENDEN</t>
  </si>
  <si>
    <t>(502) 708-7855</t>
  </si>
  <si>
    <t>(253) 303-1331</t>
  </si>
  <si>
    <t>(910) 915-2478</t>
  </si>
  <si>
    <t>(501) 743-9548</t>
  </si>
  <si>
    <t>(346) 315-7114</t>
  </si>
  <si>
    <t>(787) 616-3937</t>
  </si>
  <si>
    <t>(937) 622-2602</t>
  </si>
  <si>
    <t>(281) 690-3617</t>
  </si>
  <si>
    <t>1543411449</t>
  </si>
  <si>
    <t>MERCER, WILLIAM</t>
  </si>
  <si>
    <t>31A</t>
  </si>
  <si>
    <t>1747</t>
  </si>
  <si>
    <t>1049434860</t>
  </si>
  <si>
    <t>RAMEY, DONALD</t>
  </si>
  <si>
    <t>70B</t>
  </si>
  <si>
    <t>0813</t>
  </si>
  <si>
    <t>1460383060</t>
  </si>
  <si>
    <t>ADAME, ISABEL</t>
  </si>
  <si>
    <t>1954</t>
  </si>
  <si>
    <t>1454626474</t>
  </si>
  <si>
    <t>ADAME, HUMBERTO</t>
  </si>
  <si>
    <t>1472274321</t>
  </si>
  <si>
    <t>HUNTER, JAYLYNN</t>
  </si>
  <si>
    <t>1540299621</t>
  </si>
  <si>
    <t>JOHNSON, HAILEY</t>
  </si>
  <si>
    <t>14G</t>
  </si>
  <si>
    <t>1959</t>
  </si>
  <si>
    <t>1400230613</t>
  </si>
  <si>
    <t>COOPER, SHAWN</t>
  </si>
  <si>
    <t>1553497317</t>
  </si>
  <si>
    <t>15R</t>
  </si>
  <si>
    <t>0758</t>
  </si>
  <si>
    <t>GANTT, MCKINNLEY</t>
  </si>
  <si>
    <t>(630) 639-2694</t>
  </si>
  <si>
    <t>(828) 448-5538</t>
  </si>
  <si>
    <t>(903) 805-8880</t>
  </si>
  <si>
    <t>(912) 321-5110</t>
  </si>
  <si>
    <t>(513) 227-5835</t>
  </si>
  <si>
    <t>(907) 428-8067</t>
  </si>
  <si>
    <t>(903) 360-2578</t>
  </si>
  <si>
    <t>(904) 449-2714</t>
  </si>
  <si>
    <t>1077548170</t>
  </si>
  <si>
    <t>CHANEY, DAVID</t>
  </si>
  <si>
    <t>11Z</t>
  </si>
  <si>
    <t>1721</t>
  </si>
  <si>
    <t>RADER, STEVEN</t>
  </si>
  <si>
    <t>13A</t>
  </si>
  <si>
    <t>1913</t>
  </si>
  <si>
    <t>74A</t>
  </si>
  <si>
    <t>FLENDER, RICHARD</t>
  </si>
  <si>
    <t>1527660870</t>
  </si>
  <si>
    <t>1939</t>
  </si>
  <si>
    <t>1403957816</t>
  </si>
  <si>
    <t>MALLORY, JAKOBY</t>
  </si>
  <si>
    <t>0741</t>
  </si>
  <si>
    <t>1555368182</t>
  </si>
  <si>
    <t>WRIGHT, SHANIA</t>
  </si>
  <si>
    <t>1026</t>
  </si>
  <si>
    <t>1545679155</t>
  </si>
  <si>
    <t>CLINE, COREY</t>
  </si>
  <si>
    <t>68N</t>
  </si>
  <si>
    <t>1400</t>
  </si>
  <si>
    <t>1546703955</t>
  </si>
  <si>
    <t>HELMREICH, PETER</t>
  </si>
  <si>
    <t>1537</t>
  </si>
  <si>
    <t>1550919423</t>
  </si>
  <si>
    <t>MEJIA, KEVIN</t>
  </si>
  <si>
    <t>15B</t>
  </si>
  <si>
    <t>1310</t>
  </si>
  <si>
    <t>1553453166</t>
  </si>
  <si>
    <t>CASTANEDA, GISELLE</t>
  </si>
  <si>
    <t>1544</t>
  </si>
  <si>
    <t>1546885840</t>
  </si>
  <si>
    <t>PLATUKIS, ALISSA</t>
  </si>
  <si>
    <t>1816</t>
  </si>
  <si>
    <t>1555897355</t>
  </si>
  <si>
    <t>MOBLEY, ANDRA</t>
  </si>
  <si>
    <t>1558746714</t>
  </si>
  <si>
    <t>PIERRE, WENDEL</t>
  </si>
  <si>
    <t>1832</t>
  </si>
  <si>
    <t>1551835622</t>
  </si>
  <si>
    <t>GARNER, DAVONTE</t>
  </si>
  <si>
    <t>1941</t>
  </si>
  <si>
    <t>1500833102</t>
  </si>
  <si>
    <t>JOHNSON, KEVIN</t>
  </si>
  <si>
    <t>11C</t>
  </si>
  <si>
    <t>2002</t>
  </si>
  <si>
    <t>1164903547</t>
  </si>
  <si>
    <t>CHAMBERS, EARL</t>
  </si>
  <si>
    <t>1930</t>
  </si>
  <si>
    <t>1525571455</t>
  </si>
  <si>
    <t>MONCRIEFFE, JERMAINE</t>
  </si>
  <si>
    <t>2105</t>
  </si>
  <si>
    <t>1017106135</t>
  </si>
  <si>
    <t>SMITH, JOHN</t>
  </si>
  <si>
    <t>88A</t>
  </si>
  <si>
    <t>(253) 820-6689</t>
  </si>
  <si>
    <t>1125</t>
  </si>
  <si>
    <t>(863) 812-7469</t>
  </si>
  <si>
    <t>2015</t>
  </si>
  <si>
    <t>HUDSON, JESSE</t>
  </si>
  <si>
    <t>1514794487</t>
  </si>
  <si>
    <t>WALKERHAYES, MALIK</t>
  </si>
  <si>
    <t>1071574934</t>
  </si>
  <si>
    <t>(240) 906-7293</t>
  </si>
  <si>
    <t>1523</t>
  </si>
  <si>
    <t>(614) 302-5995</t>
  </si>
  <si>
    <t>1571938606</t>
  </si>
  <si>
    <t>DAWN, ADARIUS</t>
  </si>
  <si>
    <t>1553796403</t>
  </si>
  <si>
    <t>PEREZ, JUAN</t>
  </si>
  <si>
    <t>(208) 230-1381</t>
  </si>
  <si>
    <t>1115</t>
  </si>
  <si>
    <t>1540069430</t>
  </si>
  <si>
    <t>BEREZNAY, BRAYDEN</t>
  </si>
  <si>
    <t>1935</t>
  </si>
  <si>
    <t>1545637851</t>
  </si>
  <si>
    <t>REID, LEOVASWANI</t>
  </si>
  <si>
    <t>36</t>
  </si>
  <si>
    <t>(757) 788-6868</t>
  </si>
  <si>
    <t>(910) 508-2015</t>
  </si>
  <si>
    <t>(786) 488-0371</t>
  </si>
  <si>
    <t>(323) 697-0319</t>
  </si>
  <si>
    <t>(919) 600-2582</t>
  </si>
  <si>
    <t>(631) 877-2604</t>
  </si>
  <si>
    <t>(706) 286-2070</t>
  </si>
  <si>
    <t>(915) 270-0500</t>
  </si>
  <si>
    <t>(631) 627-0799</t>
  </si>
  <si>
    <t>(229) 854-4297</t>
  </si>
  <si>
    <t>(570) 579-7975</t>
  </si>
  <si>
    <t>(863) 450-7639</t>
  </si>
  <si>
    <t>(763) 268-9206</t>
  </si>
  <si>
    <t>(614) 556-6419</t>
  </si>
  <si>
    <t>(717) 825-0861</t>
  </si>
  <si>
    <t>(929) 264-2442</t>
  </si>
  <si>
    <t>(706) 505-7098</t>
  </si>
  <si>
    <t>(631) 408-0503</t>
  </si>
  <si>
    <t>1407921204</t>
  </si>
  <si>
    <t>BIENAIME, NATHALIE</t>
  </si>
  <si>
    <t>0808</t>
  </si>
  <si>
    <t>1550215108</t>
  </si>
  <si>
    <t>SMITH, DAMIAN</t>
  </si>
  <si>
    <t>0904</t>
  </si>
  <si>
    <t>1144856631</t>
  </si>
  <si>
    <t>BROTHERTON, JASON</t>
  </si>
  <si>
    <t>51C</t>
  </si>
  <si>
    <t>0750</t>
  </si>
  <si>
    <t>1554995256</t>
  </si>
  <si>
    <t>CASTILLO, JASLYN</t>
  </si>
  <si>
    <t>10050035740</t>
  </si>
  <si>
    <t>GRAYSON, JAZMYNE</t>
  </si>
  <si>
    <t>GARRISON, ELIJAH</t>
  </si>
  <si>
    <t>1538261196</t>
  </si>
  <si>
    <t>1469551802</t>
  </si>
  <si>
    <t>MCMURRY, SAMUEL</t>
  </si>
  <si>
    <t>1100</t>
  </si>
  <si>
    <t>(903) 399-0210</t>
  </si>
  <si>
    <t>(434) 425-1912</t>
  </si>
  <si>
    <t>(954) 348-0779</t>
  </si>
  <si>
    <t>(513) 833-6768</t>
  </si>
  <si>
    <t>(509) 643-8744</t>
  </si>
  <si>
    <t>(915) 443-5858</t>
  </si>
  <si>
    <t>(757) 576-6578</t>
  </si>
  <si>
    <t>1557341230</t>
  </si>
  <si>
    <t>NJENGA, KEVIN</t>
  </si>
  <si>
    <t>91J</t>
  </si>
  <si>
    <t>1528421195</t>
  </si>
  <si>
    <t>TURNER, KEYARAH</t>
  </si>
  <si>
    <t>1553610172</t>
  </si>
  <si>
    <t>GODBEY, DENNIS</t>
  </si>
  <si>
    <t>89B</t>
  </si>
  <si>
    <t>1280398221</t>
  </si>
  <si>
    <t>WILLIAMS, MARCUS</t>
  </si>
  <si>
    <t>88N</t>
  </si>
  <si>
    <t>1554448522</t>
  </si>
  <si>
    <t>HERNANDEZGARCIA, MARCIA</t>
  </si>
  <si>
    <t>1124826175</t>
  </si>
  <si>
    <t>WATTS, AUSTEN</t>
  </si>
  <si>
    <t>1561778090</t>
  </si>
  <si>
    <t>SULLIVAN, ALEXIS</t>
  </si>
  <si>
    <t>1242599744</t>
  </si>
  <si>
    <t>RICHARDSON, HAYLEY</t>
  </si>
  <si>
    <t>1553686543</t>
  </si>
  <si>
    <t>WOODS, TELESA</t>
  </si>
  <si>
    <t>1557775060</t>
  </si>
  <si>
    <t>MOSELEY, TERION</t>
  </si>
  <si>
    <t>1557844984</t>
  </si>
  <si>
    <t>BROWN, CHRISTOPHER</t>
  </si>
  <si>
    <t>91D</t>
  </si>
  <si>
    <t>1555419054</t>
  </si>
  <si>
    <t>KIRK, ANDREW</t>
  </si>
  <si>
    <t>1555849407</t>
  </si>
  <si>
    <t>BOOKER, JAYLAN</t>
  </si>
  <si>
    <t>1557377936</t>
  </si>
  <si>
    <t>MYERS, TANIYAH</t>
  </si>
  <si>
    <t>1558072519</t>
  </si>
  <si>
    <t>GUYTON, CORTAVIUS</t>
  </si>
  <si>
    <t>1551791641</t>
  </si>
  <si>
    <t>INOCELDA, TERRENCE</t>
  </si>
  <si>
    <t>FERNANDERS, BELAINE</t>
  </si>
  <si>
    <t>1572305437</t>
  </si>
  <si>
    <t>DOOLEY, AARON</t>
  </si>
  <si>
    <t>1556246811</t>
  </si>
  <si>
    <t>LOPEZJURADO, PAULA</t>
  </si>
  <si>
    <t>1568342301</t>
  </si>
  <si>
    <t>DELA ROSA, GUADALUPE</t>
  </si>
  <si>
    <t>1563032398</t>
  </si>
  <si>
    <t>ADORNO, JOSEPH</t>
  </si>
  <si>
    <t>1556446900</t>
  </si>
  <si>
    <t>ALLEN, THOMAS</t>
  </si>
  <si>
    <t>1546305330</t>
  </si>
  <si>
    <t>ARTGAAMAYA, KEVIN</t>
  </si>
  <si>
    <t>1530571560</t>
  </si>
  <si>
    <t>ALCANTAR, JOSE</t>
  </si>
  <si>
    <t>1557777322</t>
  </si>
  <si>
    <t>APARATU, VADIM</t>
  </si>
  <si>
    <t>1550718967</t>
  </si>
  <si>
    <t>ARENAS, LEIDY</t>
  </si>
  <si>
    <t>1551015684</t>
  </si>
  <si>
    <t>ARMINGTON, JACQUALIN</t>
  </si>
  <si>
    <t>1555203884</t>
  </si>
  <si>
    <t>AZANSOU, VALLERIE</t>
  </si>
  <si>
    <t>1555086594</t>
  </si>
  <si>
    <t>BRAZZLE, AJA</t>
  </si>
  <si>
    <t>1555207774</t>
  </si>
  <si>
    <t>BARCENA, JOHNKELVIN</t>
  </si>
  <si>
    <t>1558430768</t>
  </si>
  <si>
    <t>BENGAN, RALF</t>
  </si>
  <si>
    <t>1555745903</t>
  </si>
  <si>
    <t>BORA, VINICIUS</t>
  </si>
  <si>
    <t>91F</t>
  </si>
  <si>
    <t>1551531747</t>
  </si>
  <si>
    <t>BRETT, BENJAMIN</t>
  </si>
  <si>
    <t>94T</t>
  </si>
  <si>
    <t>1128216789</t>
  </si>
  <si>
    <t>CHAMBERS, CONNOR</t>
  </si>
  <si>
    <t>1555860052</t>
  </si>
  <si>
    <t>CANAR, VINZON</t>
  </si>
  <si>
    <t>1555575005</t>
  </si>
  <si>
    <t>COOPER, JORDAN</t>
  </si>
  <si>
    <t>1556353090</t>
  </si>
  <si>
    <t>CORTEZ MENJIVAR, VERONICA</t>
  </si>
  <si>
    <t>1558229264</t>
  </si>
  <si>
    <t>CUEVAS, AFANDOR</t>
  </si>
  <si>
    <t>1556742096</t>
  </si>
  <si>
    <t>DUAH, EBENEZER</t>
  </si>
  <si>
    <t>1281781975</t>
  </si>
  <si>
    <t>DANKO, ALEX</t>
  </si>
  <si>
    <t>1546531810</t>
  </si>
  <si>
    <t>ELFERING, GERARD</t>
  </si>
  <si>
    <t>1527513436</t>
  </si>
  <si>
    <t>ENDJEU, JAMOT</t>
  </si>
  <si>
    <t>1547639029</t>
  </si>
  <si>
    <t>ESPARZA, ISAIAH</t>
  </si>
  <si>
    <t>1571692810</t>
  </si>
  <si>
    <t>EDWARDS, DESHAWN</t>
  </si>
  <si>
    <t>1567814030</t>
  </si>
  <si>
    <t>ETIENNE, ROSARY</t>
  </si>
  <si>
    <t>1568184579</t>
  </si>
  <si>
    <t>FONTEJON, MATTEW</t>
  </si>
  <si>
    <t>1572928230</t>
  </si>
  <si>
    <t>FRAZIER, JEAN</t>
  </si>
  <si>
    <t>1558037209</t>
  </si>
  <si>
    <t>ADOMAKO, GEORGE</t>
  </si>
  <si>
    <t>1558584218</t>
  </si>
  <si>
    <t>1557493944</t>
  </si>
  <si>
    <t>GARCIA, VANESSA</t>
  </si>
  <si>
    <t>1547140164</t>
  </si>
  <si>
    <t>GASPARD, JEAN</t>
  </si>
  <si>
    <t>156955034</t>
  </si>
  <si>
    <t>GILLOGLY, BREAWNA</t>
  </si>
  <si>
    <t>1558518592</t>
  </si>
  <si>
    <t>GORSKI, ROBERT</t>
  </si>
  <si>
    <t>1571938568</t>
  </si>
  <si>
    <t>GUILLORY, CURVON</t>
  </si>
  <si>
    <t>1535076070</t>
  </si>
  <si>
    <t>ADUAMOFAH, MARK</t>
  </si>
  <si>
    <t>1555373321</t>
  </si>
  <si>
    <t>FIGUEROACOLON, KATHYUSKA</t>
  </si>
  <si>
    <t>1555191746</t>
  </si>
  <si>
    <t>HAYLES, ASHLEY</t>
  </si>
  <si>
    <t>1558282610</t>
  </si>
  <si>
    <t>HILL, HARLEE</t>
  </si>
  <si>
    <t>1527587413</t>
  </si>
  <si>
    <t>HUANG, XUHUI</t>
  </si>
  <si>
    <t>1556689268</t>
  </si>
  <si>
    <t>HWANG, JUYOUNG</t>
  </si>
  <si>
    <t>1557647836</t>
  </si>
  <si>
    <t>HINTONLARAVIE, TAYA</t>
  </si>
  <si>
    <t>1558617884</t>
  </si>
  <si>
    <t>HOTTENFELLER, RYAN</t>
  </si>
  <si>
    <t>1558377395</t>
  </si>
  <si>
    <t>KIM, DOGYUN</t>
  </si>
  <si>
    <t>1558760571</t>
  </si>
  <si>
    <t>KNAPPERT, JOHN</t>
  </si>
  <si>
    <t>1555414320</t>
  </si>
  <si>
    <t>JASSO, IGNACIO</t>
  </si>
  <si>
    <t>1556089066</t>
  </si>
  <si>
    <t>GOMEZ, ADRIAN</t>
  </si>
  <si>
    <t>1554515572</t>
  </si>
  <si>
    <t>FISHER, CHRISTIAN</t>
  </si>
  <si>
    <t>1456532590</t>
  </si>
  <si>
    <t>BROWN, ZACHARY</t>
  </si>
  <si>
    <t>1557563080</t>
  </si>
  <si>
    <t>ALVAREZ, ANTHONY</t>
  </si>
  <si>
    <t>1556452969</t>
  </si>
  <si>
    <t>MALAMOI, HECTOR</t>
  </si>
  <si>
    <t>MONTESDEOCA CRUZ, GRACIELA</t>
  </si>
  <si>
    <t>1257156431</t>
  </si>
  <si>
    <t>MCCALL, SKYLAR</t>
  </si>
  <si>
    <t>1551823403</t>
  </si>
  <si>
    <t>MITCHELL, UNIQUE</t>
  </si>
  <si>
    <t>1555844880</t>
  </si>
  <si>
    <t>MUTZ, QUENARIUS</t>
  </si>
  <si>
    <t>1550682911</t>
  </si>
  <si>
    <t>MEHU, RENOIT</t>
  </si>
  <si>
    <t>1571894978</t>
  </si>
  <si>
    <t>MALONEMILLER, JUSTIN</t>
  </si>
  <si>
    <t>1515228264</t>
  </si>
  <si>
    <t>MORALESMARQUEZ, PEDRO</t>
  </si>
  <si>
    <t>1557485496</t>
  </si>
  <si>
    <t>MCCRAY, MARQUIS</t>
  </si>
  <si>
    <t>1558387781</t>
  </si>
  <si>
    <t>MCNEISH, NATANYA</t>
  </si>
  <si>
    <t>1553616707</t>
  </si>
  <si>
    <t>MARTINEZMORA, ROSALINDA</t>
  </si>
  <si>
    <t>1557317003</t>
  </si>
  <si>
    <t>MONTGOMERY, SAMMY</t>
  </si>
  <si>
    <t>1546243806</t>
  </si>
  <si>
    <t>MIRANDA, XAVIER</t>
  </si>
  <si>
    <t>1550522930</t>
  </si>
  <si>
    <t>LEE, ANIAH</t>
  </si>
  <si>
    <t>1568226913</t>
  </si>
  <si>
    <t>LEDFORD, DARREN</t>
  </si>
  <si>
    <t>1381009277</t>
  </si>
  <si>
    <t>JACKSON, RAYMOND</t>
  </si>
  <si>
    <t>1387852839</t>
  </si>
  <si>
    <t>GARY, WILLIAM</t>
  </si>
  <si>
    <t>1555945929</t>
  </si>
  <si>
    <t>AYALAVALDOVINOS, MIGUEL</t>
  </si>
  <si>
    <t>1527468767</t>
  </si>
  <si>
    <t>SESSIONS, LAROD</t>
  </si>
  <si>
    <t>1556099169</t>
  </si>
  <si>
    <t>SANDERS, SAERICA</t>
  </si>
  <si>
    <t>1558372899</t>
  </si>
  <si>
    <t>SEAL, JOSEPH</t>
  </si>
  <si>
    <t>1568016978</t>
  </si>
  <si>
    <t>STEWART, JOVAUGHN</t>
  </si>
  <si>
    <t>155874206</t>
  </si>
  <si>
    <t>SMALL, NAOMI</t>
  </si>
  <si>
    <t>1265500702</t>
  </si>
  <si>
    <t>SCOTT, ZECHARIAH</t>
  </si>
  <si>
    <t>1558529268</t>
  </si>
  <si>
    <t>SCHMIT, JUSTIN</t>
  </si>
  <si>
    <t>1547638880</t>
  </si>
  <si>
    <t>SORTO, GEOVANNI</t>
  </si>
  <si>
    <t>1554315930</t>
  </si>
  <si>
    <t>SAMB, KHADY</t>
  </si>
  <si>
    <t>1557638080</t>
  </si>
  <si>
    <t>SMITH, KADIE</t>
  </si>
  <si>
    <t>1572349663</t>
  </si>
  <si>
    <t>STEEN, DUMARRIUS</t>
  </si>
  <si>
    <t>1561752008</t>
  </si>
  <si>
    <t>TIRADO, FELISHA</t>
  </si>
  <si>
    <t>1534761992</t>
  </si>
  <si>
    <t>TILLETT, DEION</t>
  </si>
  <si>
    <t>1556034857</t>
  </si>
  <si>
    <t>TODD, JOHN</t>
  </si>
  <si>
    <t>1543593458</t>
  </si>
  <si>
    <t>TERREO, ELIANI</t>
  </si>
  <si>
    <t>1562944636</t>
  </si>
  <si>
    <t>TRUSDALELADSON, SHANAVIA</t>
  </si>
  <si>
    <t>1571519085</t>
  </si>
  <si>
    <t>VILIUS, ROSELINE</t>
  </si>
  <si>
    <t>1505924521</t>
  </si>
  <si>
    <t>WILLIAMS, BREONA</t>
  </si>
  <si>
    <t>1545227424</t>
  </si>
  <si>
    <t>1554837154</t>
  </si>
  <si>
    <t>ZIMMERMAN, CHRISTOPHER</t>
  </si>
  <si>
    <t>1567748657</t>
  </si>
  <si>
    <t>SIUTHANI, TILMAN</t>
  </si>
  <si>
    <t>1243172825</t>
  </si>
  <si>
    <t>PETERSONKIRKLAND, WILLIAM</t>
  </si>
  <si>
    <t>1566037790</t>
  </si>
  <si>
    <t>PRKHOKO, DENNIS</t>
  </si>
  <si>
    <t>1553972805</t>
  </si>
  <si>
    <t>PHINN, ALICIA</t>
  </si>
  <si>
    <t>1554410711</t>
  </si>
  <si>
    <t>PEREZCHERVONY, JADIE</t>
  </si>
  <si>
    <t>1547590623</t>
  </si>
  <si>
    <t>PLANK, MASON</t>
  </si>
  <si>
    <t>155522338</t>
  </si>
  <si>
    <t>PONTICELLO, PATRICK</t>
  </si>
  <si>
    <t>1565718246</t>
  </si>
  <si>
    <t>POWER, DHENEILL</t>
  </si>
  <si>
    <t>1537748628</t>
  </si>
  <si>
    <t>PADRONES, JAVENRAY</t>
  </si>
  <si>
    <t>1553534050</t>
  </si>
  <si>
    <t>PEREZLOPEZ, ALAN</t>
  </si>
  <si>
    <t>1554450977</t>
  </si>
  <si>
    <t>RICHARDS, JULIETTE</t>
  </si>
  <si>
    <t>1567823683</t>
  </si>
  <si>
    <t>RICHBURG, GQUAN</t>
  </si>
  <si>
    <t>1568225836</t>
  </si>
  <si>
    <t>RODRIGUEZ, JONATHAN</t>
  </si>
  <si>
    <t>1554611415</t>
  </si>
  <si>
    <t>ROBERTS, MATHIEU</t>
  </si>
  <si>
    <t>1555235131</t>
  </si>
  <si>
    <t>ROBERSON, KEVIN</t>
  </si>
  <si>
    <t>1556153627</t>
  </si>
  <si>
    <t>SANCHEZ, JOHN</t>
  </si>
  <si>
    <t>1554108993</t>
  </si>
  <si>
    <t>NORTON, SAMUEL</t>
  </si>
  <si>
    <t>1474091488</t>
  </si>
  <si>
    <t>NORVELLE,MACKENZIE</t>
  </si>
  <si>
    <t>1556854676</t>
  </si>
  <si>
    <t>OKONTA, IFEANYICHUKWU</t>
  </si>
  <si>
    <t>1556236972</t>
  </si>
  <si>
    <t>OLIVAREZ, ESTEFANIA,</t>
  </si>
  <si>
    <t>1562943796</t>
  </si>
  <si>
    <t>ORANGE, DESIREE</t>
  </si>
  <si>
    <t>1556741928</t>
  </si>
  <si>
    <t>QUINONES, FRANCISCO</t>
  </si>
  <si>
    <t>155793581</t>
  </si>
  <si>
    <t>SEBBA, KAI</t>
  </si>
  <si>
    <t>1557330808</t>
  </si>
  <si>
    <t>SURRATT, DARIUS</t>
  </si>
  <si>
    <t>1556861051</t>
  </si>
  <si>
    <t>SIERRACERRON, JIMMY</t>
  </si>
  <si>
    <t>1557649510</t>
  </si>
  <si>
    <t>SANCHEZ, EDGARDO</t>
  </si>
  <si>
    <t>1547524493</t>
  </si>
  <si>
    <t>WALLSBROGAN, SHANNON</t>
  </si>
  <si>
    <t>1542575278</t>
  </si>
  <si>
    <t>TORRESPAGAN,RAFAEL</t>
  </si>
  <si>
    <t>89A</t>
  </si>
  <si>
    <t>1557586950</t>
  </si>
  <si>
    <t>KETCHENS, XAVIER</t>
  </si>
  <si>
    <t>1571758586</t>
  </si>
  <si>
    <t>HWANG, SAEBIN</t>
  </si>
  <si>
    <t>1557616612</t>
  </si>
  <si>
    <t>NIEVESFONSECA, KEYLA</t>
  </si>
  <si>
    <t>1556480121</t>
  </si>
  <si>
    <t>PAIGE, QUANYAE</t>
  </si>
  <si>
    <t>1557345457</t>
  </si>
  <si>
    <t>WELLS, ISREAL</t>
  </si>
  <si>
    <t>1556085540</t>
  </si>
  <si>
    <t>PAYNE, TERYAH</t>
  </si>
  <si>
    <t>1468254197</t>
  </si>
  <si>
    <t>BEECHER, DANIEL</t>
  </si>
  <si>
    <t>1469597187</t>
  </si>
  <si>
    <t>BRANDON, BLAKE</t>
  </si>
  <si>
    <t>1556089341</t>
  </si>
  <si>
    <t>CLARK, GRACE</t>
  </si>
  <si>
    <t>1246314868</t>
  </si>
  <si>
    <t>GUTIERREZ, SAMUEL</t>
  </si>
  <si>
    <t>1548273770</t>
  </si>
  <si>
    <t>JOHNSON, GERALD</t>
  </si>
  <si>
    <t>1555651461</t>
  </si>
  <si>
    <t>BRAITHWAITE, SAMUEL</t>
  </si>
  <si>
    <t>NEEPER, PHILIP</t>
  </si>
  <si>
    <t>151A</t>
  </si>
  <si>
    <t>1537394150</t>
  </si>
  <si>
    <t>WENDLAND,  BRIAN</t>
  </si>
  <si>
    <t>0755</t>
  </si>
  <si>
    <t>1558475937</t>
  </si>
  <si>
    <t>NELSON, JOEL</t>
  </si>
  <si>
    <t>96</t>
  </si>
  <si>
    <t>(757) 768-4883</t>
  </si>
  <si>
    <t>(510) 417-0816</t>
  </si>
  <si>
    <t>(419) 820-7313</t>
  </si>
  <si>
    <t>(352) 636-6922</t>
  </si>
  <si>
    <t>(904) 496-2736</t>
  </si>
  <si>
    <t>(607) 345-6879</t>
  </si>
  <si>
    <t>(832) 788-6317</t>
  </si>
  <si>
    <t>(939) 294-9800</t>
  </si>
  <si>
    <t>(470) 449-4311</t>
  </si>
  <si>
    <t>(678) 334-6745</t>
  </si>
  <si>
    <t>(443) 766-2031</t>
  </si>
  <si>
    <t>(314) 319-2413</t>
  </si>
  <si>
    <t>(256) 499-0461</t>
  </si>
  <si>
    <t>(210) 213-4869</t>
  </si>
  <si>
    <t>(510) 402-7101</t>
  </si>
  <si>
    <t>(520) 603-4616</t>
  </si>
  <si>
    <t>(321) 704-5427</t>
  </si>
  <si>
    <t>(614) 956-9342</t>
  </si>
  <si>
    <t>(714) 603-3944</t>
  </si>
  <si>
    <t>(713) 454-2600</t>
  </si>
  <si>
    <t>(310) 467-6149</t>
  </si>
  <si>
    <t>(662) 609-2186</t>
  </si>
  <si>
    <t>(910) 920-6852</t>
  </si>
  <si>
    <t>(478) 318-0370</t>
  </si>
  <si>
    <t>(724) 777-8798</t>
  </si>
  <si>
    <t>(407) 837-6092</t>
  </si>
  <si>
    <t>(240) 500-7167</t>
  </si>
  <si>
    <t>(701) 885-2594</t>
  </si>
  <si>
    <t>(216) 633-2319</t>
  </si>
  <si>
    <t>(620) 951-4424</t>
  </si>
  <si>
    <t>(973) 262-4083</t>
  </si>
  <si>
    <t>(347) 971-5552</t>
  </si>
  <si>
    <t>(254) 761-0338</t>
  </si>
  <si>
    <t>(803) 968-9601</t>
  </si>
  <si>
    <t>(606) 254-9169</t>
  </si>
  <si>
    <t>(405) 370-5631</t>
  </si>
  <si>
    <t>(562) 212-3713</t>
  </si>
  <si>
    <t>(702) 902-6370</t>
  </si>
  <si>
    <t>(856) 540-5279</t>
  </si>
  <si>
    <t>(469) 451-0470</t>
  </si>
  <si>
    <t>(662) 582-2621</t>
  </si>
  <si>
    <t>(832) 255-2972</t>
  </si>
  <si>
    <t>(919) 608-5208</t>
  </si>
  <si>
    <t>(806) 670-0441</t>
  </si>
  <si>
    <t>(480) 329-0273</t>
  </si>
  <si>
    <t>(573) 430-6623</t>
  </si>
  <si>
    <t>(978) 648-7957</t>
  </si>
  <si>
    <t>(224) 567-0373</t>
  </si>
  <si>
    <t>(714) 475-9844</t>
  </si>
  <si>
    <t>(713) 518-7952</t>
  </si>
  <si>
    <t>(956) 792-0748</t>
  </si>
  <si>
    <t>(787) 203-9864</t>
  </si>
  <si>
    <t>(214) 900-3232</t>
  </si>
  <si>
    <t>(734) 216-2312</t>
  </si>
  <si>
    <t>(862) 899-6980</t>
  </si>
  <si>
    <t>(407) 780-0048</t>
  </si>
  <si>
    <t>(661) 670-3798</t>
  </si>
  <si>
    <t>(703) 586-7569</t>
  </si>
  <si>
    <t>(234) 804-2038</t>
  </si>
  <si>
    <t>(404) 333-3805</t>
  </si>
  <si>
    <t>(470) 699-5315</t>
  </si>
  <si>
    <t>(520) 508-7514</t>
  </si>
  <si>
    <t>(937) 543-8558</t>
  </si>
  <si>
    <t>(360) 220-2063</t>
  </si>
  <si>
    <t>(505) 933-4567</t>
  </si>
  <si>
    <t>(470) 385-8121</t>
  </si>
  <si>
    <t>(708) 704-5576</t>
  </si>
  <si>
    <t>(989) 780-4475</t>
  </si>
  <si>
    <t>(803) 261-8580</t>
  </si>
  <si>
    <t>(512) 586-9824</t>
  </si>
  <si>
    <t>(240) 491-6246</t>
  </si>
  <si>
    <t>(314) 637-6574</t>
  </si>
  <si>
    <t>(402) 983-5250</t>
  </si>
  <si>
    <t>(540) 915-6813</t>
  </si>
  <si>
    <t>(949) 396-8172</t>
  </si>
  <si>
    <t>(409) 347-9007</t>
  </si>
  <si>
    <t>(214) 399-4625</t>
  </si>
  <si>
    <t>(662) 420-5912</t>
  </si>
  <si>
    <t>(562) 329-1191</t>
  </si>
  <si>
    <t>(252) 382-1315</t>
  </si>
  <si>
    <t>(785) 534-2415</t>
  </si>
  <si>
    <t>(318) 278-7924</t>
  </si>
  <si>
    <t>(386) 383-9680</t>
  </si>
  <si>
    <t>(443) 820-8182</t>
  </si>
  <si>
    <t>(434) 260-9157</t>
  </si>
  <si>
    <t>(843) 356-4157</t>
  </si>
  <si>
    <t>(808) 227-5541</t>
  </si>
  <si>
    <t>(908) 636-8963</t>
  </si>
  <si>
    <t>(787) 415-4412</t>
  </si>
  <si>
    <t>(631) 746-7012</t>
  </si>
  <si>
    <t>(313) 808-6791</t>
  </si>
  <si>
    <t>(941) 281-0783</t>
  </si>
  <si>
    <t>(574) 780-6499</t>
  </si>
  <si>
    <t>(706) 589-9820</t>
  </si>
  <si>
    <t>(602) 400-2091</t>
  </si>
  <si>
    <t>(352) 239-6722</t>
  </si>
  <si>
    <t>(480) 295-9708</t>
  </si>
  <si>
    <t>(631) 357-6100</t>
  </si>
  <si>
    <t>(631) 921-0284</t>
  </si>
  <si>
    <t>(209) 635-8889</t>
  </si>
  <si>
    <t>(920) 327-2914</t>
  </si>
  <si>
    <t>(910) 583-1798</t>
  </si>
  <si>
    <t>(313) 413-1317</t>
  </si>
  <si>
    <t>(614) 813-9383</t>
  </si>
  <si>
    <t>(715) 781-7480</t>
  </si>
  <si>
    <t>(228) 664-8684</t>
  </si>
  <si>
    <t>(305) 785-5804</t>
  </si>
  <si>
    <t>(443) 743-5536</t>
  </si>
  <si>
    <t>(610) 368-3463</t>
  </si>
  <si>
    <t>(386) 490-2617</t>
  </si>
  <si>
    <t>(451) 722-8471</t>
  </si>
  <si>
    <t>(803) 440-0330</t>
  </si>
  <si>
    <t>(786) 602-7684</t>
  </si>
  <si>
    <t>(929) 354-6865</t>
  </si>
  <si>
    <t>(484) 877-4748</t>
  </si>
  <si>
    <t>(732) 423-5466</t>
  </si>
  <si>
    <t>(805) 863-1681</t>
  </si>
  <si>
    <t>(808) 491-5257</t>
  </si>
  <si>
    <t>(336) 858-1091</t>
  </si>
  <si>
    <t>(917) 818-7594</t>
  </si>
  <si>
    <t>(209) 640-9397</t>
  </si>
  <si>
    <t>(832) 714-7826</t>
  </si>
  <si>
    <t>(714) 747-5987</t>
  </si>
  <si>
    <t>(912) 243-1064</t>
  </si>
  <si>
    <t>(804) 481-2908</t>
  </si>
  <si>
    <t>(757) 839-0583</t>
  </si>
  <si>
    <t>(862) 888-4611</t>
  </si>
  <si>
    <t>(321) 266-4848</t>
  </si>
  <si>
    <t>(704) 621-5847</t>
  </si>
  <si>
    <t>(787) 459-5798</t>
  </si>
  <si>
    <t>(571) 320-8450</t>
  </si>
  <si>
    <t>(864) 425-5718</t>
  </si>
  <si>
    <t>(540) 735-4912</t>
  </si>
  <si>
    <t>(786) 362-9160</t>
  </si>
  <si>
    <t>(828) 205-1230</t>
  </si>
  <si>
    <t>(843) 864-8103</t>
  </si>
  <si>
    <t>(516) 410-9319</t>
  </si>
  <si>
    <t>(607) 329-2818</t>
  </si>
  <si>
    <t>(334) 237-0234</t>
  </si>
  <si>
    <t>(208) 717-0181</t>
  </si>
  <si>
    <t>(347) 257-4566</t>
  </si>
  <si>
    <t>(323) 430-3892</t>
  </si>
  <si>
    <t>(910) 214-2001</t>
  </si>
  <si>
    <t>(908) 720-2596</t>
  </si>
  <si>
    <t>(708) 941-8199</t>
  </si>
  <si>
    <t>(704) 692-9537</t>
  </si>
  <si>
    <t>(916) 968-5533</t>
  </si>
  <si>
    <t>ZELAYA, JOSTYN</t>
  </si>
  <si>
    <t>(304) 955-1281</t>
  </si>
  <si>
    <t>GOATLEY, AUTUMN</t>
  </si>
  <si>
    <t>1256559087</t>
  </si>
  <si>
    <t>ORTERO, RUBEN</t>
  </si>
  <si>
    <t>19A</t>
  </si>
  <si>
    <t>1936</t>
  </si>
  <si>
    <t>1559159596</t>
  </si>
  <si>
    <t>PERRY, ROBERT</t>
  </si>
  <si>
    <t>1300904153</t>
  </si>
  <si>
    <t>RIVERA, AARON</t>
  </si>
  <si>
    <t>(864) 626-3670</t>
  </si>
  <si>
    <t>(552) 444-1271</t>
  </si>
  <si>
    <t>(512) 749-4540</t>
  </si>
  <si>
    <t>1501330058</t>
  </si>
  <si>
    <t>JONES, ANDREW</t>
  </si>
  <si>
    <t>25C</t>
  </si>
  <si>
    <t>1546151286</t>
  </si>
  <si>
    <t>CERVANTES, JOANNA</t>
  </si>
  <si>
    <t>1553808150</t>
  </si>
  <si>
    <t>VILLAHERNANDEZ, ARELI</t>
  </si>
  <si>
    <t>1571379771</t>
  </si>
  <si>
    <t>PARKER, WINSTON</t>
  </si>
  <si>
    <t>1558071318</t>
  </si>
  <si>
    <t>ARCHER, CODY</t>
  </si>
  <si>
    <t>1054334520</t>
  </si>
  <si>
    <t>JONES, RICARDO</t>
  </si>
  <si>
    <t>1558291326</t>
  </si>
  <si>
    <t>ESPINAL, RICHARD</t>
  </si>
  <si>
    <t>1557700796</t>
  </si>
  <si>
    <t>JUAN, HALDEAN,</t>
  </si>
  <si>
    <t>1384730988</t>
  </si>
  <si>
    <t>O'NEILL, KEVIN</t>
  </si>
  <si>
    <t>1405349686</t>
  </si>
  <si>
    <t>HOLT, NATHAN</t>
  </si>
  <si>
    <t>35D</t>
  </si>
  <si>
    <t>1345</t>
  </si>
  <si>
    <t>1247450315</t>
  </si>
  <si>
    <t>ADDISON, SHAUNA</t>
  </si>
  <si>
    <t>0803</t>
  </si>
  <si>
    <t>1538731249</t>
  </si>
  <si>
    <t>BALLESTERO, GABRIELLE</t>
  </si>
  <si>
    <t>1553344367</t>
  </si>
  <si>
    <t>DUNCAN, NAHJA</t>
  </si>
  <si>
    <t>1550400614</t>
  </si>
  <si>
    <t>RHONE, JAMIE</t>
  </si>
  <si>
    <t>1562904103</t>
  </si>
  <si>
    <t>GAINES, ALLEN</t>
  </si>
  <si>
    <t>1558277218</t>
  </si>
  <si>
    <t>GREEN, CALEB</t>
  </si>
  <si>
    <t>15575934050</t>
  </si>
  <si>
    <t>KURRYFORBE, SAMANTHA</t>
  </si>
  <si>
    <t>1558582770</t>
  </si>
  <si>
    <t>QUIMWARRWYE, KASJSHAE</t>
  </si>
  <si>
    <t>1557682275</t>
  </si>
  <si>
    <t>RUIZ, MICHAEL</t>
  </si>
  <si>
    <t>1558127283</t>
  </si>
  <si>
    <t>ARREDONDORAMIREZ, LUIS</t>
  </si>
  <si>
    <t>1290476964</t>
  </si>
  <si>
    <t>COSME, MATHEWS</t>
  </si>
  <si>
    <t>1557938121</t>
  </si>
  <si>
    <t>GARCIA, JHON</t>
  </si>
  <si>
    <t>1557350051</t>
  </si>
  <si>
    <t>REYNOLDS, AYLA</t>
  </si>
  <si>
    <t>1557538956</t>
  </si>
  <si>
    <t>RAUCH, JOSHUA</t>
  </si>
  <si>
    <t>1556838590</t>
  </si>
  <si>
    <t>OLOM, FIDELIS</t>
  </si>
  <si>
    <t>1556908610</t>
  </si>
  <si>
    <t>PAGE, LEXY</t>
  </si>
  <si>
    <t>1556579438</t>
  </si>
  <si>
    <t>GOMEZLOPEZ, GRAESHALEE</t>
  </si>
  <si>
    <t>1467983454</t>
  </si>
  <si>
    <t>DUARTE, HUBERTH</t>
  </si>
  <si>
    <t>1557324360</t>
  </si>
  <si>
    <t>WHITE, WILLIAM</t>
  </si>
  <si>
    <t>1406962950</t>
  </si>
  <si>
    <t>MERIC, AUSTIN</t>
  </si>
  <si>
    <t>1550918699</t>
  </si>
  <si>
    <t>BROCK, DUSTIN</t>
  </si>
  <si>
    <t>1554211816</t>
  </si>
  <si>
    <t>1557946590</t>
  </si>
  <si>
    <t>FACUNDO, KEVIN</t>
  </si>
  <si>
    <t>LOPEZ, JOSHUA</t>
  </si>
  <si>
    <t>1572305151</t>
  </si>
  <si>
    <t>EGBESUM, CLARI</t>
  </si>
  <si>
    <t>1558340084</t>
  </si>
  <si>
    <t>CABRERA, CHRIS</t>
  </si>
  <si>
    <t>BRULAND, ANGELICA</t>
  </si>
  <si>
    <t>1557357854</t>
  </si>
  <si>
    <t>ORRISON, TYLER</t>
  </si>
  <si>
    <t>1548649109</t>
  </si>
  <si>
    <t>WILKERSON, TRAIVON</t>
  </si>
  <si>
    <t>1553547509</t>
  </si>
  <si>
    <t>TCHAISSA, PIITAKIWE</t>
  </si>
  <si>
    <t>1549079888</t>
  </si>
  <si>
    <t>EARLE, CALEB</t>
  </si>
  <si>
    <t>1554031133</t>
  </si>
  <si>
    <t>GILLESPIE, SYDNEY</t>
  </si>
  <si>
    <t>1533967031</t>
  </si>
  <si>
    <t>CAO, PRINCESS</t>
  </si>
  <si>
    <t>1374446556</t>
  </si>
  <si>
    <t>BEGAY, ISABEL</t>
  </si>
  <si>
    <t>1553909941</t>
  </si>
  <si>
    <t>SIERRA, ENRIQUE</t>
  </si>
  <si>
    <t>1555152422</t>
  </si>
  <si>
    <t>EDWARDS, DANIEL</t>
  </si>
  <si>
    <t>1558201998</t>
  </si>
  <si>
    <t>FLORESRAMOS, MANUEL</t>
  </si>
  <si>
    <t>1060427069</t>
  </si>
  <si>
    <t>RAGIN, QUENTIN</t>
  </si>
  <si>
    <t>1554586992</t>
  </si>
  <si>
    <t>DULING, ALEXIA</t>
  </si>
  <si>
    <t>1415</t>
  </si>
  <si>
    <t>1555415628</t>
  </si>
  <si>
    <t>DIXON, ANTHONY</t>
  </si>
  <si>
    <t>1242053547</t>
  </si>
  <si>
    <t>SMITH, JAYLON</t>
  </si>
  <si>
    <t>1563090940</t>
  </si>
  <si>
    <t>ASSEFA, AKLILE</t>
  </si>
  <si>
    <t>1554335833</t>
  </si>
  <si>
    <t>GORALCZYK, ETHAN</t>
  </si>
  <si>
    <t>15521170893</t>
  </si>
  <si>
    <t>SUAREZLABIOSA, JEAN</t>
  </si>
  <si>
    <t>FORD, MICHAEL</t>
  </si>
  <si>
    <t>1235517341</t>
  </si>
  <si>
    <t>ROBINSON, NATASHA</t>
  </si>
  <si>
    <t>1553971809</t>
  </si>
  <si>
    <t>ROSADO-TORRES, ENIELIT</t>
  </si>
  <si>
    <t>1554249716</t>
  </si>
  <si>
    <t>VALLELY, JOSEPH</t>
  </si>
  <si>
    <t>1531605140</t>
  </si>
  <si>
    <t>BENSON, MELODY</t>
  </si>
  <si>
    <t>1555855776</t>
  </si>
  <si>
    <t>LYLE, JULIA</t>
  </si>
  <si>
    <t>1255430544</t>
  </si>
  <si>
    <t>LAMBERT, LARRY</t>
  </si>
  <si>
    <t>15D</t>
  </si>
  <si>
    <t>155393027</t>
  </si>
  <si>
    <t>ALLEN, NOAH</t>
  </si>
  <si>
    <t>1556575599</t>
  </si>
  <si>
    <t>HAWKINS, ANTHONY</t>
  </si>
  <si>
    <t>1556787480</t>
  </si>
  <si>
    <t>YAZZIE, TRAVAUGH</t>
  </si>
  <si>
    <t>1556575840</t>
  </si>
  <si>
    <t>WILLIAMS, CHRISTOPHER</t>
  </si>
  <si>
    <t>15558336648</t>
  </si>
  <si>
    <t>MATOSVENTURA, MARCOS</t>
  </si>
  <si>
    <t>155593526</t>
  </si>
  <si>
    <t>VANHORN, JOSHUA</t>
  </si>
  <si>
    <t>1391016026</t>
  </si>
  <si>
    <t>VORACHACK, JOHNNY</t>
  </si>
  <si>
    <t>1544660884</t>
  </si>
  <si>
    <t>VASQUEZRODRIGUEZ, ALESSAND</t>
  </si>
  <si>
    <t>1530758920</t>
  </si>
  <si>
    <t>KIM, YUNJEEN</t>
  </si>
  <si>
    <t>1557976961</t>
  </si>
  <si>
    <t>CORMIER, AMBER</t>
  </si>
  <si>
    <t>1472024856</t>
  </si>
  <si>
    <t>SMITH, CJ</t>
  </si>
  <si>
    <t>1533429927</t>
  </si>
  <si>
    <t>GONZALEZ, MICHAEL</t>
  </si>
  <si>
    <t>1555615783</t>
  </si>
  <si>
    <t>ANAYA, JULIAN</t>
  </si>
  <si>
    <t>1547708500</t>
  </si>
  <si>
    <t>CAMACHO, JESUS</t>
  </si>
  <si>
    <t>1549243114</t>
  </si>
  <si>
    <t>GONZALEZ, BRANDON</t>
  </si>
  <si>
    <t>94P</t>
  </si>
  <si>
    <t>1555411894</t>
  </si>
  <si>
    <t>HENRY, MAURICE</t>
  </si>
  <si>
    <t>1568183661</t>
  </si>
  <si>
    <t>JOHNSON, TORRES</t>
  </si>
  <si>
    <t>1547673472</t>
  </si>
  <si>
    <t>TEVITA, SEMI</t>
  </si>
  <si>
    <t>1555560415</t>
  </si>
  <si>
    <t>TAMBI, GERARD</t>
  </si>
  <si>
    <t>1512409110</t>
  </si>
  <si>
    <t>HINTON, DHALSIM</t>
  </si>
  <si>
    <t>1572682052</t>
  </si>
  <si>
    <t>TORRESRAYA, GISSELLE</t>
  </si>
  <si>
    <t>1555412688</t>
  </si>
  <si>
    <t>JESSEN, OLIVIA</t>
  </si>
  <si>
    <t>1558585842</t>
  </si>
  <si>
    <t>ALVAREZ, NAUN</t>
  </si>
  <si>
    <t>1551316862</t>
  </si>
  <si>
    <t>KO, SUNG</t>
  </si>
  <si>
    <t>1556338937</t>
  </si>
  <si>
    <t>JONES, LUANDREW</t>
  </si>
  <si>
    <t>1558333495</t>
  </si>
  <si>
    <t>QUIROZ, CARLOS</t>
  </si>
  <si>
    <t>1554691419</t>
  </si>
  <si>
    <t>SALINAS, SEBASTIAN</t>
  </si>
  <si>
    <t>1555856560</t>
  </si>
  <si>
    <t>PERRY, STEVEN</t>
  </si>
  <si>
    <t>1553795520</t>
  </si>
  <si>
    <t>MCCOY, AVERY</t>
  </si>
  <si>
    <t>1544654930</t>
  </si>
  <si>
    <t>CHEPNGENO, EVA</t>
  </si>
  <si>
    <t>1269762345</t>
  </si>
  <si>
    <t>SWAFFORD, EMMET</t>
  </si>
  <si>
    <t>1557833702</t>
  </si>
  <si>
    <t>DARA, ROSEMARY</t>
  </si>
  <si>
    <t>1553763181</t>
  </si>
  <si>
    <t>SIMON, CHRISTOPHER</t>
  </si>
  <si>
    <t>1551136520</t>
  </si>
  <si>
    <t>PEARSON, JOHNNY</t>
  </si>
  <si>
    <t>1555751474</t>
  </si>
  <si>
    <t>TALLO, KALLI</t>
  </si>
  <si>
    <t>1549073243</t>
  </si>
  <si>
    <t>NEAL, DAKOTA</t>
  </si>
  <si>
    <t>1554349729</t>
  </si>
  <si>
    <t>PENNALFARO, ELMER</t>
  </si>
  <si>
    <t>1513766501</t>
  </si>
  <si>
    <t>MAYAGEE, KIJON</t>
  </si>
  <si>
    <t>155494584</t>
  </si>
  <si>
    <t>FELICIANO, JAYLIN</t>
  </si>
  <si>
    <t>1555990053</t>
  </si>
  <si>
    <t>RAMIREZ, MICHAEL</t>
  </si>
  <si>
    <t>1546997568</t>
  </si>
  <si>
    <t>GUTIERREZ, JASON</t>
  </si>
  <si>
    <t>1251021550</t>
  </si>
  <si>
    <t>FILOIALII, PANAPA</t>
  </si>
  <si>
    <t>92S</t>
  </si>
  <si>
    <t>1554170265</t>
  </si>
  <si>
    <t>SHANKS, HALEY</t>
  </si>
  <si>
    <t>1553605462</t>
  </si>
  <si>
    <t>VALENTIN, CHRISTIAN</t>
  </si>
  <si>
    <t>1553461240</t>
  </si>
  <si>
    <t>SARMIENTO, STEVE</t>
  </si>
  <si>
    <t>1556284039</t>
  </si>
  <si>
    <t>BARNES, TRUDY</t>
  </si>
  <si>
    <t>1550712908</t>
  </si>
  <si>
    <t>LYONS, AVION</t>
  </si>
  <si>
    <t>1553845021</t>
  </si>
  <si>
    <t>MANRIQUEZ, DENISE</t>
  </si>
  <si>
    <t>1557829942</t>
  </si>
  <si>
    <t>HOPKINS, NATHAN</t>
  </si>
  <si>
    <t>1286717086</t>
  </si>
  <si>
    <t>NICKELL, TYSON</t>
  </si>
  <si>
    <t>1558387501</t>
  </si>
  <si>
    <t>ARKHIPOV, ROMAN</t>
  </si>
  <si>
    <t>1558336460</t>
  </si>
  <si>
    <t>BRITO, MARCOS</t>
  </si>
  <si>
    <t>1550490931</t>
  </si>
  <si>
    <t>COPIA, SEAN</t>
  </si>
  <si>
    <t>1548636740</t>
  </si>
  <si>
    <t>SQUIERS, JAYSON</t>
  </si>
  <si>
    <t>1250320775</t>
  </si>
  <si>
    <t>FLINT, KEVIN</t>
  </si>
  <si>
    <t>1549241839</t>
  </si>
  <si>
    <t>SALGADO, VICTOR</t>
  </si>
  <si>
    <t>1551005476</t>
  </si>
  <si>
    <t>RICHARDS, JOSEPH</t>
  </si>
  <si>
    <t>1554312060</t>
  </si>
  <si>
    <t>GARCIA, HECTOR</t>
  </si>
  <si>
    <t>1554859330</t>
  </si>
  <si>
    <t>POWELL, TYRELLE</t>
  </si>
  <si>
    <t>1558078258</t>
  </si>
  <si>
    <t>HUDSON, ROBERT</t>
  </si>
  <si>
    <t>1513808468</t>
  </si>
  <si>
    <t>MORRABALLOPEZ, LUIS</t>
  </si>
  <si>
    <t>1558278192</t>
  </si>
  <si>
    <t>DONYA, DAVID</t>
  </si>
  <si>
    <t>1550925415</t>
  </si>
  <si>
    <t>LAMAR, ISAIAH</t>
  </si>
  <si>
    <t>1440</t>
  </si>
  <si>
    <t>1558325816</t>
  </si>
  <si>
    <t>BURRELL, SHEKINA</t>
  </si>
  <si>
    <t>1556246714</t>
  </si>
  <si>
    <t>RUFFIN, TITEANNUA</t>
  </si>
  <si>
    <t>1555687709</t>
  </si>
  <si>
    <t>SAPANGHILA, IRACHRIEL</t>
  </si>
  <si>
    <t>1568212777</t>
  </si>
  <si>
    <t>WILLIAMS, CAMRYN</t>
  </si>
  <si>
    <t>1549424216</t>
  </si>
  <si>
    <t>INGRAM, SAMUEL</t>
  </si>
  <si>
    <t>1557533954</t>
  </si>
  <si>
    <t>PARKERS, DOUGLAS</t>
  </si>
  <si>
    <t>1266112552</t>
  </si>
  <si>
    <t>RUSSELL, SHAWN</t>
  </si>
  <si>
    <t>1045887819</t>
  </si>
  <si>
    <t>HARRISON, BRADLEY</t>
  </si>
  <si>
    <t>1952</t>
  </si>
  <si>
    <t>1153753454</t>
  </si>
  <si>
    <t>PIDCOCK, AARON</t>
  </si>
  <si>
    <t>1247866040</t>
  </si>
  <si>
    <t>PETTIT, ADAM</t>
  </si>
  <si>
    <t>1950</t>
  </si>
  <si>
    <t>1504184001</t>
  </si>
  <si>
    <t>ORTIZ, VICTORIA</t>
  </si>
  <si>
    <t>2007</t>
  </si>
  <si>
    <t>1364455549</t>
  </si>
  <si>
    <t>GRADY, LINDSEY</t>
  </si>
  <si>
    <t>68K</t>
  </si>
  <si>
    <t>1754</t>
  </si>
  <si>
    <t>1536244170</t>
  </si>
  <si>
    <t>SALMON, GABRIEL</t>
  </si>
  <si>
    <t>1283664240</t>
  </si>
  <si>
    <t>DEMOSS, WHYET</t>
  </si>
  <si>
    <t>1514311133</t>
  </si>
  <si>
    <t>TILLEY, AMBER</t>
  </si>
  <si>
    <t>(740) 381-5764</t>
  </si>
  <si>
    <t>(913) 274-6824</t>
  </si>
  <si>
    <t>(318) 532-7209</t>
  </si>
  <si>
    <t>(209) 458-2112</t>
  </si>
  <si>
    <t>(931) 302-8604</t>
  </si>
  <si>
    <t>(636) 303-9277</t>
  </si>
  <si>
    <t>(201) 815-6114</t>
  </si>
  <si>
    <t>(217) 899-7070</t>
  </si>
  <si>
    <t>(205) 784-8980</t>
  </si>
  <si>
    <t>(808) 306-9651</t>
  </si>
  <si>
    <t>(216) 345-0274</t>
  </si>
  <si>
    <t>(602) 618-8940</t>
  </si>
  <si>
    <t>(951) 907-2067</t>
  </si>
  <si>
    <t>(541) 220-9114</t>
  </si>
  <si>
    <t>(240) 559-7272</t>
  </si>
  <si>
    <t>(954) 850-1108</t>
  </si>
  <si>
    <t>(843) 834-3732</t>
  </si>
  <si>
    <t>(254) 432-3423</t>
  </si>
  <si>
    <t>(703) 303-2763</t>
  </si>
  <si>
    <t>(229) 344-9479</t>
  </si>
  <si>
    <t>(206) 503-5598</t>
  </si>
  <si>
    <t>(724) 974-8341</t>
  </si>
  <si>
    <t>(931) 572-7386</t>
  </si>
  <si>
    <t>(813) 480-5267</t>
  </si>
  <si>
    <t>(573) 620-0458</t>
  </si>
  <si>
    <t>(561) 914-2951</t>
  </si>
  <si>
    <t>(571) 359-2355</t>
  </si>
  <si>
    <t>(347) 801-4148</t>
  </si>
  <si>
    <t>(407) 789-9448</t>
  </si>
  <si>
    <t>(347) 319-1840</t>
  </si>
  <si>
    <t>(312) 810-5360</t>
  </si>
  <si>
    <t>(262) 880-4396</t>
  </si>
  <si>
    <t>(661) 317-2066</t>
  </si>
  <si>
    <t>(239) 228-9617</t>
  </si>
  <si>
    <t>(520) 265-6016</t>
  </si>
  <si>
    <t>(682) 554-8810</t>
  </si>
  <si>
    <t>(602) 430-3201</t>
  </si>
  <si>
    <t>(540) 413-8519</t>
  </si>
  <si>
    <t>(773) 797-6663</t>
  </si>
  <si>
    <t>(442) 456-0780</t>
  </si>
  <si>
    <t>(340) 244-4565</t>
  </si>
  <si>
    <t>(757) 928-5716</t>
  </si>
  <si>
    <t>(931) 201-4382</t>
  </si>
  <si>
    <t>(504) 261-7206</t>
  </si>
  <si>
    <t>(816) 547-0877</t>
  </si>
  <si>
    <t>(845) 706-7743</t>
  </si>
  <si>
    <t>(609) 521-7980</t>
  </si>
  <si>
    <t>(719) 232-6919</t>
  </si>
  <si>
    <t>(910) 800-0715</t>
  </si>
  <si>
    <t>(903) 686-1066</t>
  </si>
  <si>
    <t>(276) 733-0086</t>
  </si>
  <si>
    <t>(360) 448-0324</t>
  </si>
  <si>
    <t>(347) 604-5919</t>
  </si>
  <si>
    <t>(929) 590-0715</t>
  </si>
  <si>
    <t>(803) 224-4972</t>
  </si>
  <si>
    <t>(802) 681-3042</t>
  </si>
  <si>
    <t>(531) 800-2161</t>
  </si>
  <si>
    <t>(561) 347-3571</t>
  </si>
  <si>
    <t>(229) 531-3490</t>
  </si>
  <si>
    <t>(919) 332-0777</t>
  </si>
  <si>
    <t>(832) 851-0874</t>
  </si>
  <si>
    <t>(601) 697-1358</t>
  </si>
  <si>
    <t>(907) 251-5419</t>
  </si>
  <si>
    <t>(980) 622-4777</t>
  </si>
  <si>
    <t>(602) 829-1523</t>
  </si>
  <si>
    <t>(707) 741-8857</t>
  </si>
  <si>
    <t>(787) 404-9356</t>
  </si>
  <si>
    <t>(347) 717-3967</t>
  </si>
  <si>
    <t>(818) 818-2034</t>
  </si>
  <si>
    <t>(417) 483-2131</t>
  </si>
  <si>
    <t>(714) 305-4909</t>
  </si>
  <si>
    <t>(317) 935-4472</t>
  </si>
  <si>
    <t>(316) 293-0084</t>
  </si>
  <si>
    <t>(732) 791-7707</t>
  </si>
  <si>
    <t>(210) 269-8333</t>
  </si>
  <si>
    <t>(256) 553-3736</t>
  </si>
  <si>
    <t>(669) 212-1617</t>
  </si>
  <si>
    <t>(337) 427-9258</t>
  </si>
  <si>
    <t>(843) 506-1862</t>
  </si>
  <si>
    <t>(330) 312-3222</t>
  </si>
  <si>
    <t>(478) 918-6273</t>
  </si>
  <si>
    <t>(832) 293-3542</t>
  </si>
  <si>
    <t>(251) 447-5845</t>
  </si>
  <si>
    <t>(646) 684-0371</t>
  </si>
  <si>
    <t>(202) 638-9607</t>
  </si>
  <si>
    <t>(312) 731-9788</t>
  </si>
  <si>
    <t>(901) 496-6967</t>
  </si>
  <si>
    <t>(276) 768-7643</t>
  </si>
  <si>
    <t>(805) 276-5621</t>
  </si>
  <si>
    <t>(917) 318-1048</t>
  </si>
  <si>
    <t>(682) 290-0021</t>
  </si>
  <si>
    <t>(562) 612-6634</t>
  </si>
  <si>
    <t>(206) 579-9213</t>
  </si>
  <si>
    <t>(916) 549-9743</t>
  </si>
  <si>
    <t>(586) 839-2161</t>
  </si>
  <si>
    <t>(936) 899-0546</t>
  </si>
  <si>
    <t>(956) 703-1549</t>
  </si>
  <si>
    <t>(216) 246-1503</t>
  </si>
  <si>
    <t>(423) 921-2347</t>
  </si>
  <si>
    <t>(917) 821-1039</t>
  </si>
  <si>
    <t>(337) 930-8397</t>
  </si>
  <si>
    <t>(619) 319-8592</t>
  </si>
  <si>
    <t>(615) 752-6410</t>
  </si>
  <si>
    <t>(915) 443-4915</t>
  </si>
  <si>
    <t>(478) 232-9996</t>
  </si>
  <si>
    <t>(619) 831-9534</t>
  </si>
  <si>
    <t>(678) 933-9971</t>
  </si>
  <si>
    <t>(661) 855-6486</t>
  </si>
  <si>
    <t>(321) 208-0849</t>
  </si>
  <si>
    <t>(720) 668-7107</t>
  </si>
  <si>
    <t>(915) 433-5348</t>
  </si>
  <si>
    <t>(239) 645-8052</t>
  </si>
  <si>
    <t>(580) 235-5948</t>
  </si>
  <si>
    <t>(787) 604-7636</t>
  </si>
  <si>
    <t>(704) 287-2105</t>
  </si>
  <si>
    <t>(404) 647-9913</t>
  </si>
  <si>
    <t>(787) 910-6486</t>
  </si>
  <si>
    <t>(850) 687-4344</t>
  </si>
  <si>
    <t>(646) 629-5626</t>
  </si>
  <si>
    <t>(804) 481-0347</t>
  </si>
  <si>
    <t>(803) 667-8008</t>
  </si>
  <si>
    <t>(803) 414-9045</t>
  </si>
  <si>
    <t>(405) 439-8558</t>
  </si>
  <si>
    <t>(407) 222-8601</t>
  </si>
  <si>
    <t>(808) 436-9646</t>
  </si>
  <si>
    <t>(205) 346-9954</t>
  </si>
  <si>
    <t>(647) 491-0483</t>
  </si>
  <si>
    <t>(319) 536-5252</t>
  </si>
  <si>
    <t>(478) 330-2934</t>
  </si>
  <si>
    <t>(910) 316-8728</t>
  </si>
  <si>
    <t>(219) 671-6927</t>
  </si>
  <si>
    <t>(469) 909-8608</t>
  </si>
  <si>
    <t>(407) 460-5009</t>
  </si>
  <si>
    <t>(909) 242-4668</t>
  </si>
  <si>
    <t>(910) 273-9478</t>
  </si>
  <si>
    <t>ALLEN, ANDREW</t>
  </si>
  <si>
    <t>1505140894</t>
  </si>
  <si>
    <t>910-751-4012</t>
  </si>
  <si>
    <t>2010</t>
  </si>
  <si>
    <t>AQUINO, SILVINO</t>
  </si>
  <si>
    <t>205-417-3069</t>
  </si>
  <si>
    <t>1504450984</t>
  </si>
  <si>
    <t>BARNETT, MICHAEL</t>
  </si>
  <si>
    <t>1455283490</t>
  </si>
  <si>
    <t>BELUSH, RYAN</t>
  </si>
  <si>
    <t>1018547097</t>
  </si>
  <si>
    <t>910-580-2766</t>
  </si>
  <si>
    <t>BIRKHOLZ, PATRICK</t>
  </si>
  <si>
    <t>1151148596</t>
  </si>
  <si>
    <t>910-850-1720</t>
  </si>
  <si>
    <t>BRICE, ALEXIS</t>
  </si>
  <si>
    <t>1758</t>
  </si>
  <si>
    <t>1411523388</t>
  </si>
  <si>
    <t>1053893283</t>
  </si>
  <si>
    <t>BRYANT, KAREN</t>
  </si>
  <si>
    <t>931-257-4595</t>
  </si>
  <si>
    <t>BUENTELLO, ERIK</t>
  </si>
  <si>
    <t>1517272422</t>
  </si>
  <si>
    <t>CARRANZA, DEMITRI</t>
  </si>
  <si>
    <t>1506327136</t>
  </si>
  <si>
    <t>COOK, LEE</t>
  </si>
  <si>
    <t>91X</t>
  </si>
  <si>
    <t>1239405807</t>
  </si>
  <si>
    <t>910-8853189</t>
  </si>
  <si>
    <t>CORTEZ, IVANNA</t>
  </si>
  <si>
    <t>1445</t>
  </si>
  <si>
    <t>15462552240</t>
  </si>
  <si>
    <t>DALE,  JOHNSON</t>
  </si>
  <si>
    <t>DELGADO, JOSHUA</t>
  </si>
  <si>
    <t>1390622577</t>
  </si>
  <si>
    <t>DOWNEY, WESLEY</t>
  </si>
  <si>
    <t>786-566-1191</t>
  </si>
  <si>
    <t>1455645542</t>
  </si>
  <si>
    <t>707-407-6434</t>
  </si>
  <si>
    <t>18B</t>
  </si>
  <si>
    <t>ELRIDGE, ADAM</t>
  </si>
  <si>
    <t>1299847671</t>
  </si>
  <si>
    <t>724-650-5898</t>
  </si>
  <si>
    <t>1925</t>
  </si>
  <si>
    <t>FISHER, JESSICA</t>
  </si>
  <si>
    <t>1554441340</t>
  </si>
  <si>
    <t>2253</t>
  </si>
  <si>
    <t>FREEMAN, EUGENE</t>
  </si>
  <si>
    <t>1259620470</t>
  </si>
  <si>
    <t>803-795-5457</t>
  </si>
  <si>
    <t>1951</t>
  </si>
  <si>
    <t>GILMORE, TARREN</t>
  </si>
  <si>
    <t>1469723085</t>
  </si>
  <si>
    <t>1288142934</t>
  </si>
  <si>
    <t>GRIGGS, GARY</t>
  </si>
  <si>
    <t>910-988-0919</t>
  </si>
  <si>
    <t>GUZMAN, ANDY</t>
  </si>
  <si>
    <t>1530255880</t>
  </si>
  <si>
    <t>HUBBARD, CHRISTOPHER</t>
  </si>
  <si>
    <t>210-325-5791</t>
  </si>
  <si>
    <t>1043070890</t>
  </si>
  <si>
    <t>KILBURN, KYLE</t>
  </si>
  <si>
    <t>336-666-1147</t>
  </si>
  <si>
    <t>1456297672</t>
  </si>
  <si>
    <t>LIPTOK, MARIA</t>
  </si>
  <si>
    <t>580-340-3800</t>
  </si>
  <si>
    <t>MARTINEZ, ROLANDO</t>
  </si>
  <si>
    <t>1293626452</t>
  </si>
  <si>
    <t>MAYS, TEDDY</t>
  </si>
  <si>
    <t>1512807697</t>
  </si>
  <si>
    <t>2231</t>
  </si>
  <si>
    <t>MEDINAMONTERO, IAN</t>
  </si>
  <si>
    <t>804-477-9551</t>
  </si>
  <si>
    <t>MITCHELL, JOHN</t>
  </si>
  <si>
    <t>858-349-6283</t>
  </si>
  <si>
    <t>2005</t>
  </si>
  <si>
    <t>MORALES, JOSELYN</t>
  </si>
  <si>
    <t>MCKINNEY, PIERRE</t>
  </si>
  <si>
    <t>1400200382</t>
  </si>
  <si>
    <t>719-237-0201</t>
  </si>
  <si>
    <t>1523370770</t>
  </si>
  <si>
    <t>2205</t>
  </si>
  <si>
    <t>OROURKE, CAITLYN</t>
  </si>
  <si>
    <t>641-485-8661</t>
  </si>
  <si>
    <t>1505145123</t>
  </si>
  <si>
    <t>PHILLIPS-BELLAMY COLTEN</t>
  </si>
  <si>
    <t>REED, WILLIAM</t>
  </si>
  <si>
    <t>440-309-7130</t>
  </si>
  <si>
    <t>1456440939</t>
  </si>
  <si>
    <t>1500370480</t>
  </si>
  <si>
    <t>RECINOS, BERTA</t>
  </si>
  <si>
    <t>46S</t>
  </si>
  <si>
    <t>2020</t>
  </si>
  <si>
    <t>ROBINSON, D'ANDRE</t>
  </si>
  <si>
    <t>1539867047</t>
  </si>
  <si>
    <t>RODRIQUEZ, ANTHONY</t>
  </si>
  <si>
    <t>1256952820</t>
  </si>
  <si>
    <t>719-822-1694</t>
  </si>
  <si>
    <t>706-294-6221</t>
  </si>
  <si>
    <t>18E</t>
  </si>
  <si>
    <t>ROGERS, JUSTIN</t>
  </si>
  <si>
    <t>910-758-3950</t>
  </si>
  <si>
    <t>1403197587</t>
  </si>
  <si>
    <t>1030035778</t>
  </si>
  <si>
    <t>RIVERASOTO, MANUEL</t>
  </si>
  <si>
    <t>92Z</t>
  </si>
  <si>
    <t>910-578-7073</t>
  </si>
  <si>
    <t>SHABAZZ, AYKIE</t>
  </si>
  <si>
    <t>2008</t>
  </si>
  <si>
    <t>1390376088</t>
  </si>
  <si>
    <t>68A</t>
  </si>
  <si>
    <t>SILER, REGINA</t>
  </si>
  <si>
    <t>1080484549</t>
  </si>
  <si>
    <t>513-680-3635</t>
  </si>
  <si>
    <t>SEMIEN, ALVIN</t>
  </si>
  <si>
    <t>580-483-4903</t>
  </si>
  <si>
    <t>1237020053</t>
  </si>
  <si>
    <t>SHAW, CHRISTOPHER</t>
  </si>
  <si>
    <t>1394590459</t>
  </si>
  <si>
    <t>814-977-515</t>
  </si>
  <si>
    <t>SOLANO, ALBERTO</t>
  </si>
  <si>
    <t>1462831230</t>
  </si>
  <si>
    <t>VENTURINO, NATHAN</t>
  </si>
  <si>
    <t>1521344837</t>
  </si>
  <si>
    <t>916-517-7325</t>
  </si>
  <si>
    <t>WATSON, ROBINDRA</t>
  </si>
  <si>
    <t>1242069532</t>
  </si>
  <si>
    <t>352-283-5905</t>
  </si>
  <si>
    <t>WEAVER, HEATHER</t>
  </si>
  <si>
    <t>64A</t>
  </si>
  <si>
    <t>1549848300</t>
  </si>
  <si>
    <t>WILLIAMS, JAKE</t>
  </si>
  <si>
    <t>1368878326</t>
  </si>
  <si>
    <t>808-319-3115</t>
  </si>
  <si>
    <t>YOST, JOSHUA</t>
  </si>
  <si>
    <t>1034440898</t>
  </si>
  <si>
    <t>818-792-6321</t>
  </si>
  <si>
    <t>STONE, EBONY</t>
  </si>
  <si>
    <t>478-696-0114</t>
  </si>
  <si>
    <t>1802</t>
  </si>
  <si>
    <t>1407349802</t>
  </si>
  <si>
    <t>1538191309</t>
  </si>
  <si>
    <t>DHIONIS, ALEX</t>
  </si>
  <si>
    <t>978-877-2033</t>
  </si>
  <si>
    <t>1236736225</t>
  </si>
  <si>
    <t>DAVIS, JOSHUA</t>
  </si>
  <si>
    <t>12H</t>
  </si>
  <si>
    <t>910-580-0697</t>
  </si>
  <si>
    <t>1928</t>
  </si>
  <si>
    <t>1501466340</t>
  </si>
  <si>
    <t>DAVIS, WILLIE</t>
  </si>
  <si>
    <t>(904) 525-0224</t>
  </si>
  <si>
    <t>31</t>
  </si>
  <si>
    <t>(910) 709-6641</t>
  </si>
  <si>
    <t>(864) 205-9853</t>
  </si>
  <si>
    <t>PLAZA, JEFFREY</t>
  </si>
  <si>
    <t>(202) 203-8233</t>
  </si>
  <si>
    <t>1169158319</t>
  </si>
  <si>
    <t>BARTENBACH, ERIC</t>
  </si>
  <si>
    <t>0752</t>
  </si>
  <si>
    <t>1289581711</t>
  </si>
  <si>
    <t>CROSSLAND, SUSAN</t>
  </si>
  <si>
    <t>WILSON, JAMES</t>
  </si>
  <si>
    <t>15W</t>
  </si>
  <si>
    <t>1398764354</t>
  </si>
  <si>
    <t>0748</t>
  </si>
  <si>
    <t>(931) 278-7001</t>
  </si>
  <si>
    <t>1554715130</t>
  </si>
  <si>
    <t>SHEWELL, CHRISTOPHER</t>
  </si>
  <si>
    <t>(401) 474-6817</t>
  </si>
  <si>
    <t>(317) 690-7679</t>
  </si>
  <si>
    <t>(610) 568-6265</t>
  </si>
  <si>
    <t>1515443424</t>
  </si>
  <si>
    <t>PINKNEY, KHARON</t>
  </si>
  <si>
    <t>1571127691</t>
  </si>
  <si>
    <t>MINOR, ELI</t>
  </si>
  <si>
    <t>1730</t>
  </si>
  <si>
    <t>1547526003</t>
  </si>
  <si>
    <t>CAMPBELL, TRISTAN</t>
  </si>
  <si>
    <t>1561753055</t>
  </si>
  <si>
    <t>BILLER, LOGAN</t>
  </si>
  <si>
    <t>1533525349</t>
  </si>
  <si>
    <t>KELLY, DANTAVIOUS</t>
  </si>
  <si>
    <t>1558123466</t>
  </si>
  <si>
    <t>JAIMEZ, ISAAC</t>
  </si>
  <si>
    <t>1554657296</t>
  </si>
  <si>
    <t>MCGRATH, TYLER</t>
  </si>
  <si>
    <t>1244699908</t>
  </si>
  <si>
    <t>URSILLO, ANTHONY</t>
  </si>
  <si>
    <t>1456951747</t>
  </si>
  <si>
    <t>MORRISON, SHANE</t>
  </si>
  <si>
    <t>1556445423</t>
  </si>
  <si>
    <t>LAUER, MARQUIS</t>
  </si>
  <si>
    <t>1233871504</t>
  </si>
  <si>
    <t>1554012929</t>
  </si>
  <si>
    <t>BENKERT, BRENDAN</t>
  </si>
  <si>
    <t>1411825503</t>
  </si>
  <si>
    <t>LIN, ALVIN</t>
  </si>
  <si>
    <t>1473947435</t>
  </si>
  <si>
    <t>CHAE, JONGBUM</t>
  </si>
  <si>
    <t>WORRELLOLIVER, SINCLAIR</t>
  </si>
  <si>
    <t>2004</t>
  </si>
  <si>
    <t>1550873822</t>
  </si>
  <si>
    <t>INGLES, SETH</t>
  </si>
  <si>
    <t>(229) 507-8847</t>
  </si>
  <si>
    <t>(240) 405-6104</t>
  </si>
  <si>
    <t>(774) 269-6029</t>
  </si>
  <si>
    <t>(386) 414-0494</t>
  </si>
  <si>
    <t>(231) 409-9103</t>
  </si>
  <si>
    <t>(208) 813-2255</t>
  </si>
  <si>
    <t>(313) 685-0335</t>
  </si>
  <si>
    <t>(919) 413-3735</t>
  </si>
  <si>
    <t>(516) 477-3329</t>
  </si>
  <si>
    <t>(719) 551-8793</t>
  </si>
  <si>
    <t>(202) 997-5214</t>
  </si>
  <si>
    <t>(910) 476-4461</t>
  </si>
  <si>
    <t>(203) 219-4426</t>
  </si>
  <si>
    <t>(540) 214-0864</t>
  </si>
  <si>
    <t>1541903620</t>
  </si>
  <si>
    <t>CAMACHO, ANDREA</t>
  </si>
  <si>
    <t>(909) 246-4700</t>
  </si>
  <si>
    <t>STRANGE, SHEMAR</t>
  </si>
  <si>
    <t>1520</t>
  </si>
  <si>
    <t>WILLIAMS, ZALEAH</t>
  </si>
  <si>
    <t>RENNINGER, CHARLES</t>
  </si>
  <si>
    <t>1557322791</t>
  </si>
  <si>
    <t>PALMITER, JAKOB</t>
  </si>
  <si>
    <t>94E</t>
  </si>
  <si>
    <t>1553348540</t>
  </si>
  <si>
    <t>TASHO, TIMOTHY</t>
  </si>
  <si>
    <t>1553582063</t>
  </si>
  <si>
    <t>SAMUELS, MARCODANE</t>
  </si>
  <si>
    <t>1550927620</t>
  </si>
  <si>
    <t>ROBERTSON, JAYQUIN</t>
  </si>
  <si>
    <t>1295767142</t>
  </si>
  <si>
    <t>BOWENS, NATHANIAL</t>
  </si>
  <si>
    <t>1555207162</t>
  </si>
  <si>
    <t>1555455581</t>
  </si>
  <si>
    <t>MOORER, DAMONEE</t>
  </si>
  <si>
    <t>1551693399</t>
  </si>
  <si>
    <t>ORTIZSANTIAGO, JOSE</t>
  </si>
  <si>
    <t>1551363488</t>
  </si>
  <si>
    <t>WILEY, MALACHI</t>
  </si>
  <si>
    <t>1556783710</t>
  </si>
  <si>
    <t>TALBERT, TAYEVEYON</t>
  </si>
  <si>
    <t>1559854456</t>
  </si>
  <si>
    <t>STRASSTHOMPSON, JUSTIN</t>
  </si>
  <si>
    <t>1550331744</t>
  </si>
  <si>
    <t>OJEDAOVALLE, RUBEN</t>
  </si>
  <si>
    <t>1556374208</t>
  </si>
  <si>
    <t>1554754046</t>
  </si>
  <si>
    <t>1549650992</t>
  </si>
  <si>
    <t>LOVE, CHELSEY</t>
  </si>
  <si>
    <t>1548197160</t>
  </si>
  <si>
    <t>JIMENEZRODRIGUEZ, JOEDY</t>
  </si>
  <si>
    <t>1530010461</t>
  </si>
  <si>
    <t>KANEVSKY, VLADIMIR</t>
  </si>
  <si>
    <t>1546975092</t>
  </si>
  <si>
    <t>1557694656</t>
  </si>
  <si>
    <t>HALL, DARIEON</t>
  </si>
  <si>
    <t>1024144549</t>
  </si>
  <si>
    <t>HUTSON, JOHN</t>
  </si>
  <si>
    <t>1251744528</t>
  </si>
  <si>
    <t>HERNANDEZ, SAMUEL</t>
  </si>
  <si>
    <t>1567970791</t>
  </si>
  <si>
    <t>JIMENEZ, EDWIN</t>
  </si>
  <si>
    <t>1545525239</t>
  </si>
  <si>
    <t>INGALLS, TYLER</t>
  </si>
  <si>
    <t>1553330153</t>
  </si>
  <si>
    <t>MARSHALL, RONDRELL</t>
  </si>
  <si>
    <t>1280574100</t>
  </si>
  <si>
    <t>MONTERO, TATIANNA</t>
  </si>
  <si>
    <t>1568015530</t>
  </si>
  <si>
    <t>MERCADO, KIARA</t>
  </si>
  <si>
    <t>1554518300</t>
  </si>
  <si>
    <t>EIDSON, TYLER</t>
  </si>
  <si>
    <t>1365764618</t>
  </si>
  <si>
    <t>ELDER, ANTHONY</t>
  </si>
  <si>
    <t>1554934117</t>
  </si>
  <si>
    <t>CRUTE, TAYLOR</t>
  </si>
  <si>
    <t>1550008579</t>
  </si>
  <si>
    <t>GUERRA, AARON</t>
  </si>
  <si>
    <t>1554525667</t>
  </si>
  <si>
    <t>BOWERS, CHRISTOPHER</t>
  </si>
  <si>
    <t>1549941172</t>
  </si>
  <si>
    <t>GREER, BRANDON</t>
  </si>
  <si>
    <t>1551174677</t>
  </si>
  <si>
    <t>BOLIVAR, BRIANA</t>
  </si>
  <si>
    <t>1559161884</t>
  </si>
  <si>
    <t>GRIFFIN, SHAMAAR</t>
  </si>
  <si>
    <t>1554341949</t>
  </si>
  <si>
    <t>BASKERVILLE, DENAYA</t>
  </si>
  <si>
    <t>1550726110</t>
  </si>
  <si>
    <t>AGUILARCABRERA, KEVIN</t>
  </si>
  <si>
    <t>1233340339</t>
  </si>
  <si>
    <t>CLAYBORN, CODY</t>
  </si>
  <si>
    <t>1556088604</t>
  </si>
  <si>
    <t>APONTEROQUE, RAFAEL</t>
  </si>
  <si>
    <t>FB</t>
  </si>
  <si>
    <t>1398666921</t>
  </si>
  <si>
    <t>BERG, JACOB</t>
  </si>
  <si>
    <t>152H</t>
  </si>
  <si>
    <t>1281774219</t>
  </si>
  <si>
    <t>HAIRSTON, ANGUS</t>
  </si>
  <si>
    <t>922A</t>
  </si>
  <si>
    <t>1535484950</t>
  </si>
  <si>
    <t>BOXBERGER, CREIGHTON</t>
  </si>
  <si>
    <t>1563217185</t>
  </si>
  <si>
    <t>PHIFER, JOSHUA</t>
  </si>
  <si>
    <t>MAMIE, ANTHONY</t>
  </si>
  <si>
    <t>(561) 888-1655</t>
  </si>
  <si>
    <t>(469) 970-0503</t>
  </si>
  <si>
    <t>(843) 291-2729</t>
  </si>
  <si>
    <t>(904) 888-4231</t>
  </si>
  <si>
    <t>(910) 265-6681</t>
  </si>
  <si>
    <t>(678) 683-5388</t>
  </si>
  <si>
    <t>(804) 894-3514</t>
  </si>
  <si>
    <t>(843) 991-8050</t>
  </si>
  <si>
    <t>(832) 708-8255</t>
  </si>
  <si>
    <t>(623) 233-9863</t>
  </si>
  <si>
    <t>(731) 608-7114</t>
  </si>
  <si>
    <t>(760) 989-8148</t>
  </si>
  <si>
    <t>(808) 388-3240</t>
  </si>
  <si>
    <t>(347) 552-0649</t>
  </si>
  <si>
    <t>(724) 718-7751</t>
  </si>
  <si>
    <t>(843) 442-3628</t>
  </si>
  <si>
    <t>(727) 550-7478</t>
  </si>
  <si>
    <t>(262) 705-2993</t>
  </si>
  <si>
    <t>(787) 239-7763</t>
  </si>
  <si>
    <t>(843) 240-7176</t>
  </si>
  <si>
    <t>(270) 403-2816</t>
  </si>
  <si>
    <t>(832) 213-8855</t>
  </si>
  <si>
    <t>(803) 269-6717</t>
  </si>
  <si>
    <t>(817) 975-2990</t>
  </si>
  <si>
    <t>(205) 218-4830</t>
  </si>
  <si>
    <t>(216) 820-3073</t>
  </si>
  <si>
    <t>(540) 850-2150</t>
  </si>
  <si>
    <t>(404) 940-8502</t>
  </si>
  <si>
    <t>(757) 912-6053</t>
  </si>
  <si>
    <t>(843) 591-7421</t>
  </si>
  <si>
    <t>(910) 751-4029</t>
  </si>
  <si>
    <t>(910) 617-8925</t>
  </si>
  <si>
    <t>(215) 720-0627</t>
  </si>
  <si>
    <t>(706) 332-7475</t>
  </si>
  <si>
    <t>(931) 472-8632</t>
  </si>
  <si>
    <t>(813) 720-9124</t>
  </si>
  <si>
    <t>(301) 752-5856</t>
  </si>
  <si>
    <t>(470) 295-6574</t>
  </si>
  <si>
    <t>(210) 571-3422</t>
  </si>
  <si>
    <t>(330) 367-7600</t>
  </si>
  <si>
    <t>(843) 304-6113</t>
  </si>
  <si>
    <t>(660) 654-5266</t>
  </si>
  <si>
    <t>1468628046</t>
  </si>
  <si>
    <t>1558577327</t>
  </si>
  <si>
    <t>RODRIGUEZVALLE, CARLOSMIGU</t>
  </si>
  <si>
    <t>1130</t>
  </si>
  <si>
    <t>JONES, LAYNE</t>
  </si>
  <si>
    <t>1071000075</t>
  </si>
  <si>
    <t>MCKNIGHT, DEVARES</t>
  </si>
  <si>
    <t>1550250248</t>
  </si>
  <si>
    <t>BELL, JAENEE</t>
  </si>
  <si>
    <t>1246238665</t>
  </si>
  <si>
    <t>PRUITT, KOURTNEY</t>
  </si>
  <si>
    <t>1553933214</t>
  </si>
  <si>
    <t>MOSES, JAYLIN</t>
  </si>
  <si>
    <t>1553910885</t>
  </si>
  <si>
    <t>SILVA, SAMANTHA</t>
  </si>
  <si>
    <t>1563133500</t>
  </si>
  <si>
    <t>RIOS, CRISTINA</t>
  </si>
  <si>
    <t>1554236495</t>
  </si>
  <si>
    <t>RODRIGUEZ, SOPHIA</t>
  </si>
  <si>
    <t>1566029029</t>
  </si>
  <si>
    <t>HOLDER, BENNIE</t>
  </si>
  <si>
    <t>1567907372</t>
  </si>
  <si>
    <t>LUDIN, ALEXANDER</t>
  </si>
  <si>
    <t>1567992489</t>
  </si>
  <si>
    <t>TORELL, ZEBEDIAH</t>
  </si>
  <si>
    <t>1556745737</t>
  </si>
  <si>
    <t>FOWLER, KESHAWN</t>
  </si>
  <si>
    <t>MONTESBERMUDEZ, JOSE</t>
  </si>
  <si>
    <t>1557682402</t>
  </si>
  <si>
    <t>DELAPASANTIAGO, JAN</t>
  </si>
  <si>
    <t>1363772800</t>
  </si>
  <si>
    <t>HART, DIANA</t>
  </si>
  <si>
    <t>1550209086</t>
  </si>
  <si>
    <t>WILKINS, JAYLIN</t>
  </si>
  <si>
    <t>1546773406</t>
  </si>
  <si>
    <t>MISIONARE, ONOSAI</t>
  </si>
  <si>
    <t>1557359731</t>
  </si>
  <si>
    <t>WASHINGTON, CAVAUGHN</t>
  </si>
  <si>
    <t>1553127854</t>
  </si>
  <si>
    <t>NYAMONGO, CLIFFORD</t>
  </si>
  <si>
    <t>1532578902</t>
  </si>
  <si>
    <t>ROSADOROLON, CHRISTIAN</t>
  </si>
  <si>
    <t>1562985901</t>
  </si>
  <si>
    <t>FU, GUANDA</t>
  </si>
  <si>
    <t>1557880301</t>
  </si>
  <si>
    <t>BIA, IRIELOUYOUANAN</t>
  </si>
  <si>
    <t>1558165380</t>
  </si>
  <si>
    <t>SY, CAMILLE</t>
  </si>
  <si>
    <t>1554213924</t>
  </si>
  <si>
    <t>CARILLO, SABRINA</t>
  </si>
  <si>
    <t>1562907897</t>
  </si>
  <si>
    <t>DANIELS, ZACHARIAH</t>
  </si>
  <si>
    <t>1562908460</t>
  </si>
  <si>
    <t>PETRIE, ANDREW</t>
  </si>
  <si>
    <t>ROSAJARAMILLO, ERNESTO</t>
  </si>
  <si>
    <t>1567871203</t>
  </si>
  <si>
    <t>GIBSON, SIMONE</t>
  </si>
  <si>
    <t>1573322343</t>
  </si>
  <si>
    <t>DZIALO, SCHYLER</t>
  </si>
  <si>
    <t>1571559613</t>
  </si>
  <si>
    <t>COLONGONZALEZ, JULIAN</t>
  </si>
  <si>
    <t>1571519298</t>
  </si>
  <si>
    <t>DIEZDEANDINOCRUZ, ANGEL</t>
  </si>
  <si>
    <t>1551202565</t>
  </si>
  <si>
    <t>WEBB, MARKEES</t>
  </si>
  <si>
    <t>(252) 267-0055</t>
  </si>
  <si>
    <t>(512) 679-8255</t>
  </si>
  <si>
    <t>(919) 709-3430</t>
  </si>
  <si>
    <t>(704) 345-7656</t>
  </si>
  <si>
    <t>(612) 812-6107</t>
  </si>
  <si>
    <t>(479) 256-4710</t>
  </si>
  <si>
    <t>(470) 272-3811</t>
  </si>
  <si>
    <t>(478) 464-4111</t>
  </si>
  <si>
    <t>(971) 218-5957</t>
  </si>
  <si>
    <t>(915) 727-7239</t>
  </si>
  <si>
    <t>(484) 374-7295</t>
  </si>
  <si>
    <t>(939) 401-8919</t>
  </si>
  <si>
    <t>(956) 249-5434</t>
  </si>
  <si>
    <t>(765) 228-6636</t>
  </si>
  <si>
    <t>(210) 801-5375</t>
  </si>
  <si>
    <t>(516) 738-8022</t>
  </si>
  <si>
    <t>(803) 269-9046</t>
  </si>
  <si>
    <t>(787) 988-0409</t>
  </si>
  <si>
    <t>(785) 492-4286</t>
  </si>
  <si>
    <t>(626) 236-3523</t>
  </si>
  <si>
    <t>(909) 550-8124</t>
  </si>
  <si>
    <t>(951) 488-6235</t>
  </si>
  <si>
    <t>(209) 316-5263</t>
  </si>
  <si>
    <t>(929) 800-0116</t>
  </si>
  <si>
    <t>(530) 260-0053</t>
  </si>
  <si>
    <t>(305) 927-7294</t>
  </si>
  <si>
    <t>(803) 463-5642</t>
  </si>
  <si>
    <t>(786) 694-7411</t>
  </si>
  <si>
    <t>(951) 616-4005</t>
  </si>
  <si>
    <t>(304) 634-0505</t>
  </si>
  <si>
    <t>(252) 544-6853</t>
  </si>
  <si>
    <t>(904) 660-1599</t>
  </si>
  <si>
    <t>(414) 587-0181</t>
  </si>
  <si>
    <t>(708) 620-0463</t>
  </si>
  <si>
    <t>(480) 772-5765</t>
  </si>
  <si>
    <t>(559) 723-9848</t>
  </si>
  <si>
    <t>(571) 264-0273</t>
  </si>
  <si>
    <t>(512) 826-0450</t>
  </si>
  <si>
    <t>(619) 818-9055</t>
  </si>
  <si>
    <t>(803) 915-8855</t>
  </si>
  <si>
    <t>(407) 785-8927</t>
  </si>
  <si>
    <t>(860) 992-3206</t>
  </si>
  <si>
    <t>(919) 498-4177</t>
  </si>
  <si>
    <t>(979) 709-3430</t>
  </si>
  <si>
    <t>(336) 425-4468</t>
  </si>
  <si>
    <t>(229) 881-1414</t>
  </si>
  <si>
    <t>1530231271</t>
  </si>
  <si>
    <t>TOWNSEND, JEROME</t>
  </si>
  <si>
    <t>2057</t>
  </si>
  <si>
    <t>1514790481</t>
  </si>
  <si>
    <t>SAMPSON, BRADLEY</t>
  </si>
  <si>
    <t>1402319336</t>
  </si>
  <si>
    <t>PECK, LEAH</t>
  </si>
  <si>
    <t>352N</t>
  </si>
  <si>
    <t>1412309401</t>
  </si>
  <si>
    <t>1529936172</t>
  </si>
  <si>
    <t>BECKWITH, IAN</t>
  </si>
  <si>
    <t>1016065168</t>
  </si>
  <si>
    <t>BRADWAY, TAYVARYN</t>
  </si>
  <si>
    <t>1947</t>
  </si>
  <si>
    <t>SANCHEZ, CHRISTINA</t>
  </si>
  <si>
    <t>0723</t>
  </si>
  <si>
    <t>1536579075</t>
  </si>
  <si>
    <t>WATSON, SETH RYAN</t>
  </si>
  <si>
    <t>NELSONHALL, NICHOLAS</t>
  </si>
  <si>
    <t>(206) 518-2981</t>
  </si>
  <si>
    <t>(862) 310-8374</t>
  </si>
  <si>
    <t>(573) 528-1670</t>
  </si>
  <si>
    <t>(706) 558-5738</t>
  </si>
  <si>
    <t>(803) 240-8282</t>
  </si>
  <si>
    <t>(802) 779-2344</t>
  </si>
  <si>
    <t>1555700136</t>
  </si>
  <si>
    <t>HERNANDEZ, DARLENE</t>
  </si>
  <si>
    <t>1430</t>
  </si>
  <si>
    <t>1563182357</t>
  </si>
  <si>
    <t>BUTTS, TAYLOR</t>
  </si>
  <si>
    <t>1554449227</t>
  </si>
  <si>
    <t>ESCOBAR, ALEX</t>
  </si>
  <si>
    <t>1571510940</t>
  </si>
  <si>
    <t>GARCIA, DANIEL</t>
  </si>
  <si>
    <t>1545354094</t>
  </si>
  <si>
    <t>GREENE, DAMION</t>
  </si>
  <si>
    <t>1571788019</t>
  </si>
  <si>
    <t>MCKEN, SHAMAR</t>
  </si>
  <si>
    <t>1568248275</t>
  </si>
  <si>
    <t>FERRETTI, JAYLIN</t>
  </si>
  <si>
    <t>1571393499</t>
  </si>
  <si>
    <t>HORN, HUNTER</t>
  </si>
  <si>
    <t>1571121880</t>
  </si>
  <si>
    <t>LEAL, HARRISON</t>
  </si>
  <si>
    <t>1553947347</t>
  </si>
  <si>
    <t>RIAL, DOMINIC</t>
  </si>
  <si>
    <t>1568129675</t>
  </si>
  <si>
    <t>NZESSEU, JEAN</t>
  </si>
  <si>
    <t>1555425194</t>
  </si>
  <si>
    <t>SMALLS, JAVIEN</t>
  </si>
  <si>
    <t>1558379991</t>
  </si>
  <si>
    <t>POLLOCK, DOMONIQUE</t>
  </si>
  <si>
    <t>1533851513</t>
  </si>
  <si>
    <t>POLACK, RUSSELL</t>
  </si>
  <si>
    <t>1185292959</t>
  </si>
  <si>
    <t>PRIESTER, LEDARIEN</t>
  </si>
  <si>
    <t>SHIELDS, JUSTIN</t>
  </si>
  <si>
    <t>1546777428</t>
  </si>
  <si>
    <t>MOORE, JAIRA</t>
  </si>
  <si>
    <t>1572167166</t>
  </si>
  <si>
    <t>STEGNIY, IGOR</t>
  </si>
  <si>
    <t>1568252671</t>
  </si>
  <si>
    <t>PEREZ, PHOENIX</t>
  </si>
  <si>
    <t>1548267958</t>
  </si>
  <si>
    <t>PUDASAINI, KAMAL</t>
  </si>
  <si>
    <t>12C</t>
  </si>
  <si>
    <t>1558169032</t>
  </si>
  <si>
    <t>TORRESMERCADO, JORGE</t>
  </si>
  <si>
    <t>1054457100</t>
  </si>
  <si>
    <t>THOMAS, ANDREW</t>
  </si>
  <si>
    <t>1295971718</t>
  </si>
  <si>
    <t>REHKOPP-RIVERA, DOMENICK</t>
  </si>
  <si>
    <t>1558754261</t>
  </si>
  <si>
    <t>VAZQUEZ-RAMOS, ROBERTO</t>
  </si>
  <si>
    <t>1405475746</t>
  </si>
  <si>
    <t>SIMMONS, ANTONIO</t>
  </si>
  <si>
    <t>1548640977</t>
  </si>
  <si>
    <t>ROBB, DYLAN</t>
  </si>
  <si>
    <t>1571881280</t>
  </si>
  <si>
    <t>PYATT, JACOB</t>
  </si>
  <si>
    <t>1548230507</t>
  </si>
  <si>
    <t>SHARMA, ASHISH</t>
  </si>
  <si>
    <t>1504826399</t>
  </si>
  <si>
    <t>PATTERSON, TYLER</t>
  </si>
  <si>
    <t>1572030861</t>
  </si>
  <si>
    <t>MONTANO, CRISTIAN</t>
  </si>
  <si>
    <t>1571483439</t>
  </si>
  <si>
    <t>JOHNSON, JAMES</t>
  </si>
  <si>
    <t>1507681294</t>
  </si>
  <si>
    <t>BUECH, RYAN</t>
  </si>
  <si>
    <t>1288689187</t>
  </si>
  <si>
    <t>CAMPBELL, STANLEY</t>
  </si>
  <si>
    <t>1553602765</t>
  </si>
  <si>
    <t>MARINO, CAMERON</t>
  </si>
  <si>
    <t>12Y</t>
  </si>
  <si>
    <t>1567902583</t>
  </si>
  <si>
    <t>MCSWAINCLAY, EZEKELL</t>
  </si>
  <si>
    <t>1125589770</t>
  </si>
  <si>
    <t>YBANEZ, JONATHAN</t>
  </si>
  <si>
    <t>1572556707</t>
  </si>
  <si>
    <t>CORDOBA, FELIX</t>
  </si>
  <si>
    <t>1550209035</t>
  </si>
  <si>
    <t>OLIVER, JACOB</t>
  </si>
  <si>
    <t>1558755233</t>
  </si>
  <si>
    <t>FERREE, BRYCE</t>
  </si>
  <si>
    <t>1572246236</t>
  </si>
  <si>
    <t>BRAY, TYLER</t>
  </si>
  <si>
    <t>1572002639</t>
  </si>
  <si>
    <t>ELMORE, ANTHONY</t>
  </si>
  <si>
    <t>1542591567</t>
  </si>
  <si>
    <t>ELLIS, MARCUS</t>
  </si>
  <si>
    <t>1556150652</t>
  </si>
  <si>
    <t>COLLINS, JUSTIN</t>
  </si>
  <si>
    <t>1571604953</t>
  </si>
  <si>
    <t>HERNANDEZ, ANTON</t>
  </si>
  <si>
    <t>1136438464</t>
  </si>
  <si>
    <t>GEORGE, TIMOTHY</t>
  </si>
  <si>
    <t>1558041010</t>
  </si>
  <si>
    <t>MILLER, DIAMOND</t>
  </si>
  <si>
    <t>1553862880</t>
  </si>
  <si>
    <t>BROWN, SHATARA</t>
  </si>
  <si>
    <t>1543310928</t>
  </si>
  <si>
    <t>DE JESUS, MADISON</t>
  </si>
  <si>
    <t>1555755453</t>
  </si>
  <si>
    <t>CABRERA, BRYAN</t>
  </si>
  <si>
    <t>1571348558</t>
  </si>
  <si>
    <t>COITO, VINCENT</t>
  </si>
  <si>
    <t>1556419244</t>
  </si>
  <si>
    <t>ALVARADO, DANIEL</t>
  </si>
  <si>
    <t>1505534979</t>
  </si>
  <si>
    <t>MCLEOD, SOLOMON</t>
  </si>
  <si>
    <t>1544289647</t>
  </si>
  <si>
    <t>LEMINGS, COLE</t>
  </si>
  <si>
    <t>1169872020</t>
  </si>
  <si>
    <t>BOWMAN, JOSHUA</t>
  </si>
  <si>
    <t>1555850561</t>
  </si>
  <si>
    <t>BADE, CURTIS</t>
  </si>
  <si>
    <t>1516988335</t>
  </si>
  <si>
    <t>JOHNSON, DEVYN</t>
  </si>
  <si>
    <t>1079850779</t>
  </si>
  <si>
    <t>SKLENAR, JOSEPH</t>
  </si>
  <si>
    <t>1567811138</t>
  </si>
  <si>
    <t>PEREZ, BRYAN</t>
  </si>
  <si>
    <t>1556690215</t>
  </si>
  <si>
    <t>REYNOLDS, JAMAQUEL</t>
  </si>
  <si>
    <t>1572324938</t>
  </si>
  <si>
    <t>SMITH, ZACHARY</t>
  </si>
  <si>
    <t>1563218750</t>
  </si>
  <si>
    <t>OSBORNE, KHIREE</t>
  </si>
  <si>
    <t>1284963276</t>
  </si>
  <si>
    <t>PRICE, ALEXIS</t>
  </si>
  <si>
    <t>1384282730</t>
  </si>
  <si>
    <t>WONG, MICHAEL</t>
  </si>
  <si>
    <t>1568252930</t>
  </si>
  <si>
    <t>VALADEZ, IANNELLY</t>
  </si>
  <si>
    <t>1547711420</t>
  </si>
  <si>
    <t>PRICE, KAMIAH</t>
  </si>
  <si>
    <t>1572681340</t>
  </si>
  <si>
    <t>TRAVIS, PATRICK</t>
  </si>
  <si>
    <t>1556828268</t>
  </si>
  <si>
    <t>WILLIAMS, MAYA</t>
  </si>
  <si>
    <t>1542166807</t>
  </si>
  <si>
    <t>ROWE, HAKEEM</t>
  </si>
  <si>
    <t>1550776274</t>
  </si>
  <si>
    <t>SALACUP, JOHN</t>
  </si>
  <si>
    <t>1553673794</t>
  </si>
  <si>
    <t>MOORE, ZACHARY</t>
  </si>
  <si>
    <t>1238181158</t>
  </si>
  <si>
    <t>PHILLIPS, JOHNATHAN</t>
  </si>
  <si>
    <t>1571548480</t>
  </si>
  <si>
    <t>PANT, BINAY</t>
  </si>
  <si>
    <t>1511482719</t>
  </si>
  <si>
    <t>SIPE, DERRICK</t>
  </si>
  <si>
    <t>1571527533</t>
  </si>
  <si>
    <t>MARSH, CODY</t>
  </si>
  <si>
    <t>1558123814</t>
  </si>
  <si>
    <t>DE JESUS, JUSTIN</t>
  </si>
  <si>
    <t>1550550160</t>
  </si>
  <si>
    <t>MATHIEV, ETHAN</t>
  </si>
  <si>
    <t>1568001334</t>
  </si>
  <si>
    <t>HOFFMAN, JARETT</t>
  </si>
  <si>
    <t>1549761956</t>
  </si>
  <si>
    <t>1095244323</t>
  </si>
  <si>
    <t>MESENBURG, TRYSTAN</t>
  </si>
  <si>
    <t>1568203239</t>
  </si>
  <si>
    <t>SMITH, CODY</t>
  </si>
  <si>
    <t>1404632600</t>
  </si>
  <si>
    <t>RUNYON, JAMES</t>
  </si>
  <si>
    <t>1555264930</t>
  </si>
  <si>
    <t>GRAY, CHRISTOPHER</t>
  </si>
  <si>
    <t>1565717975</t>
  </si>
  <si>
    <t>1550289039</t>
  </si>
  <si>
    <t>CREASY, WYATT</t>
  </si>
  <si>
    <t>1554934813</t>
  </si>
  <si>
    <t>DAFFRON, ETHAN</t>
  </si>
  <si>
    <t>1568329380</t>
  </si>
  <si>
    <t>1350</t>
  </si>
  <si>
    <t>1568002629</t>
  </si>
  <si>
    <t>SOBERANO VINCENTGABRIEL</t>
  </si>
  <si>
    <t>VALLADARES, BRYAN</t>
  </si>
  <si>
    <t>1571782487</t>
  </si>
  <si>
    <t>CABAN, JOHATHAN</t>
  </si>
  <si>
    <t>1571961004</t>
  </si>
  <si>
    <t>FREMPONG, EDWARD</t>
  </si>
  <si>
    <t>1551138549</t>
  </si>
  <si>
    <t>CHARLEY, ELIJAH</t>
  </si>
  <si>
    <t>1572927942</t>
  </si>
  <si>
    <t>GADSON, GABRIEL</t>
  </si>
  <si>
    <t>LOCKLEAR, JARED</t>
  </si>
  <si>
    <t>SHOUSE, HALEY</t>
  </si>
  <si>
    <t>LOZINSKI, RIELLY</t>
  </si>
  <si>
    <t>1556026757</t>
  </si>
  <si>
    <t>1015670602</t>
  </si>
  <si>
    <t>ALLISON, JACOB</t>
  </si>
  <si>
    <t>18Z</t>
  </si>
  <si>
    <t>1533686156</t>
  </si>
  <si>
    <t>CLEMONS, JEREMIAH</t>
  </si>
  <si>
    <t>0905</t>
  </si>
  <si>
    <t>1534858238</t>
  </si>
  <si>
    <t>DELEON, JOSHUA</t>
  </si>
  <si>
    <t>31E</t>
  </si>
  <si>
    <t>1362647734</t>
  </si>
  <si>
    <t>FULSANG, NEIL</t>
  </si>
  <si>
    <t>50A</t>
  </si>
  <si>
    <t>0743</t>
  </si>
  <si>
    <t>1242042227</t>
  </si>
  <si>
    <t>PARKS, CHAKIA</t>
  </si>
  <si>
    <t>255N</t>
  </si>
  <si>
    <t>0736</t>
  </si>
  <si>
    <t>1555852122</t>
  </si>
  <si>
    <t>1550359576</t>
  </si>
  <si>
    <t>ESTRADA-MIRANDA, BRYNNET</t>
  </si>
  <si>
    <t>1948</t>
  </si>
  <si>
    <t>1464612196</t>
  </si>
  <si>
    <t>COYLE, CHARLES</t>
  </si>
  <si>
    <t>1956</t>
  </si>
  <si>
    <t>15236112280</t>
  </si>
  <si>
    <t>RAYA, FRANCISCO</t>
  </si>
  <si>
    <t>1282413473</t>
  </si>
  <si>
    <t>JONES, JEREMY</t>
  </si>
  <si>
    <t>37F</t>
  </si>
  <si>
    <t>(843) 940-4021</t>
  </si>
  <si>
    <t>(323) 614-6736</t>
  </si>
  <si>
    <t>(707) 590-2639</t>
  </si>
  <si>
    <t>(787) 406-8518</t>
  </si>
  <si>
    <t>(405) 501-1342</t>
  </si>
  <si>
    <t>(270) 996-7886</t>
  </si>
  <si>
    <t>(505) 879-6312</t>
  </si>
  <si>
    <t>(678) 790-9211</t>
  </si>
  <si>
    <t>(334) 507-4496</t>
  </si>
  <si>
    <t>(682) 717-8527</t>
  </si>
  <si>
    <t>(910) 977-8386</t>
  </si>
  <si>
    <t>(602) 550-9450</t>
  </si>
  <si>
    <t>(912) 695-6723</t>
  </si>
  <si>
    <t>(949) 573-7486</t>
  </si>
  <si>
    <t>(571) 228-1591</t>
  </si>
  <si>
    <t>(956) 780-0380</t>
  </si>
  <si>
    <t>(863) 662-2850</t>
  </si>
  <si>
    <t>(623) 414-7991</t>
  </si>
  <si>
    <t>(434) 579-9656</t>
  </si>
  <si>
    <t>(347) 873-9764</t>
  </si>
  <si>
    <t>(240) 390-5980</t>
  </si>
  <si>
    <t>(231) 287-0950</t>
  </si>
  <si>
    <t>(252) 362-1951</t>
  </si>
  <si>
    <t>(912) 245-9861</t>
  </si>
  <si>
    <t>(786) 758-0258</t>
  </si>
  <si>
    <t>(843) 814-2515</t>
  </si>
  <si>
    <t>(480) 239-6113</t>
  </si>
  <si>
    <t>(602) 281-5763</t>
  </si>
  <si>
    <t>(765) 603-2608</t>
  </si>
  <si>
    <t>(763) 273-6501</t>
  </si>
  <si>
    <t>(352) 817-7963</t>
  </si>
  <si>
    <t>(571) 208-6585</t>
  </si>
  <si>
    <t>(808) 724-3805</t>
  </si>
  <si>
    <t>(561) 598-1125</t>
  </si>
  <si>
    <t>(228) 623-1918</t>
  </si>
  <si>
    <t>(336) 865-4860</t>
  </si>
  <si>
    <t>(843) 601-5682</t>
  </si>
  <si>
    <t>(213) 926-5059</t>
  </si>
  <si>
    <t>(209) 404-8172</t>
  </si>
  <si>
    <t>(904) 360-9900</t>
  </si>
  <si>
    <t>(956) 720-6217</t>
  </si>
  <si>
    <t>(747) 260-9540</t>
  </si>
  <si>
    <t>(470) 458-8389</t>
  </si>
  <si>
    <t>(903) 624-3880</t>
  </si>
  <si>
    <t>(210) 417-5703</t>
  </si>
  <si>
    <t>(937) 219-3241</t>
  </si>
  <si>
    <t>(345) 815-5829</t>
  </si>
  <si>
    <t>(803) 842-3830</t>
  </si>
  <si>
    <t>DIAZ, LOUIS</t>
  </si>
  <si>
    <t>(419) 322-5794</t>
  </si>
  <si>
    <t>(781) 975-1490</t>
  </si>
  <si>
    <t>(863) 840-2911</t>
  </si>
  <si>
    <t>(603) 991-4949</t>
  </si>
  <si>
    <t>(862) 268-0175</t>
  </si>
  <si>
    <t>(530) 720-6540</t>
  </si>
  <si>
    <t>(407) 316-5266</t>
  </si>
  <si>
    <t>(402) 418-2384</t>
  </si>
  <si>
    <t>(562) 666-5183</t>
  </si>
  <si>
    <t>(956) 325-9397</t>
  </si>
  <si>
    <t>(509) 795-4032</t>
  </si>
  <si>
    <t>(802) 461-6433</t>
  </si>
  <si>
    <t>(787) 486-9003</t>
  </si>
  <si>
    <t>(520) 335-5305</t>
  </si>
  <si>
    <t>(407) 779-9715</t>
  </si>
  <si>
    <t>(210) 744-4825</t>
  </si>
  <si>
    <t>(703) 397-7380</t>
  </si>
  <si>
    <t>(407) 748-2493</t>
  </si>
  <si>
    <t>(317) 201-4768</t>
  </si>
  <si>
    <t>(629) 867-0640</t>
  </si>
  <si>
    <t>(479) 561-6889</t>
  </si>
  <si>
    <t>(864) 630-8645</t>
  </si>
  <si>
    <t>(864) 321-0168</t>
  </si>
  <si>
    <t>(440) 263-9097</t>
  </si>
  <si>
    <t>(570) 971-9303</t>
  </si>
  <si>
    <t>(812) 821-4831</t>
  </si>
  <si>
    <t>GARCIA, LOUIS</t>
  </si>
  <si>
    <t>(910) 676-0068</t>
  </si>
  <si>
    <t>(631) 903-7962</t>
  </si>
  <si>
    <t>(262) 995-8738</t>
  </si>
  <si>
    <t>(954) 740-3117</t>
  </si>
  <si>
    <t>(413) 346-8375</t>
  </si>
  <si>
    <t>(832) 998-5633</t>
  </si>
  <si>
    <t>(520) 227-4267</t>
  </si>
  <si>
    <t>(787) 477-4385</t>
  </si>
  <si>
    <t>(610) 781-9426</t>
  </si>
  <si>
    <t>(248) 416-9356</t>
  </si>
  <si>
    <t>(323) 482-8363</t>
  </si>
  <si>
    <t>(731) 592-2070</t>
  </si>
  <si>
    <t>(240) 495-9722</t>
  </si>
  <si>
    <t>(419) 554-3929</t>
  </si>
  <si>
    <t>(561) 284-4105</t>
  </si>
  <si>
    <t>(815) 319-9043</t>
  </si>
  <si>
    <t>(216) 312-8335</t>
  </si>
  <si>
    <t>(864) 723-1587</t>
  </si>
  <si>
    <t>(804) 926-8190</t>
  </si>
  <si>
    <t>(810) 287-8036</t>
  </si>
  <si>
    <t>(760) 675-7213</t>
  </si>
  <si>
    <t>(630) 401-2491</t>
  </si>
  <si>
    <t>(330) 696-4141</t>
  </si>
  <si>
    <t>(818) 687-2453</t>
  </si>
  <si>
    <t>(360) 888-3090</t>
  </si>
  <si>
    <t>(860) 949-4538</t>
  </si>
  <si>
    <t>(704) 280-9362</t>
  </si>
  <si>
    <t>1554128358</t>
  </si>
  <si>
    <t>1566066625</t>
  </si>
  <si>
    <t>(803) 669-4851</t>
  </si>
  <si>
    <t>(215) 350-1821</t>
  </si>
  <si>
    <t>1553940083</t>
  </si>
  <si>
    <t>CRUSE, DESHANE</t>
  </si>
  <si>
    <t>1568245012</t>
  </si>
  <si>
    <t>CRAWFORD, ASON</t>
  </si>
  <si>
    <t>1558517898</t>
  </si>
  <si>
    <t>CAMPUZANO, JOHN</t>
  </si>
  <si>
    <t>1563091599</t>
  </si>
  <si>
    <t>GRAHAM, SHERAYNE</t>
  </si>
  <si>
    <t>1558528580</t>
  </si>
  <si>
    <t>COLEMAN, ISAIAH</t>
  </si>
  <si>
    <t>1557641579</t>
  </si>
  <si>
    <t>HORTA, LIZETH</t>
  </si>
  <si>
    <t>1558324062</t>
  </si>
  <si>
    <t>JEAN, ERNST</t>
  </si>
  <si>
    <t>1501051930</t>
  </si>
  <si>
    <t>BARNES, LAQUITA</t>
  </si>
  <si>
    <t>1523696340</t>
  </si>
  <si>
    <t>MOSLEY, MARQUITA</t>
  </si>
  <si>
    <t>1558320814</t>
  </si>
  <si>
    <t>JONES, NELSON</t>
  </si>
  <si>
    <t>1571894617</t>
  </si>
  <si>
    <t>COLEMAN, KALEB</t>
  </si>
  <si>
    <t>1556337914</t>
  </si>
  <si>
    <t>FISCHER, JONATHAN</t>
  </si>
  <si>
    <t>1260075655</t>
  </si>
  <si>
    <t>LANE, LUIS</t>
  </si>
  <si>
    <t>1554011639</t>
  </si>
  <si>
    <t>GJINAJ, ANTONETTA</t>
  </si>
  <si>
    <t>1562909334</t>
  </si>
  <si>
    <t>OBOROH, OGHENETEGA</t>
  </si>
  <si>
    <t>1553368738</t>
  </si>
  <si>
    <t>LOWERY, TYREK</t>
  </si>
  <si>
    <t>1557845069</t>
  </si>
  <si>
    <t>RODRIGUEZ, KEVIN</t>
  </si>
  <si>
    <t>1244067553</t>
  </si>
  <si>
    <t>TELLEZ, RANDY</t>
  </si>
  <si>
    <t>1558437160</t>
  </si>
  <si>
    <t>SINGLETON, TERENCE</t>
  </si>
  <si>
    <t>1557313733</t>
  </si>
  <si>
    <t>NIRAULA, BINUSHA</t>
  </si>
  <si>
    <t>1403072350</t>
  </si>
  <si>
    <t>SINGO, TIMOTHY</t>
  </si>
  <si>
    <t>1404832723</t>
  </si>
  <si>
    <t>CONKLIN, MITCHELL</t>
  </si>
  <si>
    <t>15548410740</t>
  </si>
  <si>
    <t>KITYO, ELIZABETH</t>
  </si>
  <si>
    <t>88H</t>
  </si>
  <si>
    <t>1562954402</t>
  </si>
  <si>
    <t>FANT, ARVIN</t>
  </si>
  <si>
    <t>1557347638</t>
  </si>
  <si>
    <t>HENRY, DURRELL</t>
  </si>
  <si>
    <t>1557093024</t>
  </si>
  <si>
    <t>FORBES, SHANIAH</t>
  </si>
  <si>
    <t>1565637734</t>
  </si>
  <si>
    <t>SCRUGGS, ANTHONY</t>
  </si>
  <si>
    <t>1553120973</t>
  </si>
  <si>
    <t>WESS, ELEXUS</t>
  </si>
  <si>
    <t>1533855438</t>
  </si>
  <si>
    <t>VALDILLEZ, BRANDON</t>
  </si>
  <si>
    <t>1556788967</t>
  </si>
  <si>
    <t>MENGES, KOLTON</t>
  </si>
  <si>
    <t>1557086656</t>
  </si>
  <si>
    <t>CHAPMAN, MICHAEL</t>
  </si>
  <si>
    <t>1510328880</t>
  </si>
  <si>
    <t>CORTESROJAS, OSWALDO</t>
  </si>
  <si>
    <t>1567872404</t>
  </si>
  <si>
    <t>SMITH, AMOYA</t>
  </si>
  <si>
    <t>1030841286</t>
  </si>
  <si>
    <t>HALL, DESMOND</t>
  </si>
  <si>
    <t>1387450234</t>
  </si>
  <si>
    <t>CUMMINGS, WALTER</t>
  </si>
  <si>
    <t>25D</t>
  </si>
  <si>
    <t>1145</t>
  </si>
  <si>
    <t>(773) 331-9807</t>
  </si>
  <si>
    <t>(857) 251-5774</t>
  </si>
  <si>
    <t>(678) 755-4384</t>
  </si>
  <si>
    <t>(347) 666-1291</t>
  </si>
  <si>
    <t>(336) 690-1861</t>
  </si>
  <si>
    <t>(929) 389-5486</t>
  </si>
  <si>
    <t>(229) 364-2914</t>
  </si>
  <si>
    <t>(478) 302-1332</t>
  </si>
  <si>
    <t>(818) 571-3098</t>
  </si>
  <si>
    <t>(631) 903-9825</t>
  </si>
  <si>
    <t>(910) 580-4550</t>
  </si>
  <si>
    <t>(850) 321-7281</t>
  </si>
  <si>
    <t>(754) 226-0890</t>
  </si>
  <si>
    <t>(843) 290-7502</t>
  </si>
  <si>
    <t>(210) 463-3733</t>
  </si>
  <si>
    <t>(919) 258-1441</t>
  </si>
  <si>
    <t>(336) 655-0355</t>
  </si>
  <si>
    <t>(815) 325-2991</t>
  </si>
  <si>
    <t>(470) 314-7607</t>
  </si>
  <si>
    <t>(323) 842-9789</t>
  </si>
  <si>
    <t>(610) 331-7962</t>
  </si>
  <si>
    <t>(479) 957-1694</t>
  </si>
  <si>
    <t>(502) 457-5901</t>
  </si>
  <si>
    <t>(804) 998-0398</t>
  </si>
  <si>
    <t>(513) 372-5809</t>
  </si>
  <si>
    <t>(707) 230-4022</t>
  </si>
  <si>
    <t>(904) 525-5872</t>
  </si>
  <si>
    <t>(903) 335-3801</t>
  </si>
  <si>
    <t>(704) 917-8547</t>
  </si>
  <si>
    <t>(774) 778-6879</t>
  </si>
  <si>
    <t>(702) 354-2937</t>
  </si>
  <si>
    <t>(704) 689-5105</t>
  </si>
  <si>
    <t>(347) 615-4403</t>
  </si>
  <si>
    <t>(832) 358-1434</t>
  </si>
  <si>
    <t>BOSTONEPPS, NASAIR</t>
  </si>
  <si>
    <t>1456539587</t>
  </si>
  <si>
    <t>GIBSON, ASHLEY</t>
  </si>
  <si>
    <t>1289005133</t>
  </si>
  <si>
    <t>DUNNOCK, STEVEN</t>
  </si>
  <si>
    <t>0745</t>
  </si>
  <si>
    <t>1277721011</t>
  </si>
  <si>
    <t>HENDERSON, KENNETH</t>
  </si>
  <si>
    <t>180A</t>
  </si>
  <si>
    <t>(918) 871-7944</t>
  </si>
  <si>
    <t>(443) 540-7883</t>
  </si>
  <si>
    <t>(586) 634-6001</t>
  </si>
  <si>
    <t>1510394549</t>
  </si>
  <si>
    <t>ARTEAGA, MIGUEL</t>
  </si>
  <si>
    <t>1556902115</t>
  </si>
  <si>
    <t>SIMON, CAMERON</t>
  </si>
  <si>
    <t>1212</t>
  </si>
  <si>
    <t>1554989132</t>
  </si>
  <si>
    <t>THOMPSON, HUNTER</t>
  </si>
  <si>
    <t>1550949330</t>
  </si>
  <si>
    <t>SAMBOA, LANCE</t>
  </si>
  <si>
    <t>1554692059</t>
  </si>
  <si>
    <t>STAR, DANTAYAN</t>
  </si>
  <si>
    <t>1554850444</t>
  </si>
  <si>
    <t>VALEK, RAYMOND</t>
  </si>
  <si>
    <t>1262281953</t>
  </si>
  <si>
    <t>OAKLEY, LAMAR</t>
  </si>
  <si>
    <t>1556412720</t>
  </si>
  <si>
    <t>ORTIZ, CHRISTOPHER</t>
  </si>
  <si>
    <t>1554318017</t>
  </si>
  <si>
    <t>THOMPSON, RICARDO</t>
  </si>
  <si>
    <t>1544577006</t>
  </si>
  <si>
    <t>NEIL, JOHNNOY</t>
  </si>
  <si>
    <t>1549177081</t>
  </si>
  <si>
    <t>1554927200</t>
  </si>
  <si>
    <t>CERON, CHRISTIAN</t>
  </si>
  <si>
    <t>1200</t>
  </si>
  <si>
    <t>1272333773</t>
  </si>
  <si>
    <t>LEE, JAMES</t>
  </si>
  <si>
    <t>1554720737</t>
  </si>
  <si>
    <t>MCQUEEN, WILLIAM</t>
  </si>
  <si>
    <t>1550975463</t>
  </si>
  <si>
    <t>BRUNNER, STELLINA</t>
  </si>
  <si>
    <t>1550327283</t>
  </si>
  <si>
    <t>KENNEDY, JOHNATHAN</t>
  </si>
  <si>
    <t>1556344511</t>
  </si>
  <si>
    <t>LANE, KELLY</t>
  </si>
  <si>
    <t>1557498652</t>
  </si>
  <si>
    <t>COFFEY, COLLIER</t>
  </si>
  <si>
    <t>1530513196</t>
  </si>
  <si>
    <t>EKDAHL, QUINN</t>
  </si>
  <si>
    <t>1555797776</t>
  </si>
  <si>
    <t>HOCKER, JORDAN</t>
  </si>
  <si>
    <t>1553431006</t>
  </si>
  <si>
    <t>KIM, GYEONGCHEOL</t>
  </si>
  <si>
    <t>1557326126</t>
  </si>
  <si>
    <t>BENTA, ROLDAN</t>
  </si>
  <si>
    <t>15S</t>
  </si>
  <si>
    <t>1557084530</t>
  </si>
  <si>
    <t>HEFT, DAWSON</t>
  </si>
  <si>
    <t>1553644808</t>
  </si>
  <si>
    <t>DURAN, WYN</t>
  </si>
  <si>
    <t>15Y</t>
  </si>
  <si>
    <t>1553707176</t>
  </si>
  <si>
    <t>WHITSON, COREY</t>
  </si>
  <si>
    <t>1555318657</t>
  </si>
  <si>
    <t>SORTLAND, MATTHEW</t>
  </si>
  <si>
    <t>1555950060</t>
  </si>
  <si>
    <t>MUHAMMAD, HANIBAL</t>
  </si>
  <si>
    <t>1369736767</t>
  </si>
  <si>
    <t>MARTINO, MANUEL</t>
  </si>
  <si>
    <t>1259951964</t>
  </si>
  <si>
    <t>JACKSON, BRYON</t>
  </si>
  <si>
    <t>1553898257</t>
  </si>
  <si>
    <t>RIGNEY, CHAD</t>
  </si>
  <si>
    <t>RIVERA, ELVIS</t>
  </si>
  <si>
    <t>(202) 910-3911</t>
  </si>
  <si>
    <t>(917) 593-5592</t>
  </si>
  <si>
    <t>(520) 262-1483</t>
  </si>
  <si>
    <t>(360) 402-6669</t>
  </si>
  <si>
    <t>(386) 310-9561</t>
  </si>
  <si>
    <t>(708) 724-2920</t>
  </si>
  <si>
    <t>(808) 426-8704</t>
  </si>
  <si>
    <t>(303) 350-4015</t>
  </si>
  <si>
    <t>(325) 763-3957</t>
  </si>
  <si>
    <t>(810) 278-0480</t>
  </si>
  <si>
    <t>(541) 419-8677</t>
  </si>
  <si>
    <t>(716) 238-2559</t>
  </si>
  <si>
    <t>(253) 753-4423</t>
  </si>
  <si>
    <t>(847) 910-1703</t>
  </si>
  <si>
    <t>(865) 806-0199</t>
  </si>
  <si>
    <t>(209) 743-8166</t>
  </si>
  <si>
    <t>(912) 269-6686</t>
  </si>
  <si>
    <t>(261) 344-7540</t>
  </si>
  <si>
    <t>(386) 237-7964</t>
  </si>
  <si>
    <t>(910) 624-3144</t>
  </si>
  <si>
    <t>(920) 889-8597</t>
  </si>
  <si>
    <t>(864) 980-2519</t>
  </si>
  <si>
    <t>(501) 408-0451</t>
  </si>
  <si>
    <t>(830) 890-8843</t>
  </si>
  <si>
    <t>(618) 435-1314</t>
  </si>
  <si>
    <t>(513) 507-3544</t>
  </si>
  <si>
    <t>(727) 254-7917</t>
  </si>
  <si>
    <t>(507) 384-2717</t>
  </si>
  <si>
    <t>(228) 235-8996</t>
  </si>
  <si>
    <t>1558040650</t>
  </si>
  <si>
    <t>ARCE, JEFFERSON</t>
  </si>
  <si>
    <t>0900</t>
  </si>
  <si>
    <t>1557649928</t>
  </si>
  <si>
    <t>MAZORELLAROUGEAU, CHRISTHOM</t>
  </si>
  <si>
    <t>1563135529</t>
  </si>
  <si>
    <t>YOUNG, DEZMOND</t>
  </si>
  <si>
    <t>13M</t>
  </si>
  <si>
    <t>1470951768</t>
  </si>
  <si>
    <t>MADISON, JARVORIS</t>
  </si>
  <si>
    <t>1556098740</t>
  </si>
  <si>
    <t>WOOTEN, WILLIAM</t>
  </si>
  <si>
    <t>1261167863</t>
  </si>
  <si>
    <t>TULLER, ZACHERY</t>
  </si>
  <si>
    <t>14P</t>
  </si>
  <si>
    <t>1470376518</t>
  </si>
  <si>
    <t>JONES, ANTHONY</t>
  </si>
  <si>
    <t>14H</t>
  </si>
  <si>
    <t>1554759099</t>
  </si>
  <si>
    <t>HAASELDECK, DILLON</t>
  </si>
  <si>
    <t>1571394126</t>
  </si>
  <si>
    <t>GARCIA, RAUL</t>
  </si>
  <si>
    <t>1554690307</t>
  </si>
  <si>
    <t>MARTINEZLOPEZ, BRYAN</t>
  </si>
  <si>
    <t>1461426235</t>
  </si>
  <si>
    <t>RUPPERT, CHARLES</t>
  </si>
  <si>
    <t>1551667827</t>
  </si>
  <si>
    <t>HOWARD, PETER</t>
  </si>
  <si>
    <t>94M</t>
  </si>
  <si>
    <t>1553459806</t>
  </si>
  <si>
    <t>HERNANDEZ, ORLANDO</t>
  </si>
  <si>
    <t>1567811855</t>
  </si>
  <si>
    <t>GONZALEZ, GUILLERMO</t>
  </si>
  <si>
    <t>1556096399</t>
  </si>
  <si>
    <t>LEONARD, LEHMON</t>
  </si>
  <si>
    <t>1300367700</t>
  </si>
  <si>
    <t>EULLER, ETHAN</t>
  </si>
  <si>
    <t>1568211967</t>
  </si>
  <si>
    <t>HOGAN, BENJAMIN</t>
  </si>
  <si>
    <t>1364552765</t>
  </si>
  <si>
    <t>PALOMARES, MARK</t>
  </si>
  <si>
    <t>1554858151</t>
  </si>
  <si>
    <t>GREEN, RICHARD</t>
  </si>
  <si>
    <t>1567970988</t>
  </si>
  <si>
    <t>SHEETS, ASHTON</t>
  </si>
  <si>
    <t>1547527964</t>
  </si>
  <si>
    <t>RODRIGUEZ, JESSE</t>
  </si>
  <si>
    <t>1570581240</t>
  </si>
  <si>
    <t>SIMEON, DARENNE</t>
  </si>
  <si>
    <t>1554867460</t>
  </si>
  <si>
    <t>LAUREANO, HECTOR</t>
  </si>
  <si>
    <t>1572796538</t>
  </si>
  <si>
    <t>LONG, ANTHONY</t>
  </si>
  <si>
    <t>15678630273</t>
  </si>
  <si>
    <t>SERRANO, ANGEL</t>
  </si>
  <si>
    <t>1568029492</t>
  </si>
  <si>
    <t>GONZALEZ, ANGEL</t>
  </si>
  <si>
    <t>1556184239</t>
  </si>
  <si>
    <t>WHEATLE, KADIEM</t>
  </si>
  <si>
    <t>1528814251</t>
  </si>
  <si>
    <t>ERFFT, THOMAS</t>
  </si>
  <si>
    <t>1556161042</t>
  </si>
  <si>
    <t>VASQUEZ, MATTHEW</t>
  </si>
  <si>
    <t>1555747655</t>
  </si>
  <si>
    <t>KIRBY, KYLE</t>
  </si>
  <si>
    <t>1515670315</t>
  </si>
  <si>
    <t>TREVINO, KARA</t>
  </si>
  <si>
    <t>152072530</t>
  </si>
  <si>
    <t>RODRIGUEZ, ISMAEL</t>
  </si>
  <si>
    <t>1556638060</t>
  </si>
  <si>
    <t>AGUILAR, GABRIEL</t>
  </si>
  <si>
    <t>0845</t>
  </si>
  <si>
    <t>1542762310</t>
  </si>
  <si>
    <t>RICHARDSON, ALEXANDER</t>
  </si>
  <si>
    <t>1568040445</t>
  </si>
  <si>
    <t>DURST, CONNOR</t>
  </si>
  <si>
    <t>14T</t>
  </si>
  <si>
    <t>1558530983</t>
  </si>
  <si>
    <t>MULLINS, STEPHEN</t>
  </si>
  <si>
    <t>1571394088</t>
  </si>
  <si>
    <t>FRANKLIN, PRINTICE</t>
  </si>
  <si>
    <t>1244686911</t>
  </si>
  <si>
    <t>WILLIAMS, DEVIN</t>
  </si>
  <si>
    <t>1501753803</t>
  </si>
  <si>
    <t>PUMPHREY, CAMERON</t>
  </si>
  <si>
    <t>1542269231</t>
  </si>
  <si>
    <t>ARANATORRES, MATTHEW</t>
  </si>
  <si>
    <t>1558578293</t>
  </si>
  <si>
    <t>AMAYA, JEANETTE</t>
  </si>
  <si>
    <t>1568257282</t>
  </si>
  <si>
    <t>LOVINS, JERRED</t>
  </si>
  <si>
    <t>1554695090</t>
  </si>
  <si>
    <t>SCOTT, KENNETH</t>
  </si>
  <si>
    <t>1556182414</t>
  </si>
  <si>
    <t>SHELTON, TOMMY</t>
  </si>
  <si>
    <t>1555159630</t>
  </si>
  <si>
    <t>RAMOS, KEVIN</t>
  </si>
  <si>
    <t>1571127616</t>
  </si>
  <si>
    <t>PRESLEY, TANNER</t>
  </si>
  <si>
    <t>1551115903</t>
  </si>
  <si>
    <t>DURRAH, PHILLIP</t>
  </si>
  <si>
    <t>1568015203</t>
  </si>
  <si>
    <t>FIGUEROA, ASHLEY</t>
  </si>
  <si>
    <t>1553335058</t>
  </si>
  <si>
    <t>BOLTON, ADRIENNE</t>
  </si>
  <si>
    <t>1534471940</t>
  </si>
  <si>
    <t>DUSENBURRY, CODY</t>
  </si>
  <si>
    <t>1558270701</t>
  </si>
  <si>
    <t>LOMINI, DASHAWN</t>
  </si>
  <si>
    <t>1553680200</t>
  </si>
  <si>
    <t>MORSE, AIDAN</t>
  </si>
  <si>
    <t>1571471783</t>
  </si>
  <si>
    <t>MARTINEZ, SEDRIC</t>
  </si>
  <si>
    <t>1571380516</t>
  </si>
  <si>
    <t>DAMRON, JUSTIN</t>
  </si>
  <si>
    <t>1557315736</t>
  </si>
  <si>
    <t>PATE, ASHONTE</t>
  </si>
  <si>
    <t>SUMMERFIELD, TYLER</t>
  </si>
  <si>
    <t>14D</t>
  </si>
  <si>
    <t>0902</t>
  </si>
  <si>
    <t>DAMSGARD, HUNTER</t>
  </si>
  <si>
    <t>BRADLEY, OLIN</t>
  </si>
  <si>
    <t>CAMPORESE, MATTHEW</t>
  </si>
  <si>
    <t>73B</t>
  </si>
  <si>
    <t>0744</t>
  </si>
  <si>
    <t>KRUEGER, CODY</t>
  </si>
  <si>
    <t>1285411528</t>
  </si>
  <si>
    <t>1568066762</t>
  </si>
  <si>
    <t>1558420398</t>
  </si>
  <si>
    <t>1567901463</t>
  </si>
  <si>
    <t>15555134815</t>
  </si>
  <si>
    <t>(313) 502-1731</t>
  </si>
  <si>
    <t>(806) 236-1886</t>
  </si>
  <si>
    <t>(318) 417-0546</t>
  </si>
  <si>
    <t>(443) 695-0371</t>
  </si>
  <si>
    <t>(413) 505-4063</t>
  </si>
  <si>
    <t>(256) 337-7667</t>
  </si>
  <si>
    <t>(407) 725-5326</t>
  </si>
  <si>
    <t>(813) 766-2184</t>
  </si>
  <si>
    <t>(678) 933-1376</t>
  </si>
  <si>
    <t>(661) 675-9973</t>
  </si>
  <si>
    <t>(606) 224-4122</t>
  </si>
  <si>
    <t>(828) 406-0034</t>
  </si>
  <si>
    <t>(920) 392-6105</t>
  </si>
  <si>
    <t>(727) 808-6220</t>
  </si>
  <si>
    <t>(773) 332-0910</t>
  </si>
  <si>
    <t>(719) 232-7535</t>
  </si>
  <si>
    <t>(208) 809-7411</t>
  </si>
  <si>
    <t>(479) 787-8118</t>
  </si>
  <si>
    <t>(908) 485-2554</t>
  </si>
  <si>
    <t>(276) 806-7423</t>
  </si>
  <si>
    <t>(562) 285-2763</t>
  </si>
  <si>
    <t>(214) 940-9487</t>
  </si>
  <si>
    <t>(832) 430-0875</t>
  </si>
  <si>
    <t>(617) 947-1391</t>
  </si>
  <si>
    <t>(702) 609-2141</t>
  </si>
  <si>
    <t>(956) 267-3339</t>
  </si>
  <si>
    <t>(708) 945-3609</t>
  </si>
  <si>
    <t>(304) 820-2078</t>
  </si>
  <si>
    <t>(831) 585-2674</t>
  </si>
  <si>
    <t>(319) 651-0247</t>
  </si>
  <si>
    <t>(312) 686-7330</t>
  </si>
  <si>
    <t>(415) 806-5297</t>
  </si>
  <si>
    <t>(207) 754-9739</t>
  </si>
  <si>
    <t>(336) 300-4343</t>
  </si>
  <si>
    <t>(281) 818-9183</t>
  </si>
  <si>
    <t>(850) 816-7341</t>
  </si>
  <si>
    <t>(631) 871-5430</t>
  </si>
  <si>
    <t>(323) 695-7736</t>
  </si>
  <si>
    <t>(580) 771-5345</t>
  </si>
  <si>
    <t>(323) 573-8641</t>
  </si>
  <si>
    <t>(210) 585-1009</t>
  </si>
  <si>
    <t>(631) 609-1590</t>
  </si>
  <si>
    <t>(580) 919-9188</t>
  </si>
  <si>
    <t>(423) 797-1645</t>
  </si>
  <si>
    <t>(217) 248-2404</t>
  </si>
  <si>
    <t>(325) 430-2016</t>
  </si>
  <si>
    <t>(503) 468-9876</t>
  </si>
  <si>
    <t>(503) 383-6566</t>
  </si>
  <si>
    <t>(801) 425-7957</t>
  </si>
  <si>
    <t>(787) 692-6421</t>
  </si>
  <si>
    <t>(205) 540-2367</t>
  </si>
  <si>
    <t>(407) 242-0285</t>
  </si>
  <si>
    <t>(402) 401-1374</t>
  </si>
  <si>
    <t>(385) 207-5885</t>
  </si>
  <si>
    <t>(715) 252-3682</t>
  </si>
  <si>
    <t>(608) 921-4987</t>
  </si>
  <si>
    <t>(404) 514-7598</t>
  </si>
  <si>
    <t>(631) 236-3383</t>
  </si>
  <si>
    <t>(864) 501-7312</t>
  </si>
  <si>
    <t>(715) 531-3266</t>
  </si>
  <si>
    <t>1408871863</t>
  </si>
  <si>
    <t>972-704-9603</t>
  </si>
  <si>
    <t>1520976708</t>
  </si>
  <si>
    <t>GUILLIAMS, CATHERINE</t>
  </si>
  <si>
    <t>214-679-5043</t>
  </si>
  <si>
    <t>1531801080</t>
  </si>
  <si>
    <t>KLINE, DANICA</t>
  </si>
  <si>
    <t>425-343-3813</t>
  </si>
  <si>
    <t>757-692-8324</t>
  </si>
  <si>
    <t>MORLA, NIVIMAR</t>
  </si>
  <si>
    <t>1187839110</t>
  </si>
  <si>
    <t>1398180441</t>
  </si>
  <si>
    <t>MUCKER, DOMINIC</t>
  </si>
  <si>
    <t>1530232235</t>
  </si>
  <si>
    <t>BISHER, JAMES</t>
  </si>
  <si>
    <t>1023493590</t>
  </si>
  <si>
    <t>BIRCHFIELD, JESSICA</t>
  </si>
  <si>
    <t>ANDIE, KING</t>
  </si>
  <si>
    <t>(301) 806-3431</t>
  </si>
  <si>
    <t>(580) 512-3477</t>
  </si>
  <si>
    <t>(206) 941-0513</t>
  </si>
  <si>
    <t>(478) 334-9995</t>
  </si>
  <si>
    <t>TAYLOR, MICHAEL</t>
  </si>
  <si>
    <t>CHRISTOPHER, MATTHEW</t>
  </si>
  <si>
    <t>153MD</t>
  </si>
  <si>
    <t>1273307040</t>
  </si>
  <si>
    <t>1235227254</t>
  </si>
  <si>
    <t>PETERSON, KAMMAL</t>
  </si>
  <si>
    <t>1246820011</t>
  </si>
  <si>
    <t>OLSON, HANNAH</t>
  </si>
  <si>
    <t>(281) 755-2705</t>
  </si>
  <si>
    <t>(910) 992-9264</t>
  </si>
  <si>
    <t>(920) 691-2208</t>
  </si>
  <si>
    <t>(757) 338-7902</t>
  </si>
  <si>
    <t>1557641684</t>
  </si>
  <si>
    <t>HUTCHINSON, EVON</t>
  </si>
  <si>
    <t>1553498194</t>
  </si>
  <si>
    <t>NETZLEYKINDER, DEVON</t>
  </si>
  <si>
    <t>15584772004</t>
  </si>
  <si>
    <t>AMMONS, CHRISTOPHER</t>
  </si>
  <si>
    <t>1554728657</t>
  </si>
  <si>
    <t>WEAVER, ALEXANDER</t>
  </si>
  <si>
    <t>1557590222</t>
  </si>
  <si>
    <t>SMITH, SPENCER</t>
  </si>
  <si>
    <t>1408423364</t>
  </si>
  <si>
    <t>HAWKINS, TIERRA</t>
  </si>
  <si>
    <t>1553501055</t>
  </si>
  <si>
    <t>ANTONIO, GIUSEPPE</t>
  </si>
  <si>
    <t>1556116870</t>
  </si>
  <si>
    <t>CARILLOCARRION, CHRISTIAN</t>
  </si>
  <si>
    <t>1386885482</t>
  </si>
  <si>
    <t>KING, HEATHER</t>
  </si>
  <si>
    <t>1553352319</t>
  </si>
  <si>
    <t>LEMON, WILYCIA</t>
  </si>
  <si>
    <t>01643923300</t>
  </si>
  <si>
    <t>WETSHONGOMBE, SERGE</t>
  </si>
  <si>
    <t>1556445707</t>
  </si>
  <si>
    <t>GOODWIN, GARRETT</t>
  </si>
  <si>
    <t>157171729</t>
  </si>
  <si>
    <t>MADRID, NAYCI</t>
  </si>
  <si>
    <t>1573183963</t>
  </si>
  <si>
    <t>RICHARDS, KADEEM</t>
  </si>
  <si>
    <t>1556588518</t>
  </si>
  <si>
    <t>MAZARIEGOPEREZ,GENESIS</t>
  </si>
  <si>
    <t>1554998034</t>
  </si>
  <si>
    <t>BAYLON, MARIA</t>
  </si>
  <si>
    <t>1563213813</t>
  </si>
  <si>
    <t>ROTH, DANIELLE</t>
  </si>
  <si>
    <t>1553121643</t>
  </si>
  <si>
    <t>PETRINI, NATHANIEL</t>
  </si>
  <si>
    <t>1547489132</t>
  </si>
  <si>
    <t>WRIGHT, KAYLA</t>
  </si>
  <si>
    <t>BAILEY, EDWARD</t>
  </si>
  <si>
    <t>1543943548</t>
  </si>
  <si>
    <t>NEE, CHRISTIAN</t>
  </si>
  <si>
    <t>1055159943</t>
  </si>
  <si>
    <t>HARRISON, LAMARK</t>
  </si>
  <si>
    <t>(682) 412-2126</t>
  </si>
  <si>
    <t>(845) 401-8913</t>
  </si>
  <si>
    <t>(980) 318-3156</t>
  </si>
  <si>
    <t>(912) 433-6985</t>
  </si>
  <si>
    <t>(910) 334-0862</t>
  </si>
  <si>
    <t>(423) 231-3411</t>
  </si>
  <si>
    <t>(602) 549-1870</t>
  </si>
  <si>
    <t>(787) 564-2879</t>
  </si>
  <si>
    <t>(850) 408-0688</t>
  </si>
  <si>
    <t>(408) 564-1364</t>
  </si>
  <si>
    <t>(843) 647-8771</t>
  </si>
  <si>
    <t>(205) 800-1840</t>
  </si>
  <si>
    <t>(312) 306-9862</t>
  </si>
  <si>
    <t>(323) 539-6801</t>
  </si>
  <si>
    <t>(743) 333-0720</t>
  </si>
  <si>
    <t>(380) 222-4005</t>
  </si>
  <si>
    <t>(704) 526-9137</t>
  </si>
  <si>
    <t>(347) 463-8422</t>
  </si>
  <si>
    <t>(323) 627-2469</t>
  </si>
  <si>
    <t>(831) 207-8357</t>
  </si>
  <si>
    <t>(571) 643-1380</t>
  </si>
  <si>
    <t>(504) 247-7043</t>
  </si>
  <si>
    <t>(954) 295-8152</t>
  </si>
  <si>
    <t>(850) 296-4206</t>
  </si>
  <si>
    <t>1384247764</t>
  </si>
  <si>
    <t>POGONCHEFF, BLAGOY</t>
  </si>
  <si>
    <t>1018549448</t>
  </si>
  <si>
    <t>TORRES, ANDREW</t>
  </si>
  <si>
    <t>31D</t>
  </si>
  <si>
    <t>1571001078</t>
  </si>
  <si>
    <t>MUNOZ, JOSHUA</t>
  </si>
  <si>
    <t>1517610590</t>
  </si>
  <si>
    <t>VICKONOFF, MYCHAL</t>
  </si>
  <si>
    <t>1568204855</t>
  </si>
  <si>
    <t>PIZZIMENTI, ANTHONY</t>
  </si>
  <si>
    <t>25L</t>
  </si>
  <si>
    <t>1571895788</t>
  </si>
  <si>
    <t>MUNAR, JOSHUA</t>
  </si>
  <si>
    <t>1019822962</t>
  </si>
  <si>
    <t>WHITE, JOSEPH</t>
  </si>
  <si>
    <t>1554132070</t>
  </si>
  <si>
    <t>DEEN, RASHAAD</t>
  </si>
  <si>
    <t>1235797069</t>
  </si>
  <si>
    <t>BELLUS, WYATT</t>
  </si>
  <si>
    <t>1558204067</t>
  </si>
  <si>
    <t>MARTINMELENDEZ, LUIS</t>
  </si>
  <si>
    <t>1250072550</t>
  </si>
  <si>
    <t>IRVINE, SIERRA</t>
  </si>
  <si>
    <t>1273414750</t>
  </si>
  <si>
    <t>LIVINGSTON, LINCOLN</t>
  </si>
  <si>
    <t>1073214900</t>
  </si>
  <si>
    <t>CARBON, KURTIS</t>
  </si>
  <si>
    <t>1554627311</t>
  </si>
  <si>
    <t>DOCTOR, NATHANIEL</t>
  </si>
  <si>
    <t>1179892193</t>
  </si>
  <si>
    <t>GALIKI, ROMAN</t>
  </si>
  <si>
    <t>1571497618</t>
  </si>
  <si>
    <t>LOPEZREYES, DANIEL</t>
  </si>
  <si>
    <t>1555693652</t>
  </si>
  <si>
    <t>KIRK, CHANDLER</t>
  </si>
  <si>
    <t>1187355342</t>
  </si>
  <si>
    <t>DINEHART, MATTHEW</t>
  </si>
  <si>
    <t>1563032606</t>
  </si>
  <si>
    <t>PENNEY, WILLIAM</t>
  </si>
  <si>
    <t>1557313792</t>
  </si>
  <si>
    <t>SINGH, TARAN</t>
  </si>
  <si>
    <t>1557538158</t>
  </si>
  <si>
    <t>SIERRA, GISSELL</t>
  </si>
  <si>
    <t>1565104388</t>
  </si>
  <si>
    <t>MONTOYA, RAMIRO</t>
  </si>
  <si>
    <t>1549430690</t>
  </si>
  <si>
    <t>MEJIA, ROCKY</t>
  </si>
  <si>
    <t>1273819173</t>
  </si>
  <si>
    <t>PAUSTIAN, MICHAEL</t>
  </si>
  <si>
    <t>1554337402</t>
  </si>
  <si>
    <t>MCMILLAN, JERMAINE</t>
  </si>
  <si>
    <t>1563109757</t>
  </si>
  <si>
    <t>STREETER, GIOVANN</t>
  </si>
  <si>
    <t>1554311873</t>
  </si>
  <si>
    <t>DOMINGUEZMONGE, LUIS</t>
  </si>
  <si>
    <t>1088802221</t>
  </si>
  <si>
    <t>WINDINGS, AARON</t>
  </si>
  <si>
    <t>(939) 881-1322</t>
  </si>
  <si>
    <t>(832) 403-0115</t>
  </si>
  <si>
    <t>(540) 845-0893</t>
  </si>
  <si>
    <t>(910) 257-3312</t>
  </si>
  <si>
    <t>(346) 701-9072</t>
  </si>
  <si>
    <t>(706) 750-6936</t>
  </si>
  <si>
    <t>(904) 903-0100</t>
  </si>
  <si>
    <t>(215) 971-6121</t>
  </si>
  <si>
    <t>(801) 940-4685</t>
  </si>
  <si>
    <t>(813) 694-0786</t>
  </si>
  <si>
    <t>(863) 934-1061</t>
  </si>
  <si>
    <t>(706) 716-7523</t>
  </si>
  <si>
    <t>(443) 293-2428</t>
  </si>
  <si>
    <t>(757) 759-4692</t>
  </si>
  <si>
    <t>(478) 305-0189</t>
  </si>
  <si>
    <t>(787) 667-0930</t>
  </si>
  <si>
    <t>(954) 632-4742</t>
  </si>
  <si>
    <t>(361) 446-5423</t>
  </si>
  <si>
    <t>(860) 819-5725</t>
  </si>
  <si>
    <t>(717) 405-8864</t>
  </si>
  <si>
    <t>(931) 272-1410</t>
  </si>
  <si>
    <t>(517) 410-4360</t>
  </si>
  <si>
    <t>(817) 823-9944</t>
  </si>
  <si>
    <t>(253) 224-3704</t>
  </si>
  <si>
    <t>(803) 381-8479</t>
  </si>
  <si>
    <t>(901) 513-1685</t>
  </si>
  <si>
    <t>(229) 881-1074</t>
  </si>
  <si>
    <t>(973) 492-4326</t>
  </si>
  <si>
    <t>1252523428</t>
  </si>
  <si>
    <t>LECLREC, ALEXANDER</t>
  </si>
  <si>
    <t>716-803-0224</t>
  </si>
  <si>
    <t>19:35</t>
  </si>
  <si>
    <t>1024535734</t>
  </si>
  <si>
    <t>JACOBS, PRESTON</t>
  </si>
  <si>
    <t>202-492-9228</t>
  </si>
  <si>
    <t>1172035848</t>
  </si>
  <si>
    <t>BRANDT, JORDAN</t>
  </si>
  <si>
    <t>931-624-9012</t>
  </si>
  <si>
    <t>1938</t>
  </si>
  <si>
    <t>W01</t>
  </si>
  <si>
    <t>FIGUEROA, GUILLERMO</t>
  </si>
  <si>
    <t>SOTO, EILEEN</t>
  </si>
  <si>
    <t>774-262-1054</t>
  </si>
  <si>
    <t>19:30</t>
  </si>
  <si>
    <t>1392170479</t>
  </si>
  <si>
    <t>1455639430</t>
  </si>
  <si>
    <t>HASSLOCHER, ROBERT</t>
  </si>
  <si>
    <t>210-216-1730</t>
  </si>
  <si>
    <t>1645</t>
  </si>
  <si>
    <t>1572144409</t>
  </si>
  <si>
    <t>AYERS, TYLER</t>
  </si>
  <si>
    <t>1556842341</t>
  </si>
  <si>
    <t>1571509853</t>
  </si>
  <si>
    <t>AKINS, ETHAN</t>
  </si>
  <si>
    <t>1363579015</t>
  </si>
  <si>
    <t>ANDERSON, ERIC</t>
  </si>
  <si>
    <t>1550243543</t>
  </si>
  <si>
    <t>AQUINO, DIEGO</t>
  </si>
  <si>
    <t>1553839706</t>
  </si>
  <si>
    <t>CHAVIS, ROBERT</t>
  </si>
  <si>
    <t>1571455184</t>
  </si>
  <si>
    <t>TROUNG, ANDERSON</t>
  </si>
  <si>
    <t>1571478990</t>
  </si>
  <si>
    <t>LOPEZ-ESPINOZA, ALFREDO</t>
  </si>
  <si>
    <t>1298350486</t>
  </si>
  <si>
    <t>CRUZ, GANON</t>
  </si>
  <si>
    <t>1571430742</t>
  </si>
  <si>
    <t>REED, MASON</t>
  </si>
  <si>
    <t>1548531701</t>
  </si>
  <si>
    <t>RICE, AUSTIN</t>
  </si>
  <si>
    <t>1572928434</t>
  </si>
  <si>
    <t>RAGLIN, RICKEY</t>
  </si>
  <si>
    <t>1558576533</t>
  </si>
  <si>
    <t>RUSTAND, JESSICA</t>
  </si>
  <si>
    <t>1557538018</t>
  </si>
  <si>
    <t>OWENS, BLADE</t>
  </si>
  <si>
    <t>1553904737</t>
  </si>
  <si>
    <t>VALVERDE, GIOVANNI</t>
  </si>
  <si>
    <t>1556629559</t>
  </si>
  <si>
    <t>JONES, MICHAEL</t>
  </si>
  <si>
    <t>1550725580</t>
  </si>
  <si>
    <t>MAHANEY, DYLAN</t>
  </si>
  <si>
    <t>1547241165</t>
  </si>
  <si>
    <t>CARTER, KEON</t>
  </si>
  <si>
    <t>1550529250</t>
  </si>
  <si>
    <t>SCHAP, CHAD</t>
  </si>
  <si>
    <t>1554067022</t>
  </si>
  <si>
    <t>WALLACE, COLLIN</t>
  </si>
  <si>
    <t>1547296164</t>
  </si>
  <si>
    <t>JUSTO, LUIS</t>
  </si>
  <si>
    <t>1555426450</t>
  </si>
  <si>
    <t>KHAI, HAU</t>
  </si>
  <si>
    <t>1548929799</t>
  </si>
  <si>
    <t>GRABNER, NICKOLAS</t>
  </si>
  <si>
    <t>1550470230</t>
  </si>
  <si>
    <t>WHITLOCK, AUSTIN</t>
  </si>
  <si>
    <t>1515526508</t>
  </si>
  <si>
    <t>BEJARANO, JACOB</t>
  </si>
  <si>
    <t>1396252666</t>
  </si>
  <si>
    <t>MUCMULLIN, MITCHELL</t>
  </si>
  <si>
    <t>1015</t>
  </si>
  <si>
    <t>AHMED, ISAAC</t>
  </si>
  <si>
    <t>1187893301</t>
  </si>
  <si>
    <t>0912</t>
  </si>
  <si>
    <t>1242076199</t>
  </si>
  <si>
    <t>SOTO, DORY</t>
  </si>
  <si>
    <t>(818) 424-9648</t>
  </si>
  <si>
    <t>(301) 401-4574</t>
  </si>
  <si>
    <t>(910) 331-1367</t>
  </si>
  <si>
    <t>(817) 941-1474</t>
  </si>
  <si>
    <t>(419) 704-0980</t>
  </si>
  <si>
    <t>(928) 595-1688</t>
  </si>
  <si>
    <t>(949) 375-0116</t>
  </si>
  <si>
    <t>(405) 543-3103</t>
  </si>
  <si>
    <t>(210) 708-5355</t>
  </si>
  <si>
    <t>(832) 468-2060</t>
  </si>
  <si>
    <t>(304) 777-8213</t>
  </si>
  <si>
    <t>(914) 849-9480</t>
  </si>
  <si>
    <t>(609) 752-6317</t>
  </si>
  <si>
    <t>(509) 907-3478</t>
  </si>
  <si>
    <t>(501) 580-5834</t>
  </si>
  <si>
    <t>(815) 901-8670</t>
  </si>
  <si>
    <t>(214) 629-9731</t>
  </si>
  <si>
    <t>(253) 487-4583</t>
  </si>
  <si>
    <t>(313) 850-2272</t>
  </si>
  <si>
    <t>(970) 230-1747</t>
  </si>
  <si>
    <t>(401) 543-8795</t>
  </si>
  <si>
    <t>(423) 416-2267</t>
  </si>
  <si>
    <t>(910) 494-4144</t>
  </si>
  <si>
    <t>(760) 508-1245</t>
  </si>
  <si>
    <t>(801) 310-6334</t>
  </si>
  <si>
    <t>(321) 291-0190</t>
  </si>
  <si>
    <t>(209) 715-4520</t>
  </si>
  <si>
    <t>(814) 506-4908</t>
  </si>
  <si>
    <t>ANDRADECHAVEZ, TELMA</t>
  </si>
  <si>
    <t>1553526040</t>
  </si>
  <si>
    <t>WISNIESKI, NICHOLAS</t>
  </si>
  <si>
    <t>1252843228</t>
  </si>
  <si>
    <t>FARMER, CHRISTOPHER</t>
  </si>
  <si>
    <t>KHERNBURG, DANIIL</t>
  </si>
  <si>
    <t>1546733528</t>
  </si>
  <si>
    <t>VAZQUEZ, KEVIN</t>
  </si>
  <si>
    <t>1554727006</t>
  </si>
  <si>
    <t>1554096960</t>
  </si>
  <si>
    <t>LAWSON, SHANE</t>
  </si>
  <si>
    <t>1282621238</t>
  </si>
  <si>
    <t>WARREN, KESHAWN</t>
  </si>
  <si>
    <t>1287443370</t>
  </si>
  <si>
    <t>WHITE, DANYELLE</t>
  </si>
  <si>
    <t>1551769638</t>
  </si>
  <si>
    <t>PELLOM, GABRIEL</t>
  </si>
  <si>
    <t>1554624762</t>
  </si>
  <si>
    <t>RITCHIE, NATHANIEL</t>
  </si>
  <si>
    <t>1549030137</t>
  </si>
  <si>
    <t>BAILEY, LUCAS</t>
  </si>
  <si>
    <t>1550368214</t>
  </si>
  <si>
    <t>PICKERING, ALEXIS</t>
  </si>
  <si>
    <t>1550039792</t>
  </si>
  <si>
    <t>SCOTT, KATHERYN</t>
  </si>
  <si>
    <t>1548338812</t>
  </si>
  <si>
    <t>WOODS, JARED</t>
  </si>
  <si>
    <t>1553327896</t>
  </si>
  <si>
    <t>SLAGLE, PATRICK</t>
  </si>
  <si>
    <t>1558392149</t>
  </si>
  <si>
    <t>BOEHMER, EVAN</t>
  </si>
  <si>
    <t>1546135132</t>
  </si>
  <si>
    <t>FARIAS, RUDOLPH</t>
  </si>
  <si>
    <t>1558077987</t>
  </si>
  <si>
    <t>NAEEM, FAHAD</t>
  </si>
  <si>
    <t>1650</t>
  </si>
  <si>
    <t>1519992521</t>
  </si>
  <si>
    <t>POWELL, JASON</t>
  </si>
  <si>
    <t>1933</t>
  </si>
  <si>
    <t>1515556423</t>
  </si>
  <si>
    <t>DELUCA, GRAYSEN</t>
  </si>
  <si>
    <t>1064535818</t>
  </si>
  <si>
    <t>HARRIS, ALGERNON</t>
  </si>
  <si>
    <t>1708</t>
  </si>
  <si>
    <t>1538064374</t>
  </si>
  <si>
    <t>MORRIS, ZACHARY</t>
  </si>
  <si>
    <t>1934</t>
  </si>
  <si>
    <t>1549943833</t>
  </si>
  <si>
    <t>HEINEMEYER, BENJAMIN</t>
  </si>
  <si>
    <t>13T</t>
  </si>
  <si>
    <t>(214) 934-0136</t>
  </si>
  <si>
    <t>(860) 885-8614</t>
  </si>
  <si>
    <t>(512) 810-3078</t>
  </si>
  <si>
    <t>(937) 321-9273</t>
  </si>
  <si>
    <t>(719) 640-6052</t>
  </si>
  <si>
    <t>(336) 624-5620</t>
  </si>
  <si>
    <t>(520) 255-6033</t>
  </si>
  <si>
    <t>(317) 549-5630</t>
  </si>
  <si>
    <t>(224) 789-0100</t>
  </si>
  <si>
    <t>(804) 867-5224</t>
  </si>
  <si>
    <t>(575) 420-9802</t>
  </si>
  <si>
    <t>(830) 822-1377</t>
  </si>
  <si>
    <t>(478) 954-3839</t>
  </si>
  <si>
    <t>(860) 308-3927</t>
  </si>
  <si>
    <t>(919) 671-3045</t>
  </si>
  <si>
    <t>(757) 576-2875</t>
  </si>
  <si>
    <t>(520) 508-6497</t>
  </si>
  <si>
    <t>(253) 508-7202</t>
  </si>
  <si>
    <t>(951) 441-4506</t>
  </si>
  <si>
    <t>(646) 708-0245</t>
  </si>
  <si>
    <t>(713) 261-9577</t>
  </si>
  <si>
    <t>(336) 684-9705</t>
  </si>
  <si>
    <t>GARCIAGUTIERREZ, JAYLENE</t>
  </si>
  <si>
    <t>1407479951</t>
  </si>
  <si>
    <t>HOEFT, NICHOLAS</t>
  </si>
  <si>
    <t>360-522-2146</t>
  </si>
  <si>
    <t>0948</t>
  </si>
  <si>
    <t>1530305119</t>
  </si>
  <si>
    <t>THRAPP, JOSEPH</t>
  </si>
  <si>
    <t>571-224-7165</t>
  </si>
  <si>
    <t>1284316971</t>
  </si>
  <si>
    <t>VOGELSONG, BENJAMIN</t>
  </si>
  <si>
    <t>37A</t>
  </si>
  <si>
    <t>703-663-0583</t>
  </si>
  <si>
    <t>0742</t>
  </si>
  <si>
    <t>1540324308</t>
  </si>
  <si>
    <t>SOKOLOWSKI, COLLIN</t>
  </si>
  <si>
    <t>908-616-9747</t>
  </si>
  <si>
    <t>1237518043</t>
  </si>
  <si>
    <t>BROWN, DARNELL</t>
  </si>
  <si>
    <t>254-630-9900</t>
  </si>
  <si>
    <t>1509777698</t>
  </si>
  <si>
    <t>JARRASET, DEION</t>
  </si>
  <si>
    <t>2003</t>
  </si>
  <si>
    <t>1262790785</t>
  </si>
  <si>
    <t>BECK, ZACHARY</t>
  </si>
  <si>
    <t>719-400-9672</t>
  </si>
  <si>
    <t>1408940822</t>
  </si>
  <si>
    <t>POTENT, TROY</t>
  </si>
  <si>
    <t>1246316879</t>
  </si>
  <si>
    <t>RODRIGUEZ, LUIS</t>
  </si>
  <si>
    <t>(302) 507-0379</t>
  </si>
  <si>
    <t>(912) 306-7738</t>
  </si>
  <si>
    <t>(470) 399-9513</t>
  </si>
  <si>
    <t>1630</t>
  </si>
  <si>
    <t>1549923220</t>
  </si>
  <si>
    <t>BARNES, ETHAN</t>
  </si>
  <si>
    <t>DUNSON, XAVIER</t>
  </si>
  <si>
    <t>1722159700</t>
  </si>
  <si>
    <t>BRUMFIELD, JONATHAN</t>
  </si>
  <si>
    <t>1516588205</t>
  </si>
  <si>
    <t>1244325331</t>
  </si>
  <si>
    <t>COOK, NATHANIEL</t>
  </si>
  <si>
    <t>DONNELLY, CONNOR</t>
  </si>
  <si>
    <t>1565626562</t>
  </si>
  <si>
    <t>1563183507</t>
  </si>
  <si>
    <t>DOLORFO, NICHOLAS</t>
  </si>
  <si>
    <t>0172517670</t>
  </si>
  <si>
    <t>BENNETT, ZACHARY</t>
  </si>
  <si>
    <t>1253155473</t>
  </si>
  <si>
    <t>BERCHER, AUGUSTUS</t>
  </si>
  <si>
    <t>BROADUS, WESLEY</t>
  </si>
  <si>
    <t>1545705962</t>
  </si>
  <si>
    <t>DAY, CIERA</t>
  </si>
  <si>
    <t>1557843449</t>
  </si>
  <si>
    <t>CUSICK, ISAAC</t>
  </si>
  <si>
    <t>1554014344</t>
  </si>
  <si>
    <t>CURBOY, STONE</t>
  </si>
  <si>
    <t>1506630190</t>
  </si>
  <si>
    <t>1558123750</t>
  </si>
  <si>
    <t>BRANTLEY, DYLAN</t>
  </si>
  <si>
    <t>1558527508</t>
  </si>
  <si>
    <t>DAVIS, NOAH</t>
  </si>
  <si>
    <t>1554272904</t>
  </si>
  <si>
    <t>WALL, STEPHEN</t>
  </si>
  <si>
    <t>1558620427</t>
  </si>
  <si>
    <t>BOHANNON, JESSE</t>
  </si>
  <si>
    <t>1567721449</t>
  </si>
  <si>
    <t>DEARAUJO, RAFAEL</t>
  </si>
  <si>
    <t>1558756329</t>
  </si>
  <si>
    <t>SLUSHER, CONNER</t>
  </si>
  <si>
    <t>B304</t>
  </si>
  <si>
    <t>1537994378</t>
  </si>
  <si>
    <t>PORTSCHER, CLAYTON</t>
  </si>
  <si>
    <t>1558503757</t>
  </si>
  <si>
    <t>SANCHEZ, BEATRIZ</t>
  </si>
  <si>
    <t>1557829470</t>
  </si>
  <si>
    <t>PETERSON, AIDAN</t>
  </si>
  <si>
    <t>1169205740</t>
  </si>
  <si>
    <t>ROCHA, ALFREDO</t>
  </si>
  <si>
    <t>1563130446</t>
  </si>
  <si>
    <t>PEREZ, ANSELMO</t>
  </si>
  <si>
    <t>1237688240</t>
  </si>
  <si>
    <t>REEVES, MALIK</t>
  </si>
  <si>
    <t>1557350558</t>
  </si>
  <si>
    <t>PUNCHES, JUSTIN</t>
  </si>
  <si>
    <t>1558478248</t>
  </si>
  <si>
    <t>OWSLEY, BRIAN</t>
  </si>
  <si>
    <t>1562955328</t>
  </si>
  <si>
    <t>REWOLINSKI, ALEX</t>
  </si>
  <si>
    <t>1548490983</t>
  </si>
  <si>
    <t>ROMAN, ISAIAH</t>
  </si>
  <si>
    <t>B302</t>
  </si>
  <si>
    <t>1246345283</t>
  </si>
  <si>
    <t>RODRIGUEZ, JUAN</t>
  </si>
  <si>
    <t>1555127193</t>
  </si>
  <si>
    <t>WOOTEN, MAURKIAH</t>
  </si>
  <si>
    <t>1567789116</t>
  </si>
  <si>
    <t>TYNDALL, BRANDON</t>
  </si>
  <si>
    <t>1550719220</t>
  </si>
  <si>
    <t>TRUMBULL, MACEE</t>
  </si>
  <si>
    <t>1548529642</t>
  </si>
  <si>
    <t>ZAMARRON, MIGUEL</t>
  </si>
  <si>
    <t>1558572236</t>
  </si>
  <si>
    <t>VASSALLO, NATHEN</t>
  </si>
  <si>
    <t>1558622632</t>
  </si>
  <si>
    <t>ROSADO, ALEXANDER</t>
  </si>
  <si>
    <t>1543717866</t>
  </si>
  <si>
    <t>VARGAS, ISRAEL</t>
  </si>
  <si>
    <t>1554489474</t>
  </si>
  <si>
    <t>YON, AUSTIN</t>
  </si>
  <si>
    <t>1554206499</t>
  </si>
  <si>
    <t>PENNIX, JAYDEN</t>
  </si>
  <si>
    <t>1556788762</t>
  </si>
  <si>
    <t>PADILLA, ANTHONY</t>
  </si>
  <si>
    <t>1554181356</t>
  </si>
  <si>
    <t>SIROLA,JACOB</t>
  </si>
  <si>
    <t>1557589976</t>
  </si>
  <si>
    <t>ORTEGA, JESSICA</t>
  </si>
  <si>
    <t>1557389217</t>
  </si>
  <si>
    <t>TAWOSE, OLAKUNLE</t>
  </si>
  <si>
    <t>1552798402</t>
  </si>
  <si>
    <t>MORALES, HOLLY</t>
  </si>
  <si>
    <t>1557976104</t>
  </si>
  <si>
    <t>MORENO, ALEXIS</t>
  </si>
  <si>
    <t>1554963494</t>
  </si>
  <si>
    <t>MOLL, KYLE</t>
  </si>
  <si>
    <t>1547812162</t>
  </si>
  <si>
    <t>LAPLANTE, TYWON</t>
  </si>
  <si>
    <t>1565717690</t>
  </si>
  <si>
    <t>LANCE, TERRELL</t>
  </si>
  <si>
    <t>1044300733</t>
  </si>
  <si>
    <t>MILLER, DAVIS</t>
  </si>
  <si>
    <t>1243734815</t>
  </si>
  <si>
    <t>KOMINOS, SAMUEL</t>
  </si>
  <si>
    <t>210003249</t>
  </si>
  <si>
    <t>KING, ELIZABETH</t>
  </si>
  <si>
    <t>1556584270</t>
  </si>
  <si>
    <t>KIRSHBERG, MOR</t>
  </si>
  <si>
    <t>MORA, JULIAN</t>
  </si>
  <si>
    <t>1568174751</t>
  </si>
  <si>
    <t>ZAVALA, JEREMIAH</t>
  </si>
  <si>
    <t>1570984248</t>
  </si>
  <si>
    <t>GEORGE, KOLE</t>
  </si>
  <si>
    <t>1549147131</t>
  </si>
  <si>
    <t>HOWELL, BRYCE</t>
  </si>
  <si>
    <t>1556797192</t>
  </si>
  <si>
    <t>SZOKE, RYAN</t>
  </si>
  <si>
    <t>1556642610</t>
  </si>
  <si>
    <t>JENNINGS, KALEB</t>
  </si>
  <si>
    <t>1563001964</t>
  </si>
  <si>
    <t>JAMES, MUHAMMAD</t>
  </si>
  <si>
    <t>1561789262</t>
  </si>
  <si>
    <t>GONZALEZ, BRYAN</t>
  </si>
  <si>
    <t>15682922002</t>
  </si>
  <si>
    <t>BAKER, CHRISTOPHER</t>
  </si>
  <si>
    <t>B308</t>
  </si>
  <si>
    <t>1563084967</t>
  </si>
  <si>
    <t>TOVAR FERNANDO</t>
  </si>
  <si>
    <t>1558437738</t>
  </si>
  <si>
    <t>LAGUARDIAROCHA, ARMANDO</t>
  </si>
  <si>
    <t>1549007992</t>
  </si>
  <si>
    <t>JONES, JOEL</t>
  </si>
  <si>
    <t>1553379080</t>
  </si>
  <si>
    <t>LEWIS, ANDREW</t>
  </si>
  <si>
    <t>1554690919</t>
  </si>
  <si>
    <t>MORENO, DAVID</t>
  </si>
  <si>
    <t>1115990752</t>
  </si>
  <si>
    <t>LANIGAN, MICHAEL</t>
  </si>
  <si>
    <t>127214149395</t>
  </si>
  <si>
    <t>LADEAUX, BRANDON</t>
  </si>
  <si>
    <t>1557583870</t>
  </si>
  <si>
    <t>LAWRENCE, RICHARD</t>
  </si>
  <si>
    <t>1518016250</t>
  </si>
  <si>
    <t>MARKLAND, LUCAS</t>
  </si>
  <si>
    <t>1550218638</t>
  </si>
  <si>
    <t>MOALA, MELESEINI</t>
  </si>
  <si>
    <t>1558421505</t>
  </si>
  <si>
    <t>ESPINOZA, CRISTIAN</t>
  </si>
  <si>
    <t>1567871076</t>
  </si>
  <si>
    <t>FALCON, HECTOR</t>
  </si>
  <si>
    <t>1567813467</t>
  </si>
  <si>
    <t>HUGH, ZACHARY</t>
  </si>
  <si>
    <t>1571718440</t>
  </si>
  <si>
    <t>GARCIA, JACOB</t>
  </si>
  <si>
    <t>1563091637</t>
  </si>
  <si>
    <t>GREENE, NICHOLAS</t>
  </si>
  <si>
    <t>1572887037</t>
  </si>
  <si>
    <t>THACKER, TAHJ</t>
  </si>
  <si>
    <t>1556094990</t>
  </si>
  <si>
    <t>TORRES, BARZILLAI</t>
  </si>
  <si>
    <t>1565643904</t>
  </si>
  <si>
    <t>ERNSDORFF, DAVIS</t>
  </si>
  <si>
    <t>1563213554</t>
  </si>
  <si>
    <t>HUSK, STEPHEN</t>
  </si>
  <si>
    <t>1554068614</t>
  </si>
  <si>
    <t>GOMEZ, ZACHARY</t>
  </si>
  <si>
    <t>1563240649</t>
  </si>
  <si>
    <t>FRAZIER, BRANDON</t>
  </si>
  <si>
    <t>1546893282</t>
  </si>
  <si>
    <t>GLASS, DYLAN</t>
  </si>
  <si>
    <t>1553929691</t>
  </si>
  <si>
    <t>VANCAUWELAERT, KYLE</t>
  </si>
  <si>
    <t>1567984954</t>
  </si>
  <si>
    <t>WOODS, AARON</t>
  </si>
  <si>
    <t>1562948623</t>
  </si>
  <si>
    <t>GRAFTON, TAYLOR</t>
  </si>
  <si>
    <t>1295558764</t>
  </si>
  <si>
    <t>DICKS, AUSTIN</t>
  </si>
  <si>
    <t>1513103995</t>
  </si>
  <si>
    <t>CANAAN, ELI</t>
  </si>
  <si>
    <t>1545169378</t>
  </si>
  <si>
    <t>BROOKS, ETHAN</t>
  </si>
  <si>
    <t>1558340890</t>
  </si>
  <si>
    <t>CHAMBERS, REBECCA</t>
  </si>
  <si>
    <t>1567984911</t>
  </si>
  <si>
    <t>ZIMMERMAN, BRYCE</t>
  </si>
  <si>
    <t>1238541847</t>
  </si>
  <si>
    <t>PARKS, JACKSON</t>
  </si>
  <si>
    <t>1557741573</t>
  </si>
  <si>
    <t>BARON, JOAQUIN</t>
  </si>
  <si>
    <t>PV1</t>
  </si>
  <si>
    <t>SMITH, CARSON</t>
  </si>
  <si>
    <t>1529931138</t>
  </si>
  <si>
    <t>VANCE, DARRIELLE</t>
  </si>
  <si>
    <t>1556180292</t>
  </si>
  <si>
    <t>CLAYTON, NATHAN</t>
  </si>
  <si>
    <t>35N</t>
  </si>
  <si>
    <t>1553613309</t>
  </si>
  <si>
    <t>WIGGINS, EDWARD</t>
  </si>
  <si>
    <t>1553945964</t>
  </si>
  <si>
    <t>FERNANDEZ, JOHN</t>
  </si>
  <si>
    <t>1556589875</t>
  </si>
  <si>
    <t>GONZALEZ, AYLEN</t>
  </si>
  <si>
    <t>1543712120</t>
  </si>
  <si>
    <t>BRENT, NOAH</t>
  </si>
  <si>
    <t>1547242749</t>
  </si>
  <si>
    <t>SMITH, NATHANIEL</t>
  </si>
  <si>
    <t>1548882555</t>
  </si>
  <si>
    <t>GAGE, GABRIEL</t>
  </si>
  <si>
    <t>1555367240</t>
  </si>
  <si>
    <t>CARTER, LOGAN</t>
  </si>
  <si>
    <t>1549175046</t>
  </si>
  <si>
    <t>SWARTZ, DAKOTA</t>
  </si>
  <si>
    <t>1549338735</t>
  </si>
  <si>
    <t>MALONEY, CAMERON</t>
  </si>
  <si>
    <t>1248926720</t>
  </si>
  <si>
    <t>WATERS, BENJAMIN</t>
  </si>
  <si>
    <t>15540414891</t>
  </si>
  <si>
    <t>CINTRONRIVERA, LUIS</t>
  </si>
  <si>
    <t>68G</t>
  </si>
  <si>
    <t>1563062416</t>
  </si>
  <si>
    <t>FROMETA, GIOVANNI</t>
  </si>
  <si>
    <t>1554724007</t>
  </si>
  <si>
    <t>ORDONEZPLATA, DANIEL</t>
  </si>
  <si>
    <t>1238150740</t>
  </si>
  <si>
    <t>JEROME, SPENCER</t>
  </si>
  <si>
    <t>1555227783</t>
  </si>
  <si>
    <t>PARKS, BRYAN</t>
  </si>
  <si>
    <t>1600</t>
  </si>
  <si>
    <t>1513145060</t>
  </si>
  <si>
    <t>HICKS, MICHAEL</t>
  </si>
  <si>
    <t>1535005113</t>
  </si>
  <si>
    <t>LAGARDE, ISAIAH</t>
  </si>
  <si>
    <t>1411522195</t>
  </si>
  <si>
    <t>BRIONES, MARIO</t>
  </si>
  <si>
    <t>1544658472</t>
  </si>
  <si>
    <t>GREY, JAY</t>
  </si>
  <si>
    <t>1461996236</t>
  </si>
  <si>
    <t>ALDRICH, RACHAEL</t>
  </si>
  <si>
    <t>1398512738</t>
  </si>
  <si>
    <t>BOURGEOIS, NICHOLAS</t>
  </si>
  <si>
    <t>1245448720</t>
  </si>
  <si>
    <t>SIMON, JEAN</t>
  </si>
  <si>
    <t>350F</t>
  </si>
  <si>
    <t>(602) 526-5846</t>
  </si>
  <si>
    <t>(414) 379-7110</t>
  </si>
  <si>
    <t>(850) 896-5657</t>
  </si>
  <si>
    <t>(470) 721-4542</t>
  </si>
  <si>
    <t>(831) 713-0055</t>
  </si>
  <si>
    <t>(954) 614-8235</t>
  </si>
  <si>
    <t>(919) 532-4267</t>
  </si>
  <si>
    <t>(305) 684-7903</t>
  </si>
  <si>
    <t>(605) 400-3514</t>
  </si>
  <si>
    <t>(717) 719-1580</t>
  </si>
  <si>
    <t>(304) 282-4835</t>
  </si>
  <si>
    <t>(214) 870-2980</t>
  </si>
  <si>
    <t>(706) 412-8557</t>
  </si>
  <si>
    <t>(410) 726-3864</t>
  </si>
  <si>
    <t>(913) 850-9315</t>
  </si>
  <si>
    <t>(561) 427-8617</t>
  </si>
  <si>
    <t>(719) 235-0009</t>
  </si>
  <si>
    <t>(712) 522-7236</t>
  </si>
  <si>
    <t>(330) 283-4909</t>
  </si>
  <si>
    <t>(630) 806-6784</t>
  </si>
  <si>
    <t>(928) 785-7348</t>
  </si>
  <si>
    <t>(719) 466-7935</t>
  </si>
  <si>
    <t>(910) 578-1297</t>
  </si>
  <si>
    <t>(512) 210-6156</t>
  </si>
  <si>
    <t>(757) 802-2313</t>
  </si>
  <si>
    <t>(239) 699-9759</t>
  </si>
  <si>
    <t>(602) 736-1179</t>
  </si>
  <si>
    <t>(657) 244-3731</t>
  </si>
  <si>
    <t>(813) 690-2276</t>
  </si>
  <si>
    <t>(346) 260-1422</t>
  </si>
  <si>
    <t>(563) 559-6620</t>
  </si>
  <si>
    <t>(480) 335-0269</t>
  </si>
  <si>
    <t>(317) 294-7797</t>
  </si>
  <si>
    <t>(859) 684-1568</t>
  </si>
  <si>
    <t>(954) 268-7799</t>
  </si>
  <si>
    <t>(734) 972-0752</t>
  </si>
  <si>
    <t>(912) 226-8919</t>
  </si>
  <si>
    <t>(541) 260-9999</t>
  </si>
  <si>
    <t>(843) 685-3053</t>
  </si>
  <si>
    <t>(304) 494-9601</t>
  </si>
  <si>
    <t>(317) 913-2090</t>
  </si>
  <si>
    <t>(936) 529-6382</t>
  </si>
  <si>
    <t>(810) 931-9190</t>
  </si>
  <si>
    <t>(717) 250-7306</t>
  </si>
  <si>
    <t>(816) 519-5092</t>
  </si>
  <si>
    <t>(216) 633-9580</t>
  </si>
  <si>
    <t>(980) 319-0835</t>
  </si>
  <si>
    <t>(910) 258-4215</t>
  </si>
  <si>
    <t>(740) 624-6123</t>
  </si>
  <si>
    <t>(610) 247-4467</t>
  </si>
  <si>
    <t>(806) 543-4365</t>
  </si>
  <si>
    <t>(936) 994-8056</t>
  </si>
  <si>
    <t>(347) 313-7639</t>
  </si>
  <si>
    <t>(832) 523-3372</t>
  </si>
  <si>
    <t>(919) 801-5453</t>
  </si>
  <si>
    <t>(240) 306-7435</t>
  </si>
  <si>
    <t>(580) 704-6941</t>
  </si>
  <si>
    <t>(850) 691-5470</t>
  </si>
  <si>
    <t>(910) 489-5498</t>
  </si>
  <si>
    <t>(909) 904-1997</t>
  </si>
  <si>
    <t>(360) 975-9908</t>
  </si>
  <si>
    <t>(239) 404-1124</t>
  </si>
  <si>
    <t>(949) 432-2656</t>
  </si>
  <si>
    <t>(425) 393-4436</t>
  </si>
  <si>
    <t>(501) 514-3065</t>
  </si>
  <si>
    <t>(832) 616-8287</t>
  </si>
  <si>
    <t>(325) 227-0011</t>
  </si>
  <si>
    <t>(608) 412-2653</t>
  </si>
  <si>
    <t>(985) 502-2191</t>
  </si>
  <si>
    <t>(941) 661-0537</t>
  </si>
  <si>
    <t>(330) 953-8674</t>
  </si>
  <si>
    <t>(443) 239-1595</t>
  </si>
  <si>
    <t>(939) 218-5826</t>
  </si>
  <si>
    <t>(256) 800-4689</t>
  </si>
  <si>
    <t>(615) 653-7479</t>
  </si>
  <si>
    <t>(815) 715-4534</t>
  </si>
  <si>
    <t>(408) 796-2397</t>
  </si>
  <si>
    <t>(786) 536-0890</t>
  </si>
  <si>
    <t>(404) 437-9312</t>
  </si>
  <si>
    <t>(239) 293-2715</t>
  </si>
  <si>
    <t>(904) 440-9085</t>
  </si>
  <si>
    <t>(956) 367-7914</t>
  </si>
  <si>
    <t>(479) 355-1743</t>
  </si>
  <si>
    <t>(607) 262-2249</t>
  </si>
  <si>
    <t>(269) 281-6266</t>
  </si>
  <si>
    <t>(208) 230-7516</t>
  </si>
  <si>
    <t>(253) 961-4675</t>
  </si>
  <si>
    <t>(910) 489-9075</t>
  </si>
  <si>
    <t>(939) 228-2133</t>
  </si>
  <si>
    <t>(307) 202-3124</t>
  </si>
  <si>
    <t>(919) 396-7274</t>
  </si>
  <si>
    <t>(917) 435-2923</t>
  </si>
  <si>
    <t>(618) 889-9124</t>
  </si>
  <si>
    <t>(505) 720-9007</t>
  </si>
  <si>
    <t>(256) 622-3752</t>
  </si>
  <si>
    <t>(330) 907-5280</t>
  </si>
  <si>
    <t>(757) 537-5482</t>
  </si>
  <si>
    <t>(706) 442-3940</t>
  </si>
  <si>
    <t>(336) 520-8627</t>
  </si>
  <si>
    <t>(714) 471-6735</t>
  </si>
  <si>
    <t>(870) 688-4895</t>
  </si>
  <si>
    <t>(605) 939-1256</t>
  </si>
  <si>
    <t>(910) 939-9474</t>
  </si>
  <si>
    <t>(210) 833-5550</t>
  </si>
  <si>
    <t>(605) 430-6406</t>
  </si>
  <si>
    <t>(972) 375-6145</t>
  </si>
  <si>
    <t>(317) 749-1040</t>
  </si>
  <si>
    <t>(559) 670-8641</t>
  </si>
  <si>
    <t>(256) 924-0351</t>
  </si>
  <si>
    <t>(214) 586-2112</t>
  </si>
  <si>
    <t>(407) 361-8712</t>
  </si>
  <si>
    <t>(775) 351-5513</t>
  </si>
  <si>
    <t>(262) 770-0045</t>
  </si>
  <si>
    <t>(702) 472-5532</t>
  </si>
  <si>
    <t>(810) 808-0783</t>
  </si>
  <si>
    <t>(256) 366-3592</t>
  </si>
  <si>
    <t>1557309655</t>
  </si>
  <si>
    <t>RAMIREZ, NOAH</t>
  </si>
  <si>
    <t>(562) 371-7751</t>
  </si>
  <si>
    <t>(816) 835-1914</t>
  </si>
  <si>
    <t>WAITING ON ORDERS</t>
  </si>
  <si>
    <t>2nd Platoon</t>
  </si>
  <si>
    <t>1277276280</t>
  </si>
  <si>
    <t>HERMANN, DAVID</t>
  </si>
  <si>
    <t>1385583245</t>
  </si>
  <si>
    <t>RAMIREZ, ANTHONY</t>
  </si>
  <si>
    <t>0957</t>
  </si>
  <si>
    <t>1551529378</t>
  </si>
  <si>
    <t>HAMILTON, TYRONE</t>
  </si>
  <si>
    <t>1272584059</t>
  </si>
  <si>
    <t>MORRIS, THOMAS</t>
  </si>
  <si>
    <t>(610) 955-2720</t>
  </si>
  <si>
    <t>(301) 213-6926</t>
  </si>
  <si>
    <t>(904) 397-1217</t>
  </si>
  <si>
    <t>(301) 602-1435</t>
  </si>
  <si>
    <t>1540404425</t>
  </si>
  <si>
    <t>KRESTALUDE, NICHOLAS</t>
  </si>
  <si>
    <t>0728</t>
  </si>
  <si>
    <t>(772) 475-4819</t>
  </si>
  <si>
    <t>1057905812</t>
  </si>
  <si>
    <t>PETTY, AARON</t>
  </si>
  <si>
    <t>0739</t>
  </si>
  <si>
    <t>1409425212</t>
  </si>
  <si>
    <t>CHAMBERS, MICHAEL</t>
  </si>
  <si>
    <t>0737</t>
  </si>
  <si>
    <t>1458515122</t>
  </si>
  <si>
    <t>ECHEVERRY, CHRISTINA</t>
  </si>
  <si>
    <t>1081992726</t>
  </si>
  <si>
    <t>HOBAUGH, OLIVER</t>
  </si>
  <si>
    <t>1366456194</t>
  </si>
  <si>
    <t>MAYFIELD, AMANDA</t>
  </si>
  <si>
    <t>1522508990</t>
  </si>
  <si>
    <t>BUTCHER, CHARLIE</t>
  </si>
  <si>
    <t>1279011127</t>
  </si>
  <si>
    <t>DANIELS, JONATHAN</t>
  </si>
  <si>
    <t>89D</t>
  </si>
  <si>
    <t>1524796100</t>
  </si>
  <si>
    <t>DAMRA, AHMAD</t>
  </si>
  <si>
    <t>1530232723</t>
  </si>
  <si>
    <t>DO, BENJAMIN</t>
  </si>
  <si>
    <t>(912) 217-4606</t>
  </si>
  <si>
    <t>(912) 412-3060</t>
  </si>
  <si>
    <t>(916) 945-7038</t>
  </si>
  <si>
    <t>(240) 429-3230</t>
  </si>
  <si>
    <t>(336) 517-5532</t>
  </si>
  <si>
    <t>(919) 498-5310</t>
  </si>
  <si>
    <t>(305) 833-9922</t>
  </si>
  <si>
    <t>(808) 385-3789</t>
  </si>
  <si>
    <t>(252) 203-1163</t>
  </si>
  <si>
    <t>AKERS, DIAMOND</t>
  </si>
  <si>
    <t>27A</t>
  </si>
  <si>
    <t>706-366-0492</t>
  </si>
  <si>
    <t>1103852753</t>
  </si>
  <si>
    <t>1573297268</t>
  </si>
  <si>
    <t>BESSETTE, CAITLYN</t>
  </si>
  <si>
    <t>413-464-4637</t>
  </si>
  <si>
    <t>1565937800</t>
  </si>
  <si>
    <t>BUCHANAN, NEAL</t>
  </si>
  <si>
    <t>517-862-0410</t>
  </si>
  <si>
    <t>1271583695</t>
  </si>
  <si>
    <t>BURTON, KIERSTEN</t>
  </si>
  <si>
    <t>757-985-5790</t>
  </si>
  <si>
    <t>65B</t>
  </si>
  <si>
    <t>774-222-0539</t>
  </si>
  <si>
    <t>1471489103</t>
  </si>
  <si>
    <t>1540938381</t>
  </si>
  <si>
    <t>770-540-0740</t>
  </si>
  <si>
    <t>907-280-7337</t>
  </si>
  <si>
    <t>270A</t>
  </si>
  <si>
    <t>1080132022</t>
  </si>
  <si>
    <t>1525812681</t>
  </si>
  <si>
    <t>720-980-0533</t>
  </si>
  <si>
    <t>1454331377</t>
  </si>
  <si>
    <t>PITTMAN, WILLIE</t>
  </si>
  <si>
    <t>1550849492</t>
  </si>
  <si>
    <t>PHILLIPS, JAKE</t>
  </si>
  <si>
    <t>1923</t>
  </si>
  <si>
    <t>DAISE, JUSTIN</t>
  </si>
  <si>
    <t>1257182971</t>
  </si>
  <si>
    <t>1534774709</t>
  </si>
  <si>
    <t>PEREZ, AURELIA</t>
  </si>
  <si>
    <t>1505495183</t>
  </si>
  <si>
    <t>BATHRAS, JOSHUA</t>
  </si>
  <si>
    <t>1073716906</t>
  </si>
  <si>
    <t>111577449</t>
  </si>
  <si>
    <t>WRIGHT, IAN</t>
  </si>
  <si>
    <t>1298950703</t>
  </si>
  <si>
    <t>MANGRU, MATTHEW</t>
  </si>
  <si>
    <t>1473739840</t>
  </si>
  <si>
    <t>CAMACHO, HECTOR</t>
  </si>
  <si>
    <t>1922</t>
  </si>
  <si>
    <t>PHILLIPS, HEATH</t>
  </si>
  <si>
    <t>ROMERORIVERA, JOSE</t>
  </si>
  <si>
    <t>PALUZZI, MIKAYLA</t>
  </si>
  <si>
    <t>(702) 553-9379</t>
  </si>
  <si>
    <t>(808) 640-9066</t>
  </si>
  <si>
    <t>(808) 269-8422</t>
  </si>
  <si>
    <t>(910) 273-1975</t>
  </si>
  <si>
    <t>(904) 654-8022</t>
  </si>
  <si>
    <t>(813) 510-7941</t>
  </si>
  <si>
    <t>REECE, JOHN</t>
  </si>
  <si>
    <t>(252) 955-8565</t>
  </si>
  <si>
    <t>RICHARDS, NORMAN</t>
  </si>
  <si>
    <t>(660) 223-3450</t>
  </si>
  <si>
    <t>(410) 739-7604</t>
  </si>
  <si>
    <t>1st BDE (WABAAA)</t>
  </si>
  <si>
    <t>2nd BDE (WABBAA)</t>
  </si>
  <si>
    <t>3rd BDE (WABCAA)</t>
  </si>
  <si>
    <t>82nd CAB (WCEZAA)</t>
  </si>
  <si>
    <t>82nd SUS/CS (WABEAA)</t>
  </si>
  <si>
    <t xml:space="preserve">82nd HHBN (WAA6AA) </t>
  </si>
  <si>
    <t xml:space="preserve">82nd DIVARTY (WABDAA) </t>
  </si>
  <si>
    <t>1-504 PIR (WABSAA)</t>
  </si>
  <si>
    <t>1-325 AIR (WABMAA)</t>
  </si>
  <si>
    <t>1-505 PIR (WABUAA)</t>
  </si>
  <si>
    <t>1-82 AVN (WGDQAA)</t>
  </si>
  <si>
    <t>824 QM (W0BRAA)</t>
  </si>
  <si>
    <t>BAND/CHORUS CO (WCPZAA)</t>
  </si>
  <si>
    <t>HHB (WABDAA)</t>
  </si>
  <si>
    <t>2-504 PIR (WABTAA)</t>
  </si>
  <si>
    <t>2-325 AIR (WABMAA)</t>
  </si>
  <si>
    <t>2-505 PIR (WABVAA)</t>
  </si>
  <si>
    <t>2-82 AVN (WC08AA)</t>
  </si>
  <si>
    <t>125 AG DET (WA7HAA)</t>
  </si>
  <si>
    <t>ADV AIR SCHOOL (W6A2AA)</t>
  </si>
  <si>
    <t>2-501 PIR (WAZFAA)</t>
  </si>
  <si>
    <t>2-508 PIR (WH9ZAA)</t>
  </si>
  <si>
    <t>1-508 PIR (WHPXAA)</t>
  </si>
  <si>
    <t>3-82 AVN (WDDRAA)</t>
  </si>
  <si>
    <t>178 SIG CO (WCFZAA)</t>
  </si>
  <si>
    <t>MCP-OD (WPC8AA)</t>
  </si>
  <si>
    <t>3-73 CAV (WH23AA)</t>
  </si>
  <si>
    <t>1-73 CAV (WASPAA)</t>
  </si>
  <si>
    <t>5-73 CAV (WHPNAA)</t>
  </si>
  <si>
    <t>1-17 CAV (WAA5AA)</t>
  </si>
  <si>
    <t>82 FMC (WHCAA)</t>
  </si>
  <si>
    <t>HR OPNS CENTER (WJHWAA)</t>
  </si>
  <si>
    <t>3-319 AFAR (WABLAA)</t>
  </si>
  <si>
    <t>2-319 AFAR (WABKAA)</t>
  </si>
  <si>
    <t>1-319 AFAR (WABJAA)</t>
  </si>
  <si>
    <t>122 ASB (WDJXAA)</t>
  </si>
  <si>
    <t>18 HR CO (WH5CAA)</t>
  </si>
  <si>
    <t>DPO (WD0CAA)</t>
  </si>
  <si>
    <t>307 BSB (WABHAA)</t>
  </si>
  <si>
    <t>37 ENG BN (WABGAA)</t>
  </si>
  <si>
    <t>307 ENG BN (WGGQAA)</t>
  </si>
  <si>
    <t>UAS CO (WEQZAA)</t>
  </si>
  <si>
    <t>189 CSSB (WEXCAA)</t>
  </si>
  <si>
    <t>49TH PAD (WG4PAA)</t>
  </si>
  <si>
    <t>127 AEB (WJYKAA)</t>
  </si>
  <si>
    <t>407 BSB (WH3EAA)</t>
  </si>
  <si>
    <t>82 BSB (WG6CAA)</t>
  </si>
  <si>
    <t>11 QM (WAPQAA)</t>
  </si>
  <si>
    <t>MPF CO/LAV25 (W4ZZ0J)</t>
  </si>
  <si>
    <t>126 TC (WCN8AA)</t>
  </si>
  <si>
    <t>PROVISIONAL LAV25 (WAA6T1)</t>
  </si>
  <si>
    <t>249 QM (WE3CAA)</t>
  </si>
  <si>
    <t>151 QM (WG6PAA)</t>
  </si>
  <si>
    <t>223 QM (WCZXAA)</t>
  </si>
  <si>
    <t>16th MP (WFP601)</t>
  </si>
  <si>
    <t xml:space="preserve">44th MED (WDD3AA) </t>
  </si>
  <si>
    <t>525 MI (WBUYAA)</t>
  </si>
  <si>
    <t>16TH CSH (WHLNAA)</t>
  </si>
  <si>
    <t>319 EMIB (WBVBAA)</t>
  </si>
  <si>
    <t>261st MMB (WCLQAA)</t>
  </si>
  <si>
    <t>519 EMIB (WBVFAA)</t>
  </si>
  <si>
    <t>248th MED (WH5HAA)</t>
  </si>
  <si>
    <t>257th DENTAL (WBSBAA)</t>
  </si>
  <si>
    <t>SWC (W1E0AA)</t>
  </si>
  <si>
    <t>112TH SIGNAL BN (WHXJAA)</t>
  </si>
  <si>
    <t>3 SFG (WA4WAB)</t>
  </si>
  <si>
    <t>Public Health Activity (W08XAA)</t>
  </si>
  <si>
    <t>USASA (W06BAA/1)</t>
  </si>
  <si>
    <t>10TH MP  (WCVXAA)</t>
  </si>
  <si>
    <t>DENTAC (W07AAA)</t>
  </si>
  <si>
    <t>HHC (WHXJT0)</t>
  </si>
  <si>
    <t>GSB  (WHQLAA)</t>
  </si>
  <si>
    <t>21 SIG BDE (WDSXFF)</t>
  </si>
  <si>
    <t>(W3LD02)</t>
  </si>
  <si>
    <t>A CO 6th BN (W1E0AC)</t>
  </si>
  <si>
    <t>A CO (WHXJA0)</t>
  </si>
  <si>
    <t>1ST BN HQ (WHQKAA)</t>
  </si>
  <si>
    <t>302 SIG BN (WHBWFF)</t>
  </si>
  <si>
    <t>(WCTUA4)</t>
  </si>
  <si>
    <t>B CO (WHXJB0)</t>
  </si>
  <si>
    <t>2ND BN HQ (WHQMAA)</t>
  </si>
  <si>
    <t>87TH MPD (WBZRA1, WBZSA2, W3LD36)</t>
  </si>
  <si>
    <t>C CO (WHXJC0)</t>
  </si>
  <si>
    <t>3RD BN HQ (WHQNAA)</t>
  </si>
  <si>
    <t>TSSC (WHXJD0)</t>
  </si>
  <si>
    <t xml:space="preserve"> 4TH BN HQ (WKQ2AA)</t>
  </si>
  <si>
    <t>STU SOMTC SWMG (W1E02H) (SWC STUD DET)</t>
  </si>
  <si>
    <t xml:space="preserve"> A CO STU SPT BN 1 SWTG (W1E02F) (SWC STUD DET)</t>
  </si>
  <si>
    <t>USAJFKSWCS (W1E05C) (SWC STUD DET)</t>
  </si>
  <si>
    <t>LOSING INSTALLATION</t>
  </si>
  <si>
    <t>VACCINE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</si>
</sst>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0\-0000"/>
    <numFmt numFmtId="165" formatCode="[$-409]d\-mmm\-yy;@"/>
    <numFmt numFmtId="166" formatCode="[&lt;=9999999]###\-####;\(###\)\ ###\-####"/>
    <numFmt numFmtId="167" formatCode="[$-409]dd\-mmm\-yy;@"/>
    <numFmt numFmtId="168" formatCode="0;[Red]0"/>
  </numFmts>
  <fonts count="8" x14ac:knownFonts="1">
    <font>
      <sz val="11"/>
      <color theme="1"/>
      <name val="Calibri"/>
      <family val="2"/>
      <scheme val="minor"/>
    </font>
    <font>
      <b/>
      <sz val="11"/>
      <color theme="1"/>
      <name val="Calibri"/>
      <family val="2"/>
      <scheme val="minor"/>
    </font>
    <font>
      <sz val="11"/>
      <color theme="0"/>
      <name val="Calibri"/>
      <family val="2"/>
      <scheme val="minor"/>
    </font>
    <font>
      <b/>
      <i/>
      <u/>
      <sz val="36"/>
      <color rgb="FFFF0000"/>
      <name val="Calibri"/>
      <family val="2"/>
      <scheme val="minor"/>
    </font>
    <font>
      <b/>
      <i/>
      <u/>
      <sz val="36"/>
      <color theme="1"/>
      <name val="Calibri"/>
      <family val="2"/>
      <scheme val="minor"/>
    </font>
    <font>
      <sz val="12"/>
      <color theme="1"/>
      <name val="Calibri"/>
      <family val="2"/>
      <scheme val="minor"/>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5"/>
        <bgColor indexed="64"/>
      </patternFill>
    </fill>
    <fill>
      <patternFill patternType="solid">
        <fgColor theme="5"/>
        <bgColor theme="5"/>
      </patternFill>
    </fill>
    <fill>
      <patternFill patternType="solid">
        <fgColor theme="5" tint="0.59999389629810485"/>
        <bgColor theme="5" tint="0.59999389629810485"/>
      </patternFill>
    </fill>
    <fill>
      <patternFill patternType="solid">
        <fgColor theme="5" tint="0.79998168889431442"/>
        <bgColor theme="5" tint="0.79998168889431442"/>
      </patternFill>
    </fill>
  </fills>
  <borders count="2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auto="1"/>
      </left>
      <right style="thin">
        <color auto="1"/>
      </right>
      <top/>
      <bottom/>
      <diagonal/>
    </border>
    <border>
      <left style="medium">
        <color indexed="64"/>
      </left>
      <right style="thin">
        <color theme="0"/>
      </right>
      <top/>
      <bottom style="thick">
        <color theme="0"/>
      </bottom>
      <diagonal/>
    </border>
    <border>
      <left style="thin">
        <color theme="0"/>
      </left>
      <right style="thin">
        <color theme="0"/>
      </right>
      <top/>
      <bottom style="thick">
        <color theme="0"/>
      </bottom>
      <diagonal/>
    </border>
    <border>
      <left style="thin">
        <color theme="0"/>
      </left>
      <right style="medium">
        <color indexed="64"/>
      </right>
      <top/>
      <bottom style="thick">
        <color theme="0"/>
      </bottom>
      <diagonal/>
    </border>
    <border>
      <left style="medium">
        <color indexed="64"/>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1">
    <xf numFmtId="0" fontId="0" fillId="0" borderId="0"/>
  </cellStyleXfs>
  <cellXfs count="162">
    <xf numFmtId="0" fontId="0" fillId="0" borderId="0" xfId="0"/>
    <xf numFmtId="0" fontId="0" fillId="0" borderId="0" xfId="0" applyAlignment="1">
      <alignment horizontal="center"/>
    </xf>
    <xf numFmtId="165" fontId="0" fillId="0" borderId="0" xfId="0" applyNumberFormat="1" applyAlignment="1">
      <alignment horizontal="center"/>
    </xf>
    <xf numFmtId="49" fontId="0" fillId="0" borderId="0" xfId="0" applyNumberFormat="1" applyAlignment="1">
      <alignment horizontal="center"/>
    </xf>
    <xf numFmtId="166" fontId="0" fillId="0" borderId="0" xfId="0" applyNumberFormat="1" applyAlignment="1">
      <alignment horizontal="center"/>
    </xf>
    <xf numFmtId="0" fontId="0" fillId="0" borderId="6" xfId="0" applyBorder="1" applyAlignment="1">
      <alignment horizontal="center"/>
    </xf>
    <xf numFmtId="0" fontId="2" fillId="2" borderId="0" xfId="0" applyFont="1" applyFill="1" applyAlignment="1">
      <alignment horizontal="center"/>
    </xf>
    <xf numFmtId="49" fontId="0" fillId="0" borderId="6" xfId="0" applyNumberFormat="1" applyBorder="1" applyAlignment="1">
      <alignment horizontal="center"/>
    </xf>
    <xf numFmtId="14" fontId="0" fillId="0" borderId="0" xfId="0" applyNumberFormat="1" applyAlignment="1">
      <alignment horizontal="center"/>
    </xf>
    <xf numFmtId="167" fontId="0" fillId="0" borderId="0" xfId="0" applyNumberFormat="1" applyAlignment="1">
      <alignment horizontal="center"/>
    </xf>
    <xf numFmtId="0" fontId="0" fillId="0" borderId="7"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49" fontId="0" fillId="0" borderId="15" xfId="0" applyNumberFormat="1" applyBorder="1" applyAlignment="1">
      <alignment horizontal="center"/>
    </xf>
    <xf numFmtId="15" fontId="0" fillId="0" borderId="0" xfId="0" applyNumberFormat="1"/>
    <xf numFmtId="1" fontId="0" fillId="0" borderId="0" xfId="0" applyNumberFormat="1" applyAlignment="1">
      <alignment horizontal="center"/>
    </xf>
    <xf numFmtId="0" fontId="0" fillId="0" borderId="0" xfId="0" applyFill="1" applyAlignment="1">
      <alignment horizontal="center"/>
    </xf>
    <xf numFmtId="0" fontId="0" fillId="0" borderId="0" xfId="0" applyAlignment="1">
      <alignment horizontal="center"/>
    </xf>
    <xf numFmtId="49" fontId="0" fillId="0" borderId="7" xfId="0" applyNumberFormat="1" applyBorder="1" applyAlignment="1">
      <alignment horizontal="center"/>
    </xf>
    <xf numFmtId="49" fontId="0" fillId="0" borderId="11" xfId="0" applyNumberFormat="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49" fontId="0" fillId="0" borderId="6" xfId="0" applyNumberFormat="1" applyBorder="1"/>
    <xf numFmtId="0" fontId="0" fillId="0" borderId="0" xfId="0" applyAlignment="1">
      <alignment horizontal="center"/>
    </xf>
    <xf numFmtId="0" fontId="5" fillId="0" borderId="0" xfId="0" applyFont="1" applyAlignment="1">
      <alignment horizontal="center"/>
    </xf>
    <xf numFmtId="166" fontId="5" fillId="0" borderId="0" xfId="0" applyNumberFormat="1" applyFont="1" applyAlignment="1">
      <alignment horizontal="center"/>
    </xf>
    <xf numFmtId="165" fontId="5" fillId="0" borderId="0" xfId="0" applyNumberFormat="1" applyFont="1" applyAlignment="1">
      <alignment horizontal="center"/>
    </xf>
    <xf numFmtId="1" fontId="5" fillId="0" borderId="0" xfId="0" applyNumberFormat="1" applyFont="1" applyAlignment="1">
      <alignment horizontal="center"/>
    </xf>
    <xf numFmtId="49" fontId="5" fillId="0" borderId="6" xfId="0" applyNumberFormat="1" applyFont="1" applyBorder="1" applyAlignment="1">
      <alignment horizontal="center"/>
    </xf>
    <xf numFmtId="0" fontId="0" fillId="0" borderId="0" xfId="0" applyAlignment="1">
      <alignment horizontal="center"/>
    </xf>
    <xf numFmtId="0" fontId="0" fillId="0" borderId="0" xfId="0" applyFont="1" applyAlignment="1">
      <alignment horizontal="center"/>
    </xf>
    <xf numFmtId="166" fontId="0" fillId="0" borderId="0" xfId="0" applyNumberFormat="1" applyFont="1" applyAlignment="1">
      <alignment horizontal="center"/>
    </xf>
    <xf numFmtId="165" fontId="0" fillId="0" borderId="0" xfId="0" applyNumberFormat="1" applyFont="1" applyAlignment="1">
      <alignment horizontal="center"/>
    </xf>
    <xf numFmtId="1" fontId="0" fillId="0" borderId="0" xfId="0" applyNumberFormat="1" applyFont="1" applyAlignment="1">
      <alignment horizontal="center"/>
    </xf>
    <xf numFmtId="49" fontId="0" fillId="0" borderId="6" xfId="0" applyNumberFormat="1" applyFont="1" applyBorder="1" applyAlignment="1">
      <alignment horizontal="center"/>
    </xf>
    <xf numFmtId="0" fontId="0" fillId="0" borderId="6" xfId="0" applyFont="1" applyBorder="1" applyAlignment="1">
      <alignment horizontal="center"/>
    </xf>
    <xf numFmtId="0" fontId="0" fillId="0" borderId="0" xfId="0" applyFont="1"/>
    <xf numFmtId="0" fontId="0" fillId="0" borderId="0" xfId="0" applyAlignment="1">
      <alignment horizontal="center"/>
    </xf>
    <xf numFmtId="0" fontId="0" fillId="0" borderId="0" xfId="0" applyAlignment="1">
      <alignment horizontal="center"/>
    </xf>
    <xf numFmtId="0" fontId="0" fillId="0" borderId="0" xfId="0" applyFont="1" applyFill="1" applyAlignment="1">
      <alignment horizontal="center"/>
    </xf>
    <xf numFmtId="0" fontId="1" fillId="0" borderId="3" xfId="0" applyFont="1" applyBorder="1"/>
    <xf numFmtId="0" fontId="1" fillId="0" borderId="9" xfId="0" applyFont="1" applyBorder="1" applyAlignment="1">
      <alignment horizontal="center"/>
    </xf>
    <xf numFmtId="49" fontId="0" fillId="0" borderId="0" xfId="0" applyNumberFormat="1" applyFont="1" applyAlignment="1">
      <alignment horizontal="center"/>
    </xf>
    <xf numFmtId="0" fontId="0" fillId="0" borderId="7" xfId="0" applyFont="1" applyBorder="1" applyAlignment="1">
      <alignment horizontal="center"/>
    </xf>
    <xf numFmtId="0" fontId="0" fillId="0" borderId="11" xfId="0" applyFont="1" applyBorder="1" applyAlignment="1">
      <alignment horizontal="center"/>
    </xf>
    <xf numFmtId="0" fontId="0" fillId="0" borderId="0" xfId="0"/>
    <xf numFmtId="165" fontId="0" fillId="0" borderId="0" xfId="0" applyNumberFormat="1" applyAlignment="1">
      <alignment horizontal="center"/>
    </xf>
    <xf numFmtId="166" fontId="0" fillId="0" borderId="0" xfId="0" applyNumberFormat="1" applyAlignment="1">
      <alignment horizontal="center"/>
    </xf>
    <xf numFmtId="0" fontId="0" fillId="0" borderId="3" xfId="0" pivotButton="1" applyBorder="1"/>
    <xf numFmtId="0" fontId="0" fillId="0" borderId="3" xfId="0" applyBorder="1" applyAlignment="1">
      <alignment horizontal="left"/>
    </xf>
    <xf numFmtId="0" fontId="0" fillId="0" borderId="3" xfId="0" applyBorder="1" applyAlignment="1">
      <alignment horizontal="center"/>
    </xf>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center"/>
    </xf>
    <xf numFmtId="0" fontId="0" fillId="0" borderId="3" xfId="0" applyBorder="1"/>
    <xf numFmtId="0" fontId="0" fillId="0" borderId="6" xfId="0" applyBorder="1" applyAlignment="1">
      <alignment horizontal="left"/>
    </xf>
    <xf numFmtId="49" fontId="0" fillId="0" borderId="6" xfId="0" applyNumberFormat="1" applyBorder="1" applyAlignment="1">
      <alignment horizontal="center"/>
    </xf>
    <xf numFmtId="0" fontId="0" fillId="0" borderId="8" xfId="0" pivotButton="1" applyBorder="1"/>
    <xf numFmtId="0" fontId="0" fillId="0" borderId="9" xfId="0" applyBorder="1"/>
    <xf numFmtId="1" fontId="0" fillId="0" borderId="0" xfId="0" applyNumberFormat="1" applyAlignment="1">
      <alignment horizontal="center"/>
    </xf>
    <xf numFmtId="0" fontId="0" fillId="0" borderId="4" xfId="0" applyNumberFormat="1" applyBorder="1" applyAlignment="1">
      <alignment horizontal="center"/>
    </xf>
    <xf numFmtId="0" fontId="0" fillId="0" borderId="6" xfId="0" applyNumberFormat="1" applyBorder="1" applyAlignment="1">
      <alignment horizontal="center"/>
    </xf>
    <xf numFmtId="0" fontId="0" fillId="0" borderId="5" xfId="0" applyNumberFormat="1" applyBorder="1" applyAlignment="1">
      <alignment horizontal="center"/>
    </xf>
    <xf numFmtId="0" fontId="0" fillId="0" borderId="0" xfId="0" applyAlignment="1">
      <alignment horizontal="center" vertical="center"/>
    </xf>
    <xf numFmtId="166" fontId="0" fillId="0" borderId="0" xfId="0" applyNumberFormat="1" applyAlignment="1">
      <alignment horizontal="center" vertical="center"/>
    </xf>
    <xf numFmtId="165" fontId="0" fillId="0" borderId="0" xfId="0" applyNumberFormat="1" applyAlignment="1">
      <alignment horizontal="center" vertical="center"/>
    </xf>
    <xf numFmtId="1" fontId="0" fillId="0" borderId="0" xfId="0" applyNumberFormat="1" applyAlignment="1">
      <alignment horizontal="center"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0" fontId="0" fillId="0" borderId="0" xfId="0" applyFill="1" applyAlignment="1">
      <alignment horizontal="center" vertical="center"/>
    </xf>
    <xf numFmtId="164" fontId="0" fillId="0" borderId="0" xfId="0" applyNumberFormat="1" applyFill="1" applyAlignment="1">
      <alignment horizontal="center" vertical="center"/>
    </xf>
    <xf numFmtId="49" fontId="0" fillId="0" borderId="0" xfId="0" applyNumberFormat="1" applyFill="1" applyAlignment="1">
      <alignment horizontal="center" vertical="center"/>
    </xf>
    <xf numFmtId="166" fontId="0" fillId="0" borderId="0" xfId="0" applyNumberFormat="1" applyFill="1" applyAlignment="1">
      <alignment horizontal="center" vertical="center"/>
    </xf>
    <xf numFmtId="165" fontId="0" fillId="0" borderId="0" xfId="0" applyNumberFormat="1" applyFill="1" applyAlignment="1">
      <alignment horizontal="center" vertical="center"/>
    </xf>
    <xf numFmtId="0" fontId="0" fillId="0" borderId="0" xfId="0" applyNumberFormat="1" applyFill="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4" xfId="0" applyNumberFormat="1" applyBorder="1"/>
    <xf numFmtId="0" fontId="0" fillId="0" borderId="5" xfId="0" applyNumberFormat="1" applyBorder="1"/>
    <xf numFmtId="0" fontId="0" fillId="0" borderId="0" xfId="0" applyAlignment="1">
      <alignment horizontal="center"/>
    </xf>
    <xf numFmtId="0" fontId="0" fillId="0" borderId="0" xfId="0" applyAlignment="1">
      <alignment horizontal="center"/>
    </xf>
    <xf numFmtId="0" fontId="0" fillId="0" borderId="7" xfId="0" applyBorder="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6" xfId="0" applyNumberFormat="1" applyBorder="1"/>
    <xf numFmtId="14" fontId="0" fillId="0" borderId="7" xfId="0" applyNumberFormat="1" applyBorder="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65" fontId="0" fillId="0" borderId="4" xfId="0" applyNumberFormat="1" applyBorder="1" applyAlignment="1">
      <alignment horizontal="left"/>
    </xf>
    <xf numFmtId="165" fontId="0" fillId="0" borderId="6" xfId="0" applyNumberFormat="1" applyBorder="1" applyAlignment="1">
      <alignment horizontal="left"/>
    </xf>
    <xf numFmtId="165" fontId="0" fillId="0" borderId="5" xfId="0" applyNumberFormat="1" applyBorder="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66" fontId="0" fillId="0" borderId="0" xfId="0" applyNumberFormat="1" applyFill="1" applyAlignment="1">
      <alignment horizontal="center"/>
    </xf>
    <xf numFmtId="165" fontId="0" fillId="0" borderId="0" xfId="0" applyNumberFormat="1" applyFill="1" applyAlignment="1">
      <alignment horizontal="center"/>
    </xf>
    <xf numFmtId="1" fontId="0" fillId="0" borderId="0" xfId="0" applyNumberFormat="1" applyFill="1" applyAlignment="1">
      <alignment horizontal="center"/>
    </xf>
    <xf numFmtId="49" fontId="0" fillId="0" borderId="6"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6" fillId="0" borderId="0" xfId="0" applyFont="1" applyAlignment="1">
      <alignment horizontal="center"/>
    </xf>
    <xf numFmtId="166" fontId="6" fillId="0" borderId="0" xfId="0" applyNumberFormat="1" applyFont="1" applyAlignment="1">
      <alignment horizontal="center"/>
    </xf>
    <xf numFmtId="165" fontId="6" fillId="0" borderId="0" xfId="0" applyNumberFormat="1" applyFont="1" applyAlignment="1">
      <alignment horizontal="center"/>
    </xf>
    <xf numFmtId="1" fontId="6" fillId="0" borderId="0" xfId="0" applyNumberFormat="1" applyFont="1" applyAlignment="1">
      <alignment horizontal="center"/>
    </xf>
    <xf numFmtId="0" fontId="6" fillId="0" borderId="6" xfId="0" applyFont="1" applyBorder="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7" fillId="3" borderId="16" xfId="0" applyFont="1" applyFill="1" applyBorder="1" applyAlignment="1">
      <alignment horizontal="center"/>
    </xf>
    <xf numFmtId="0" fontId="7" fillId="3" borderId="17" xfId="0" applyFont="1" applyFill="1" applyBorder="1" applyAlignment="1">
      <alignment horizontal="center"/>
    </xf>
    <xf numFmtId="0" fontId="7" fillId="3" borderId="18" xfId="0" applyFont="1" applyFill="1" applyBorder="1" applyAlignment="1">
      <alignment horizontal="center"/>
    </xf>
    <xf numFmtId="0" fontId="0" fillId="4" borderId="19" xfId="0" applyFont="1" applyFill="1" applyBorder="1" applyAlignment="1">
      <alignment horizontal="center"/>
    </xf>
    <xf numFmtId="0" fontId="0" fillId="4" borderId="20" xfId="0" applyFont="1" applyFill="1" applyBorder="1" applyAlignment="1">
      <alignment horizontal="center"/>
    </xf>
    <xf numFmtId="0" fontId="0" fillId="4" borderId="21" xfId="0" applyFont="1" applyFill="1" applyBorder="1" applyAlignment="1">
      <alignment horizontal="center"/>
    </xf>
    <xf numFmtId="0" fontId="0" fillId="5" borderId="19" xfId="0" applyFont="1" applyFill="1" applyBorder="1" applyAlignment="1">
      <alignment horizontal="center"/>
    </xf>
    <xf numFmtId="0" fontId="0" fillId="5" borderId="20" xfId="0" applyFont="1" applyFill="1" applyBorder="1" applyAlignment="1">
      <alignment horizontal="center"/>
    </xf>
    <xf numFmtId="0" fontId="0" fillId="5" borderId="21" xfId="0" applyFont="1" applyFill="1" applyBorder="1" applyAlignment="1">
      <alignment horizontal="center"/>
    </xf>
    <xf numFmtId="0" fontId="0" fillId="4" borderId="22" xfId="0" applyFont="1" applyFill="1" applyBorder="1" applyAlignment="1">
      <alignment horizontal="center"/>
    </xf>
    <xf numFmtId="0" fontId="0" fillId="4" borderId="23" xfId="0" applyFont="1" applyFill="1" applyBorder="1" applyAlignment="1">
      <alignment horizontal="center"/>
    </xf>
    <xf numFmtId="0" fontId="0" fillId="4" borderId="24" xfId="0" applyFont="1" applyFill="1" applyBorder="1" applyAlignment="1">
      <alignment horizontal="center"/>
    </xf>
    <xf numFmtId="0" fontId="0" fillId="0" borderId="0" xfId="0" applyBorder="1" applyAlignment="1">
      <alignment horizontal="center"/>
    </xf>
    <xf numFmtId="0" fontId="4" fillId="0" borderId="0" xfId="0" applyFont="1" applyAlignment="1">
      <alignment horizontal="center" vertical="center"/>
    </xf>
    <xf numFmtId="0" fontId="0" fillId="0" borderId="0" xfId="0" applyFont="1" applyFill="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10" xfId="0" applyBorder="1" applyAlignment="1">
      <alignment horizontal="center"/>
    </xf>
  </cellXfs>
  <cellStyles count="1">
    <cellStyle name="Normal" xfId="0" builtinId="0"/>
  </cellStyles>
  <dxfs count="300">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165" formatCode="[$-409]d\-mmm\-yy;@"/>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166" formatCode="[&lt;=9999999]###\-####;\(###\)\ ###\-####"/>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30" formatCode="@"/>
      <fill>
        <patternFill patternType="none">
          <fgColor indexed="64"/>
          <bgColor indexed="65"/>
        </patternFill>
      </fill>
      <alignment horizontal="center" vertical="center" textRotation="0" wrapText="0" indent="0" justifyLastLine="0" shrinkToFit="0" readingOrder="0"/>
    </dxf>
    <dxf>
      <numFmt numFmtId="164" formatCode="000\-00\-0000"/>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20" formatCode="d\-mmm\-yy"/>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bottom" textRotation="0" wrapText="0" indent="0" justifyLastLine="0" shrinkToFit="0" readingOrder="0"/>
    </dxf>
    <dxf>
      <numFmt numFmtId="165" formatCode="[$-409]d\-mmm\-yy;@"/>
      <alignment horizontal="center" vertical="center" textRotation="0" wrapText="0" indent="0" justifyLastLine="0" shrinkToFit="0" readingOrder="0"/>
    </dxf>
    <dxf>
      <numFmt numFmtId="165" formatCode="[$-409]d\-mmm\-yy;@"/>
      <alignment horizontal="center" vertical="bottom" textRotation="0" wrapText="0" indent="0" justifyLastLine="0" shrinkToFit="0" readingOrder="0"/>
    </dxf>
    <dxf>
      <numFmt numFmtId="166" formatCode="[&lt;=9999999]###\-####;\(###\)\ ###\-####"/>
      <alignment horizontal="center" vertical="center" textRotation="0" wrapText="0" indent="0" justifyLastLine="0" shrinkToFit="0" readingOrder="0"/>
    </dxf>
    <dxf>
      <numFmt numFmtId="166" formatCode="[&lt;=9999999]###\-####;\(###\)\ ###\-####"/>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6500"/>
      </font>
      <fill>
        <patternFill>
          <bgColor rgb="FFFFEB9C"/>
        </patternFill>
      </fill>
    </dxf>
    <dxf>
      <font>
        <color rgb="FF006100"/>
      </font>
      <fill>
        <patternFill>
          <bgColor rgb="FFC6EF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409]d\-mmm\-yy;@"/>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lt;=9999999]###\-####;\(###\)\ ###\-####"/>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scheme val="minor"/>
      </font>
      <alignment horizontal="center" vertical="bottom" textRotation="0" wrapText="0" indent="0" justifyLastLine="0" shrinkToFit="0" readingOrder="0"/>
    </dxf>
    <dxf>
      <font>
        <strike val="0"/>
        <outline val="0"/>
        <shadow val="0"/>
        <u val="none"/>
        <vertAlign val="baseline"/>
        <sz val="11"/>
        <color theme="1"/>
        <name val="Calibri"/>
        <scheme val="minor"/>
      </font>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9C6500"/>
      </font>
      <fill>
        <patternFill>
          <bgColor rgb="FFFFEB9C"/>
        </patternFill>
      </fill>
    </dxf>
    <dxf>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409]d\-mmm\-yy;@"/>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lt;=9999999]###\-####;\(###\)\ ###\-####"/>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30" formatCode="@"/>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Calibri"/>
        <scheme val="minor"/>
      </font>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409]d\-mmm\-yy;@"/>
      <alignment horizontal="center" vertical="bottom" textRotation="0" wrapText="0" indent="0" justifyLastLine="0" shrinkToFit="0" readingOrder="0"/>
    </dxf>
    <dxf>
      <numFmt numFmtId="165" formatCode="[$-409]d\-m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lt;=9999999]###\-####;\(###\)\ ###\-####"/>
      <alignment horizontal="center" vertical="bottom" textRotation="0" wrapText="0" indent="0" justifyLastLine="0" shrinkToFit="0" readingOrder="0"/>
    </dxf>
    <dxf>
      <numFmt numFmtId="166" formatCode="[&lt;=9999999]###\-####;\(###\)\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scheme val="minor"/>
      </font>
      <alignment horizontal="center" vertical="bottom" textRotation="0" wrapText="0" indent="0" justifyLastLine="0" shrinkToFit="0" readingOrder="0"/>
    </dxf>
    <dxf>
      <font>
        <strike val="0"/>
        <outline val="0"/>
        <shadow val="0"/>
        <u val="none"/>
        <vertAlign val="baseline"/>
        <sz val="11"/>
        <color theme="1"/>
        <name val="Calibri"/>
        <scheme val="minor"/>
      </font>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9C6500"/>
      </font>
      <fill>
        <patternFill>
          <bgColor rgb="FFFFEB9C"/>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165" formatCode="[$-409]d\-mmm\-yy;@"/>
      <fill>
        <patternFill patternType="none">
          <fgColor indexed="64"/>
          <bgColor indexed="65"/>
        </patternFill>
      </fill>
      <alignment horizontal="center" vertical="center" textRotation="0" wrapText="0" indent="0" justifyLastLine="0" shrinkToFit="0" readingOrder="0"/>
    </dxf>
    <dxf>
      <numFmt numFmtId="165" formatCode="[$-409]d\-mmm\-yy;@"/>
      <fill>
        <patternFill patternType="none">
          <fgColor indexed="64"/>
          <bgColor indexed="65"/>
        </patternFill>
      </fill>
      <alignment horizontal="center" vertical="center" textRotation="0" wrapText="0" indent="0" justifyLastLine="0" shrinkToFit="0" readingOrder="0"/>
    </dxf>
    <dxf>
      <numFmt numFmtId="30" formatCode="@"/>
      <fill>
        <patternFill patternType="none">
          <fgColor indexed="64"/>
          <bgColor indexed="65"/>
        </patternFill>
      </fill>
      <alignment horizontal="center" vertical="center" textRotation="0" wrapText="0" indent="0" justifyLastLine="0" shrinkToFit="0" readingOrder="0"/>
    </dxf>
    <dxf>
      <numFmt numFmtId="165" formatCode="[$-409]d\-mmm\-yy;@"/>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166" formatCode="[&lt;=9999999]###\-####;\(###\)\ ###\-####"/>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numFmt numFmtId="0" formatCode="General"/>
      <fill>
        <patternFill patternType="none">
          <fgColor indexed="64"/>
          <bgColor auto="1"/>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30" formatCode="@"/>
      <fill>
        <patternFill patternType="none">
          <fgColor indexed="64"/>
          <bgColor auto="1"/>
        </patternFill>
      </fill>
      <alignment horizontal="center" vertical="center" textRotation="0" wrapText="0" indent="0" justifyLastLine="0" shrinkToFit="0" readingOrder="0"/>
    </dxf>
    <dxf>
      <numFmt numFmtId="164" formatCode="000\-00\-0000"/>
      <fill>
        <patternFill patternType="none">
          <fgColor indexed="64"/>
          <bgColor auto="1"/>
        </patternFill>
      </fill>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color theme="0"/>
        <name val="Calibri"/>
        <scheme val="minor"/>
      </font>
      <fill>
        <patternFill patternType="solid">
          <fgColor indexed="64"/>
          <bgColor theme="5"/>
        </patternFill>
      </fill>
      <alignment horizontal="center" vertical="bottom" textRotation="0" wrapText="0" indent="0" justifyLastLine="0" shrinkToFit="0" readingOrder="0"/>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absoluteAnchor>
    <xdr:pos x="21251103" y="574399"/>
    <xdr:ext cx="1828800" cy="1333500"/>
    <mc:AlternateContent xmlns:mc="http://schemas.openxmlformats.org/markup-compatibility/2006" xmlns:sle15="http://schemas.microsoft.com/office/drawing/2012/slicer">
      <mc:Choice Requires="sle15">
        <xdr:graphicFrame macro="">
          <xdr:nvGraphicFramePr>
            <xdr:cNvPr id="3" name="ARRIVED DATE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ARRIVED DATE 1"/>
            </a:graphicData>
          </a:graphic>
        </xdr:graphicFrame>
      </mc:Choice>
      <mc:Fallback xmlns="">
        <xdr:sp macro="" textlink="">
          <xdr:nvSpPr>
            <xdr:cNvPr id="0" name=""/>
            <xdr:cNvSpPr>
              <a:spLocks noTextEdit="1"/>
            </xdr:cNvSpPr>
          </xdr:nvSpPr>
          <xdr:spPr>
            <a:xfrm>
              <a:off x="21251103" y="574399"/>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amb Sanchez, Eduardo J SPC MIL USA FORSCOM" refreshedDate="43962.297989814811" createdVersion="5" refreshedVersion="5" minRefreshableVersion="3" recordCount="1262">
  <cacheSource type="worksheet">
    <worksheetSource name="FBRCMASTER[ARRIVED DATE]"/>
  </cacheSource>
  <cacheFields count="1">
    <cacheField name="ARRIVED DATE" numFmtId="165">
      <sharedItems containsSemiMixedTypes="0" containsNonDate="0" containsDate="1" containsString="0" minDate="2019-01-07T00:00:00" maxDate="2020-05-11T00:00:00" count="262">
        <d v="2020-05-06T00:00:00"/>
        <d v="2020-05-10T00:00:00"/>
        <d v="2020-05-08T00:00:00"/>
        <d v="2020-05-07T00:00:00"/>
        <d v="2020-04-10T00:00:00"/>
        <d v="2020-04-28T00:00:00"/>
        <d v="2020-05-02T00:00:00"/>
        <d v="2020-05-09T00:00:00"/>
        <d v="2020-05-04T00:00:00"/>
        <d v="2020-04-02T00:00:00"/>
        <d v="2020-04-09T00:00:00"/>
        <d v="2020-04-07T00:00:00"/>
        <d v="2020-03-27T00:00:00"/>
        <d v="2020-04-23T00:00:00"/>
        <d v="2020-04-15T00:00:00"/>
        <d v="2020-05-03T00:00:00"/>
        <d v="2020-03-25T00:00:00"/>
        <d v="2020-04-20T00:00:00"/>
        <d v="2020-03-26T00:00:00"/>
        <d v="2020-04-24T00:00:00"/>
        <d v="2020-04-22T00:00:00"/>
        <d v="2020-04-21T00:00:00"/>
        <d v="2020-04-13T00:00:00"/>
        <d v="2020-03-29T00:00:00"/>
        <d v="2020-05-05T00:00:00"/>
        <d v="2020-04-17T00:00:00"/>
        <d v="2020-04-16T00:00:00"/>
        <d v="2020-04-30T00:00:00"/>
        <d v="2020-04-14T00:00:00"/>
        <d v="2020-04-05T00:00:00"/>
        <d v="2020-04-06T00:00:00"/>
        <d v="2020-04-25T00:00:00"/>
        <d v="2020-05-01T00:00:00"/>
        <d v="2020-03-28T00:00:00"/>
        <d v="2020-03-30T00:00:00"/>
        <d v="2020-03-31T00:00:00"/>
        <d v="2020-04-03T00:00:00"/>
        <d v="2020-04-27T00:00:00"/>
        <d v="2020-04-11T00:00:00"/>
        <d v="2020-04-12T00:00:00"/>
        <d v="2020-04-04T00:00:00"/>
        <d v="2020-04-01T00:00:00"/>
        <d v="2020-03-19T00:00:00"/>
        <d v="2020-03-20T00:00:00"/>
        <d v="2020-03-23T00:00:00"/>
        <d v="2020-04-08T00:00:00"/>
        <d v="2020-02-25T00:00:00"/>
        <d v="2020-04-18T00:00:00"/>
        <d v="2020-03-24T00:00:00"/>
        <d v="2020-03-10T00:00:00"/>
        <d v="2020-03-21T00:00:00"/>
        <d v="2020-03-22T00:00:00"/>
        <d v="2019-08-07T00:00:00" u="1"/>
        <d v="2020-01-18T00:00:00" u="1"/>
        <d v="2019-11-09T00:00:00" u="1"/>
        <d v="2019-07-22T00:00:00" u="1"/>
        <d v="2019-08-03T00:00:00" u="1"/>
        <d v="2020-01-14T00:00:00" u="1"/>
        <d v="2019-07-18T00:00:00" u="1"/>
        <d v="2020-01-10T00:00:00" u="1"/>
        <d v="2019-07-14T00:00:00" u="1"/>
        <d v="2019-06-29T00:00:00" u="1"/>
        <d v="2020-01-06T00:00:00" u="1"/>
        <d v="2019-07-10T00:00:00" u="1"/>
        <d v="2019-06-25T00:00:00" u="1"/>
        <d v="2020-01-02T00:00:00" u="1"/>
        <d v="2019-09-27T00:00:00" u="1"/>
        <d v="2019-07-06T00:00:00" u="1"/>
        <d v="2019-12-29T00:00:00" u="1"/>
        <d v="2019-06-21T00:00:00" u="1"/>
        <d v="2019-09-23T00:00:00" u="1"/>
        <d v="2019-07-02T00:00:00" u="1"/>
        <d v="2019-09-19T00:00:00" u="1"/>
        <d v="2020-03-11T00:00:00" u="1"/>
        <d v="2019-09-15T00:00:00" u="1"/>
        <d v="2020-02-26T00:00:00" u="1"/>
        <d v="2019-08-30T00:00:00" u="1"/>
        <d v="2019-09-11T00:00:00" u="1"/>
        <d v="2020-02-22T00:00:00" u="1"/>
        <d v="2019-12-13T00:00:00" u="1"/>
        <d v="2019-08-26T00:00:00" u="1"/>
        <d v="2019-06-05T00:00:00" u="1"/>
        <d v="2019-11-28T00:00:00" u="1"/>
        <d v="2019-09-07T00:00:00" u="1"/>
        <d v="2020-02-18T00:00:00" u="1"/>
        <d v="2019-08-22T00:00:00" u="1"/>
        <d v="2019-11-24T00:00:00" u="1"/>
        <d v="2019-09-03T00:00:00" u="1"/>
        <d v="2020-02-14T00:00:00" u="1"/>
        <d v="2019-12-05T00:00:00" u="1"/>
        <d v="2019-08-18T00:00:00" u="1"/>
        <d v="2020-01-29T00:00:00" u="1"/>
        <d v="2019-11-20T00:00:00" u="1"/>
        <d v="2020-02-10T00:00:00" u="1"/>
        <d v="2019-12-01T00:00:00" u="1"/>
        <d v="2019-08-14T00:00:00" u="1"/>
        <d v="2020-01-25T00:00:00" u="1"/>
        <d v="2019-07-29T00:00:00" u="1"/>
        <d v="2020-02-06T00:00:00" u="1"/>
        <d v="2019-08-10T00:00:00" u="1"/>
        <d v="2020-01-21T00:00:00" u="1"/>
        <d v="2019-11-12T00:00:00" u="1"/>
        <d v="2019-07-25T00:00:00" u="1"/>
        <d v="2020-02-02T00:00:00" u="1"/>
        <d v="2019-08-06T00:00:00" u="1"/>
        <d v="2020-01-17T00:00:00" u="1"/>
        <d v="2019-11-08T00:00:00" u="1"/>
        <d v="2019-07-21T00:00:00" u="1"/>
        <d v="2019-10-23T00:00:00" u="1"/>
        <d v="2019-08-02T00:00:00" u="1"/>
        <d v="2020-01-13T00:00:00" u="1"/>
        <d v="2019-07-17T00:00:00" u="1"/>
        <d v="2020-01-09T00:00:00" u="1"/>
        <d v="2019-07-13T00:00:00" u="1"/>
        <d v="2019-06-28T00:00:00" u="1"/>
        <d v="2020-01-05T00:00:00" u="1"/>
        <d v="2019-09-30T00:00:00" u="1"/>
        <d v="2019-07-09T00:00:00" u="1"/>
        <d v="2019-06-24T00:00:00" u="1"/>
        <d v="2020-01-01T00:00:00" u="1"/>
        <d v="2019-09-26T00:00:00" u="1"/>
        <d v="2019-07-05T00:00:00" u="1"/>
        <d v="2019-12-28T00:00:00" u="1"/>
        <d v="2019-09-22T00:00:00" u="1"/>
        <d v="2019-07-01T00:00:00" u="1"/>
        <d v="2019-12-24T00:00:00" u="1"/>
        <d v="2019-10-03T00:00:00" u="1"/>
        <d v="2019-09-18T00:00:00" u="1"/>
        <d v="2019-12-20T00:00:00" u="1"/>
        <d v="2019-09-14T00:00:00" u="1"/>
        <d v="2019-08-29T00:00:00" u="1"/>
        <d v="2019-09-10T00:00:00" u="1"/>
        <d v="2020-02-21T00:00:00" u="1"/>
        <d v="2019-12-12T00:00:00" u="1"/>
        <d v="2019-08-25T00:00:00" u="1"/>
        <d v="2019-11-27T00:00:00" u="1"/>
        <d v="2019-09-06T00:00:00" u="1"/>
        <d v="2020-02-17T00:00:00" u="1"/>
        <d v="2019-08-21T00:00:00" u="1"/>
        <d v="2019-11-23T00:00:00" u="1"/>
        <d v="2019-09-02T00:00:00" u="1"/>
        <d v="2020-02-13T00:00:00" u="1"/>
        <d v="2019-12-04T00:00:00" u="1"/>
        <d v="2019-08-17T00:00:00" u="1"/>
        <d v="2020-01-28T00:00:00" u="1"/>
        <d v="2020-02-09T00:00:00" u="1"/>
        <d v="2019-08-13T00:00:00" u="1"/>
        <d v="2020-01-24T00:00:00" u="1"/>
        <d v="2019-11-15T00:00:00" u="1"/>
        <d v="2019-07-28T00:00:00" u="1"/>
        <d v="2020-02-05T00:00:00" u="1"/>
        <d v="2019-08-09T00:00:00" u="1"/>
        <d v="2020-01-20T00:00:00" u="1"/>
        <d v="2019-11-11T00:00:00" u="1"/>
        <d v="2019-07-24T00:00:00" u="1"/>
        <d v="2020-02-01T00:00:00" u="1"/>
        <d v="2019-08-05T00:00:00" u="1"/>
        <d v="2020-01-16T00:00:00" u="1"/>
        <d v="2019-11-07T00:00:00" u="1"/>
        <d v="2019-07-20T00:00:00" u="1"/>
        <d v="2019-08-01T00:00:00" u="1"/>
        <d v="2020-01-12T00:00:00" u="1"/>
        <d v="2019-07-16T00:00:00" u="1"/>
        <d v="2020-01-08T00:00:00" u="1"/>
        <d v="2019-07-12T00:00:00" u="1"/>
        <d v="2019-06-27T00:00:00" u="1"/>
        <d v="2020-01-04T00:00:00" u="1"/>
        <d v="2019-09-29T00:00:00" u="1"/>
        <d v="2019-07-08T00:00:00" u="1"/>
        <d v="2019-12-31T00:00:00" u="1"/>
        <d v="2019-06-23T00:00:00" u="1"/>
        <d v="2019-09-25T00:00:00" u="1"/>
        <d v="2019-07-04T00:00:00" u="1"/>
        <d v="2019-12-27T00:00:00" u="1"/>
        <d v="2019-09-21T00:00:00" u="1"/>
        <d v="2019-12-23T00:00:00" u="1"/>
        <d v="2019-09-17T00:00:00" u="1"/>
        <d v="2020-02-28T00:00:00" u="1"/>
        <d v="2019-12-19T00:00:00" u="1"/>
        <d v="2019-09-13T00:00:00" u="1"/>
        <d v="2020-02-24T00:00:00" u="1"/>
        <d v="2019-08-28T00:00:00" u="1"/>
        <d v="2019-11-30T00:00:00" u="1"/>
        <d v="2019-09-09T00:00:00" u="1"/>
        <d v="2020-02-20T00:00:00" u="1"/>
        <d v="2019-08-24T00:00:00" u="1"/>
        <d v="2020-03-01T00:00:00" u="1"/>
        <d v="2019-11-26T00:00:00" u="1"/>
        <d v="2019-09-05T00:00:00" u="1"/>
        <d v="2020-02-16T00:00:00" u="1"/>
        <d v="2019-12-07T00:00:00" u="1"/>
        <d v="2019-08-20T00:00:00" u="1"/>
        <d v="2020-01-31T00:00:00" u="1"/>
        <d v="2019-11-22T00:00:00" u="1"/>
        <d v="2019-09-01T00:00:00" u="1"/>
        <d v="2020-02-12T00:00:00" u="1"/>
        <d v="2019-12-03T00:00:00" u="1"/>
        <d v="2019-08-16T00:00:00" u="1"/>
        <d v="2020-01-27T00:00:00" u="1"/>
        <d v="2019-11-18T00:00:00" u="1"/>
        <d v="2019-07-31T00:00:00" u="1"/>
        <d v="2020-02-08T00:00:00" u="1"/>
        <d v="2019-08-12T00:00:00" u="1"/>
        <d v="2020-01-23T00:00:00" u="1"/>
        <d v="2019-07-27T00:00:00" u="1"/>
        <d v="2020-02-04T00:00:00" u="1"/>
        <d v="2019-08-08T00:00:00" u="1"/>
        <d v="2020-01-19T00:00:00" u="1"/>
        <d v="2019-07-23T00:00:00" u="1"/>
        <d v="2019-08-04T00:00:00" u="1"/>
        <d v="2020-01-15T00:00:00" u="1"/>
        <d v="2019-07-19T00:00:00" u="1"/>
        <d v="2020-01-11T00:00:00" u="1"/>
        <d v="2019-11-02T00:00:00" u="1"/>
        <d v="2019-07-15T00:00:00" u="1"/>
        <d v="2019-01-07T00:00:00" u="1"/>
        <d v="2019-06-30T00:00:00" u="1"/>
        <d v="2020-01-07T00:00:00" u="1"/>
        <d v="2019-07-11T00:00:00" u="1"/>
        <d v="2019-10-13T00:00:00" u="1"/>
        <d v="2019-06-26T00:00:00" u="1"/>
        <d v="2020-01-03T00:00:00" u="1"/>
        <d v="2019-09-28T00:00:00" u="1"/>
        <d v="2019-07-07T00:00:00" u="1"/>
        <d v="2019-12-30T00:00:00" u="1"/>
        <d v="2019-06-22T00:00:00" u="1"/>
        <d v="2019-09-24T00:00:00" u="1"/>
        <d v="2019-07-03T00:00:00" u="1"/>
        <d v="2019-12-26T00:00:00" u="1"/>
        <d v="2019-09-20T00:00:00" u="1"/>
        <d v="2019-12-22T00:00:00" u="1"/>
        <d v="2019-09-16T00:00:00" u="1"/>
        <d v="2020-02-27T00:00:00" u="1"/>
        <d v="2019-05-29T00:00:00" u="1"/>
        <d v="2019-08-31T00:00:00" u="1"/>
        <d v="2019-06-10T00:00:00" u="1"/>
        <d v="2019-09-12T00:00:00" u="1"/>
        <d v="2020-02-23T00:00:00" u="1"/>
        <d v="2019-12-14T00:00:00" u="1"/>
        <d v="2019-08-27T00:00:00" u="1"/>
        <d v="2019-11-29T00:00:00" u="1"/>
        <d v="2019-09-08T00:00:00" u="1"/>
        <d v="2020-02-19T00:00:00" u="1"/>
        <d v="2019-08-23T00:00:00" u="1"/>
        <d v="2019-11-25T00:00:00" u="1"/>
        <d v="2019-09-04T00:00:00" u="1"/>
        <d v="2020-02-15T00:00:00" u="1"/>
        <d v="2019-12-06T00:00:00" u="1"/>
        <d v="2019-08-19T00:00:00" u="1"/>
        <d v="2020-01-30T00:00:00" u="1"/>
        <d v="2019-11-21T00:00:00" u="1"/>
        <d v="2020-02-11T00:00:00" u="1"/>
        <d v="2019-12-02T00:00:00" u="1"/>
        <d v="2019-08-15T00:00:00" u="1"/>
        <d v="2020-01-26T00:00:00" u="1"/>
        <d v="2019-11-17T00:00:00" u="1"/>
        <d v="2019-07-30T00:00:00" u="1"/>
        <d v="2020-02-07T00:00:00" u="1"/>
        <d v="2019-08-11T00:00:00" u="1"/>
        <d v="2020-01-22T00:00:00" u="1"/>
        <d v="2019-07-26T00:00:00" u="1"/>
        <d v="2020-02-03T00:00:00"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Lamb Sanchez, Eduardo J SPC MIL USA FORSCOM" refreshedDate="43962.615958796297" missingItemsLimit="0" createdVersion="5" refreshedVersion="5" minRefreshableVersion="3" recordCount="1262">
  <cacheSource type="worksheet">
    <worksheetSource name="FBRCMASTER"/>
  </cacheSource>
  <cacheFields count="17">
    <cacheField name="PLT" numFmtId="0">
      <sharedItems count="6">
        <s v="1st"/>
        <s v="2nd"/>
        <s v="3rd"/>
        <s v="4th"/>
        <s v="99 OUT"/>
        <s v="Senior"/>
      </sharedItems>
    </cacheField>
    <cacheField name="SSN" numFmtId="0">
      <sharedItems containsBlank="1" containsMixedTypes="1" containsNumber="1" containsInteger="1" minValue="4630840" maxValue="967655512"/>
    </cacheField>
    <cacheField name="DODID" numFmtId="49">
      <sharedItems containsBlank="1" containsMixedTypes="1" containsNumber="1" containsInteger="1" minValue="1543675284" maxValue="1543675284"/>
    </cacheField>
    <cacheField name="NAME" numFmtId="0">
      <sharedItems/>
    </cacheField>
    <cacheField name="RANK" numFmtId="0">
      <sharedItems count="22">
        <s v="PV2"/>
        <s v="PVT"/>
        <s v="PFC"/>
        <s v="SGT"/>
        <s v="SSG"/>
        <s v="SPC"/>
        <s v="COL"/>
        <s v="MSG"/>
        <s v="2LT"/>
        <s v="SGM"/>
        <s v="PV1"/>
        <s v="WO1"/>
        <s v="CW2"/>
        <s v="SFC"/>
        <s v="CPL"/>
        <s v="MAJ"/>
        <s v="CPT"/>
        <s v="CW3"/>
        <s v="W01"/>
        <s v="1LT"/>
        <s v="CSM"/>
        <s v="LTC"/>
      </sharedItems>
    </cacheField>
    <cacheField name="MOS" numFmtId="0">
      <sharedItems containsBlank="1" containsMixedTypes="1" containsNumber="1" containsInteger="1" minValue="31" maxValue="96"/>
    </cacheField>
    <cacheField name="UNIT" numFmtId="0">
      <sharedItems count="42">
        <s v="82d CAB"/>
        <s v="4th PO"/>
        <s v="82d 2 BCT"/>
        <s v="82d 1 BCT"/>
        <s v="82d 3 BCT"/>
        <s v="20th ENG"/>
        <s v="3 SFG"/>
        <s v="NCOA"/>
        <s v="44th MED"/>
        <s v="16th MP"/>
        <s v="SWTG STU DET"/>
        <s v="SWCS"/>
        <s v="82d HHBN"/>
        <s v="18th ABN"/>
        <s v="WOMACK"/>
        <s v="3rd ESC"/>
        <s v="NEED ORDERS"/>
        <s v="FORSCOM"/>
        <s v="108th ADA"/>
        <s v="8th PO"/>
        <s v="USASOC"/>
        <s v="82d SUS"/>
        <s v="525th MI"/>
        <s v="18th FA"/>
        <s v="95th CA"/>
        <s v="528th SUS"/>
        <s v="2nd SFAB"/>
        <s v="192nd EOD"/>
        <s v="50th SIG"/>
        <s v="USARC"/>
        <s v="10th MP"/>
        <s v="USA SA"/>
        <s v="1 SFC"/>
        <s v="82d DIVARTY"/>
        <s v="3-58th AOB"/>
        <s v="249th ENG"/>
        <s v="83rd CA"/>
        <s v="1st SF MI BN"/>
        <s v="USAG"/>
        <s v="406th AFSB"/>
        <s v="21st Chem"/>
        <s v="UNIT NOT IN DB"/>
      </sharedItems>
    </cacheField>
    <cacheField name="UIC" numFmtId="0">
      <sharedItems/>
    </cacheField>
    <cacheField name="GENDER" numFmtId="0">
      <sharedItems count="2">
        <s v="M"/>
        <s v="F"/>
      </sharedItems>
    </cacheField>
    <cacheField name="PHONE #" numFmtId="166">
      <sharedItems containsBlank="1" containsMixedTypes="1" containsNumber="1" containsInteger="1" minValue="2014638135" maxValue="9897804475"/>
    </cacheField>
    <cacheField name="BARRACKS REQUIRED" numFmtId="0">
      <sharedItems count="2">
        <s v="Y"/>
        <s v="N"/>
      </sharedItems>
    </cacheField>
    <cacheField name="BARRACKS ROOM NUMBER" numFmtId="0">
      <sharedItems containsBlank="1"/>
    </cacheField>
    <cacheField name="ARRIVED DATE" numFmtId="165">
      <sharedItems containsSemiMixedTypes="0" containsNonDate="0" containsDate="1" containsString="0" minDate="2020-02-25T00:00:00" maxDate="2020-05-11T00:00:00"/>
    </cacheField>
    <cacheField name="ARRIVED TIME" numFmtId="49">
      <sharedItems/>
    </cacheField>
    <cacheField name="DAYS INPROCESSING" numFmtId="168">
      <sharedItems containsSemiMixedTypes="0" containsString="0" containsNumber="1" containsInteger="1" minValue="1" maxValue="55"/>
    </cacheField>
    <cacheField name="POV" numFmtId="165">
      <sharedItems/>
    </cacheField>
    <cacheField name="DATE SHIPPED" numFmtId="165">
      <sharedItems containsNonDate="0" containsDate="1" containsString="0" containsBlank="1" minDate="2020-04-01T00:00:00" maxDate="2020-05-09T00:00:00"/>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Lamb Sanchez, Eduardo J SPC MIL USA FORSCOM" refreshedDate="43962.615959143521" createdVersion="5" refreshedVersion="5" minRefreshableVersion="3" recordCount="1262">
  <cacheSource type="worksheet">
    <worksheetSource name="Table_99Out"/>
  </cacheSource>
  <cacheFields count="16">
    <cacheField name="PLT" numFmtId="0">
      <sharedItems/>
    </cacheField>
    <cacheField name="SSN" numFmtId="0">
      <sharedItems containsBlank="1"/>
    </cacheField>
    <cacheField name="DODID" numFmtId="0">
      <sharedItems containsBlank="1"/>
    </cacheField>
    <cacheField name="NAME" numFmtId="0">
      <sharedItems/>
    </cacheField>
    <cacheField name="RANK" numFmtId="0">
      <sharedItems/>
    </cacheField>
    <cacheField name="MOS" numFmtId="0">
      <sharedItems containsBlank="1"/>
    </cacheField>
    <cacheField name="UNIT" numFmtId="0">
      <sharedItems/>
    </cacheField>
    <cacheField name="UIC" numFmtId="0">
      <sharedItems/>
    </cacheField>
    <cacheField name="GENDER" numFmtId="0">
      <sharedItems/>
    </cacheField>
    <cacheField name="PHONE #" numFmtId="166">
      <sharedItems containsBlank="1"/>
    </cacheField>
    <cacheField name="BARRACKS REQUIRED" numFmtId="0">
      <sharedItems/>
    </cacheField>
    <cacheField name="BARRACKS ROOM NUMBER" numFmtId="0">
      <sharedItems containsBlank="1"/>
    </cacheField>
    <cacheField name="ARRIVED DATE" numFmtId="165">
      <sharedItems containsSemiMixedTypes="0" containsNonDate="0" containsDate="1" containsString="0" minDate="2020-02-25T00:00:00" maxDate="2020-05-11T00:00:00"/>
    </cacheField>
    <cacheField name="ARRIVED TIME" numFmtId="0">
      <sharedItems/>
    </cacheField>
    <cacheField name="POV" numFmtId="0">
      <sharedItems/>
    </cacheField>
    <cacheField name="Date Shipped" numFmtId="165">
      <sharedItems containsNonDate="0" containsDate="1" containsString="0" containsBlank="1" minDate="2010-07-10T00:00:00" maxDate="2020-05-09T00:00:00" count="221">
        <d v="2020-04-07T00:00:00"/>
        <d v="2020-04-08T00:00:00"/>
        <d v="2020-04-10T00:00:00"/>
        <d v="2020-04-09T00:00:00"/>
        <d v="2020-04-02T00:00:00"/>
        <d v="2020-04-28T00:00:00"/>
        <d v="2020-04-17T00:00:00"/>
        <d v="2020-05-05T00:00:00"/>
        <m/>
        <d v="2020-04-01T00:00:00"/>
        <d v="2020-05-08T00:00:00"/>
        <d v="2020-04-15T00:00:00"/>
        <d v="2020-04-14T00:00:00"/>
        <d v="2020-05-06T00:00:00"/>
        <d v="2020-04-22T00:00:00"/>
        <d v="2020-04-24T00:00:00"/>
        <d v="2020-04-30T00:00:00"/>
        <d v="2020-05-01T00:00:00"/>
        <d v="2020-04-03T00:00:00"/>
        <d v="2020-05-07T00:00:00"/>
        <d v="2020-04-20T00:00:00"/>
        <d v="2020-04-16T00:00:00"/>
        <d v="2020-04-29T00:00:00"/>
        <d v="2020-04-26T00:00:00"/>
        <d v="2020-04-23T00:00:00"/>
        <d v="2020-05-04T00:00:00"/>
        <d v="2020-04-13T00:00:00"/>
        <d v="2020-04-21T00:00:00"/>
        <d v="2020-04-27T00:00:00"/>
        <d v="2019-01-18T00:00:00" u="1"/>
        <d v="2019-08-07T00:00:00" u="1"/>
        <d v="2019-07-22T00:00:00" u="1"/>
        <d v="2019-05-01T00:00:00" u="1"/>
        <d v="2019-01-14T00:00:00" u="1"/>
        <d v="2020-01-14T00:00:00" u="1"/>
        <d v="2019-04-16T00:00:00" u="1"/>
        <d v="2019-07-18T00:00:00" u="1"/>
        <d v="2019-01-10T00:00:00" u="1"/>
        <d v="2020-01-10T00:00:00" u="1"/>
        <d v="2010-07-10T00:00:00" u="1"/>
        <d v="2019-04-12T00:00:00" u="1"/>
        <d v="2019-03-27T00:00:00" u="1"/>
        <d v="2019-04-08T00:00:00" u="1"/>
        <d v="2019-07-10T00:00:00" u="1"/>
        <d v="2019-01-02T00:00:00" u="1"/>
        <d v="2020-01-02T00:00:00" u="1"/>
        <d v="2019-04-04T00:00:00" u="1"/>
        <d v="2019-09-27T00:00:00" u="1"/>
        <d v="2019-03-19T00:00:00" u="1"/>
        <d v="2019-09-23T00:00:00" u="1"/>
        <d v="2019-07-02T00:00:00" u="1"/>
        <d v="2019-03-15T00:00:00" u="1"/>
        <d v="2019-03-11T00:00:00" u="1"/>
        <d v="2019-02-26T00:00:00" u="1"/>
        <d v="2019-03-07T00:00:00" u="1"/>
        <d v="2019-02-22T00:00:00" u="1"/>
        <d v="2019-09-11T00:00:00" u="1"/>
        <d v="2019-09-07T00:00:00" u="1"/>
        <d v="2019-05-20T00:00:00" u="1"/>
        <d v="2019-08-22T00:00:00" u="1"/>
        <d v="2019-02-14T00:00:00" u="1"/>
        <d v="2019-05-16T00:00:00" u="1"/>
        <d v="2019-01-29T00:00:00" u="1"/>
        <d v="2019-12-05T00:00:00" u="1"/>
        <d v="2020-01-29T00:00:00" u="1"/>
        <d v="2020-02-10T00:00:00" u="1"/>
        <d v="2019-01-25T00:00:00" u="1"/>
        <d v="2019-08-14T00:00:00" u="1"/>
        <d v="2020-01-25T00:00:00" u="1"/>
        <d v="2019-02-06T00:00:00" u="1"/>
        <d v="2020-02-06T00:00:00" u="1"/>
        <d v="2019-05-08T00:00:00" u="1"/>
        <d v="2019-04-23T00:00:00" u="1"/>
        <d v="2019-07-25T00:00:00" u="1"/>
        <d v="2019-01-17T00:00:00" u="1"/>
        <d v="2019-08-06T00:00:00" u="1"/>
        <d v="2019-07-21T00:00:00" u="1"/>
        <d v="2019-04-15T00:00:00" u="1"/>
        <d v="2019-07-17T00:00:00" u="1"/>
        <d v="2019-01-09T00:00:00" u="1"/>
        <d v="2020-01-09T00:00:00" u="1"/>
        <d v="2019-04-11T00:00:00" u="1"/>
        <d v="2019-03-26T00:00:00" u="1"/>
        <d v="2019-09-30T00:00:00" u="1"/>
        <d v="2019-07-09T00:00:00" u="1"/>
        <d v="2019-03-22T00:00:00" u="1"/>
        <d v="2019-04-03T00:00:00" u="1"/>
        <d v="2019-09-26T00:00:00" u="1"/>
        <d v="2019-07-01T00:00:00" u="1"/>
        <d v="2019-03-14T00:00:00" u="1"/>
        <d v="2019-09-18T00:00:00" u="1"/>
        <d v="2019-05-31T00:00:00" u="1"/>
        <d v="2019-02-25T00:00:00" u="1"/>
        <d v="2020-02-25T00:00:00" u="1"/>
        <d v="2019-05-27T00:00:00" u="1"/>
        <d v="2019-03-06T00:00:00" u="1"/>
        <d v="2019-08-29T00:00:00" u="1"/>
        <d v="2019-02-21T00:00:00" u="1"/>
        <d v="2020-02-21T00:00:00" u="1"/>
        <d v="2019-05-23T00:00:00" u="1"/>
        <d v="2019-11-27T00:00:00" u="1"/>
        <d v="2019-09-06T00:00:00" u="1"/>
        <d v="2019-08-21T00:00:00" u="1"/>
        <d v="2019-02-13T00:00:00" u="1"/>
        <d v="2020-02-13T00:00:00" u="1"/>
        <d v="2019-05-15T00:00:00" u="1"/>
        <d v="2019-01-28T00:00:00" u="1"/>
        <d v="2019-12-04T00:00:00" u="1"/>
        <d v="2020-01-28T00:00:00" u="1"/>
        <d v="2019-04-30T00:00:00" u="1"/>
        <d v="2019-01-24T00:00:00" u="1"/>
        <d v="2019-08-13T00:00:00" u="1"/>
        <d v="2020-01-24T00:00:00" u="1"/>
        <d v="2019-04-26T00:00:00" u="1"/>
        <d v="2019-02-05T00:00:00" u="1"/>
        <d v="2020-02-05T00:00:00" u="1"/>
        <d v="2019-05-07T00:00:00" u="1"/>
        <d v="2019-08-09T00:00:00" u="1"/>
        <d v="2019-02-01T00:00:00" u="1"/>
        <d v="2019-07-24T00:00:00" u="1"/>
        <d v="2019-05-03T00:00:00" u="1"/>
        <d v="2019-01-16T00:00:00" u="1"/>
        <d v="2019-08-05T00:00:00" u="1"/>
        <d v="2020-01-16T00:00:00" u="1"/>
        <d v="2019-04-18T00:00:00" u="1"/>
        <d v="2019-08-01T00:00:00" u="1"/>
        <d v="2019-07-16T00:00:00" u="1"/>
        <d v="2019-03-29T00:00:00" u="1"/>
        <d v="2019-01-08T00:00:00" u="1"/>
        <d v="2019-04-10T00:00:00" u="1"/>
        <d v="2019-07-12T00:00:00" u="1"/>
        <d v="2019-03-25T00:00:00" u="1"/>
        <d v="2019-01-04T00:00:00" u="1"/>
        <d v="2019-07-08T00:00:00" u="1"/>
        <d v="2019-03-21T00:00:00" u="1"/>
        <d v="2019-04-02T00:00:00" u="1"/>
        <d v="2019-09-25T00:00:00" u="1"/>
        <d v="2019-07-04T00:00:00" u="1"/>
        <d v="2010-09-17T00:00:00" u="1"/>
        <d v="2019-03-13T00:00:00" u="1"/>
        <d v="2010-09-13T00:00:00" u="1"/>
        <d v="2019-02-28T00:00:00" u="1"/>
        <d v="2019-09-17T00:00:00" u="1"/>
        <d v="2019-05-30T00:00:00" u="1"/>
        <d v="2019-09-13T00:00:00" u="1"/>
        <d v="2019-03-05T00:00:00" u="1"/>
        <d v="2019-08-28T00:00:00" u="1"/>
        <d v="2019-02-20T00:00:00" u="1"/>
        <d v="2019-05-22T00:00:00" u="1"/>
        <d v="2019-03-01T00:00:00" u="1"/>
        <d v="2019-01-31T00:00:00" u="1"/>
        <d v="2019-08-20T00:00:00" u="1"/>
        <d v="2020-01-31T00:00:00" u="1"/>
        <d v="2019-02-12T00:00:00" u="1"/>
        <d v="2019-05-14T00:00:00" u="1"/>
        <d v="2019-08-16T00:00:00" u="1"/>
        <d v="2019-04-29T00:00:00" u="1"/>
        <d v="2019-02-08T00:00:00" u="1"/>
        <d v="2019-07-31T00:00:00" u="1"/>
        <d v="2019-05-10T00:00:00" u="1"/>
        <d v="2019-01-23T00:00:00" u="1"/>
        <d v="2019-08-12T00:00:00" u="1"/>
        <d v="2019-04-25T00:00:00" u="1"/>
        <d v="2019-02-04T00:00:00" u="1"/>
        <d v="2019-05-06T00:00:00" u="1"/>
        <d v="2019-08-08T00:00:00" u="1"/>
        <d v="2019-07-23T00:00:00" u="1"/>
        <d v="2019-05-02T00:00:00" u="1"/>
        <d v="2019-01-15T00:00:00" u="1"/>
        <d v="2020-01-15T00:00:00" u="1"/>
        <d v="2019-04-17T00:00:00" u="1"/>
        <d v="2019-07-19T00:00:00" u="1"/>
        <d v="2019-01-11T00:00:00" u="1"/>
        <d v="2019-07-15T00:00:00" u="1"/>
        <d v="2019-03-28T00:00:00" u="1"/>
        <d v="2019-01-07T00:00:00" u="1"/>
        <d v="2020-01-07T00:00:00" u="1"/>
        <d v="2019-04-09T00:00:00" u="1"/>
        <d v="2019-07-11T00:00:00" u="1"/>
        <d v="2019-03-24T00:00:00" u="1"/>
        <d v="2019-01-03T00:00:00" u="1"/>
        <d v="2020-01-03T00:00:00" u="1"/>
        <d v="2019-04-05T00:00:00" u="1"/>
        <d v="2019-12-30T00:00:00" u="1"/>
        <d v="2019-03-20T00:00:00" u="1"/>
        <d v="2019-04-01T00:00:00" u="1"/>
        <d v="2019-09-24T00:00:00" u="1"/>
        <d v="2019-07-03T00:00:00" u="1"/>
        <d v="2019-09-20T00:00:00" u="1"/>
        <d v="2019-03-12T00:00:00" u="1"/>
        <d v="2019-10-01T00:00:00" u="1"/>
        <d v="2019-02-27T00:00:00" u="1"/>
        <d v="2019-09-16T00:00:00" u="1"/>
        <d v="2019-05-29T00:00:00" u="1"/>
        <d v="2019-03-08T00:00:00" u="1"/>
        <d v="2019-08-31T00:00:00" u="1"/>
        <d v="2019-09-12T00:00:00" u="1"/>
        <d v="2019-03-04T00:00:00" u="1"/>
        <d v="2019-08-27T00:00:00" u="1"/>
        <d v="2019-02-19T00:00:00" u="1"/>
        <d v="2019-05-21T00:00:00" u="1"/>
        <d v="2019-08-23T00:00:00" u="1"/>
        <d v="2019-02-15T00:00:00" u="1"/>
        <d v="2019-09-04T00:00:00" u="1"/>
        <d v="2019-05-17T00:00:00" u="1"/>
        <d v="2019-01-30T00:00:00" u="1"/>
        <d v="2019-12-06T00:00:00" u="1"/>
        <d v="2019-08-19T00:00:00" u="1"/>
        <d v="2019-02-11T00:00:00" u="1"/>
        <d v="2019-05-13T00:00:00" u="1"/>
        <d v="2019-12-02T00:00:00" u="1"/>
        <d v="2019-08-15T00:00:00" u="1"/>
        <d v="2019-02-07T00:00:00" u="1"/>
        <d v="2019-07-30T00:00:00" u="1"/>
        <d v="2020-02-07T00:00:00" u="1"/>
        <d v="2019-05-09T00:00:00" u="1"/>
        <d v="2019-01-22T00:00:00" u="1"/>
        <d v="2020-01-22T00:00:00" u="1"/>
        <d v="2019-04-24T00:00:00" u="1"/>
        <d v="2019-07-26T00:00:00" u="1"/>
        <d v="2019-05-05T00:00:0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62">
  <r>
    <x v="0"/>
  </r>
  <r>
    <x v="0"/>
  </r>
  <r>
    <x v="0"/>
  </r>
  <r>
    <x v="0"/>
  </r>
  <r>
    <x v="0"/>
  </r>
  <r>
    <x v="0"/>
  </r>
  <r>
    <x v="0"/>
  </r>
  <r>
    <x v="1"/>
  </r>
  <r>
    <x v="0"/>
  </r>
  <r>
    <x v="2"/>
  </r>
  <r>
    <x v="0"/>
  </r>
  <r>
    <x v="0"/>
  </r>
  <r>
    <x v="0"/>
  </r>
  <r>
    <x v="3"/>
  </r>
  <r>
    <x v="0"/>
  </r>
  <r>
    <x v="2"/>
  </r>
  <r>
    <x v="0"/>
  </r>
  <r>
    <x v="0"/>
  </r>
  <r>
    <x v="0"/>
  </r>
  <r>
    <x v="0"/>
  </r>
  <r>
    <x v="2"/>
  </r>
  <r>
    <x v="1"/>
  </r>
  <r>
    <x v="2"/>
  </r>
  <r>
    <x v="1"/>
  </r>
  <r>
    <x v="0"/>
  </r>
  <r>
    <x v="0"/>
  </r>
  <r>
    <x v="0"/>
  </r>
  <r>
    <x v="4"/>
  </r>
  <r>
    <x v="4"/>
  </r>
  <r>
    <x v="3"/>
  </r>
  <r>
    <x v="5"/>
  </r>
  <r>
    <x v="6"/>
  </r>
  <r>
    <x v="7"/>
  </r>
  <r>
    <x v="2"/>
  </r>
  <r>
    <x v="1"/>
  </r>
  <r>
    <x v="2"/>
  </r>
  <r>
    <x v="2"/>
  </r>
  <r>
    <x v="8"/>
  </r>
  <r>
    <x v="9"/>
  </r>
  <r>
    <x v="9"/>
  </r>
  <r>
    <x v="10"/>
  </r>
  <r>
    <x v="11"/>
  </r>
  <r>
    <x v="11"/>
  </r>
  <r>
    <x v="12"/>
  </r>
  <r>
    <x v="11"/>
  </r>
  <r>
    <x v="13"/>
  </r>
  <r>
    <x v="14"/>
  </r>
  <r>
    <x v="15"/>
  </r>
  <r>
    <x v="6"/>
  </r>
  <r>
    <x v="16"/>
  </r>
  <r>
    <x v="11"/>
  </r>
  <r>
    <x v="16"/>
  </r>
  <r>
    <x v="0"/>
  </r>
  <r>
    <x v="4"/>
  </r>
  <r>
    <x v="10"/>
  </r>
  <r>
    <x v="11"/>
  </r>
  <r>
    <x v="17"/>
  </r>
  <r>
    <x v="17"/>
  </r>
  <r>
    <x v="11"/>
  </r>
  <r>
    <x v="10"/>
  </r>
  <r>
    <x v="13"/>
  </r>
  <r>
    <x v="12"/>
  </r>
  <r>
    <x v="12"/>
  </r>
  <r>
    <x v="5"/>
  </r>
  <r>
    <x v="10"/>
  </r>
  <r>
    <x v="18"/>
  </r>
  <r>
    <x v="6"/>
  </r>
  <r>
    <x v="16"/>
  </r>
  <r>
    <x v="19"/>
  </r>
  <r>
    <x v="6"/>
  </r>
  <r>
    <x v="5"/>
  </r>
  <r>
    <x v="11"/>
  </r>
  <r>
    <x v="14"/>
  </r>
  <r>
    <x v="12"/>
  </r>
  <r>
    <x v="6"/>
  </r>
  <r>
    <x v="4"/>
  </r>
  <r>
    <x v="13"/>
  </r>
  <r>
    <x v="13"/>
  </r>
  <r>
    <x v="10"/>
  </r>
  <r>
    <x v="11"/>
  </r>
  <r>
    <x v="10"/>
  </r>
  <r>
    <x v="11"/>
  </r>
  <r>
    <x v="10"/>
  </r>
  <r>
    <x v="20"/>
  </r>
  <r>
    <x v="11"/>
  </r>
  <r>
    <x v="10"/>
  </r>
  <r>
    <x v="12"/>
  </r>
  <r>
    <x v="12"/>
  </r>
  <r>
    <x v="11"/>
  </r>
  <r>
    <x v="6"/>
  </r>
  <r>
    <x v="12"/>
  </r>
  <r>
    <x v="11"/>
  </r>
  <r>
    <x v="17"/>
  </r>
  <r>
    <x v="8"/>
  </r>
  <r>
    <x v="12"/>
  </r>
  <r>
    <x v="12"/>
  </r>
  <r>
    <x v="10"/>
  </r>
  <r>
    <x v="11"/>
  </r>
  <r>
    <x v="21"/>
  </r>
  <r>
    <x v="10"/>
  </r>
  <r>
    <x v="16"/>
  </r>
  <r>
    <x v="0"/>
  </r>
  <r>
    <x v="22"/>
  </r>
  <r>
    <x v="14"/>
  </r>
  <r>
    <x v="12"/>
  </r>
  <r>
    <x v="18"/>
  </r>
  <r>
    <x v="5"/>
  </r>
  <r>
    <x v="23"/>
  </r>
  <r>
    <x v="24"/>
  </r>
  <r>
    <x v="25"/>
  </r>
  <r>
    <x v="11"/>
  </r>
  <r>
    <x v="10"/>
  </r>
  <r>
    <x v="26"/>
  </r>
  <r>
    <x v="27"/>
  </r>
  <r>
    <x v="4"/>
  </r>
  <r>
    <x v="11"/>
  </r>
  <r>
    <x v="28"/>
  </r>
  <r>
    <x v="0"/>
  </r>
  <r>
    <x v="10"/>
  </r>
  <r>
    <x v="20"/>
  </r>
  <r>
    <x v="0"/>
  </r>
  <r>
    <x v="29"/>
  </r>
  <r>
    <x v="14"/>
  </r>
  <r>
    <x v="12"/>
  </r>
  <r>
    <x v="26"/>
  </r>
  <r>
    <x v="30"/>
  </r>
  <r>
    <x v="28"/>
  </r>
  <r>
    <x v="31"/>
  </r>
  <r>
    <x v="4"/>
  </r>
  <r>
    <x v="31"/>
  </r>
  <r>
    <x v="12"/>
  </r>
  <r>
    <x v="8"/>
  </r>
  <r>
    <x v="0"/>
  </r>
  <r>
    <x v="14"/>
  </r>
  <r>
    <x v="13"/>
  </r>
  <r>
    <x v="12"/>
  </r>
  <r>
    <x v="18"/>
  </r>
  <r>
    <x v="11"/>
  </r>
  <r>
    <x v="11"/>
  </r>
  <r>
    <x v="12"/>
  </r>
  <r>
    <x v="17"/>
  </r>
  <r>
    <x v="0"/>
  </r>
  <r>
    <x v="14"/>
  </r>
  <r>
    <x v="14"/>
  </r>
  <r>
    <x v="17"/>
  </r>
  <r>
    <x v="14"/>
  </r>
  <r>
    <x v="25"/>
  </r>
  <r>
    <x v="11"/>
  </r>
  <r>
    <x v="11"/>
  </r>
  <r>
    <x v="12"/>
  </r>
  <r>
    <x v="32"/>
  </r>
  <r>
    <x v="0"/>
  </r>
  <r>
    <x v="17"/>
  </r>
  <r>
    <x v="11"/>
  </r>
  <r>
    <x v="0"/>
  </r>
  <r>
    <x v="11"/>
  </r>
  <r>
    <x v="4"/>
  </r>
  <r>
    <x v="10"/>
  </r>
  <r>
    <x v="0"/>
  </r>
  <r>
    <x v="10"/>
  </r>
  <r>
    <x v="0"/>
  </r>
  <r>
    <x v="30"/>
  </r>
  <r>
    <x v="11"/>
  </r>
  <r>
    <x v="24"/>
  </r>
  <r>
    <x v="12"/>
  </r>
  <r>
    <x v="17"/>
  </r>
  <r>
    <x v="12"/>
  </r>
  <r>
    <x v="11"/>
  </r>
  <r>
    <x v="10"/>
  </r>
  <r>
    <x v="0"/>
  </r>
  <r>
    <x v="20"/>
  </r>
  <r>
    <x v="4"/>
  </r>
  <r>
    <x v="17"/>
  </r>
  <r>
    <x v="4"/>
  </r>
  <r>
    <x v="12"/>
  </r>
  <r>
    <x v="10"/>
  </r>
  <r>
    <x v="23"/>
  </r>
  <r>
    <x v="17"/>
  </r>
  <r>
    <x v="17"/>
  </r>
  <r>
    <x v="17"/>
  </r>
  <r>
    <x v="10"/>
  </r>
  <r>
    <x v="12"/>
  </r>
  <r>
    <x v="33"/>
  </r>
  <r>
    <x v="12"/>
  </r>
  <r>
    <x v="34"/>
  </r>
  <r>
    <x v="10"/>
  </r>
  <r>
    <x v="17"/>
  </r>
  <r>
    <x v="28"/>
  </r>
  <r>
    <x v="13"/>
  </r>
  <r>
    <x v="21"/>
  </r>
  <r>
    <x v="0"/>
  </r>
  <r>
    <x v="11"/>
  </r>
  <r>
    <x v="10"/>
  </r>
  <r>
    <x v="27"/>
  </r>
  <r>
    <x v="12"/>
  </r>
  <r>
    <x v="26"/>
  </r>
  <r>
    <x v="5"/>
  </r>
  <r>
    <x v="4"/>
  </r>
  <r>
    <x v="35"/>
  </r>
  <r>
    <x v="6"/>
  </r>
  <r>
    <x v="0"/>
  </r>
  <r>
    <x v="36"/>
  </r>
  <r>
    <x v="30"/>
  </r>
  <r>
    <x v="20"/>
  </r>
  <r>
    <x v="10"/>
  </r>
  <r>
    <x v="28"/>
  </r>
  <r>
    <x v="34"/>
  </r>
  <r>
    <x v="11"/>
  </r>
  <r>
    <x v="36"/>
  </r>
  <r>
    <x v="0"/>
  </r>
  <r>
    <x v="36"/>
  </r>
  <r>
    <x v="21"/>
  </r>
  <r>
    <x v="12"/>
  </r>
  <r>
    <x v="17"/>
  </r>
  <r>
    <x v="6"/>
  </r>
  <r>
    <x v="10"/>
  </r>
  <r>
    <x v="37"/>
  </r>
  <r>
    <x v="12"/>
  </r>
  <r>
    <x v="0"/>
  </r>
  <r>
    <x v="12"/>
  </r>
  <r>
    <x v="12"/>
  </r>
  <r>
    <x v="11"/>
  </r>
  <r>
    <x v="14"/>
  </r>
  <r>
    <x v="17"/>
  </r>
  <r>
    <x v="36"/>
  </r>
  <r>
    <x v="20"/>
  </r>
  <r>
    <x v="17"/>
  </r>
  <r>
    <x v="21"/>
  </r>
  <r>
    <x v="21"/>
  </r>
  <r>
    <x v="17"/>
  </r>
  <r>
    <x v="12"/>
  </r>
  <r>
    <x v="26"/>
  </r>
  <r>
    <x v="12"/>
  </r>
  <r>
    <x v="21"/>
  </r>
  <r>
    <x v="12"/>
  </r>
  <r>
    <x v="4"/>
  </r>
  <r>
    <x v="0"/>
  </r>
  <r>
    <x v="11"/>
  </r>
  <r>
    <x v="9"/>
  </r>
  <r>
    <x v="10"/>
  </r>
  <r>
    <x v="17"/>
  </r>
  <r>
    <x v="10"/>
  </r>
  <r>
    <x v="12"/>
  </r>
  <r>
    <x v="21"/>
  </r>
  <r>
    <x v="11"/>
  </r>
  <r>
    <x v="4"/>
  </r>
  <r>
    <x v="10"/>
  </r>
  <r>
    <x v="17"/>
  </r>
  <r>
    <x v="21"/>
  </r>
  <r>
    <x v="17"/>
  </r>
  <r>
    <x v="12"/>
  </r>
  <r>
    <x v="22"/>
  </r>
  <r>
    <x v="12"/>
  </r>
  <r>
    <x v="21"/>
  </r>
  <r>
    <x v="14"/>
  </r>
  <r>
    <x v="6"/>
  </r>
  <r>
    <x v="12"/>
  </r>
  <r>
    <x v="12"/>
  </r>
  <r>
    <x v="11"/>
  </r>
  <r>
    <x v="12"/>
  </r>
  <r>
    <x v="16"/>
  </r>
  <r>
    <x v="21"/>
  </r>
  <r>
    <x v="0"/>
  </r>
  <r>
    <x v="12"/>
  </r>
  <r>
    <x v="0"/>
  </r>
  <r>
    <x v="17"/>
  </r>
  <r>
    <x v="4"/>
  </r>
  <r>
    <x v="12"/>
  </r>
  <r>
    <x v="13"/>
  </r>
  <r>
    <x v="13"/>
  </r>
  <r>
    <x v="26"/>
  </r>
  <r>
    <x v="11"/>
  </r>
  <r>
    <x v="10"/>
  </r>
  <r>
    <x v="35"/>
  </r>
  <r>
    <x v="38"/>
  </r>
  <r>
    <x v="0"/>
  </r>
  <r>
    <x v="39"/>
  </r>
  <r>
    <x v="40"/>
  </r>
  <r>
    <x v="0"/>
  </r>
  <r>
    <x v="17"/>
  </r>
  <r>
    <x v="17"/>
  </r>
  <r>
    <x v="0"/>
  </r>
  <r>
    <x v="27"/>
  </r>
  <r>
    <x v="12"/>
  </r>
  <r>
    <x v="11"/>
  </r>
  <r>
    <x v="26"/>
  </r>
  <r>
    <x v="17"/>
  </r>
  <r>
    <x v="4"/>
  </r>
  <r>
    <x v="10"/>
  </r>
  <r>
    <x v="23"/>
  </r>
  <r>
    <x v="12"/>
  </r>
  <r>
    <x v="38"/>
  </r>
  <r>
    <x v="16"/>
  </r>
  <r>
    <x v="17"/>
  </r>
  <r>
    <x v="0"/>
  </r>
  <r>
    <x v="26"/>
  </r>
  <r>
    <x v="12"/>
  </r>
  <r>
    <x v="12"/>
  </r>
  <r>
    <x v="12"/>
  </r>
  <r>
    <x v="12"/>
  </r>
  <r>
    <x v="27"/>
  </r>
  <r>
    <x v="12"/>
  </r>
  <r>
    <x v="10"/>
  </r>
  <r>
    <x v="12"/>
  </r>
  <r>
    <x v="27"/>
  </r>
  <r>
    <x v="0"/>
  </r>
  <r>
    <x v="27"/>
  </r>
  <r>
    <x v="0"/>
  </r>
  <r>
    <x v="10"/>
  </r>
  <r>
    <x v="11"/>
  </r>
  <r>
    <x v="4"/>
  </r>
  <r>
    <x v="12"/>
  </r>
  <r>
    <x v="12"/>
  </r>
  <r>
    <x v="11"/>
  </r>
  <r>
    <x v="10"/>
  </r>
  <r>
    <x v="10"/>
  </r>
  <r>
    <x v="10"/>
  </r>
  <r>
    <x v="12"/>
  </r>
  <r>
    <x v="21"/>
  </r>
  <r>
    <x v="0"/>
  </r>
  <r>
    <x v="20"/>
  </r>
  <r>
    <x v="13"/>
  </r>
  <r>
    <x v="13"/>
  </r>
  <r>
    <x v="13"/>
  </r>
  <r>
    <x v="12"/>
  </r>
  <r>
    <x v="26"/>
  </r>
  <r>
    <x v="10"/>
  </r>
  <r>
    <x v="2"/>
  </r>
  <r>
    <x v="10"/>
  </r>
  <r>
    <x v="11"/>
  </r>
  <r>
    <x v="41"/>
  </r>
  <r>
    <x v="10"/>
  </r>
  <r>
    <x v="14"/>
  </r>
  <r>
    <x v="20"/>
  </r>
  <r>
    <x v="14"/>
  </r>
  <r>
    <x v="12"/>
  </r>
  <r>
    <x v="11"/>
  </r>
  <r>
    <x v="17"/>
  </r>
  <r>
    <x v="17"/>
  </r>
  <r>
    <x v="4"/>
  </r>
  <r>
    <x v="11"/>
  </r>
  <r>
    <x v="13"/>
  </r>
  <r>
    <x v="17"/>
  </r>
  <r>
    <x v="11"/>
  </r>
  <r>
    <x v="10"/>
  </r>
  <r>
    <x v="0"/>
  </r>
  <r>
    <x v="23"/>
  </r>
  <r>
    <x v="12"/>
  </r>
  <r>
    <x v="17"/>
  </r>
  <r>
    <x v="11"/>
  </r>
  <r>
    <x v="13"/>
  </r>
  <r>
    <x v="12"/>
  </r>
  <r>
    <x v="10"/>
  </r>
  <r>
    <x v="12"/>
  </r>
  <r>
    <x v="12"/>
  </r>
  <r>
    <x v="0"/>
  </r>
  <r>
    <x v="21"/>
  </r>
  <r>
    <x v="8"/>
  </r>
  <r>
    <x v="8"/>
  </r>
  <r>
    <x v="12"/>
  </r>
  <r>
    <x v="10"/>
  </r>
  <r>
    <x v="11"/>
  </r>
  <r>
    <x v="0"/>
  </r>
  <r>
    <x v="17"/>
  </r>
  <r>
    <x v="17"/>
  </r>
  <r>
    <x v="13"/>
  </r>
  <r>
    <x v="32"/>
  </r>
  <r>
    <x v="11"/>
  </r>
  <r>
    <x v="10"/>
  </r>
  <r>
    <x v="21"/>
  </r>
  <r>
    <x v="11"/>
  </r>
  <r>
    <x v="4"/>
  </r>
  <r>
    <x v="34"/>
  </r>
  <r>
    <x v="18"/>
  </r>
  <r>
    <x v="36"/>
  </r>
  <r>
    <x v="10"/>
  </r>
  <r>
    <x v="12"/>
  </r>
  <r>
    <x v="10"/>
  </r>
  <r>
    <x v="41"/>
  </r>
  <r>
    <x v="12"/>
  </r>
  <r>
    <x v="41"/>
  </r>
  <r>
    <x v="11"/>
  </r>
  <r>
    <x v="21"/>
  </r>
  <r>
    <x v="12"/>
  </r>
  <r>
    <x v="10"/>
  </r>
  <r>
    <x v="26"/>
  </r>
  <r>
    <x v="12"/>
  </r>
  <r>
    <x v="13"/>
  </r>
  <r>
    <x v="0"/>
  </r>
  <r>
    <x v="11"/>
  </r>
  <r>
    <x v="12"/>
  </r>
  <r>
    <x v="4"/>
  </r>
  <r>
    <x v="17"/>
  </r>
  <r>
    <x v="0"/>
  </r>
  <r>
    <x v="41"/>
  </r>
  <r>
    <x v="26"/>
  </r>
  <r>
    <x v="17"/>
  </r>
  <r>
    <x v="17"/>
  </r>
  <r>
    <x v="10"/>
  </r>
  <r>
    <x v="27"/>
  </r>
  <r>
    <x v="16"/>
  </r>
  <r>
    <x v="9"/>
  </r>
  <r>
    <x v="17"/>
  </r>
  <r>
    <x v="10"/>
  </r>
  <r>
    <x v="0"/>
  </r>
  <r>
    <x v="10"/>
  </r>
  <r>
    <x v="17"/>
  </r>
  <r>
    <x v="13"/>
  </r>
  <r>
    <x v="11"/>
  </r>
  <r>
    <x v="8"/>
  </r>
  <r>
    <x v="12"/>
  </r>
  <r>
    <x v="36"/>
  </r>
  <r>
    <x v="30"/>
  </r>
  <r>
    <x v="11"/>
  </r>
  <r>
    <x v="16"/>
  </r>
  <r>
    <x v="11"/>
  </r>
  <r>
    <x v="12"/>
  </r>
  <r>
    <x v="0"/>
  </r>
  <r>
    <x v="17"/>
  </r>
  <r>
    <x v="41"/>
  </r>
  <r>
    <x v="21"/>
  </r>
  <r>
    <x v="12"/>
  </r>
  <r>
    <x v="26"/>
  </r>
  <r>
    <x v="10"/>
  </r>
  <r>
    <x v="11"/>
  </r>
  <r>
    <x v="4"/>
  </r>
  <r>
    <x v="12"/>
  </r>
  <r>
    <x v="21"/>
  </r>
  <r>
    <x v="0"/>
  </r>
  <r>
    <x v="11"/>
  </r>
  <r>
    <x v="11"/>
  </r>
  <r>
    <x v="11"/>
  </r>
  <r>
    <x v="0"/>
  </r>
  <r>
    <x v="10"/>
  </r>
  <r>
    <x v="13"/>
  </r>
  <r>
    <x v="0"/>
  </r>
  <r>
    <x v="10"/>
  </r>
  <r>
    <x v="0"/>
  </r>
  <r>
    <x v="13"/>
  </r>
  <r>
    <x v="10"/>
  </r>
  <r>
    <x v="5"/>
  </r>
  <r>
    <x v="10"/>
  </r>
  <r>
    <x v="12"/>
  </r>
  <r>
    <x v="11"/>
  </r>
  <r>
    <x v="12"/>
  </r>
  <r>
    <x v="6"/>
  </r>
  <r>
    <x v="10"/>
  </r>
  <r>
    <x v="0"/>
  </r>
  <r>
    <x v="12"/>
  </r>
  <r>
    <x v="21"/>
  </r>
  <r>
    <x v="12"/>
  </r>
  <r>
    <x v="12"/>
  </r>
  <r>
    <x v="17"/>
  </r>
  <r>
    <x v="30"/>
  </r>
  <r>
    <x v="10"/>
  </r>
  <r>
    <x v="33"/>
  </r>
  <r>
    <x v="13"/>
  </r>
  <r>
    <x v="17"/>
  </r>
  <r>
    <x v="0"/>
  </r>
  <r>
    <x v="14"/>
  </r>
  <r>
    <x v="0"/>
  </r>
  <r>
    <x v="14"/>
  </r>
  <r>
    <x v="4"/>
  </r>
  <r>
    <x v="12"/>
  </r>
  <r>
    <x v="14"/>
  </r>
  <r>
    <x v="19"/>
  </r>
  <r>
    <x v="11"/>
  </r>
  <r>
    <x v="10"/>
  </r>
  <r>
    <x v="12"/>
  </r>
  <r>
    <x v="11"/>
  </r>
  <r>
    <x v="11"/>
  </r>
  <r>
    <x v="4"/>
  </r>
  <r>
    <x v="13"/>
  </r>
  <r>
    <x v="14"/>
  </r>
  <r>
    <x v="21"/>
  </r>
  <r>
    <x v="8"/>
  </r>
  <r>
    <x v="10"/>
  </r>
  <r>
    <x v="5"/>
  </r>
  <r>
    <x v="42"/>
  </r>
  <r>
    <x v="26"/>
  </r>
  <r>
    <x v="12"/>
  </r>
  <r>
    <x v="10"/>
  </r>
  <r>
    <x v="5"/>
  </r>
  <r>
    <x v="11"/>
  </r>
  <r>
    <x v="12"/>
  </r>
  <r>
    <x v="20"/>
  </r>
  <r>
    <x v="8"/>
  </r>
  <r>
    <x v="36"/>
  </r>
  <r>
    <x v="21"/>
  </r>
  <r>
    <x v="12"/>
  </r>
  <r>
    <x v="21"/>
  </r>
  <r>
    <x v="10"/>
  </r>
  <r>
    <x v="3"/>
  </r>
  <r>
    <x v="12"/>
  </r>
  <r>
    <x v="17"/>
  </r>
  <r>
    <x v="17"/>
  </r>
  <r>
    <x v="23"/>
  </r>
  <r>
    <x v="16"/>
  </r>
  <r>
    <x v="12"/>
  </r>
  <r>
    <x v="13"/>
  </r>
  <r>
    <x v="14"/>
  </r>
  <r>
    <x v="11"/>
  </r>
  <r>
    <x v="16"/>
  </r>
  <r>
    <x v="12"/>
  </r>
  <r>
    <x v="11"/>
  </r>
  <r>
    <x v="10"/>
  </r>
  <r>
    <x v="11"/>
  </r>
  <r>
    <x v="16"/>
  </r>
  <r>
    <x v="20"/>
  </r>
  <r>
    <x v="24"/>
  </r>
  <r>
    <x v="33"/>
  </r>
  <r>
    <x v="17"/>
  </r>
  <r>
    <x v="12"/>
  </r>
  <r>
    <x v="13"/>
  </r>
  <r>
    <x v="26"/>
  </r>
  <r>
    <x v="10"/>
  </r>
  <r>
    <x v="10"/>
  </r>
  <r>
    <x v="17"/>
  </r>
  <r>
    <x v="21"/>
  </r>
  <r>
    <x v="11"/>
  </r>
  <r>
    <x v="13"/>
  </r>
  <r>
    <x v="11"/>
  </r>
  <r>
    <x v="4"/>
  </r>
  <r>
    <x v="40"/>
  </r>
  <r>
    <x v="10"/>
  </r>
  <r>
    <x v="43"/>
  </r>
  <r>
    <x v="0"/>
  </r>
  <r>
    <x v="9"/>
  </r>
  <r>
    <x v="0"/>
  </r>
  <r>
    <x v="5"/>
  </r>
  <r>
    <x v="14"/>
  </r>
  <r>
    <x v="11"/>
  </r>
  <r>
    <x v="11"/>
  </r>
  <r>
    <x v="12"/>
  </r>
  <r>
    <x v="14"/>
  </r>
  <r>
    <x v="28"/>
  </r>
  <r>
    <x v="10"/>
  </r>
  <r>
    <x v="11"/>
  </r>
  <r>
    <x v="27"/>
  </r>
  <r>
    <x v="12"/>
  </r>
  <r>
    <x v="12"/>
  </r>
  <r>
    <x v="11"/>
  </r>
  <r>
    <x v="32"/>
  </r>
  <r>
    <x v="28"/>
  </r>
  <r>
    <x v="0"/>
  </r>
  <r>
    <x v="24"/>
  </r>
  <r>
    <x v="11"/>
  </r>
  <r>
    <x v="21"/>
  </r>
  <r>
    <x v="33"/>
  </r>
  <r>
    <x v="0"/>
  </r>
  <r>
    <x v="10"/>
  </r>
  <r>
    <x v="14"/>
  </r>
  <r>
    <x v="14"/>
  </r>
  <r>
    <x v="33"/>
  </r>
  <r>
    <x v="17"/>
  </r>
  <r>
    <x v="11"/>
  </r>
  <r>
    <x v="9"/>
  </r>
  <r>
    <x v="17"/>
  </r>
  <r>
    <x v="36"/>
  </r>
  <r>
    <x v="12"/>
  </r>
  <r>
    <x v="12"/>
  </r>
  <r>
    <x v="10"/>
  </r>
  <r>
    <x v="10"/>
  </r>
  <r>
    <x v="13"/>
  </r>
  <r>
    <x v="17"/>
  </r>
  <r>
    <x v="0"/>
  </r>
  <r>
    <x v="26"/>
  </r>
  <r>
    <x v="10"/>
  </r>
  <r>
    <x v="6"/>
  </r>
  <r>
    <x v="21"/>
  </r>
  <r>
    <x v="10"/>
  </r>
  <r>
    <x v="12"/>
  </r>
  <r>
    <x v="12"/>
  </r>
  <r>
    <x v="10"/>
  </r>
  <r>
    <x v="6"/>
  </r>
  <r>
    <x v="12"/>
  </r>
  <r>
    <x v="14"/>
  </r>
  <r>
    <x v="41"/>
  </r>
  <r>
    <x v="35"/>
  </r>
  <r>
    <x v="16"/>
  </r>
  <r>
    <x v="28"/>
  </r>
  <r>
    <x v="20"/>
  </r>
  <r>
    <x v="11"/>
  </r>
  <r>
    <x v="12"/>
  </r>
  <r>
    <x v="6"/>
  </r>
  <r>
    <x v="8"/>
  </r>
  <r>
    <x v="4"/>
  </r>
  <r>
    <x v="11"/>
  </r>
  <r>
    <x v="20"/>
  </r>
  <r>
    <x v="10"/>
  </r>
  <r>
    <x v="0"/>
  </r>
  <r>
    <x v="5"/>
  </r>
  <r>
    <x v="13"/>
  </r>
  <r>
    <x v="11"/>
  </r>
  <r>
    <x v="27"/>
  </r>
  <r>
    <x v="0"/>
  </r>
  <r>
    <x v="21"/>
  </r>
  <r>
    <x v="33"/>
  </r>
  <r>
    <x v="19"/>
  </r>
  <r>
    <x v="12"/>
  </r>
  <r>
    <x v="11"/>
  </r>
  <r>
    <x v="10"/>
  </r>
  <r>
    <x v="0"/>
  </r>
  <r>
    <x v="12"/>
  </r>
  <r>
    <x v="13"/>
  </r>
  <r>
    <x v="10"/>
  </r>
  <r>
    <x v="12"/>
  </r>
  <r>
    <x v="0"/>
  </r>
  <r>
    <x v="0"/>
  </r>
  <r>
    <x v="0"/>
  </r>
  <r>
    <x v="18"/>
  </r>
  <r>
    <x v="10"/>
  </r>
  <r>
    <x v="10"/>
  </r>
  <r>
    <x v="0"/>
  </r>
  <r>
    <x v="12"/>
  </r>
  <r>
    <x v="20"/>
  </r>
  <r>
    <x v="21"/>
  </r>
  <r>
    <x v="0"/>
  </r>
  <r>
    <x v="18"/>
  </r>
  <r>
    <x v="28"/>
  </r>
  <r>
    <x v="13"/>
  </r>
  <r>
    <x v="23"/>
  </r>
  <r>
    <x v="8"/>
  </r>
  <r>
    <x v="12"/>
  </r>
  <r>
    <x v="17"/>
  </r>
  <r>
    <x v="32"/>
  </r>
  <r>
    <x v="43"/>
  </r>
  <r>
    <x v="11"/>
  </r>
  <r>
    <x v="11"/>
  </r>
  <r>
    <x v="20"/>
  </r>
  <r>
    <x v="12"/>
  </r>
  <r>
    <x v="17"/>
  </r>
  <r>
    <x v="5"/>
  </r>
  <r>
    <x v="23"/>
  </r>
  <r>
    <x v="13"/>
  </r>
  <r>
    <x v="0"/>
  </r>
  <r>
    <x v="41"/>
  </r>
  <r>
    <x v="12"/>
  </r>
  <r>
    <x v="28"/>
  </r>
  <r>
    <x v="16"/>
  </r>
  <r>
    <x v="4"/>
  </r>
  <r>
    <x v="27"/>
  </r>
  <r>
    <x v="17"/>
  </r>
  <r>
    <x v="13"/>
  </r>
  <r>
    <x v="13"/>
  </r>
  <r>
    <x v="10"/>
  </r>
  <r>
    <x v="6"/>
  </r>
  <r>
    <x v="11"/>
  </r>
  <r>
    <x v="27"/>
  </r>
  <r>
    <x v="14"/>
  </r>
  <r>
    <x v="13"/>
  </r>
  <r>
    <x v="21"/>
  </r>
  <r>
    <x v="12"/>
  </r>
  <r>
    <x v="17"/>
  </r>
  <r>
    <x v="26"/>
  </r>
  <r>
    <x v="12"/>
  </r>
  <r>
    <x v="10"/>
  </r>
  <r>
    <x v="16"/>
  </r>
  <r>
    <x v="10"/>
  </r>
  <r>
    <x v="12"/>
  </r>
  <r>
    <x v="13"/>
  </r>
  <r>
    <x v="5"/>
  </r>
  <r>
    <x v="6"/>
  </r>
  <r>
    <x v="11"/>
  </r>
  <r>
    <x v="36"/>
  </r>
  <r>
    <x v="11"/>
  </r>
  <r>
    <x v="14"/>
  </r>
  <r>
    <x v="10"/>
  </r>
  <r>
    <x v="17"/>
  </r>
  <r>
    <x v="0"/>
  </r>
  <r>
    <x v="17"/>
  </r>
  <r>
    <x v="12"/>
  </r>
  <r>
    <x v="14"/>
  </r>
  <r>
    <x v="12"/>
  </r>
  <r>
    <x v="12"/>
  </r>
  <r>
    <x v="4"/>
  </r>
  <r>
    <x v="13"/>
  </r>
  <r>
    <x v="13"/>
  </r>
  <r>
    <x v="11"/>
  </r>
  <r>
    <x v="27"/>
  </r>
  <r>
    <x v="20"/>
  </r>
  <r>
    <x v="12"/>
  </r>
  <r>
    <x v="17"/>
  </r>
  <r>
    <x v="10"/>
  </r>
  <r>
    <x v="12"/>
  </r>
  <r>
    <x v="12"/>
  </r>
  <r>
    <x v="10"/>
  </r>
  <r>
    <x v="12"/>
  </r>
  <r>
    <x v="4"/>
  </r>
  <r>
    <x v="5"/>
  </r>
  <r>
    <x v="13"/>
  </r>
  <r>
    <x v="11"/>
  </r>
  <r>
    <x v="12"/>
  </r>
  <r>
    <x v="10"/>
  </r>
  <r>
    <x v="11"/>
  </r>
  <r>
    <x v="35"/>
  </r>
  <r>
    <x v="12"/>
  </r>
  <r>
    <x v="28"/>
  </r>
  <r>
    <x v="17"/>
  </r>
  <r>
    <x v="12"/>
  </r>
  <r>
    <x v="4"/>
  </r>
  <r>
    <x v="26"/>
  </r>
  <r>
    <x v="17"/>
  </r>
  <r>
    <x v="27"/>
  </r>
  <r>
    <x v="12"/>
  </r>
  <r>
    <x v="9"/>
  </r>
  <r>
    <x v="16"/>
  </r>
  <r>
    <x v="11"/>
  </r>
  <r>
    <x v="41"/>
  </r>
  <r>
    <x v="20"/>
  </r>
  <r>
    <x v="17"/>
  </r>
  <r>
    <x v="4"/>
  </r>
  <r>
    <x v="12"/>
  </r>
  <r>
    <x v="12"/>
  </r>
  <r>
    <x v="11"/>
  </r>
  <r>
    <x v="12"/>
  </r>
  <r>
    <x v="36"/>
  </r>
  <r>
    <x v="27"/>
  </r>
  <r>
    <x v="35"/>
  </r>
  <r>
    <x v="16"/>
  </r>
  <r>
    <x v="21"/>
  </r>
  <r>
    <x v="14"/>
  </r>
  <r>
    <x v="9"/>
  </r>
  <r>
    <x v="10"/>
  </r>
  <r>
    <x v="18"/>
  </r>
  <r>
    <x v="17"/>
  </r>
  <r>
    <x v="12"/>
  </r>
  <r>
    <x v="12"/>
  </r>
  <r>
    <x v="0"/>
  </r>
  <r>
    <x v="17"/>
  </r>
  <r>
    <x v="28"/>
  </r>
  <r>
    <x v="11"/>
  </r>
  <r>
    <x v="26"/>
  </r>
  <r>
    <x v="4"/>
  </r>
  <r>
    <x v="11"/>
  </r>
  <r>
    <x v="0"/>
  </r>
  <r>
    <x v="36"/>
  </r>
  <r>
    <x v="0"/>
  </r>
  <r>
    <x v="36"/>
  </r>
  <r>
    <x v="17"/>
  </r>
  <r>
    <x v="14"/>
  </r>
  <r>
    <x v="26"/>
  </r>
  <r>
    <x v="11"/>
  </r>
  <r>
    <x v="33"/>
  </r>
  <r>
    <x v="11"/>
  </r>
  <r>
    <x v="27"/>
  </r>
  <r>
    <x v="35"/>
  </r>
  <r>
    <x v="17"/>
  </r>
  <r>
    <x v="17"/>
  </r>
  <r>
    <x v="14"/>
  </r>
  <r>
    <x v="0"/>
  </r>
  <r>
    <x v="12"/>
  </r>
  <r>
    <x v="0"/>
  </r>
  <r>
    <x v="12"/>
  </r>
  <r>
    <x v="11"/>
  </r>
  <r>
    <x v="0"/>
  </r>
  <r>
    <x v="0"/>
  </r>
  <r>
    <x v="12"/>
  </r>
  <r>
    <x v="19"/>
  </r>
  <r>
    <x v="10"/>
  </r>
  <r>
    <x v="8"/>
  </r>
  <r>
    <x v="28"/>
  </r>
  <r>
    <x v="13"/>
  </r>
  <r>
    <x v="11"/>
  </r>
  <r>
    <x v="26"/>
  </r>
  <r>
    <x v="21"/>
  </r>
  <r>
    <x v="31"/>
  </r>
  <r>
    <x v="15"/>
  </r>
  <r>
    <x v="23"/>
  </r>
  <r>
    <x v="20"/>
  </r>
  <r>
    <x v="13"/>
  </r>
  <r>
    <x v="12"/>
  </r>
  <r>
    <x v="16"/>
  </r>
  <r>
    <x v="27"/>
  </r>
  <r>
    <x v="27"/>
  </r>
  <r>
    <x v="18"/>
  </r>
  <r>
    <x v="11"/>
  </r>
  <r>
    <x v="11"/>
  </r>
  <r>
    <x v="8"/>
  </r>
  <r>
    <x v="10"/>
  </r>
  <r>
    <x v="5"/>
  </r>
  <r>
    <x v="11"/>
  </r>
  <r>
    <x v="12"/>
  </r>
  <r>
    <x v="20"/>
  </r>
  <r>
    <x v="11"/>
  </r>
  <r>
    <x v="25"/>
  </r>
  <r>
    <x v="5"/>
  </r>
  <r>
    <x v="35"/>
  </r>
  <r>
    <x v="10"/>
  </r>
  <r>
    <x v="12"/>
  </r>
  <r>
    <x v="11"/>
  </r>
  <r>
    <x v="21"/>
  </r>
  <r>
    <x v="11"/>
  </r>
  <r>
    <x v="44"/>
  </r>
  <r>
    <x v="11"/>
  </r>
  <r>
    <x v="11"/>
  </r>
  <r>
    <x v="26"/>
  </r>
  <r>
    <x v="17"/>
  </r>
  <r>
    <x v="20"/>
  </r>
  <r>
    <x v="21"/>
  </r>
  <r>
    <x v="12"/>
  </r>
  <r>
    <x v="14"/>
  </r>
  <r>
    <x v="11"/>
  </r>
  <r>
    <x v="11"/>
  </r>
  <r>
    <x v="17"/>
  </r>
  <r>
    <x v="10"/>
  </r>
  <r>
    <x v="37"/>
  </r>
  <r>
    <x v="10"/>
  </r>
  <r>
    <x v="11"/>
  </r>
  <r>
    <x v="0"/>
  </r>
  <r>
    <x v="4"/>
  </r>
  <r>
    <x v="10"/>
  </r>
  <r>
    <x v="0"/>
  </r>
  <r>
    <x v="45"/>
  </r>
  <r>
    <x v="20"/>
  </r>
  <r>
    <x v="10"/>
  </r>
  <r>
    <x v="14"/>
  </r>
  <r>
    <x v="17"/>
  </r>
  <r>
    <x v="12"/>
  </r>
  <r>
    <x v="12"/>
  </r>
  <r>
    <x v="12"/>
  </r>
  <r>
    <x v="6"/>
  </r>
  <r>
    <x v="0"/>
  </r>
  <r>
    <x v="12"/>
  </r>
  <r>
    <x v="0"/>
  </r>
  <r>
    <x v="11"/>
  </r>
  <r>
    <x v="10"/>
  </r>
  <r>
    <x v="11"/>
  </r>
  <r>
    <x v="14"/>
  </r>
  <r>
    <x v="13"/>
  </r>
  <r>
    <x v="12"/>
  </r>
  <r>
    <x v="17"/>
  </r>
  <r>
    <x v="44"/>
  </r>
  <r>
    <x v="10"/>
  </r>
  <r>
    <x v="10"/>
  </r>
  <r>
    <x v="0"/>
  </r>
  <r>
    <x v="17"/>
  </r>
  <r>
    <x v="0"/>
  </r>
  <r>
    <x v="12"/>
  </r>
  <r>
    <x v="13"/>
  </r>
  <r>
    <x v="17"/>
  </r>
  <r>
    <x v="27"/>
  </r>
  <r>
    <x v="11"/>
  </r>
  <r>
    <x v="10"/>
  </r>
  <r>
    <x v="12"/>
  </r>
  <r>
    <x v="25"/>
  </r>
  <r>
    <x v="12"/>
  </r>
  <r>
    <x v="8"/>
  </r>
  <r>
    <x v="10"/>
  </r>
  <r>
    <x v="27"/>
  </r>
  <r>
    <x v="0"/>
  </r>
  <r>
    <x v="0"/>
  </r>
  <r>
    <x v="17"/>
  </r>
  <r>
    <x v="40"/>
  </r>
  <r>
    <x v="17"/>
  </r>
  <r>
    <x v="11"/>
  </r>
  <r>
    <x v="11"/>
  </r>
  <r>
    <x v="45"/>
  </r>
  <r>
    <x v="10"/>
  </r>
  <r>
    <x v="0"/>
  </r>
  <r>
    <x v="37"/>
  </r>
  <r>
    <x v="11"/>
  </r>
  <r>
    <x v="26"/>
  </r>
  <r>
    <x v="5"/>
  </r>
  <r>
    <x v="10"/>
  </r>
  <r>
    <x v="12"/>
  </r>
  <r>
    <x v="14"/>
  </r>
  <r>
    <x v="17"/>
  </r>
  <r>
    <x v="16"/>
  </r>
  <r>
    <x v="4"/>
  </r>
  <r>
    <x v="11"/>
  </r>
  <r>
    <x v="8"/>
  </r>
  <r>
    <x v="10"/>
  </r>
  <r>
    <x v="36"/>
  </r>
  <r>
    <x v="28"/>
  </r>
  <r>
    <x v="27"/>
  </r>
  <r>
    <x v="11"/>
  </r>
  <r>
    <x v="36"/>
  </r>
  <r>
    <x v="39"/>
  </r>
  <r>
    <x v="17"/>
  </r>
  <r>
    <x v="17"/>
  </r>
  <r>
    <x v="11"/>
  </r>
  <r>
    <x v="0"/>
  </r>
  <r>
    <x v="8"/>
  </r>
  <r>
    <x v="10"/>
  </r>
  <r>
    <x v="11"/>
  </r>
  <r>
    <x v="13"/>
  </r>
  <r>
    <x v="17"/>
  </r>
  <r>
    <x v="17"/>
  </r>
  <r>
    <x v="12"/>
  </r>
  <r>
    <x v="17"/>
  </r>
  <r>
    <x v="16"/>
  </r>
  <r>
    <x v="11"/>
  </r>
  <r>
    <x v="12"/>
  </r>
  <r>
    <x v="26"/>
  </r>
  <r>
    <x v="17"/>
  </r>
  <r>
    <x v="46"/>
  </r>
  <r>
    <x v="13"/>
  </r>
  <r>
    <x v="0"/>
  </r>
  <r>
    <x v="12"/>
  </r>
  <r>
    <x v="17"/>
  </r>
  <r>
    <x v="10"/>
  </r>
  <r>
    <x v="11"/>
  </r>
  <r>
    <x v="10"/>
  </r>
  <r>
    <x v="36"/>
  </r>
  <r>
    <x v="10"/>
  </r>
  <r>
    <x v="6"/>
  </r>
  <r>
    <x v="9"/>
  </r>
  <r>
    <x v="35"/>
  </r>
  <r>
    <x v="10"/>
  </r>
  <r>
    <x v="0"/>
  </r>
  <r>
    <x v="13"/>
  </r>
  <r>
    <x v="12"/>
  </r>
  <r>
    <x v="10"/>
  </r>
  <r>
    <x v="17"/>
  </r>
  <r>
    <x v="12"/>
  </r>
  <r>
    <x v="4"/>
  </r>
  <r>
    <x v="6"/>
  </r>
  <r>
    <x v="4"/>
  </r>
  <r>
    <x v="17"/>
  </r>
  <r>
    <x v="43"/>
  </r>
  <r>
    <x v="29"/>
  </r>
  <r>
    <x v="14"/>
  </r>
  <r>
    <x v="0"/>
  </r>
  <r>
    <x v="12"/>
  </r>
  <r>
    <x v="12"/>
  </r>
  <r>
    <x v="12"/>
  </r>
  <r>
    <x v="10"/>
  </r>
  <r>
    <x v="18"/>
  </r>
  <r>
    <x v="17"/>
  </r>
  <r>
    <x v="10"/>
  </r>
  <r>
    <x v="17"/>
  </r>
  <r>
    <x v="6"/>
  </r>
  <r>
    <x v="10"/>
  </r>
  <r>
    <x v="11"/>
  </r>
  <r>
    <x v="5"/>
  </r>
  <r>
    <x v="13"/>
  </r>
  <r>
    <x v="16"/>
  </r>
  <r>
    <x v="11"/>
  </r>
  <r>
    <x v="11"/>
  </r>
  <r>
    <x v="12"/>
  </r>
  <r>
    <x v="35"/>
  </r>
  <r>
    <x v="20"/>
  </r>
  <r>
    <x v="26"/>
  </r>
  <r>
    <x v="8"/>
  </r>
  <r>
    <x v="44"/>
  </r>
  <r>
    <x v="45"/>
  </r>
  <r>
    <x v="20"/>
  </r>
  <r>
    <x v="12"/>
  </r>
  <r>
    <x v="4"/>
  </r>
  <r>
    <x v="17"/>
  </r>
  <r>
    <x v="11"/>
  </r>
  <r>
    <x v="11"/>
  </r>
  <r>
    <x v="14"/>
  </r>
  <r>
    <x v="12"/>
  </r>
  <r>
    <x v="4"/>
  </r>
  <r>
    <x v="10"/>
  </r>
  <r>
    <x v="12"/>
  </r>
  <r>
    <x v="0"/>
  </r>
  <r>
    <x v="12"/>
  </r>
  <r>
    <x v="13"/>
  </r>
  <r>
    <x v="13"/>
  </r>
  <r>
    <x v="11"/>
  </r>
  <r>
    <x v="0"/>
  </r>
  <r>
    <x v="21"/>
  </r>
  <r>
    <x v="24"/>
  </r>
  <r>
    <x v="12"/>
  </r>
  <r>
    <x v="12"/>
  </r>
  <r>
    <x v="26"/>
  </r>
  <r>
    <x v="26"/>
  </r>
  <r>
    <x v="4"/>
  </r>
  <r>
    <x v="4"/>
  </r>
  <r>
    <x v="12"/>
  </r>
  <r>
    <x v="0"/>
  </r>
  <r>
    <x v="26"/>
  </r>
  <r>
    <x v="10"/>
  </r>
  <r>
    <x v="26"/>
  </r>
  <r>
    <x v="12"/>
  </r>
  <r>
    <x v="5"/>
  </r>
  <r>
    <x v="17"/>
  </r>
  <r>
    <x v="10"/>
  </r>
  <r>
    <x v="16"/>
  </r>
  <r>
    <x v="10"/>
  </r>
  <r>
    <x v="17"/>
  </r>
  <r>
    <x v="13"/>
  </r>
  <r>
    <x v="12"/>
  </r>
  <r>
    <x v="10"/>
  </r>
  <r>
    <x v="6"/>
  </r>
  <r>
    <x v="12"/>
  </r>
  <r>
    <x v="17"/>
  </r>
  <r>
    <x v="16"/>
  </r>
  <r>
    <x v="10"/>
  </r>
  <r>
    <x v="10"/>
  </r>
  <r>
    <x v="10"/>
  </r>
  <r>
    <x v="11"/>
  </r>
  <r>
    <x v="20"/>
  </r>
  <r>
    <x v="25"/>
  </r>
  <r>
    <x v="14"/>
  </r>
  <r>
    <x v="0"/>
  </r>
  <r>
    <x v="47"/>
  </r>
  <r>
    <x v="11"/>
  </r>
  <r>
    <x v="11"/>
  </r>
  <r>
    <x v="11"/>
  </r>
  <r>
    <x v="12"/>
  </r>
  <r>
    <x v="12"/>
  </r>
  <r>
    <x v="12"/>
  </r>
  <r>
    <x v="12"/>
  </r>
  <r>
    <x v="10"/>
  </r>
  <r>
    <x v="10"/>
  </r>
  <r>
    <x v="12"/>
  </r>
  <r>
    <x v="6"/>
  </r>
  <r>
    <x v="12"/>
  </r>
  <r>
    <x v="11"/>
  </r>
  <r>
    <x v="12"/>
  </r>
  <r>
    <x v="8"/>
  </r>
  <r>
    <x v="13"/>
  </r>
  <r>
    <x v="11"/>
  </r>
  <r>
    <x v="21"/>
  </r>
  <r>
    <x v="11"/>
  </r>
  <r>
    <x v="11"/>
  </r>
  <r>
    <x v="4"/>
  </r>
  <r>
    <x v="13"/>
  </r>
  <r>
    <x v="11"/>
  </r>
  <r>
    <x v="4"/>
  </r>
  <r>
    <x v="10"/>
  </r>
  <r>
    <x v="17"/>
  </r>
  <r>
    <x v="4"/>
  </r>
  <r>
    <x v="13"/>
  </r>
  <r>
    <x v="13"/>
  </r>
  <r>
    <x v="48"/>
  </r>
  <r>
    <x v="22"/>
  </r>
  <r>
    <x v="17"/>
  </r>
  <r>
    <x v="17"/>
  </r>
  <r>
    <x v="10"/>
  </r>
  <r>
    <x v="27"/>
  </r>
  <r>
    <x v="11"/>
  </r>
  <r>
    <x v="4"/>
  </r>
  <r>
    <x v="26"/>
  </r>
  <r>
    <x v="13"/>
  </r>
  <r>
    <x v="17"/>
  </r>
  <r>
    <x v="20"/>
  </r>
  <r>
    <x v="10"/>
  </r>
  <r>
    <x v="0"/>
  </r>
  <r>
    <x v="27"/>
  </r>
  <r>
    <x v="21"/>
  </r>
  <r>
    <x v="21"/>
  </r>
  <r>
    <x v="17"/>
  </r>
  <r>
    <x v="0"/>
  </r>
  <r>
    <x v="12"/>
  </r>
  <r>
    <x v="11"/>
  </r>
  <r>
    <x v="17"/>
  </r>
  <r>
    <x v="8"/>
  </r>
  <r>
    <x v="41"/>
  </r>
  <r>
    <x v="11"/>
  </r>
  <r>
    <x v="17"/>
  </r>
  <r>
    <x v="21"/>
  </r>
  <r>
    <x v="0"/>
  </r>
  <r>
    <x v="10"/>
  </r>
  <r>
    <x v="17"/>
  </r>
  <r>
    <x v="30"/>
  </r>
  <r>
    <x v="10"/>
  </r>
  <r>
    <x v="40"/>
  </r>
  <r>
    <x v="11"/>
  </r>
  <r>
    <x v="5"/>
  </r>
  <r>
    <x v="17"/>
  </r>
  <r>
    <x v="12"/>
  </r>
  <r>
    <x v="17"/>
  </r>
  <r>
    <x v="24"/>
  </r>
  <r>
    <x v="4"/>
  </r>
  <r>
    <x v="20"/>
  </r>
  <r>
    <x v="11"/>
  </r>
  <r>
    <x v="15"/>
  </r>
  <r>
    <x v="12"/>
  </r>
  <r>
    <x v="23"/>
  </r>
  <r>
    <x v="10"/>
  </r>
  <r>
    <x v="20"/>
  </r>
  <r>
    <x v="11"/>
  </r>
  <r>
    <x v="17"/>
  </r>
  <r>
    <x v="12"/>
  </r>
  <r>
    <x v="41"/>
  </r>
  <r>
    <x v="11"/>
  </r>
  <r>
    <x v="38"/>
  </r>
  <r>
    <x v="14"/>
  </r>
  <r>
    <x v="14"/>
  </r>
  <r>
    <x v="27"/>
  </r>
  <r>
    <x v="12"/>
  </r>
  <r>
    <x v="10"/>
  </r>
  <r>
    <x v="11"/>
  </r>
  <r>
    <x v="13"/>
  </r>
  <r>
    <x v="12"/>
  </r>
  <r>
    <x v="11"/>
  </r>
  <r>
    <x v="10"/>
  </r>
  <r>
    <x v="33"/>
  </r>
  <r>
    <x v="26"/>
  </r>
  <r>
    <x v="12"/>
  </r>
  <r>
    <x v="12"/>
  </r>
  <r>
    <x v="0"/>
  </r>
  <r>
    <x v="14"/>
  </r>
  <r>
    <x v="10"/>
  </r>
  <r>
    <x v="10"/>
  </r>
  <r>
    <x v="14"/>
  </r>
  <r>
    <x v="0"/>
  </r>
  <r>
    <x v="37"/>
  </r>
  <r>
    <x v="10"/>
  </r>
  <r>
    <x v="21"/>
  </r>
  <r>
    <x v="11"/>
  </r>
  <r>
    <x v="10"/>
  </r>
  <r>
    <x v="0"/>
  </r>
  <r>
    <x v="12"/>
  </r>
  <r>
    <x v="17"/>
  </r>
  <r>
    <x v="12"/>
  </r>
  <r>
    <x v="20"/>
  </r>
  <r>
    <x v="20"/>
  </r>
  <r>
    <x v="24"/>
  </r>
  <r>
    <x v="11"/>
  </r>
  <r>
    <x v="10"/>
  </r>
  <r>
    <x v="11"/>
  </r>
  <r>
    <x v="12"/>
  </r>
  <r>
    <x v="12"/>
  </r>
  <r>
    <x v="11"/>
  </r>
  <r>
    <x v="26"/>
  </r>
  <r>
    <x v="27"/>
  </r>
  <r>
    <x v="0"/>
  </r>
  <r>
    <x v="12"/>
  </r>
  <r>
    <x v="17"/>
  </r>
  <r>
    <x v="11"/>
  </r>
  <r>
    <x v="10"/>
  </r>
  <r>
    <x v="0"/>
  </r>
  <r>
    <x v="12"/>
  </r>
  <r>
    <x v="26"/>
  </r>
  <r>
    <x v="16"/>
  </r>
  <r>
    <x v="17"/>
  </r>
  <r>
    <x v="13"/>
  </r>
  <r>
    <x v="6"/>
  </r>
  <r>
    <x v="0"/>
  </r>
  <r>
    <x v="11"/>
  </r>
  <r>
    <x v="13"/>
  </r>
  <r>
    <x v="11"/>
  </r>
  <r>
    <x v="12"/>
  </r>
  <r>
    <x v="0"/>
  </r>
  <r>
    <x v="28"/>
  </r>
  <r>
    <x v="17"/>
  </r>
  <r>
    <x v="21"/>
  </r>
  <r>
    <x v="20"/>
  </r>
  <r>
    <x v="10"/>
  </r>
  <r>
    <x v="12"/>
  </r>
  <r>
    <x v="17"/>
  </r>
  <r>
    <x v="10"/>
  </r>
  <r>
    <x v="6"/>
  </r>
  <r>
    <x v="0"/>
  </r>
  <r>
    <x v="0"/>
  </r>
  <r>
    <x v="10"/>
  </r>
  <r>
    <x v="0"/>
  </r>
  <r>
    <x v="13"/>
  </r>
  <r>
    <x v="10"/>
  </r>
  <r>
    <x v="0"/>
  </r>
  <r>
    <x v="8"/>
  </r>
  <r>
    <x v="17"/>
  </r>
  <r>
    <x v="12"/>
  </r>
  <r>
    <x v="4"/>
  </r>
  <r>
    <x v="27"/>
  </r>
  <r>
    <x v="11"/>
  </r>
  <r>
    <x v="10"/>
  </r>
  <r>
    <x v="42"/>
  </r>
  <r>
    <x v="12"/>
  </r>
  <r>
    <x v="12"/>
  </r>
  <r>
    <x v="24"/>
  </r>
  <r>
    <x v="49"/>
  </r>
  <r>
    <x v="10"/>
  </r>
  <r>
    <x v="42"/>
  </r>
  <r>
    <x v="40"/>
  </r>
  <r>
    <x v="6"/>
  </r>
  <r>
    <x v="11"/>
  </r>
  <r>
    <x v="12"/>
  </r>
  <r>
    <x v="8"/>
  </r>
  <r>
    <x v="26"/>
  </r>
  <r>
    <x v="0"/>
  </r>
  <r>
    <x v="12"/>
  </r>
  <r>
    <x v="4"/>
  </r>
  <r>
    <x v="47"/>
  </r>
  <r>
    <x v="11"/>
  </r>
  <r>
    <x v="12"/>
  </r>
  <r>
    <x v="50"/>
  </r>
  <r>
    <x v="5"/>
  </r>
  <r>
    <x v="4"/>
  </r>
  <r>
    <x v="26"/>
  </r>
  <r>
    <x v="11"/>
  </r>
  <r>
    <x v="11"/>
  </r>
  <r>
    <x v="21"/>
  </r>
  <r>
    <x v="33"/>
  </r>
  <r>
    <x v="5"/>
  </r>
  <r>
    <x v="13"/>
  </r>
  <r>
    <x v="8"/>
  </r>
  <r>
    <x v="27"/>
  </r>
  <r>
    <x v="12"/>
  </r>
  <r>
    <x v="10"/>
  </r>
  <r>
    <x v="6"/>
  </r>
  <r>
    <x v="20"/>
  </r>
  <r>
    <x v="12"/>
  </r>
  <r>
    <x v="0"/>
  </r>
  <r>
    <x v="23"/>
  </r>
  <r>
    <x v="14"/>
  </r>
  <r>
    <x v="10"/>
  </r>
  <r>
    <x v="12"/>
  </r>
  <r>
    <x v="26"/>
  </r>
  <r>
    <x v="11"/>
  </r>
  <r>
    <x v="10"/>
  </r>
  <r>
    <x v="10"/>
  </r>
  <r>
    <x v="13"/>
  </r>
  <r>
    <x v="4"/>
  </r>
  <r>
    <x v="11"/>
  </r>
  <r>
    <x v="17"/>
  </r>
  <r>
    <x v="14"/>
  </r>
  <r>
    <x v="4"/>
  </r>
  <r>
    <x v="18"/>
  </r>
  <r>
    <x v="12"/>
  </r>
  <r>
    <x v="27"/>
  </r>
  <r>
    <x v="51"/>
  </r>
  <r>
    <x v="8"/>
  </r>
  <r>
    <x v="12"/>
  </r>
  <r>
    <x v="17"/>
  </r>
  <r>
    <x v="0"/>
  </r>
  <r>
    <x v="8"/>
  </r>
  <r>
    <x v="11"/>
  </r>
  <r>
    <x v="0"/>
  </r>
  <r>
    <x v="13"/>
  </r>
  <r>
    <x v="28"/>
  </r>
  <r>
    <x v="5"/>
  </r>
  <r>
    <x v="36"/>
  </r>
  <r>
    <x v="10"/>
  </r>
  <r>
    <x v="17"/>
  </r>
  <r>
    <x v="16"/>
  </r>
  <r>
    <x v="0"/>
  </r>
  <r>
    <x v="4"/>
  </r>
  <r>
    <x v="13"/>
  </r>
  <r>
    <x v="0"/>
  </r>
  <r>
    <x v="0"/>
  </r>
  <r>
    <x v="16"/>
  </r>
  <r>
    <x v="11"/>
  </r>
  <r>
    <x v="11"/>
  </r>
  <r>
    <x v="32"/>
  </r>
  <r>
    <x v="3"/>
  </r>
  <r>
    <x v="7"/>
  </r>
  <r>
    <x v="1"/>
  </r>
  <r>
    <x v="1"/>
  </r>
  <r>
    <x v="27"/>
  </r>
  <r>
    <x v="24"/>
  </r>
  <r>
    <x v="7"/>
  </r>
  <r>
    <x v="32"/>
  </r>
  <r>
    <x v="7"/>
  </r>
  <r>
    <x v="7"/>
  </r>
  <r>
    <x v="13"/>
  </r>
  <r>
    <x v="7"/>
  </r>
  <r>
    <x v="1"/>
  </r>
  <r>
    <x v="2"/>
  </r>
  <r>
    <x v="14"/>
  </r>
  <r>
    <x v="20"/>
  </r>
  <r>
    <x v="1"/>
  </r>
  <r>
    <x v="3"/>
  </r>
  <r>
    <x v="7"/>
  </r>
  <r>
    <x v="7"/>
  </r>
  <r>
    <x v="1"/>
  </r>
</pivotCacheRecords>
</file>

<file path=xl/pivotCache/pivotCacheRecords2.xml><?xml version="1.0" encoding="utf-8"?>
<pivotCacheRecords xmlns="http://schemas.openxmlformats.org/spreadsheetml/2006/main" xmlns:r="http://schemas.openxmlformats.org/officeDocument/2006/relationships" count="1262">
  <r>
    <x v="0"/>
    <n v="403537737"/>
    <s v="15682922002"/>
    <s v="BAKER, CHRISTOPHER"/>
    <x v="0"/>
    <s v="15P"/>
    <x v="0"/>
    <s v="WCEZAB"/>
    <x v="0"/>
    <n v="2145862112"/>
    <x v="0"/>
    <s v="B308"/>
    <d v="2020-05-06T00:00:00"/>
    <s v="1630"/>
    <n v="4"/>
    <s v="N"/>
    <m/>
  </r>
  <r>
    <x v="0"/>
    <n v="660030220"/>
    <s v="1549923220"/>
    <s v="BARNES, ETHAN"/>
    <x v="0"/>
    <s v="25U"/>
    <x v="1"/>
    <s v="WG4KAB"/>
    <x v="0"/>
    <n v="9855022191"/>
    <x v="0"/>
    <s v="B308A"/>
    <d v="2020-05-06T00:00:00"/>
    <s v="1630"/>
    <n v="4"/>
    <s v="N"/>
    <m/>
  </r>
  <r>
    <x v="0"/>
    <n v="401579549"/>
    <s v="1549147131"/>
    <s v="HOWELL, BRYCE"/>
    <x v="1"/>
    <s v="11C"/>
    <x v="2"/>
    <s v="WABBAB"/>
    <x v="0"/>
    <n v="8596841568"/>
    <x v="0"/>
    <s v="C202B"/>
    <d v="2020-05-06T00:00:00"/>
    <s v="1630"/>
    <n v="4"/>
    <s v="N"/>
    <m/>
  </r>
  <r>
    <x v="0"/>
    <n v="574294498"/>
    <s v="1237688240"/>
    <s v="REEVES, MALIK"/>
    <x v="0"/>
    <s v="11B"/>
    <x v="3"/>
    <s v="WABAAB"/>
    <x v="0"/>
    <n v="9044409085"/>
    <x v="0"/>
    <s v="B106D"/>
    <d v="2020-05-06T00:00:00"/>
    <s v="1630"/>
    <n v="4"/>
    <s v="N"/>
    <m/>
  </r>
  <r>
    <x v="0"/>
    <n v="604048124"/>
    <s v="1548490983"/>
    <s v="ROMAN, ISAIAH"/>
    <x v="1"/>
    <s v="11B"/>
    <x v="4"/>
    <s v="WABCAB"/>
    <x v="0"/>
    <n v="7144716735"/>
    <x v="0"/>
    <s v="B302"/>
    <d v="2020-05-06T00:00:00"/>
    <s v="1630"/>
    <n v="4"/>
    <s v="N"/>
    <m/>
  </r>
  <r>
    <x v="0"/>
    <n v="765099453"/>
    <s v="1558756329"/>
    <s v="SLUSHER, CONNER"/>
    <x v="0"/>
    <s v="11B"/>
    <x v="2"/>
    <s v="WABBAB"/>
    <x v="0"/>
    <n v="4803350269"/>
    <x v="0"/>
    <s v="B304"/>
    <d v="2020-05-06T00:00:00"/>
    <s v="1630"/>
    <n v="4"/>
    <s v="N"/>
    <m/>
  </r>
  <r>
    <x v="0"/>
    <n v="244855347"/>
    <s v="1554272904"/>
    <s v="WALL, STEPHEN"/>
    <x v="2"/>
    <s v="25B"/>
    <x v="1"/>
    <s v="WG4KAB"/>
    <x v="0"/>
    <n v="9198015453"/>
    <x v="1"/>
    <m/>
    <d v="2020-05-06T00:00:00"/>
    <s v="1630"/>
    <n v="4"/>
    <s v="Y"/>
    <m/>
  </r>
  <r>
    <x v="1"/>
    <n v="213358061"/>
    <s v="1505495183"/>
    <s v="BATHRAS, JOSHUA"/>
    <x v="3"/>
    <s v="19D"/>
    <x v="3"/>
    <s v="WABAAB"/>
    <x v="0"/>
    <n v="4107397604"/>
    <x v="0"/>
    <s v="C208D"/>
    <d v="2020-05-10T00:00:00"/>
    <s v="1930"/>
    <n v="1"/>
    <s v="Y"/>
    <m/>
  </r>
  <r>
    <x v="1"/>
    <n v="132763731"/>
    <s v="1411522195"/>
    <s v="BRIONES, MARIO"/>
    <x v="3"/>
    <s v="92Y"/>
    <x v="5"/>
    <s v="WGENAA"/>
    <x v="0"/>
    <n v="9109399474"/>
    <x v="0"/>
    <m/>
    <d v="2020-05-06T00:00:00"/>
    <s v="2000"/>
    <n v="4"/>
    <s v="Y"/>
    <m/>
  </r>
  <r>
    <x v="1"/>
    <n v="237877960"/>
    <s v="1522508990"/>
    <s v="BUTCHER, CHARLIE"/>
    <x v="3"/>
    <s v="19D"/>
    <x v="3"/>
    <s v="WABAAB"/>
    <x v="0"/>
    <n v="2522031163"/>
    <x v="0"/>
    <s v="B104D"/>
    <d v="2020-05-08T00:00:00"/>
    <s v="1941"/>
    <n v="2"/>
    <s v="Y"/>
    <m/>
  </r>
  <r>
    <x v="1"/>
    <n v="300022672"/>
    <s v="1556180292"/>
    <s v="CLAYTON, NATHAN"/>
    <x v="0"/>
    <s v="35N"/>
    <x v="6"/>
    <s v="WA4WAB"/>
    <x v="0"/>
    <n v="3309075280"/>
    <x v="0"/>
    <s v="C206B"/>
    <d v="2020-05-06T00:00:00"/>
    <s v="1600"/>
    <n v="4"/>
    <s v="N"/>
    <m/>
  </r>
  <r>
    <x v="1"/>
    <n v="514157658"/>
    <s v="1565643904"/>
    <s v="ERNSDORFF, DAVIS"/>
    <x v="0"/>
    <s v="11B"/>
    <x v="4"/>
    <s v="WABCAB"/>
    <x v="0"/>
    <n v="9138509315"/>
    <x v="0"/>
    <s v="C108D"/>
    <d v="2020-05-06T00:00:00"/>
    <s v="1630"/>
    <n v="4"/>
    <s v="N"/>
    <m/>
  </r>
  <r>
    <x v="1"/>
    <n v="422538486"/>
    <s v="1548882555"/>
    <s v="GAGE, GABRIEL"/>
    <x v="0"/>
    <s v="35N"/>
    <x v="6"/>
    <s v="WA4WAB"/>
    <x v="0"/>
    <n v="4707214542"/>
    <x v="0"/>
    <s v="D201B"/>
    <d v="2020-05-06T00:00:00"/>
    <s v="1600"/>
    <n v="4"/>
    <s v="N"/>
    <m/>
  </r>
  <r>
    <x v="1"/>
    <n v="655035334"/>
    <s v="1551529378"/>
    <s v="HAMILTON, TYRONE"/>
    <x v="0"/>
    <s v="91B"/>
    <x v="0"/>
    <s v="WCEZAB"/>
    <x v="0"/>
    <n v="3012136926"/>
    <x v="0"/>
    <s v="D101B"/>
    <d v="2020-05-07T00:00:00"/>
    <s v="1130"/>
    <n v="3"/>
    <s v="N"/>
    <m/>
  </r>
  <r>
    <x v="1"/>
    <n v="354922914"/>
    <s v="1513145060"/>
    <s v="HICKS, MICHAEL"/>
    <x v="3"/>
    <s v="92Y"/>
    <x v="5"/>
    <s v="WGENAA"/>
    <x v="0"/>
    <n v="4044379312"/>
    <x v="1"/>
    <m/>
    <d v="2020-05-06T00:00:00"/>
    <s v="2000"/>
    <n v="4"/>
    <s v="Y"/>
    <m/>
  </r>
  <r>
    <x v="1"/>
    <n v="89786486"/>
    <s v="1081992726"/>
    <s v="HOBAUGH, OLIVER"/>
    <x v="4"/>
    <s v="89B"/>
    <x v="0"/>
    <s v="WCEZAB"/>
    <x v="0"/>
    <n v="9122174606"/>
    <x v="1"/>
    <m/>
    <d v="2020-05-08T00:00:00"/>
    <s v="1930"/>
    <n v="2"/>
    <s v="Y"/>
    <m/>
  </r>
  <r>
    <x v="1"/>
    <n v="431972007"/>
    <s v="1238150740"/>
    <s v="JEROME, SPENCER"/>
    <x v="0"/>
    <s v="35N"/>
    <x v="6"/>
    <s v="WA4WAB"/>
    <x v="0"/>
    <n v="2568004689"/>
    <x v="0"/>
    <s v="D301C"/>
    <d v="2020-05-06T00:00:00"/>
    <s v="1600"/>
    <n v="4"/>
    <s v="N"/>
    <m/>
  </r>
  <r>
    <x v="1"/>
    <n v="432856295"/>
    <s v="1115990752"/>
    <s v="LANIGAN, MICHAEL"/>
    <x v="0"/>
    <s v="11C"/>
    <x v="2"/>
    <s v="WABBAB"/>
    <x v="0"/>
    <n v="8157154534"/>
    <x v="0"/>
    <s v="C302D"/>
    <d v="2020-05-06T00:00:00"/>
    <s v="1630"/>
    <n v="4"/>
    <s v="N"/>
    <m/>
  </r>
  <r>
    <x v="1"/>
    <n v="231714415"/>
    <s v="1557583870"/>
    <s v="LAWRENCE, RICHARD"/>
    <x v="5"/>
    <s v="11C"/>
    <x v="4"/>
    <s v="WABCAB"/>
    <x v="0"/>
    <n v="7578022313"/>
    <x v="0"/>
    <s v="C302C"/>
    <d v="2020-05-06T00:00:00"/>
    <s v="1630"/>
    <n v="4"/>
    <s v="N"/>
    <m/>
  </r>
  <r>
    <x v="1"/>
    <n v="280066250"/>
    <s v="1549338735"/>
    <s v="MALONEY, CAMERON"/>
    <x v="0"/>
    <s v="35N"/>
    <x v="6"/>
    <s v="WA4WAB"/>
    <x v="0"/>
    <n v="3309538674"/>
    <x v="0"/>
    <s v="D305B"/>
    <d v="2020-05-06T00:00:00"/>
    <s v="1600"/>
    <n v="4"/>
    <s v="N"/>
    <m/>
  </r>
  <r>
    <x v="1"/>
    <n v="533192674"/>
    <s v="1366456194"/>
    <s v="MAYFIELD, AMANDA"/>
    <x v="4"/>
    <s v="42A"/>
    <x v="7"/>
    <s v="W3Y7AA"/>
    <x v="1"/>
    <n v="2404293230"/>
    <x v="1"/>
    <m/>
    <d v="2020-05-08T00:00:00"/>
    <s v="1939"/>
    <n v="2"/>
    <s v="Y"/>
    <m/>
  </r>
  <r>
    <x v="1"/>
    <n v="614151943"/>
    <s v="1534774709"/>
    <s v="PEREZ, AURELIA"/>
    <x v="5"/>
    <s v="68W"/>
    <x v="8"/>
    <s v="WDD3T1"/>
    <x v="1"/>
    <n v="8082698422"/>
    <x v="1"/>
    <m/>
    <d v="2020-05-10T00:00:00"/>
    <s v="1940"/>
    <n v="1"/>
    <s v="Y"/>
    <m/>
  </r>
  <r>
    <x v="1"/>
    <n v="240797127"/>
    <s v="1057905812"/>
    <s v="PETTY, AARON"/>
    <x v="5"/>
    <s v="92F"/>
    <x v="8"/>
    <s v="WDD3T1"/>
    <x v="0"/>
    <n v="9194985310"/>
    <x v="1"/>
    <m/>
    <d v="2020-05-08T00:00:00"/>
    <s v="0739"/>
    <n v="2"/>
    <s v="Y"/>
    <m/>
  </r>
  <r>
    <x v="1"/>
    <n v="493138927"/>
    <s v="1073716906"/>
    <s v="PHILLIPS, HEATH"/>
    <x v="3"/>
    <s v="31B"/>
    <x v="9"/>
    <s v="WFP601"/>
    <x v="0"/>
    <n v="6602233450"/>
    <x v="1"/>
    <m/>
    <d v="2020-05-10T00:00:00"/>
    <s v="0742"/>
    <n v="1"/>
    <s v="Y"/>
    <m/>
  </r>
  <r>
    <x v="1"/>
    <n v="224917134"/>
    <s v="1547242749"/>
    <s v="SMITH, NATHANIEL"/>
    <x v="0"/>
    <s v="68W"/>
    <x v="8"/>
    <s v="WDD3T1"/>
    <x v="0"/>
    <n v="7575375482"/>
    <x v="0"/>
    <s v="D201D"/>
    <d v="2020-05-06T00:00:00"/>
    <s v="1600"/>
    <n v="4"/>
    <s v="N"/>
    <m/>
  </r>
  <r>
    <x v="1"/>
    <n v="165802853"/>
    <s v="1549175046"/>
    <s v="SWARTZ, DAKOTA"/>
    <x v="0"/>
    <s v="35N"/>
    <x v="6"/>
    <s v="WA4WAB"/>
    <x v="0"/>
    <n v="7172507306"/>
    <x v="0"/>
    <s v="D305C"/>
    <d v="2020-05-06T00:00:00"/>
    <s v="1600"/>
    <n v="4"/>
    <s v="N"/>
    <m/>
  </r>
  <r>
    <x v="1"/>
    <n v="493178122"/>
    <s v="1567984911"/>
    <s v="ZIMMERMAN, BRYCE"/>
    <x v="0"/>
    <s v="19D"/>
    <x v="10"/>
    <s v="W1E02F"/>
    <x v="0"/>
    <n v="8168351914"/>
    <x v="0"/>
    <s v="B206D"/>
    <d v="2020-05-06T00:00:00"/>
    <s v="1630"/>
    <n v="4"/>
    <s v="N"/>
    <m/>
  </r>
  <r>
    <x v="2"/>
    <n v="600151326"/>
    <s v="1455283490"/>
    <s v="BARNETT, MICHAEL"/>
    <x v="3"/>
    <s v="15U"/>
    <x v="0"/>
    <s v="WCEZAB"/>
    <x v="0"/>
    <n v="4807725765"/>
    <x v="1"/>
    <s v="WAITING ON ORDERS"/>
    <d v="2020-04-10T00:00:00"/>
    <s v="1930"/>
    <n v="22"/>
    <s v="Y"/>
    <m/>
  </r>
  <r>
    <x v="2"/>
    <n v="129824983"/>
    <m/>
    <s v="MORALES, JOSELYN"/>
    <x v="3"/>
    <m/>
    <x v="11"/>
    <s v="W1E0AA"/>
    <x v="0"/>
    <m/>
    <x v="1"/>
    <m/>
    <d v="2020-04-10T00:00:00"/>
    <s v="2000"/>
    <n v="22"/>
    <s v="Y"/>
    <m/>
  </r>
  <r>
    <x v="2"/>
    <n v="181706853"/>
    <s v="1272584059"/>
    <s v="MORRIS, THOMAS"/>
    <x v="3"/>
    <s v="11B"/>
    <x v="12"/>
    <s v="WAA6AA"/>
    <x v="0"/>
    <n v="6109552720"/>
    <x v="0"/>
    <s v="B202C"/>
    <d v="2020-05-07T00:00:00"/>
    <s v="1951"/>
    <n v="3"/>
    <s v="Y"/>
    <m/>
  </r>
  <r>
    <x v="3"/>
    <n v="550277156"/>
    <m/>
    <s v="BAILEY, EDWARD"/>
    <x v="6"/>
    <m/>
    <x v="13"/>
    <s v="WAUKAA"/>
    <x v="0"/>
    <n v="5042477043"/>
    <x v="1"/>
    <m/>
    <d v="2020-04-28T00:00:00"/>
    <s v="0730"/>
    <n v="10"/>
    <s v="Y"/>
    <m/>
  </r>
  <r>
    <x v="3"/>
    <n v="636327496"/>
    <s v="1515526508"/>
    <s v="BEJARANO, JACOB"/>
    <x v="5"/>
    <s v="68N"/>
    <x v="14"/>
    <s v="W2L6AA"/>
    <x v="0"/>
    <n v="9104944144"/>
    <x v="1"/>
    <m/>
    <d v="2020-05-02T00:00:00"/>
    <s v="2007"/>
    <n v="6"/>
    <s v="Y"/>
    <m/>
  </r>
  <r>
    <x v="3"/>
    <s v="226-61-7607"/>
    <s v="1271583695"/>
    <s v="BURTON, KIERSTEN"/>
    <x v="3"/>
    <s v="92W"/>
    <x v="15"/>
    <s v="WBG0AA"/>
    <x v="1"/>
    <s v="757-985-5790"/>
    <x v="1"/>
    <m/>
    <d v="2020-05-09T00:00:00"/>
    <s v="1930"/>
    <n v="1"/>
    <s v="Y"/>
    <m/>
  </r>
  <r>
    <x v="3"/>
    <n v="238735555"/>
    <s v="1409425212"/>
    <s v="CHAMBERS, MICHAEL"/>
    <x v="5"/>
    <s v="92F"/>
    <x v="15"/>
    <s v="WBG0AA"/>
    <x v="0"/>
    <n v="3365175532"/>
    <x v="1"/>
    <m/>
    <d v="2020-05-08T00:00:00"/>
    <s v="0737"/>
    <n v="2"/>
    <s v="Y"/>
    <m/>
  </r>
  <r>
    <x v="3"/>
    <n v="655053685"/>
    <s v="1257182971"/>
    <s v="DAISE, JUSTIN"/>
    <x v="5"/>
    <s v="91B"/>
    <x v="6"/>
    <s v="WA4WAB"/>
    <x v="0"/>
    <n v="8086409066"/>
    <x v="1"/>
    <m/>
    <d v="2020-05-10T00:00:00"/>
    <s v="1945"/>
    <n v="1"/>
    <s v="Y"/>
    <m/>
  </r>
  <r>
    <x v="3"/>
    <n v="356946497"/>
    <s v="1524796100"/>
    <s v="DAMRA, AHMAD"/>
    <x v="5"/>
    <s v="11B"/>
    <x v="16"/>
    <s v="NEED ORDERS"/>
    <x v="0"/>
    <n v="8083853789"/>
    <x v="0"/>
    <s v="E101D"/>
    <d v="2020-05-08T00:00:00"/>
    <s v="1939"/>
    <n v="2"/>
    <s v="Y"/>
    <m/>
  </r>
  <r>
    <x v="3"/>
    <n v="223497521"/>
    <s v="1279011127"/>
    <s v="DANIELS, JONATHAN"/>
    <x v="7"/>
    <s v="89D"/>
    <x v="17"/>
    <s v="W3YBAA"/>
    <x v="0"/>
    <n v="9124123060"/>
    <x v="1"/>
    <m/>
    <d v="2020-05-08T00:00:00"/>
    <s v="2000"/>
    <n v="2"/>
    <s v="Y"/>
    <m/>
  </r>
  <r>
    <x v="3"/>
    <n v="45967832"/>
    <s v="1515556423"/>
    <s v="DELUCA, GRAYSEN"/>
    <x v="8"/>
    <s v="25A"/>
    <x v="18"/>
    <s v="WH2001"/>
    <x v="0"/>
    <n v="8608858614"/>
    <x v="1"/>
    <m/>
    <d v="2020-05-04T00:00:00"/>
    <s v="1430"/>
    <n v="6"/>
    <s v="Y"/>
    <m/>
  </r>
  <r>
    <x v="4"/>
    <n v="630405565"/>
    <s v="1454626474"/>
    <s v="ADAME, HUMBERTO"/>
    <x v="3"/>
    <s v="42A"/>
    <x v="11"/>
    <s v="W1E0AA"/>
    <x v="0"/>
    <n v="9033602578"/>
    <x v="1"/>
    <m/>
    <d v="2020-04-02T00:00:00"/>
    <s v="1954"/>
    <n v="28"/>
    <s v="Y"/>
    <d v="2020-04-07T00:00:00"/>
  </r>
  <r>
    <x v="4"/>
    <n v="633420715"/>
    <s v="1460383060"/>
    <s v="ADAME, ISABEL"/>
    <x v="3"/>
    <s v="92Y"/>
    <x v="19"/>
    <s v="WJZAAA"/>
    <x v="1"/>
    <n v="9038058880"/>
    <x v="1"/>
    <m/>
    <d v="2020-04-02T00:00:00"/>
    <s v="1954"/>
    <n v="28"/>
    <s v="Y"/>
    <d v="2020-04-08T00:00:00"/>
  </r>
  <r>
    <x v="4"/>
    <n v="250538748"/>
    <s v="1247450315"/>
    <s v="ADDISON, SHAUNA"/>
    <x v="7"/>
    <s v="42A"/>
    <x v="20"/>
    <s v="W45VAA"/>
    <x v="1"/>
    <n v="7033032763"/>
    <x v="1"/>
    <m/>
    <d v="2020-04-09T00:00:00"/>
    <s v="0803"/>
    <n v="23"/>
    <s v="Y"/>
    <d v="2020-04-10T00:00:00"/>
  </r>
  <r>
    <x v="4"/>
    <n v="193996927"/>
    <s v="1558037209"/>
    <s v="ADOMAKO, GEORGE"/>
    <x v="0"/>
    <s v="91B"/>
    <x v="21"/>
    <s v="WABEAB"/>
    <x v="0"/>
    <n v="6149569342"/>
    <x v="0"/>
    <m/>
    <d v="2020-04-07T00:00:00"/>
    <s v="1300"/>
    <n v="25"/>
    <s v="N"/>
    <d v="2020-04-09T00:00:00"/>
  </r>
  <r>
    <x v="4"/>
    <n v="111845011"/>
    <s v="1563032398"/>
    <s v="ADORNO, JOSEPH"/>
    <x v="1"/>
    <s v="91B"/>
    <x v="21"/>
    <s v="WABEAB"/>
    <x v="0"/>
    <n v="4848774748"/>
    <x v="0"/>
    <m/>
    <d v="2020-04-07T00:00:00"/>
    <s v="1300"/>
    <n v="25"/>
    <s v="N"/>
    <d v="2020-04-09T00:00:00"/>
  </r>
  <r>
    <x v="4"/>
    <n v="217831752"/>
    <s v="1551805790"/>
    <s v="ADUA, WILBRI"/>
    <x v="1"/>
    <s v="92F"/>
    <x v="2"/>
    <s v="WABBAB"/>
    <x v="0"/>
    <n v="2404213556"/>
    <x v="0"/>
    <m/>
    <d v="2020-03-27T00:00:00"/>
    <s v="0103"/>
    <n v="32"/>
    <s v="N"/>
    <d v="2020-04-02T00:00:00"/>
  </r>
  <r>
    <x v="4"/>
    <n v="723241185"/>
    <s v="1535076070"/>
    <s v="ADUAMOFAH, MARK"/>
    <x v="2"/>
    <s v="92F"/>
    <x v="18"/>
    <s v="WH2001"/>
    <x v="0"/>
    <n v="6024002091"/>
    <x v="0"/>
    <m/>
    <d v="2020-04-07T00:00:00"/>
    <s v="1300"/>
    <n v="25"/>
    <s v="N"/>
    <d v="2020-04-09T00:00:00"/>
  </r>
  <r>
    <x v="4"/>
    <n v="602279864"/>
    <s v="1556638060"/>
    <s v="AGUILAR, GABRIEL"/>
    <x v="1"/>
    <s v="14P"/>
    <x v="18"/>
    <s v="WH2001"/>
    <x v="0"/>
    <n v="6616759973"/>
    <x v="0"/>
    <m/>
    <d v="2020-04-23T00:00:00"/>
    <s v="0845"/>
    <n v="13"/>
    <s v="N"/>
    <d v="2020-04-28T00:00:00"/>
  </r>
  <r>
    <x v="4"/>
    <n v="624279668"/>
    <s v="1550726110"/>
    <s v="AGUILARCABRERA, KEVIN"/>
    <x v="1"/>
    <s v="25B"/>
    <x v="1"/>
    <s v="WG4KAB"/>
    <x v="0"/>
    <n v="7609898148"/>
    <x v="0"/>
    <m/>
    <d v="2020-04-15T00:00:00"/>
    <s v="1520"/>
    <n v="19"/>
    <s v="N"/>
    <d v="2020-04-17T00:00:00"/>
  </r>
  <r>
    <x v="4"/>
    <n v="608660785"/>
    <s v="1187893301"/>
    <s v="AHMED, ISAAC"/>
    <x v="2"/>
    <s v="14P"/>
    <x v="18"/>
    <s v="WH2001"/>
    <x v="0"/>
    <n v="8179411474"/>
    <x v="0"/>
    <m/>
    <d v="2020-05-03T00:00:00"/>
    <s v="0912"/>
    <n v="6"/>
    <s v="Y"/>
    <d v="2020-05-05T00:00:00"/>
  </r>
  <r>
    <x v="4"/>
    <n v="434951201"/>
    <s v="1571509853"/>
    <s v="AKINS, ETHAN"/>
    <x v="1"/>
    <s v="19D"/>
    <x v="3"/>
    <s v="WABAAB"/>
    <x v="0"/>
    <n v="2146299731"/>
    <x v="0"/>
    <m/>
    <d v="2020-05-02T00:00:00"/>
    <s v="1645"/>
    <n v="6"/>
    <s v="N"/>
    <d v="2020-05-05T00:00:00"/>
  </r>
  <r>
    <x v="4"/>
    <n v="15633485"/>
    <m/>
    <s v="AL JANABI, MARWAN"/>
    <x v="5"/>
    <s v="35M"/>
    <x v="22"/>
    <s v="WBUYP3"/>
    <x v="0"/>
    <n v="5092009678"/>
    <x v="1"/>
    <m/>
    <d v="2020-03-25T00:00:00"/>
    <s v="0636"/>
    <n v="34"/>
    <s v="Y"/>
    <d v="2020-04-01T00:00:00"/>
  </r>
  <r>
    <x v="4"/>
    <n v="622171098"/>
    <s v="1530571560"/>
    <s v="ALCANTAR, JOSE"/>
    <x v="2"/>
    <s v="92F"/>
    <x v="0"/>
    <s v="WCEZAB"/>
    <x v="0"/>
    <m/>
    <x v="0"/>
    <m/>
    <d v="2020-04-07T00:00:00"/>
    <s v="1300"/>
    <n v="25"/>
    <s v="N"/>
    <d v="2020-04-09T00:00:00"/>
  </r>
  <r>
    <x v="4"/>
    <n v="39668545"/>
    <s v="1556148950"/>
    <s v="ALDRICH, GREYDON"/>
    <x v="0"/>
    <s v="68W"/>
    <x v="2"/>
    <s v="WABBAB"/>
    <x v="0"/>
    <n v="4017417103"/>
    <x v="0"/>
    <m/>
    <d v="2020-03-25T00:00:00"/>
    <s v="0554"/>
    <n v="34"/>
    <s v="N"/>
    <d v="2020-04-02T00:00:00"/>
  </r>
  <r>
    <x v="4"/>
    <n v="530770808"/>
    <s v="1461996236"/>
    <s v="ALDRICH, RACHAEL"/>
    <x v="3"/>
    <s v="92Y"/>
    <x v="5"/>
    <s v="WGENAA"/>
    <x v="1"/>
    <n v="2082307516"/>
    <x v="1"/>
    <m/>
    <d v="2020-05-06T00:00:00"/>
    <s v="2000"/>
    <n v="4"/>
    <s v="Y"/>
    <d v="2020-05-08T00:00:00"/>
  </r>
  <r>
    <x v="4"/>
    <s v="377-19-6052"/>
    <s v="1505140894"/>
    <s v="ALLEN, ANDREW"/>
    <x v="3"/>
    <s v="91B"/>
    <x v="4"/>
    <s v="WABCAB"/>
    <x v="0"/>
    <s v="910-751-4012"/>
    <x v="1"/>
    <m/>
    <d v="2020-04-10T00:00:00"/>
    <s v="2010"/>
    <n v="22"/>
    <s v="Y"/>
    <d v="2020-04-15T00:00:00"/>
  </r>
  <r>
    <x v="4"/>
    <n v="500177402"/>
    <s v="155393027"/>
    <s v="ALLEN, NOAH"/>
    <x v="1"/>
    <s v="91B"/>
    <x v="15"/>
    <s v="WBG0AA"/>
    <x v="0"/>
    <n v="6363039277"/>
    <x v="0"/>
    <m/>
    <d v="2020-04-09T00:00:00"/>
    <s v="1300"/>
    <n v="23"/>
    <s v="N"/>
    <d v="2020-04-14T00:00:00"/>
  </r>
  <r>
    <x v="4"/>
    <n v="406458353"/>
    <s v="1556446900"/>
    <s v="ALLEN, THOMAS"/>
    <x v="1"/>
    <s v="92F"/>
    <x v="18"/>
    <s v="WH2001"/>
    <x v="0"/>
    <n v="8044812908"/>
    <x v="0"/>
    <m/>
    <d v="2020-04-07T00:00:00"/>
    <s v="1300"/>
    <n v="25"/>
    <s v="N"/>
    <d v="2020-04-09T00:00:00"/>
  </r>
  <r>
    <x v="4"/>
    <n v="55742522"/>
    <s v="1015670602"/>
    <s v="ALLISON, JACOB"/>
    <x v="9"/>
    <s v="18Z"/>
    <x v="11"/>
    <s v="W1E0AA"/>
    <x v="0"/>
    <n v="9109778386"/>
    <x v="1"/>
    <m/>
    <d v="2020-04-20T00:00:00"/>
    <s v="0800"/>
    <n v="16"/>
    <s v="Y"/>
    <d v="2020-05-06T00:00:00"/>
  </r>
  <r>
    <x v="4"/>
    <n v="634746403"/>
    <s v="1556419244"/>
    <s v="ALVARADO, DANIEL"/>
    <x v="1"/>
    <s v="12C"/>
    <x v="2"/>
    <s v="WABBAB"/>
    <x v="0"/>
    <n v="9567800380"/>
    <x v="0"/>
    <m/>
    <d v="2020-04-20T00:00:00"/>
    <s v="1430"/>
    <n v="16"/>
    <s v="N"/>
    <d v="2020-04-22T00:00:00"/>
  </r>
  <r>
    <x v="4"/>
    <n v="592994865"/>
    <s v="1557563080"/>
    <s v="ALVAREZ, ANTHONY"/>
    <x v="1"/>
    <s v="91B"/>
    <x v="18"/>
    <s v="WH2001"/>
    <x v="0"/>
    <n v="7866027684"/>
    <x v="0"/>
    <m/>
    <d v="2020-04-07T00:00:00"/>
    <s v="1300"/>
    <n v="25"/>
    <s v="N"/>
    <d v="2020-04-09T00:00:00"/>
  </r>
  <r>
    <x v="4"/>
    <n v="670106210"/>
    <s v="1558585842"/>
    <s v="ALVAREZ, NAUN"/>
    <x v="1"/>
    <s v="92G"/>
    <x v="15"/>
    <s v="WBG0AA"/>
    <x v="0"/>
    <n v="4046479913"/>
    <x v="0"/>
    <m/>
    <d v="2020-04-09T00:00:00"/>
    <s v="1300"/>
    <n v="23"/>
    <s v="N"/>
    <d v="2020-04-14T00:00:00"/>
  </r>
  <r>
    <x v="4"/>
    <n v="616860235"/>
    <s v="1558578293"/>
    <s v="AMAYA, JEANETTE"/>
    <x v="5"/>
    <s v="14G"/>
    <x v="18"/>
    <s v="WH2001"/>
    <x v="1"/>
    <n v="2768067423"/>
    <x v="0"/>
    <m/>
    <d v="2020-04-23T00:00:00"/>
    <s v="0845"/>
    <n v="13"/>
    <s v="N"/>
    <d v="2020-04-24T00:00:00"/>
  </r>
  <r>
    <x v="4"/>
    <s v="764-07-4607"/>
    <s v="1550662678"/>
    <s v="AMAYA, RODOLFO"/>
    <x v="0"/>
    <s v="13F"/>
    <x v="4"/>
    <s v="WABCAB"/>
    <x v="0"/>
    <s v="520-255-6833"/>
    <x v="0"/>
    <m/>
    <d v="2020-03-27T00:00:00"/>
    <s v="0100"/>
    <n v="32"/>
    <s v="N"/>
    <d v="2020-04-02T00:00:00"/>
  </r>
  <r>
    <x v="4"/>
    <s v="605-29-4695"/>
    <s v="1558126449"/>
    <s v="AMEZQUITA, ANDREW"/>
    <x v="0"/>
    <s v="13B"/>
    <x v="2"/>
    <s v="WABBAB"/>
    <x v="0"/>
    <s v="626-590-9249"/>
    <x v="0"/>
    <m/>
    <d v="2020-03-27T00:00:00"/>
    <s v="0100"/>
    <n v="32"/>
    <s v="N"/>
    <d v="2020-04-02T00:00:00"/>
  </r>
  <r>
    <x v="4"/>
    <n v="423514878"/>
    <s v="15584772004"/>
    <s v="AMMONS, CHRISTOPHER"/>
    <x v="0"/>
    <s v="91B"/>
    <x v="21"/>
    <s v="WABEAB"/>
    <x v="0"/>
    <n v="2058001840"/>
    <x v="0"/>
    <m/>
    <d v="2020-04-28T00:00:00"/>
    <s v="1145"/>
    <n v="10"/>
    <s v="N"/>
    <d v="2020-04-30T00:00:00"/>
  </r>
  <r>
    <x v="4"/>
    <n v="613903773"/>
    <s v="1555615783"/>
    <s v="ANAYA, JULIAN"/>
    <x v="0"/>
    <s v="92R"/>
    <x v="21"/>
    <s v="WABEAB"/>
    <x v="0"/>
    <n v="8506874344"/>
    <x v="0"/>
    <m/>
    <d v="2020-04-09T00:00:00"/>
    <s v="1300"/>
    <n v="23"/>
    <s v="N"/>
    <d v="2020-04-14T00:00:00"/>
  </r>
  <r>
    <x v="4"/>
    <s v="256-99-0505"/>
    <s v="1067292657"/>
    <s v="ANDERSON, ASHLI"/>
    <x v="5"/>
    <s v="88M"/>
    <x v="2"/>
    <s v="WABBAB"/>
    <x v="1"/>
    <s v="706-442-6810"/>
    <x v="0"/>
    <m/>
    <d v="2020-03-26T00:00:00"/>
    <s v="2214"/>
    <n v="33"/>
    <s v="Y"/>
    <d v="2020-04-02T00:00:00"/>
  </r>
  <r>
    <x v="4"/>
    <n v="550910917"/>
    <s v="1363579015"/>
    <s v="ANDERSON, ERIC"/>
    <x v="3"/>
    <s v="11B"/>
    <x v="3"/>
    <s v="WABAAB"/>
    <x v="0"/>
    <n v="9493750116"/>
    <x v="0"/>
    <m/>
    <d v="2020-05-02T00:00:00"/>
    <s v="1645"/>
    <n v="6"/>
    <s v="N"/>
    <d v="2020-05-05T00:00:00"/>
  </r>
  <r>
    <x v="4"/>
    <n v="519611980"/>
    <s v="1556096259"/>
    <s v="ANDERSON, MALACHI"/>
    <x v="0"/>
    <s v="68W"/>
    <x v="2"/>
    <s v="WABBAB"/>
    <x v="0"/>
    <n v="2088103485"/>
    <x v="0"/>
    <m/>
    <d v="2020-03-25T00:00:00"/>
    <s v="0606"/>
    <n v="34"/>
    <s v="N"/>
    <d v="2020-04-02T00:00:00"/>
  </r>
  <r>
    <x v="4"/>
    <n v="643275086"/>
    <s v="1408871863"/>
    <s v="ANDIE, KING"/>
    <x v="5"/>
    <s v="12N"/>
    <x v="5"/>
    <s v="WGENAA"/>
    <x v="0"/>
    <s v="972-704-9603"/>
    <x v="1"/>
    <m/>
    <d v="2020-04-24T00:00:00"/>
    <s v="1930"/>
    <n v="12"/>
    <s v="Y"/>
    <d v="2020-05-01T00:00:00"/>
  </r>
  <r>
    <x v="4"/>
    <n v="385813394"/>
    <s v="1556842341"/>
    <s v="ANDRADECHAVEZ, TELMA"/>
    <x v="1"/>
    <s v="19D"/>
    <x v="4"/>
    <s v="WABCAB"/>
    <x v="1"/>
    <n v="4015438795"/>
    <x v="0"/>
    <m/>
    <d v="2020-05-02T00:00:00"/>
    <s v="1645"/>
    <n v="6"/>
    <s v="N"/>
    <d v="2020-05-05T00:00:00"/>
  </r>
  <r>
    <x v="4"/>
    <n v="610237927"/>
    <s v="1553501055"/>
    <s v="ANTONIO, GIUSEPPE"/>
    <x v="0"/>
    <s v="91F"/>
    <x v="11"/>
    <s v="W1E0AA"/>
    <x v="0"/>
    <n v="8312078357"/>
    <x v="0"/>
    <m/>
    <d v="2020-04-28T00:00:00"/>
    <s v="1145"/>
    <n v="10"/>
    <s v="N"/>
    <d v="2020-04-30T00:00:00"/>
  </r>
  <r>
    <x v="4"/>
    <n v="63023336"/>
    <s v="1557777322"/>
    <s v="APARATU, VADIM"/>
    <x v="5"/>
    <s v="91C"/>
    <x v="18"/>
    <s v="WH2001"/>
    <x v="0"/>
    <n v="2245670373"/>
    <x v="0"/>
    <m/>
    <d v="2020-04-07T00:00:00"/>
    <s v="1300"/>
    <n v="25"/>
    <s v="N"/>
    <d v="2020-04-09T00:00:00"/>
  </r>
  <r>
    <x v="4"/>
    <n v="599669023"/>
    <s v="1556088604"/>
    <s v="APONTEROQUE, RAFAEL"/>
    <x v="0"/>
    <s v="25B"/>
    <x v="21"/>
    <s v="WABEAB"/>
    <x v="0"/>
    <n v="8137209124"/>
    <x v="0"/>
    <m/>
    <d v="2020-04-15T00:00:00"/>
    <s v="1520"/>
    <n v="19"/>
    <s v="N"/>
    <d v="2020-04-17T00:00:00"/>
  </r>
  <r>
    <x v="4"/>
    <s v="201-78-5224"/>
    <s v="1558610464"/>
    <s v="APPIAH, LIVINGSTON"/>
    <x v="1"/>
    <s v="13J"/>
    <x v="3"/>
    <s v="WABAAB"/>
    <x v="0"/>
    <s v="380-204-4410"/>
    <x v="0"/>
    <m/>
    <d v="2020-03-27T00:00:00"/>
    <s v="0100"/>
    <n v="32"/>
    <s v="N"/>
    <d v="2020-04-01T00:00:00"/>
  </r>
  <r>
    <x v="4"/>
    <n v="605297302"/>
    <s v="1550243543"/>
    <s v="AQUINO, DIEGO"/>
    <x v="0"/>
    <s v="25B"/>
    <x v="8"/>
    <s v="WDD3T1"/>
    <x v="0"/>
    <n v="2107085355"/>
    <x v="0"/>
    <m/>
    <d v="2020-05-02T00:00:00"/>
    <s v="1645"/>
    <n v="6"/>
    <s v="N"/>
    <d v="2020-05-05T00:00:00"/>
  </r>
  <r>
    <x v="4"/>
    <s v="630-54-6940"/>
    <s v="1504450984"/>
    <s v="AQUINO, SILVINO"/>
    <x v="3"/>
    <s v="11B"/>
    <x v="2"/>
    <s v="WABBAB"/>
    <x v="0"/>
    <s v="205-417-3069"/>
    <x v="1"/>
    <m/>
    <d v="2020-04-10T00:00:00"/>
    <s v="0755"/>
    <n v="22"/>
    <s v="Y"/>
    <d v="2020-04-14T00:00:00"/>
  </r>
  <r>
    <x v="4"/>
    <n v="616274892"/>
    <s v="1542269231"/>
    <s v="ARANATORRES, MATTHEW"/>
    <x v="2"/>
    <s v="14P"/>
    <x v="18"/>
    <s v="WH2001"/>
    <x v="0"/>
    <n v="5622852763"/>
    <x v="0"/>
    <m/>
    <d v="2020-04-23T00:00:00"/>
    <s v="0845"/>
    <n v="13"/>
    <s v="N"/>
    <d v="2020-04-24T00:00:00"/>
  </r>
  <r>
    <x v="4"/>
    <n v="619256159"/>
    <s v="1558040650"/>
    <s v="ARCE, JEFFERSON"/>
    <x v="1"/>
    <s v="13J"/>
    <x v="23"/>
    <s v="WA0WAA"/>
    <x v="0"/>
    <n v="5807715345"/>
    <x v="0"/>
    <m/>
    <d v="2020-04-23T00:00:00"/>
    <s v="0900"/>
    <n v="13"/>
    <s v="N"/>
    <d v="2020-04-28T00:00:00"/>
  </r>
  <r>
    <x v="4"/>
    <n v="153911462"/>
    <s v="1558071318"/>
    <s v="ARCHER, CODY"/>
    <x v="1"/>
    <s v="92A"/>
    <x v="0"/>
    <s v="WCEZAB"/>
    <x v="1"/>
    <n v="7327917707"/>
    <x v="0"/>
    <m/>
    <d v="2020-04-09T00:00:00"/>
    <s v="1300"/>
    <n v="23"/>
    <s v="N"/>
    <d v="2020-04-14T00:00:00"/>
  </r>
  <r>
    <x v="4"/>
    <n v="590973864"/>
    <s v="1550718967"/>
    <s v="ARENAS, LEIDY"/>
    <x v="0"/>
    <s v="91C"/>
    <x v="15"/>
    <s v="WBG0AA"/>
    <x v="1"/>
    <n v="9412810783"/>
    <x v="0"/>
    <m/>
    <d v="2020-04-07T00:00:00"/>
    <s v="1300"/>
    <n v="25"/>
    <s v="N"/>
    <d v="2020-04-09T00:00:00"/>
  </r>
  <r>
    <x v="4"/>
    <n v="744160986"/>
    <s v="1558387501"/>
    <s v="ARKHIPOV, ROMAN"/>
    <x v="5"/>
    <s v="91B"/>
    <x v="18"/>
    <s v="WH2001"/>
    <x v="0"/>
    <n v="3127319788"/>
    <x v="0"/>
    <m/>
    <d v="2020-04-09T00:00:00"/>
    <s v="1300"/>
    <n v="23"/>
    <s v="N"/>
    <d v="2020-04-14T00:00:00"/>
  </r>
  <r>
    <x v="4"/>
    <n v="630765674"/>
    <s v="1551015684"/>
    <s v="ARMINGTON, JACQUALIN"/>
    <x v="1"/>
    <s v="92A"/>
    <x v="0"/>
    <s v="WCEZAB"/>
    <x v="1"/>
    <n v="2143994625"/>
    <x v="0"/>
    <m/>
    <d v="2020-04-07T00:00:00"/>
    <s v="1300"/>
    <n v="25"/>
    <s v="N"/>
    <d v="2020-04-09T00:00:00"/>
  </r>
  <r>
    <x v="4"/>
    <n v="636948043"/>
    <s v="1558127283"/>
    <s v="ARREDONDORAMIREZ, LUIS"/>
    <x v="0"/>
    <s v="91B"/>
    <x v="18"/>
    <s v="WH2001"/>
    <x v="0"/>
    <m/>
    <x v="0"/>
    <m/>
    <d v="2020-04-09T00:00:00"/>
    <s v="1300"/>
    <n v="23"/>
    <s v="N"/>
    <d v="2020-04-14T00:00:00"/>
  </r>
  <r>
    <x v="4"/>
    <n v="617841643"/>
    <s v="1510394549"/>
    <s v="ARTEAGA, MIGUEL"/>
    <x v="3"/>
    <s v="42A"/>
    <x v="24"/>
    <s v="WA8DAA"/>
    <x v="0"/>
    <n v="2097438166"/>
    <x v="0"/>
    <m/>
    <d v="2020-04-22T00:00:00"/>
    <s v="0740"/>
    <n v="14"/>
    <s v="Y"/>
    <d v="2020-04-24T00:00:00"/>
  </r>
  <r>
    <x v="4"/>
    <n v="629703183"/>
    <s v="1546305330"/>
    <s v="ARTGAAMAYA, KEVIN"/>
    <x v="0"/>
    <s v="91B"/>
    <x v="18"/>
    <s v="WH2001"/>
    <x v="0"/>
    <n v="7134542600"/>
    <x v="0"/>
    <m/>
    <d v="2020-04-07T00:00:00"/>
    <s v="1300"/>
    <n v="25"/>
    <s v="N"/>
    <d v="2020-04-09T00:00:00"/>
  </r>
  <r>
    <x v="4"/>
    <n v="381693286"/>
    <s v="1563090940"/>
    <s v="ASSEFA, AKLILE"/>
    <x v="1"/>
    <s v="92G"/>
    <x v="21"/>
    <s v="WABEAB"/>
    <x v="0"/>
    <n v="2026389607"/>
    <x v="0"/>
    <m/>
    <d v="2020-04-09T00:00:00"/>
    <s v="1300"/>
    <n v="23"/>
    <s v="N"/>
    <d v="2020-04-14T00:00:00"/>
  </r>
  <r>
    <x v="4"/>
    <s v="601-51-2126"/>
    <s v="1554854369"/>
    <s v="AVENETTI, DILLON"/>
    <x v="0"/>
    <s v="91B"/>
    <x v="24"/>
    <s v="WA8DAA"/>
    <x v="0"/>
    <s v="602-330-6110"/>
    <x v="0"/>
    <m/>
    <d v="2020-03-27T00:00:00"/>
    <s v="0100"/>
    <n v="32"/>
    <s v="N"/>
    <d v="2020-04-01T00:00:00"/>
  </r>
  <r>
    <x v="4"/>
    <s v="610-66-2576"/>
    <s v="1272966342"/>
    <s v="AVILA, LEO"/>
    <x v="0"/>
    <s v="12N"/>
    <x v="4"/>
    <s v="WABCAB"/>
    <x v="0"/>
    <s v="951-937-6331"/>
    <x v="0"/>
    <m/>
    <d v="2020-03-27T00:00:00"/>
    <s v="0100"/>
    <n v="32"/>
    <s v="N"/>
    <d v="2020-04-02T00:00:00"/>
  </r>
  <r>
    <x v="4"/>
    <n v="616987896"/>
    <s v="1555945929"/>
    <s v="AYALAVALDOVINOS, MIGUEL"/>
    <x v="1"/>
    <s v="91B"/>
    <x v="21"/>
    <s v="WABEAB"/>
    <x v="0"/>
    <n v="8058631681"/>
    <x v="0"/>
    <m/>
    <d v="2020-04-07T00:00:00"/>
    <s v="1300"/>
    <n v="25"/>
    <s v="N"/>
    <d v="2020-04-09T00:00:00"/>
  </r>
  <r>
    <x v="4"/>
    <n v="235455115"/>
    <s v="1572144409"/>
    <s v="AYERS, TYLER"/>
    <x v="1"/>
    <s v="11C"/>
    <x v="3"/>
    <s v="WABAAB"/>
    <x v="0"/>
    <n v="3047778213"/>
    <x v="0"/>
    <m/>
    <d v="2020-05-02T00:00:00"/>
    <s v="1645"/>
    <n v="6"/>
    <s v="N"/>
    <d v="2020-05-05T00:00:00"/>
  </r>
  <r>
    <x v="4"/>
    <s v="765-10-2053"/>
    <s v="1549651735"/>
    <s v="AYZE, JUSTIN"/>
    <x v="0"/>
    <s v="13F"/>
    <x v="4"/>
    <s v="WABCAB"/>
    <x v="0"/>
    <s v="480-570-4620"/>
    <x v="0"/>
    <m/>
    <d v="2020-03-27T00:00:00"/>
    <s v="0100"/>
    <n v="32"/>
    <s v="N"/>
    <d v="2020-04-02T00:00:00"/>
  </r>
  <r>
    <x v="4"/>
    <n v="764019215"/>
    <s v="1555203884"/>
    <s v="AZANSOU, VALLERIE"/>
    <x v="1"/>
    <s v="89B"/>
    <x v="0"/>
    <s v="WCEZAB"/>
    <x v="1"/>
    <n v="4706995315"/>
    <x v="0"/>
    <m/>
    <d v="2020-04-07T00:00:00"/>
    <s v="1300"/>
    <n v="25"/>
    <s v="N"/>
    <d v="2020-04-09T00:00:00"/>
  </r>
  <r>
    <x v="4"/>
    <n v="488177889"/>
    <s v="1555850561"/>
    <s v="BADE, CURTIS"/>
    <x v="0"/>
    <s v="88M"/>
    <x v="21"/>
    <s v="WABEAB"/>
    <x v="0"/>
    <n v="2709967886"/>
    <x v="0"/>
    <m/>
    <d v="2020-04-20T00:00:00"/>
    <s v="1430"/>
    <n v="16"/>
    <s v="N"/>
    <d v="2020-04-22T00:00:00"/>
  </r>
  <r>
    <x v="4"/>
    <n v="7024873"/>
    <s v="1549030137"/>
    <s v="BAILEY, LUCAS"/>
    <x v="0"/>
    <s v="35G"/>
    <x v="22"/>
    <s v="WBUYP3"/>
    <x v="0"/>
    <n v="9373219273"/>
    <x v="0"/>
    <m/>
    <d v="2020-05-04T00:00:00"/>
    <s v="1650"/>
    <n v="6"/>
    <s v="N"/>
    <d v="2020-05-06T00:00:00"/>
  </r>
  <r>
    <x v="4"/>
    <s v="644-68-9169"/>
    <s v="1557847150"/>
    <s v="BAKER, GAVIN"/>
    <x v="1"/>
    <s v="12N"/>
    <x v="4"/>
    <s v="WABCAB"/>
    <x v="0"/>
    <s v="832-271-9077"/>
    <x v="0"/>
    <m/>
    <d v="2020-03-27T00:00:00"/>
    <s v="0100"/>
    <n v="32"/>
    <s v="N"/>
    <d v="2020-04-02T00:00:00"/>
  </r>
  <r>
    <x v="4"/>
    <s v="594-53-5947"/>
    <s v="1523191183"/>
    <s v="BALL, AMANDA"/>
    <x v="5"/>
    <s v="42A"/>
    <x v="1"/>
    <s v="WG4KAB"/>
    <x v="1"/>
    <s v="386-872-2911"/>
    <x v="0"/>
    <m/>
    <d v="2020-03-27T00:00:00"/>
    <s v="0100"/>
    <n v="32"/>
    <s v="N"/>
    <d v="2020-04-01T00:00:00"/>
  </r>
  <r>
    <x v="4"/>
    <n v="603139810"/>
    <s v="1538731249"/>
    <s v="BALLESTERO, GABRIELLE"/>
    <x v="5"/>
    <s v="68W"/>
    <x v="8"/>
    <s v="WDD3T1"/>
    <x v="1"/>
    <n v="6613172066"/>
    <x v="0"/>
    <m/>
    <d v="2020-04-09T00:00:00"/>
    <s v="1300"/>
    <n v="23"/>
    <s v="N"/>
    <d v="2020-04-28T00:00:00"/>
  </r>
  <r>
    <x v="4"/>
    <n v="879120090"/>
    <s v="1555207774"/>
    <s v="BARCENA, JOHNKELVIN"/>
    <x v="0"/>
    <s v="91B"/>
    <x v="21"/>
    <s v="WABEAB"/>
    <x v="0"/>
    <n v="8084915257"/>
    <x v="0"/>
    <m/>
    <d v="2020-04-07T00:00:00"/>
    <s v="1300"/>
    <n v="25"/>
    <s v="N"/>
    <d v="2020-04-09T00:00:00"/>
  </r>
  <r>
    <x v="4"/>
    <n v="641342384"/>
    <s v="1501051930"/>
    <s v="BARNES, LAQUITA"/>
    <x v="0"/>
    <s v="91F"/>
    <x v="11"/>
    <s v="W1E0AA"/>
    <x v="1"/>
    <n v="8323581434"/>
    <x v="0"/>
    <m/>
    <d v="2020-04-21T00:00:00"/>
    <s v="1130"/>
    <n v="15"/>
    <s v="N"/>
    <d v="2020-04-22T00:00:00"/>
  </r>
  <r>
    <x v="4"/>
    <n v="130983445"/>
    <s v="1556284039"/>
    <s v="BARNES, TRUDY"/>
    <x v="2"/>
    <s v="92Y"/>
    <x v="5"/>
    <s v="WGENAA"/>
    <x v="1"/>
    <n v="3478014148"/>
    <x v="0"/>
    <m/>
    <d v="2020-04-09T00:00:00"/>
    <s v="1300"/>
    <n v="23"/>
    <s v="N"/>
    <d v="2020-04-14T00:00:00"/>
  </r>
  <r>
    <x v="4"/>
    <n v="498176070"/>
    <s v="1553653726"/>
    <s v="BARNETT, PAYTON"/>
    <x v="0"/>
    <s v="25N"/>
    <x v="3"/>
    <s v="WABAAB"/>
    <x v="0"/>
    <n v="8164160111"/>
    <x v="0"/>
    <m/>
    <d v="2020-03-25T00:00:00"/>
    <s v="0615"/>
    <n v="34"/>
    <s v="N"/>
    <d v="2020-04-01T00:00:00"/>
  </r>
  <r>
    <x v="4"/>
    <n v="609850149"/>
    <s v="1557741573"/>
    <s v="BARON, JOAQUIN"/>
    <x v="10"/>
    <s v="68W"/>
    <x v="8"/>
    <s v="WDD3T1"/>
    <x v="0"/>
    <n v="6572443731"/>
    <x v="0"/>
    <m/>
    <d v="2020-05-06T00:00:00"/>
    <s v="1600"/>
    <n v="4"/>
    <s v="N"/>
    <d v="2020-05-08T00:00:00"/>
  </r>
  <r>
    <x v="4"/>
    <n v="37524858"/>
    <s v="1169158319"/>
    <s v="BARTENBACH, ERIC"/>
    <x v="11"/>
    <s v="151A"/>
    <x v="0"/>
    <s v="WCEZAB"/>
    <x v="0"/>
    <n v="4014746817"/>
    <x v="1"/>
    <m/>
    <d v="2020-04-13T00:00:00"/>
    <s v="0752"/>
    <n v="21"/>
    <s v="Y"/>
    <d v="2020-04-15T00:00:00"/>
  </r>
  <r>
    <x v="4"/>
    <n v="178808919"/>
    <s v="1554341949"/>
    <s v="BASKERVILLE, DENAYA"/>
    <x v="0"/>
    <s v="25S"/>
    <x v="25"/>
    <s v="WJTDAA"/>
    <x v="1"/>
    <n v="4049408502"/>
    <x v="0"/>
    <m/>
    <d v="2020-04-15T00:00:00"/>
    <s v="1520"/>
    <n v="19"/>
    <s v="N"/>
    <d v="2020-04-17T00:00:00"/>
  </r>
  <r>
    <x v="4"/>
    <n v="531336641"/>
    <s v="1536314292"/>
    <s v="BASKIN, BRYCE"/>
    <x v="5"/>
    <s v="88M"/>
    <x v="21"/>
    <s v="WABEAB"/>
    <x v="0"/>
    <n v="7148144552"/>
    <x v="1"/>
    <m/>
    <d v="2020-03-27T00:00:00"/>
    <s v="2054"/>
    <n v="32"/>
    <s v="Y"/>
    <d v="2020-04-01T00:00:00"/>
  </r>
  <r>
    <x v="4"/>
    <s v="057-28-469"/>
    <s v="1555204767"/>
    <s v="BASTIEN, MARDOCHE"/>
    <x v="0"/>
    <s v="12N"/>
    <x v="5"/>
    <s v="WGENAA"/>
    <x v="0"/>
    <s v="864-230-9154"/>
    <x v="1"/>
    <m/>
    <d v="2020-03-26T00:00:00"/>
    <s v="1920"/>
    <n v="33"/>
    <s v="Y"/>
    <d v="2020-04-01T00:00:00"/>
  </r>
  <r>
    <x v="4"/>
    <n v="854898345"/>
    <s v="1554998034"/>
    <s v="BAYLON, MARIA"/>
    <x v="0"/>
    <s v="88H"/>
    <x v="15"/>
    <s v="WBG0AA"/>
    <x v="1"/>
    <n v="6025491870"/>
    <x v="0"/>
    <m/>
    <d v="2020-04-28T00:00:00"/>
    <s v="1145"/>
    <n v="10"/>
    <s v="N"/>
    <d v="2020-04-30T00:00:00"/>
  </r>
  <r>
    <x v="4"/>
    <n v="645745525"/>
    <s v="1557383928"/>
    <s v="BAZET, DYLAN"/>
    <x v="1"/>
    <s v="91B"/>
    <x v="13"/>
    <s v="WAUKAA"/>
    <x v="0"/>
    <n v="8178975208"/>
    <x v="0"/>
    <m/>
    <d v="2020-03-29T00:00:00"/>
    <s v="1358"/>
    <n v="31"/>
    <s v="Y"/>
    <d v="2020-04-03T00:00:00"/>
  </r>
  <r>
    <x v="4"/>
    <n v="323746765"/>
    <s v="1262790785"/>
    <s v="BECK, ZACHARY"/>
    <x v="4"/>
    <s v="92Y"/>
    <x v="24"/>
    <s v="WA8DAA"/>
    <x v="0"/>
    <s v="719-400-9672"/>
    <x v="1"/>
    <m/>
    <d v="2020-05-05T00:00:00"/>
    <s v="1955"/>
    <n v="5"/>
    <s v="Y"/>
    <d v="2020-05-07T00:00:00"/>
  </r>
  <r>
    <x v="4"/>
    <n v="612367477"/>
    <s v="1529936172"/>
    <s v="BECKWITH, IAN"/>
    <x v="0"/>
    <s v="15T"/>
    <x v="0"/>
    <s v="WCEZAB"/>
    <x v="0"/>
    <n v="2065182981"/>
    <x v="1"/>
    <m/>
    <d v="2020-04-17T00:00:00"/>
    <s v="1930"/>
    <n v="17"/>
    <s v="Y"/>
    <d v="2020-04-22T00:00:00"/>
  </r>
  <r>
    <x v="4"/>
    <n v="256936953"/>
    <s v="1468254197"/>
    <s v="BEECHER, DANIEL"/>
    <x v="4"/>
    <s v="15Q"/>
    <x v="3"/>
    <s v="WABAAB"/>
    <x v="0"/>
    <n v="9122431064"/>
    <x v="1"/>
    <m/>
    <d v="2020-04-07T00:00:00"/>
    <s v="2000"/>
    <n v="25"/>
    <s v="Y"/>
    <d v="2020-04-09T00:00:00"/>
  </r>
  <r>
    <x v="4"/>
    <n v="600936408"/>
    <s v="1374446556"/>
    <s v="BEGAY, ISABEL"/>
    <x v="0"/>
    <s v="92R"/>
    <x v="21"/>
    <s v="WABEAB"/>
    <x v="1"/>
    <n v="6026188940"/>
    <x v="0"/>
    <m/>
    <d v="2020-04-09T00:00:00"/>
    <s v="1300"/>
    <n v="23"/>
    <s v="N"/>
    <d v="2020-04-14T00:00:00"/>
  </r>
  <r>
    <x v="4"/>
    <n v="310239154"/>
    <s v="1550250248"/>
    <s v="BELL, JAENEE"/>
    <x v="1"/>
    <s v="56M"/>
    <x v="8"/>
    <s v="WDD3T1"/>
    <x v="1"/>
    <n v="7652286636"/>
    <x v="0"/>
    <m/>
    <d v="2020-04-16T00:00:00"/>
    <s v="1130"/>
    <n v="18"/>
    <s v="N"/>
    <d v="2020-04-20T00:00:00"/>
  </r>
  <r>
    <x v="4"/>
    <n v="121883695"/>
    <s v="1235797069"/>
    <s v="BELLUS, WYATT"/>
    <x v="0"/>
    <s v="25Q"/>
    <x v="25"/>
    <s v="WJTDAA"/>
    <x v="0"/>
    <n v="8019404685"/>
    <x v="0"/>
    <m/>
    <d v="2020-04-30T00:00:00"/>
    <s v="1300"/>
    <n v="8"/>
    <s v="N"/>
    <d v="2020-05-05T00:00:00"/>
  </r>
  <r>
    <x v="4"/>
    <s v="241-65-0511"/>
    <s v="1018547097"/>
    <s v="BELUSH, RYAN"/>
    <x v="5"/>
    <s v="92Y"/>
    <x v="6"/>
    <s v="WA4WAB"/>
    <x v="0"/>
    <s v="910-580-2766"/>
    <x v="1"/>
    <m/>
    <d v="2020-04-10T00:00:00"/>
    <s v="2000"/>
    <n v="22"/>
    <s v="Y"/>
    <d v="2020-04-15T00:00:00"/>
  </r>
  <r>
    <x v="4"/>
    <n v="806037873"/>
    <s v="1558430768"/>
    <s v="BENGAN, RALF"/>
    <x v="0"/>
    <s v="91B"/>
    <x v="21"/>
    <s v="WABEAB"/>
    <x v="0"/>
    <n v="5104170816"/>
    <x v="0"/>
    <m/>
    <d v="2020-04-07T00:00:00"/>
    <s v="1300"/>
    <n v="25"/>
    <s v="N"/>
    <d v="2020-04-09T00:00:00"/>
  </r>
  <r>
    <x v="4"/>
    <n v="380259149"/>
    <s v="1554012929"/>
    <s v="BENKERT, BRENDAN"/>
    <x v="0"/>
    <s v="11B"/>
    <x v="3"/>
    <s v="WABAAB"/>
    <x v="0"/>
    <n v="2314099103"/>
    <x v="0"/>
    <m/>
    <d v="2020-04-14T00:00:00"/>
    <s v="1730"/>
    <n v="20"/>
    <s v="N"/>
    <d v="2020-04-16T00:00:00"/>
  </r>
  <r>
    <x v="4"/>
    <n v="365239994"/>
    <s v="0172517670"/>
    <s v="BENNETT, ZACHARY"/>
    <x v="0"/>
    <s v="11B"/>
    <x v="3"/>
    <s v="WABAAB"/>
    <x v="0"/>
    <n v="7349720752"/>
    <x v="0"/>
    <m/>
    <d v="2020-05-06T00:00:00"/>
    <s v="1630"/>
    <n v="4"/>
    <s v="N"/>
    <d v="2020-05-08T00:00:00"/>
  </r>
  <r>
    <x v="4"/>
    <n v="53868903"/>
    <s v="1531605140"/>
    <s v="BENSON, MELODY"/>
    <x v="1"/>
    <s v="92F"/>
    <x v="21"/>
    <s v="WABEAB"/>
    <x v="1"/>
    <n v="6474910483"/>
    <x v="0"/>
    <m/>
    <d v="2020-04-09T00:00:00"/>
    <s v="1300"/>
    <n v="23"/>
    <s v="N"/>
    <d v="2020-04-14T00:00:00"/>
  </r>
  <r>
    <x v="4"/>
    <n v="536671874"/>
    <s v="1557326126"/>
    <s v="BENTA, ROLDAN"/>
    <x v="0"/>
    <s v="15S"/>
    <x v="0"/>
    <s v="WCEZAB"/>
    <x v="0"/>
    <n v="3604026669"/>
    <x v="0"/>
    <m/>
    <d v="2020-04-22T00:00:00"/>
    <s v="1200"/>
    <n v="14"/>
    <s v="N"/>
    <d v="2020-04-24T00:00:00"/>
  </r>
  <r>
    <x v="4"/>
    <n v="679014963"/>
    <s v="1253155473"/>
    <s v="BERCHER, AUGUSTUS"/>
    <x v="1"/>
    <s v="11C"/>
    <x v="2"/>
    <s v="WABBAB"/>
    <x v="0"/>
    <n v="3072023124"/>
    <x v="0"/>
    <m/>
    <d v="2020-05-06T00:00:00"/>
    <s v="1630"/>
    <n v="4"/>
    <s v="N"/>
    <d v="2020-05-08T00:00:00"/>
  </r>
  <r>
    <x v="4"/>
    <n v="194766909"/>
    <s v="1540069430"/>
    <s v="BEREZNAY, BRAYDEN"/>
    <x v="8"/>
    <s v="13A"/>
    <x v="23"/>
    <s v="WA0WAA"/>
    <x v="0"/>
    <n v="7178250861"/>
    <x v="1"/>
    <m/>
    <d v="2020-04-05T00:00:00"/>
    <s v="1935"/>
    <n v="26"/>
    <s v="Y"/>
    <d v="2020-04-07T00:00:00"/>
  </r>
  <r>
    <x v="4"/>
    <n v="296944151"/>
    <s v="1398666921"/>
    <s v="BERG, JACOB"/>
    <x v="12"/>
    <s v="152H"/>
    <x v="3"/>
    <s v="WABAAB"/>
    <x v="0"/>
    <n v="3303677600"/>
    <x v="1"/>
    <m/>
    <d v="2020-04-15T00:00:00"/>
    <s v="2000"/>
    <n v="19"/>
    <s v="Y"/>
    <d v="2020-04-29T00:00:00"/>
  </r>
  <r>
    <x v="4"/>
    <s v="252-89-8149"/>
    <s v="1009436177"/>
    <s v="BEST, DANTE"/>
    <x v="5"/>
    <s v="19D"/>
    <x v="2"/>
    <s v="WABBAB"/>
    <x v="0"/>
    <s v="817-915-1457"/>
    <x v="0"/>
    <m/>
    <d v="2020-03-27T00:00:00"/>
    <s v="0100"/>
    <n v="32"/>
    <s v="N"/>
    <d v="2020-04-02T00:00:00"/>
  </r>
  <r>
    <x v="4"/>
    <n v="506636383"/>
    <s v="1557880301"/>
    <s v="BIA, IRIELOUYOUANAN"/>
    <x v="1"/>
    <s v="36B"/>
    <x v="21"/>
    <s v="WABEAB"/>
    <x v="1"/>
    <m/>
    <x v="0"/>
    <m/>
    <d v="2020-04-16T00:00:00"/>
    <s v="1130"/>
    <n v="18"/>
    <s v="N"/>
    <d v="2020-04-20T00:00:00"/>
  </r>
  <r>
    <x v="4"/>
    <n v="593994325"/>
    <s v="1407921204"/>
    <s v="BIENAIME, NATHALIE"/>
    <x v="4"/>
    <s v="36B"/>
    <x v="26"/>
    <s v="WKD7AA"/>
    <x v="1"/>
    <n v="9543480779"/>
    <x v="1"/>
    <m/>
    <d v="2020-04-06T00:00:00"/>
    <s v="0808"/>
    <n v="26"/>
    <s v="Y"/>
    <d v="2020-04-08T00:00:00"/>
  </r>
  <r>
    <x v="4"/>
    <n v="224892622"/>
    <s v="1561753055"/>
    <s v="BILLER, LOGAN"/>
    <x v="1"/>
    <s v="11B"/>
    <x v="3"/>
    <s v="WABAAB"/>
    <x v="0"/>
    <n v="5402140864"/>
    <x v="0"/>
    <m/>
    <d v="2020-04-14T00:00:00"/>
    <s v="1730"/>
    <n v="20"/>
    <s v="N"/>
    <d v="2020-04-16T00:00:00"/>
  </r>
  <r>
    <x v="4"/>
    <n v="537378389"/>
    <s v="1023493590"/>
    <s v="BIRCHFIELD, JESSICA"/>
    <x v="8"/>
    <s v="91A"/>
    <x v="2"/>
    <s v="WABBAB"/>
    <x v="1"/>
    <n v="2069410513"/>
    <x v="1"/>
    <m/>
    <d v="2020-04-25T00:00:00"/>
    <s v="1930"/>
    <n v="11"/>
    <s v="Y"/>
    <d v="2020-04-30T00:00:00"/>
  </r>
  <r>
    <x v="4"/>
    <s v="516-02-7958"/>
    <s v="1151148596"/>
    <s v="BIRKHOLZ, PATRICK"/>
    <x v="13"/>
    <s v="11B"/>
    <x v="21"/>
    <s v="WABEAB"/>
    <x v="0"/>
    <s v="910-850-1720"/>
    <x v="1"/>
    <m/>
    <d v="2020-04-10T00:00:00"/>
    <s v="1930"/>
    <n v="22"/>
    <s v="Y"/>
    <d v="2020-04-15T00:00:00"/>
  </r>
  <r>
    <x v="4"/>
    <n v="217355394"/>
    <s v="1530232235"/>
    <s v="BISHER, JAMES"/>
    <x v="8"/>
    <s v="91A"/>
    <x v="27"/>
    <s v="WDYKAA"/>
    <x v="0"/>
    <n v="3018063431"/>
    <x v="1"/>
    <m/>
    <d v="2020-04-25T00:00:00"/>
    <s v="1930"/>
    <n v="11"/>
    <s v="Y"/>
    <d v="2020-04-26T00:00:00"/>
  </r>
  <r>
    <x v="4"/>
    <s v="469-37-6023"/>
    <s v="1553119711"/>
    <s v="BLANK, MASON"/>
    <x v="0"/>
    <s v="11B"/>
    <x v="3"/>
    <s v="WABAAB"/>
    <x v="0"/>
    <s v="218-849-2037"/>
    <x v="0"/>
    <m/>
    <d v="2020-03-27T00:00:00"/>
    <s v="0100"/>
    <n v="32"/>
    <s v="N"/>
    <d v="2020-04-01T00:00:00"/>
  </r>
  <r>
    <x v="4"/>
    <n v="642684269"/>
    <s v="1558392149"/>
    <s v="BOEHMER, EVAN"/>
    <x v="2"/>
    <s v="35F"/>
    <x v="6"/>
    <s v="WA4WAB"/>
    <x v="0"/>
    <n v="2149340136"/>
    <x v="0"/>
    <m/>
    <d v="2020-05-04T00:00:00"/>
    <s v="1650"/>
    <n v="6"/>
    <s v="N"/>
    <d v="2020-05-06T00:00:00"/>
  </r>
  <r>
    <x v="4"/>
    <n v="415775228"/>
    <s v="1558620427"/>
    <s v="BOHANNON, JESSE"/>
    <x v="0"/>
    <s v="11B"/>
    <x v="3"/>
    <s v="WABAAB"/>
    <x v="0"/>
    <n v="7177191580"/>
    <x v="0"/>
    <m/>
    <d v="2020-05-06T00:00:00"/>
    <s v="1630"/>
    <n v="4"/>
    <s v="N"/>
    <d v="2020-05-08T00:00:00"/>
  </r>
  <r>
    <x v="4"/>
    <n v="767032333"/>
    <s v="1551174677"/>
    <s v="BOLIVAR, BRIANA"/>
    <x v="1"/>
    <s v="25B"/>
    <x v="19"/>
    <s v="WJZAAA"/>
    <x v="1"/>
    <n v="5618881655"/>
    <x v="0"/>
    <m/>
    <d v="2020-04-15T00:00:00"/>
    <s v="1520"/>
    <n v="19"/>
    <s v="N"/>
    <d v="2020-04-17T00:00:00"/>
  </r>
  <r>
    <x v="4"/>
    <n v="7984387"/>
    <s v="1553335058"/>
    <s v="BOLTON, ADRIENNE"/>
    <x v="1"/>
    <s v="14E"/>
    <x v="18"/>
    <s v="WH2001"/>
    <x v="1"/>
    <n v="2077549739"/>
    <x v="0"/>
    <m/>
    <d v="2020-04-23T00:00:00"/>
    <s v="0845"/>
    <n v="13"/>
    <s v="N"/>
    <d v="2020-04-24T00:00:00"/>
  </r>
  <r>
    <x v="4"/>
    <s v="011-72-6067"/>
    <s v="1558325085"/>
    <s v="BONESKI, JAMES"/>
    <x v="0"/>
    <s v="11B"/>
    <x v="4"/>
    <s v="WABCAB"/>
    <x v="0"/>
    <s v="603-892-9383"/>
    <x v="0"/>
    <m/>
    <d v="2020-03-27T00:00:00"/>
    <s v="0100"/>
    <n v="32"/>
    <s v="N"/>
    <d v="2020-04-02T00:00:00"/>
  </r>
  <r>
    <x v="4"/>
    <s v="645-32-1638"/>
    <s v="1460568133"/>
    <s v="BOOKER, CHRISTOPHER"/>
    <x v="14"/>
    <s v="25N"/>
    <x v="12"/>
    <s v="WAA6AA"/>
    <x v="0"/>
    <s v="832-758-7300"/>
    <x v="1"/>
    <m/>
    <d v="2020-03-26T00:00:00"/>
    <s v="2050"/>
    <n v="33"/>
    <s v="Y"/>
    <d v="2020-04-01T00:00:00"/>
  </r>
  <r>
    <x v="4"/>
    <n v="417512929"/>
    <s v="1555849407"/>
    <s v="BOOKER, JAYLAN"/>
    <x v="1"/>
    <s v="91J"/>
    <x v="21"/>
    <s v="WABEAB"/>
    <x v="0"/>
    <n v="2564990461"/>
    <x v="0"/>
    <m/>
    <d v="2020-04-07T00:00:00"/>
    <s v="1300"/>
    <n v="25"/>
    <s v="N"/>
    <d v="2020-04-09T00:00:00"/>
  </r>
  <r>
    <x v="4"/>
    <n v="402772927"/>
    <s v="1555745903"/>
    <s v="BORA, VINICIUS"/>
    <x v="5"/>
    <s v="91F"/>
    <x v="23"/>
    <s v="WA0WAA"/>
    <x v="0"/>
    <n v="9786487957"/>
    <x v="0"/>
    <m/>
    <d v="2020-04-07T00:00:00"/>
    <s v="1300"/>
    <n v="25"/>
    <s v="N"/>
    <d v="2020-04-09T00:00:00"/>
  </r>
  <r>
    <x v="4"/>
    <n v="675105226"/>
    <s v="1556090650"/>
    <s v="BOSTICK, SANIYYAH"/>
    <x v="1"/>
    <s v="92Y"/>
    <x v="0"/>
    <s v="WCEZAB"/>
    <x v="1"/>
    <n v="9109152478"/>
    <x v="0"/>
    <m/>
    <d v="2020-03-27T00:00:00"/>
    <s v="2038"/>
    <n v="32"/>
    <s v="N"/>
    <d v="2020-04-02T00:00:00"/>
  </r>
  <r>
    <x v="4"/>
    <n v="167806803"/>
    <s v="1554128358"/>
    <s v="BOSTONEPPS, NASAIR"/>
    <x v="0"/>
    <s v="88M"/>
    <x v="15"/>
    <s v="WBG0AA"/>
    <x v="0"/>
    <n v="2153501821"/>
    <x v="0"/>
    <m/>
    <d v="2020-04-20T00:00:00"/>
    <s v="1430"/>
    <n v="16"/>
    <s v="N"/>
    <d v="2020-04-22T00:00:00"/>
  </r>
  <r>
    <x v="4"/>
    <n v="437856529"/>
    <s v="1398512738"/>
    <s v="BOURGEOIS, NICHOLAS"/>
    <x v="3"/>
    <s v="92Y"/>
    <x v="4"/>
    <s v="WABCAB"/>
    <x v="0"/>
    <n v="8108080783"/>
    <x v="0"/>
    <m/>
    <d v="2020-05-06T00:00:00"/>
    <s v="2000"/>
    <n v="4"/>
    <s v="Y"/>
    <d v="2020-05-08T00:00:00"/>
  </r>
  <r>
    <x v="4"/>
    <n v="321981108"/>
    <s v="1295767142"/>
    <s v="BOWENS, NATHANIAL"/>
    <x v="0"/>
    <s v="25B"/>
    <x v="28"/>
    <s v="WEZZAA"/>
    <x v="0"/>
    <n v="2627052993"/>
    <x v="0"/>
    <m/>
    <d v="2020-04-15T00:00:00"/>
    <s v="1520"/>
    <n v="19"/>
    <s v="N"/>
    <d v="2020-04-17T00:00:00"/>
  </r>
  <r>
    <x v="4"/>
    <n v="657096545"/>
    <s v="1554525667"/>
    <s v="BOWERS, CHRISTOPHER"/>
    <x v="0"/>
    <s v="25B"/>
    <x v="6"/>
    <s v="WA4WAB"/>
    <x v="0"/>
    <n v="8439918050"/>
    <x v="0"/>
    <m/>
    <d v="2020-04-15T00:00:00"/>
    <s v="1520"/>
    <n v="19"/>
    <s v="N"/>
    <d v="2020-04-17T00:00:00"/>
  </r>
  <r>
    <x v="4"/>
    <n v="242893209"/>
    <s v="1169872020"/>
    <s v="BOWMAN, JOSHUA"/>
    <x v="0"/>
    <s v="12B"/>
    <x v="5"/>
    <s v="WGENAA"/>
    <x v="0"/>
    <n v="5097954032"/>
    <x v="0"/>
    <m/>
    <d v="2020-04-20T00:00:00"/>
    <s v="1430"/>
    <n v="16"/>
    <s v="N"/>
    <d v="2020-04-22T00:00:00"/>
  </r>
  <r>
    <x v="4"/>
    <n v="244759733"/>
    <s v="1535484950"/>
    <s v="BOXBERGER, CREIGHTON"/>
    <x v="5"/>
    <s v="92Y"/>
    <x v="2"/>
    <s v="WABBAB"/>
    <x v="0"/>
    <n v="9106178925"/>
    <x v="1"/>
    <m/>
    <d v="2020-04-15T00:00:00"/>
    <s v="2000"/>
    <n v="19"/>
    <s v="Y"/>
    <d v="2020-04-17T00:00:00"/>
  </r>
  <r>
    <x v="4"/>
    <n v="259979243"/>
    <s v="1016065168"/>
    <s v="BRADWAY, TAYVARYN"/>
    <x v="0"/>
    <s v="25Q"/>
    <x v="0"/>
    <s v="WCEZAB"/>
    <x v="0"/>
    <n v="7065585738"/>
    <x v="0"/>
    <m/>
    <d v="2020-04-17T00:00:00"/>
    <s v="1947"/>
    <n v="17"/>
    <s v="Y"/>
    <d v="2020-04-23T00:00:00"/>
  </r>
  <r>
    <x v="4"/>
    <n v="773087497"/>
    <s v="1555651461"/>
    <s v="BRAITHWAITE, SAMUEL"/>
    <x v="2"/>
    <s v="68W"/>
    <x v="8"/>
    <s v="WDD3T1"/>
    <x v="0"/>
    <n v="5164109319"/>
    <x v="0"/>
    <m/>
    <d v="2020-04-07T00:00:00"/>
    <s v="2000"/>
    <n v="25"/>
    <s v="N"/>
    <d v="2020-04-09T00:00:00"/>
  </r>
  <r>
    <x v="4"/>
    <n v="601534501"/>
    <s v="1469597187"/>
    <s v="BRANDON, BLAKE"/>
    <x v="3"/>
    <s v="12W"/>
    <x v="5"/>
    <s v="WGENAA"/>
    <x v="0"/>
    <n v="7018852594"/>
    <x v="0"/>
    <m/>
    <d v="2020-04-07T00:00:00"/>
    <s v="2000"/>
    <n v="25"/>
    <s v="N"/>
    <d v="2020-04-09T00:00:00"/>
  </r>
  <r>
    <x v="4"/>
    <s v="400-57-2179"/>
    <s v="1240872192"/>
    <s v="BRANDSTETTER, DOUGLAS"/>
    <x v="0"/>
    <s v="12N"/>
    <x v="2"/>
    <s v="WABBAB"/>
    <x v="0"/>
    <s v="540-424-9238"/>
    <x v="0"/>
    <m/>
    <d v="2020-03-27T00:00:00"/>
    <s v="0100"/>
    <n v="32"/>
    <s v="N"/>
    <d v="2020-04-02T00:00:00"/>
  </r>
  <r>
    <x v="4"/>
    <s v="651-03-6921"/>
    <s v="1172035848"/>
    <s v="BRANDT, JORDAN"/>
    <x v="8"/>
    <s v="12A"/>
    <x v="4"/>
    <s v="WABCAB"/>
    <x v="0"/>
    <s v="931-624-9012"/>
    <x v="1"/>
    <m/>
    <d v="2020-05-01T00:00:00"/>
    <s v="1938"/>
    <n v="7"/>
    <s v="Y"/>
    <d v="2020-05-04T00:00:00"/>
  </r>
  <r>
    <x v="4"/>
    <n v="260911535"/>
    <s v="1558123750"/>
    <s v="BRANTLEY, DYLAN"/>
    <x v="0"/>
    <s v="11B"/>
    <x v="3"/>
    <s v="WABAAB"/>
    <x v="0"/>
    <n v="8506915470"/>
    <x v="1"/>
    <m/>
    <d v="2020-05-06T00:00:00"/>
    <s v="1630"/>
    <n v="4"/>
    <s v="N"/>
    <d v="2020-05-08T00:00:00"/>
  </r>
  <r>
    <x v="4"/>
    <n v="218392430"/>
    <s v="1572246236"/>
    <s v="BRAY, TYLER"/>
    <x v="1"/>
    <s v="74D"/>
    <x v="22"/>
    <s v="WBUYP3"/>
    <x v="0"/>
    <n v="3172014768"/>
    <x v="0"/>
    <m/>
    <d v="2020-04-20T00:00:00"/>
    <s v="1430"/>
    <n v="16"/>
    <s v="N"/>
    <d v="2020-04-22T00:00:00"/>
  </r>
  <r>
    <x v="4"/>
    <n v="176800772"/>
    <s v="1555086594"/>
    <s v="BRAZZLE, AJA"/>
    <x v="0"/>
    <s v="92Y"/>
    <x v="0"/>
    <s v="WCEZAB"/>
    <x v="1"/>
    <n v="9102142001"/>
    <x v="0"/>
    <m/>
    <d v="2020-04-07T00:00:00"/>
    <s v="1300"/>
    <n v="25"/>
    <s v="N"/>
    <d v="2020-04-09T00:00:00"/>
  </r>
  <r>
    <x v="4"/>
    <n v="386232144"/>
    <s v="1543712120"/>
    <s v="BRENT, NOAH"/>
    <x v="0"/>
    <s v="35N"/>
    <x v="22"/>
    <s v="WBUYP3"/>
    <x v="0"/>
    <n v="2692816266"/>
    <x v="0"/>
    <m/>
    <d v="2020-05-06T00:00:00"/>
    <s v="1600"/>
    <n v="4"/>
    <s v="N"/>
    <d v="2020-05-08T00:00:00"/>
  </r>
  <r>
    <x v="4"/>
    <n v="152087280"/>
    <s v="1551531747"/>
    <s v="BRETT, BENJAMIN"/>
    <x v="1"/>
    <s v="94T"/>
    <x v="18"/>
    <s v="WH2001"/>
    <x v="0"/>
    <n v="9086368963"/>
    <x v="0"/>
    <m/>
    <d v="2020-04-07T00:00:00"/>
    <s v="1300"/>
    <n v="25"/>
    <s v="N"/>
    <d v="2020-04-09T00:00:00"/>
  </r>
  <r>
    <x v="4"/>
    <n v="246718705"/>
    <s v="1411523388"/>
    <s v="BRICE, ALEXIS"/>
    <x v="4"/>
    <s v="42A"/>
    <x v="22"/>
    <s v="WBUYP3"/>
    <x v="1"/>
    <n v="7043457656"/>
    <x v="1"/>
    <m/>
    <d v="2020-04-10T00:00:00"/>
    <s v="1758"/>
    <n v="22"/>
    <s v="Y"/>
    <d v="2020-04-29T00:00:00"/>
  </r>
  <r>
    <x v="4"/>
    <n v="766744078"/>
    <s v="1558336460"/>
    <s v="BRITO, MARCOS"/>
    <x v="0"/>
    <s v="91B"/>
    <x v="15"/>
    <s v="WBG0AA"/>
    <x v="0"/>
    <n v="4074605009"/>
    <x v="0"/>
    <m/>
    <d v="2020-04-09T00:00:00"/>
    <s v="1300"/>
    <n v="23"/>
    <s v="N"/>
    <d v="2020-04-14T00:00:00"/>
  </r>
  <r>
    <x v="4"/>
    <n v="289069925"/>
    <s v="1545705962"/>
    <s v="BROADUS, WESLEY"/>
    <x v="1"/>
    <s v="11C"/>
    <x v="3"/>
    <s v="WABAAB"/>
    <x v="0"/>
    <n v="3302834909"/>
    <x v="0"/>
    <m/>
    <d v="2020-05-06T00:00:00"/>
    <s v="1630"/>
    <n v="4"/>
    <s v="N"/>
    <d v="2020-05-08T00:00:00"/>
  </r>
  <r>
    <x v="4"/>
    <n v="601863693"/>
    <s v="1550918699"/>
    <s v="BROCK, DUSTIN"/>
    <x v="0"/>
    <s v="91D"/>
    <x v="22"/>
    <s v="WBUYP3"/>
    <x v="0"/>
    <n v="5412209114"/>
    <x v="0"/>
    <m/>
    <d v="2020-04-09T00:00:00"/>
    <s v="1300"/>
    <n v="23"/>
    <s v="N"/>
    <d v="2020-04-14T00:00:00"/>
  </r>
  <r>
    <x v="4"/>
    <m/>
    <s v="1545169378"/>
    <s v="BROOKS, ETHAN"/>
    <x v="1"/>
    <s v="11C"/>
    <x v="4"/>
    <s v="WABCAB"/>
    <x v="0"/>
    <n v="6156537479"/>
    <x v="0"/>
    <m/>
    <d v="2020-05-06T00:00:00"/>
    <s v="1630"/>
    <n v="4"/>
    <s v="N"/>
    <d v="2020-05-08T00:00:00"/>
  </r>
  <r>
    <x v="4"/>
    <n v="486861288"/>
    <s v="1144856631"/>
    <s v="BROTHERTON, JASON"/>
    <x v="15"/>
    <s v="51C"/>
    <x v="29"/>
    <s v="W47AAA"/>
    <x v="0"/>
    <n v="9154435858"/>
    <x v="1"/>
    <m/>
    <d v="2020-04-06T00:00:00"/>
    <s v="0750"/>
    <n v="26"/>
    <s v="Y"/>
    <d v="2020-04-10T00:00:00"/>
  </r>
  <r>
    <x v="4"/>
    <n v="595912147"/>
    <s v="1557844984"/>
    <s v="BROWN, CHRISTOPHER"/>
    <x v="1"/>
    <s v="91D"/>
    <x v="15"/>
    <s v="WBG0AA"/>
    <x v="0"/>
    <n v="4704494311"/>
    <x v="0"/>
    <m/>
    <d v="2020-04-07T00:00:00"/>
    <s v="1300"/>
    <n v="25"/>
    <s v="N"/>
    <d v="2020-04-09T00:00:00"/>
  </r>
  <r>
    <x v="4"/>
    <s v="133-84-7106"/>
    <s v="1237518043"/>
    <s v="BROWN, DARNELL"/>
    <x v="8"/>
    <s v="13A"/>
    <x v="23"/>
    <s v="WA0WAA"/>
    <x v="0"/>
    <s v="254-630-9900"/>
    <x v="1"/>
    <m/>
    <d v="2020-05-05T00:00:00"/>
    <s v="1952"/>
    <n v="5"/>
    <s v="Y"/>
    <d v="2020-05-06T00:00:00"/>
  </r>
  <r>
    <x v="4"/>
    <n v="149767841"/>
    <s v="1259907981"/>
    <s v="BROWN, LATOYA"/>
    <x v="7"/>
    <s v="27D"/>
    <x v="13"/>
    <s v="WAUKAA"/>
    <x v="1"/>
    <n v="2014638135"/>
    <x v="1"/>
    <m/>
    <d v="2020-03-27T00:00:00"/>
    <s v="1716"/>
    <n v="32"/>
    <s v="Y"/>
    <d v="2020-04-20T00:00:00"/>
  </r>
  <r>
    <x v="4"/>
    <n v="372133442"/>
    <s v="1553862880"/>
    <s v="BROWN, SHATARA"/>
    <x v="0"/>
    <s v="12N"/>
    <x v="5"/>
    <s v="WGENAA"/>
    <x v="1"/>
    <n v="2484169356"/>
    <x v="0"/>
    <m/>
    <d v="2020-04-20T00:00:00"/>
    <s v="1430"/>
    <n v="16"/>
    <s v="N"/>
    <d v="2020-04-22T00:00:00"/>
  </r>
  <r>
    <x v="4"/>
    <n v="440151794"/>
    <s v="1264351266"/>
    <s v="BROWN, TAMARIUS"/>
    <x v="1"/>
    <s v="92R"/>
    <x v="21"/>
    <s v="WABEAB"/>
    <x v="0"/>
    <n v="2816903617"/>
    <x v="0"/>
    <m/>
    <d v="2020-03-27T00:00:00"/>
    <s v="1729"/>
    <n v="32"/>
    <s v="N"/>
    <d v="2020-04-02T00:00:00"/>
  </r>
  <r>
    <x v="4"/>
    <n v="218579646"/>
    <s v="1456532590"/>
    <s v="BROWN, ZACHARY"/>
    <x v="0"/>
    <s v="91B"/>
    <x v="18"/>
    <s v="WH2001"/>
    <x v="0"/>
    <n v="2405007167"/>
    <x v="0"/>
    <m/>
    <d v="2020-04-07T00:00:00"/>
    <s v="1300"/>
    <n v="25"/>
    <s v="N"/>
    <d v="2020-04-09T00:00:00"/>
  </r>
  <r>
    <x v="4"/>
    <n v="646284483"/>
    <m/>
    <s v="BRULAND, ANGELICA"/>
    <x v="0"/>
    <s v="92Y"/>
    <x v="0"/>
    <s v="WCEZAB"/>
    <x v="1"/>
    <n v="7403815764"/>
    <x v="0"/>
    <m/>
    <d v="2020-04-09T00:00:00"/>
    <s v="1300"/>
    <n v="23"/>
    <s v="N"/>
    <d v="2020-04-14T00:00:00"/>
  </r>
  <r>
    <x v="4"/>
    <n v="668012945"/>
    <s v="1516588205"/>
    <s v="BRUMFIELD, JONATHAN"/>
    <x v="5"/>
    <s v="11B"/>
    <x v="4"/>
    <s v="WABCAB"/>
    <x v="0"/>
    <n v="7064128557"/>
    <x v="1"/>
    <m/>
    <d v="2020-05-06T00:00:00"/>
    <s v="1630"/>
    <n v="4"/>
    <s v="Y"/>
    <d v="2020-05-08T00:00:00"/>
  </r>
  <r>
    <x v="4"/>
    <n v="398199737"/>
    <s v="1550975463"/>
    <s v="BRUNNER, STELLINA"/>
    <x v="0"/>
    <s v="15T"/>
    <x v="0"/>
    <s v="WCEZAB"/>
    <x v="1"/>
    <n v="9208898597"/>
    <x v="1"/>
    <m/>
    <d v="2020-04-22T00:00:00"/>
    <s v="1200"/>
    <n v="14"/>
    <s v="N"/>
    <d v="2020-04-24T00:00:00"/>
  </r>
  <r>
    <x v="4"/>
    <s v="239-27-9946"/>
    <s v="1053893283"/>
    <s v="BRYANT, KAREN"/>
    <x v="7"/>
    <s v="42A"/>
    <x v="30"/>
    <s v="WCVXAA"/>
    <x v="1"/>
    <s v="931-257-4595"/>
    <x v="1"/>
    <m/>
    <d v="2020-04-10T00:00:00"/>
    <s v="1920"/>
    <n v="22"/>
    <s v="Y"/>
    <d v="2020-04-14T00:00:00"/>
  </r>
  <r>
    <x v="4"/>
    <n v="632304786"/>
    <s v="1507681294"/>
    <s v="BUECH, RYAN"/>
    <x v="2"/>
    <s v="12B"/>
    <x v="4"/>
    <s v="WABCAB"/>
    <x v="0"/>
    <n v="6039914949"/>
    <x v="0"/>
    <m/>
    <d v="2020-04-20T00:00:00"/>
    <s v="1430"/>
    <n v="16"/>
    <s v="N"/>
    <d v="2020-04-22T00:00:00"/>
  </r>
  <r>
    <x v="4"/>
    <n v="629409649"/>
    <s v="1517272422"/>
    <s v="BUENTELLO, ERIK"/>
    <x v="3"/>
    <s v="91E"/>
    <x v="4"/>
    <s v="WABCAB"/>
    <x v="0"/>
    <n v="9562495434"/>
    <x v="1"/>
    <m/>
    <d v="2020-04-10T00:00:00"/>
    <s v="1930"/>
    <n v="22"/>
    <s v="Y"/>
    <d v="2020-04-17T00:00:00"/>
  </r>
  <r>
    <x v="4"/>
    <s v="320-90-4161"/>
    <s v="1392843015"/>
    <s v="BUNTE, CRAIG"/>
    <x v="0"/>
    <s v="12B"/>
    <x v="3"/>
    <s v="WABAAB"/>
    <x v="0"/>
    <s v="608-778-2445"/>
    <x v="0"/>
    <m/>
    <d v="2020-03-27T00:00:00"/>
    <s v="0100"/>
    <n v="32"/>
    <s v="N"/>
    <d v="2020-04-01T00:00:00"/>
  </r>
  <r>
    <x v="4"/>
    <n v="83170618"/>
    <s v="1558325816"/>
    <s v="BURRELL, SHEKINA"/>
    <x v="2"/>
    <s v="91J"/>
    <x v="13"/>
    <s v="WAUKAA"/>
    <x v="1"/>
    <n v="6466295626"/>
    <x v="0"/>
    <m/>
    <d v="2020-04-09T00:00:00"/>
    <s v="1300"/>
    <n v="23"/>
    <s v="N"/>
    <d v="2020-04-14T00:00:00"/>
  </r>
  <r>
    <x v="4"/>
    <n v="242931781"/>
    <s v="1546989751"/>
    <s v="BURTON, DUSTIN"/>
    <x v="2"/>
    <s v="14E"/>
    <x v="18"/>
    <s v="WH2001"/>
    <x v="0"/>
    <n v="3046015911"/>
    <x v="0"/>
    <m/>
    <d v="2020-03-29T00:00:00"/>
    <s v="1837"/>
    <n v="31"/>
    <s v="Y"/>
    <d v="2020-04-01T00:00:00"/>
  </r>
  <r>
    <x v="4"/>
    <n v="656015486"/>
    <s v="1563182357"/>
    <s v="BUTTS, TAYLOR"/>
    <x v="2"/>
    <s v="31B"/>
    <x v="9"/>
    <s v="WFP601"/>
    <x v="1"/>
    <n v="8647231587"/>
    <x v="0"/>
    <m/>
    <d v="2020-04-20T00:00:00"/>
    <s v="1430"/>
    <n v="16"/>
    <s v="N"/>
    <d v="2020-04-22T00:00:00"/>
  </r>
  <r>
    <x v="4"/>
    <n v="115809761"/>
    <s v="1571782487"/>
    <s v="CABAN, JOHATHAN"/>
    <x v="1"/>
    <s v="88M"/>
    <x v="23"/>
    <s v="WA0WAA"/>
    <x v="0"/>
    <n v="4077799715"/>
    <x v="0"/>
    <m/>
    <d v="2020-04-20T00:00:00"/>
    <s v="1430"/>
    <n v="16"/>
    <s v="N"/>
    <d v="2020-04-22T00:00:00"/>
  </r>
  <r>
    <x v="4"/>
    <n v="601695390"/>
    <s v="1555755453"/>
    <s v="CABRERA, BRYAN"/>
    <x v="0"/>
    <s v="88M"/>
    <x v="6"/>
    <s v="WA4WAB"/>
    <x v="0"/>
    <n v="6234147991"/>
    <x v="0"/>
    <m/>
    <d v="2020-04-20T00:00:00"/>
    <s v="1430"/>
    <n v="16"/>
    <s v="N"/>
    <d v="2020-04-22T00:00:00"/>
  </r>
  <r>
    <x v="4"/>
    <n v="589410349"/>
    <s v="1558340084"/>
    <s v="CABRERA, CHRIS"/>
    <x v="1"/>
    <s v="89B"/>
    <x v="23"/>
    <s v="WA0WAA"/>
    <x v="0"/>
    <n v="5613473571"/>
    <x v="0"/>
    <m/>
    <d v="2020-04-09T00:00:00"/>
    <s v="1300"/>
    <n v="23"/>
    <s v="N"/>
    <d v="2020-04-14T00:00:00"/>
  </r>
  <r>
    <x v="4"/>
    <s v="065-96-9082"/>
    <s v="1555357075"/>
    <s v="CADOGAN ,DWAYNE"/>
    <x v="2"/>
    <s v="92F"/>
    <x v="2"/>
    <s v="WABBAB"/>
    <x v="0"/>
    <s v="929-255-0560"/>
    <x v="0"/>
    <m/>
    <d v="2020-03-27T00:00:00"/>
    <s v="0100"/>
    <n v="32"/>
    <s v="N"/>
    <d v="2020-04-02T00:00:00"/>
  </r>
  <r>
    <x v="4"/>
    <n v="654108791"/>
    <s v="1547171426"/>
    <s v="CAIN, GRAYSON"/>
    <x v="0"/>
    <s v="91B"/>
    <x v="28"/>
    <s v="WEZZAA"/>
    <x v="0"/>
    <n v="8438451090"/>
    <x v="0"/>
    <m/>
    <d v="2020-03-28T00:00:00"/>
    <s v="1700"/>
    <n v="31"/>
    <s v="Y"/>
    <d v="2020-04-02T00:00:00"/>
  </r>
  <r>
    <x v="4"/>
    <s v="370-83-0928"/>
    <s v="1555161707"/>
    <s v="CAIN, NIGEL"/>
    <x v="2"/>
    <s v="92W"/>
    <x v="4"/>
    <s v="WABCAB"/>
    <x v="0"/>
    <s v="267-342-1461"/>
    <x v="0"/>
    <m/>
    <d v="2020-03-27T00:00:00"/>
    <s v="0100"/>
    <n v="32"/>
    <s v="N"/>
    <d v="2020-04-02T00:00:00"/>
  </r>
  <r>
    <x v="4"/>
    <n v="610230310"/>
    <s v="1541903620"/>
    <s v="CAMACHO, ANDREA"/>
    <x v="0"/>
    <s v="42A"/>
    <x v="3"/>
    <s v="WABAAB"/>
    <x v="1"/>
    <n v="9092464700"/>
    <x v="1"/>
    <m/>
    <d v="2020-03-30T00:00:00"/>
    <s v="1925"/>
    <n v="31"/>
    <s v="Y"/>
    <d v="2020-04-16T00:00:00"/>
  </r>
  <r>
    <x v="4"/>
    <n v="624341815"/>
    <s v="1547708500"/>
    <s v="CAMACHO, JESUS"/>
    <x v="0"/>
    <s v="91F"/>
    <x v="23"/>
    <s v="WA0WAA"/>
    <x v="0"/>
    <n v="6193198592"/>
    <x v="0"/>
    <m/>
    <d v="2020-04-09T00:00:00"/>
    <s v="1300"/>
    <n v="23"/>
    <s v="N"/>
    <d v="2020-04-14T00:00:00"/>
  </r>
  <r>
    <x v="4"/>
    <n v="587873169"/>
    <s v="1288689187"/>
    <s v="CAMPBELL, STANLEY"/>
    <x v="0"/>
    <s v="12N"/>
    <x v="5"/>
    <s v="WGENAA"/>
    <x v="0"/>
    <n v="2286231918"/>
    <x v="0"/>
    <m/>
    <d v="2020-04-20T00:00:00"/>
    <s v="1430"/>
    <n v="16"/>
    <s v="N"/>
    <d v="2020-04-22T00:00:00"/>
  </r>
  <r>
    <x v="4"/>
    <n v="608218538"/>
    <s v="1547526003"/>
    <s v="CAMPBELL, TRISTAN"/>
    <x v="0"/>
    <s v="11B"/>
    <x v="2"/>
    <s v="WABBAB"/>
    <x v="0"/>
    <n v="2088132255"/>
    <x v="0"/>
    <m/>
    <d v="2020-04-14T00:00:00"/>
    <s v="1730"/>
    <n v="20"/>
    <s v="N"/>
    <d v="2020-04-16T00:00:00"/>
  </r>
  <r>
    <x v="4"/>
    <n v="62689455"/>
    <s v="1568066762"/>
    <s v="CAMPORESE, MATTHEW"/>
    <x v="16"/>
    <s v="73B"/>
    <x v="14"/>
    <s v="W2L6AA"/>
    <x v="0"/>
    <n v="6312363383"/>
    <x v="1"/>
    <m/>
    <d v="2020-04-23T00:00:00"/>
    <s v="0744"/>
    <n v="13"/>
    <s v="Y"/>
    <d v="2020-04-24T00:00:00"/>
  </r>
  <r>
    <x v="4"/>
    <n v="85909763"/>
    <s v="1558517898"/>
    <s v="CAMPUZANO, JOHN"/>
    <x v="0"/>
    <s v="91B"/>
    <x v="22"/>
    <s v="WBUYP3"/>
    <x v="0"/>
    <n v="3476154403"/>
    <x v="0"/>
    <m/>
    <d v="2020-04-21T00:00:00"/>
    <s v="1130"/>
    <n v="15"/>
    <s v="N"/>
    <d v="2020-04-22T00:00:00"/>
  </r>
  <r>
    <x v="4"/>
    <m/>
    <s v="1513103995"/>
    <s v="CANAAN, ELI"/>
    <x v="0"/>
    <s v="11B"/>
    <x v="2"/>
    <s v="WABBAB"/>
    <x v="0"/>
    <n v="6054306406"/>
    <x v="0"/>
    <m/>
    <d v="2020-05-06T00:00:00"/>
    <s v="1630"/>
    <n v="4"/>
    <s v="N"/>
    <d v="2020-05-08T00:00:00"/>
  </r>
  <r>
    <x v="4"/>
    <n v="768337374"/>
    <s v="1555860052"/>
    <s v="CANAR, VINZON"/>
    <x v="1"/>
    <s v="92A"/>
    <x v="21"/>
    <s v="WABEAB"/>
    <x v="0"/>
    <n v="6103683463"/>
    <x v="0"/>
    <m/>
    <d v="2020-04-07T00:00:00"/>
    <s v="1300"/>
    <n v="25"/>
    <s v="N"/>
    <d v="2020-04-09T00:00:00"/>
  </r>
  <r>
    <x v="4"/>
    <n v="844520454"/>
    <s v="1533967031"/>
    <s v="CAO, PRINCESS"/>
    <x v="1"/>
    <s v="92G"/>
    <x v="21"/>
    <s v="WABEAB"/>
    <x v="1"/>
    <n v="8188182034"/>
    <x v="0"/>
    <m/>
    <d v="2020-04-09T00:00:00"/>
    <s v="1300"/>
    <n v="23"/>
    <s v="N"/>
    <d v="2020-04-14T00:00:00"/>
  </r>
  <r>
    <x v="4"/>
    <n v="419419557"/>
    <s v="1073214900"/>
    <s v="CARBON, KURTIS"/>
    <x v="0"/>
    <s v="94F"/>
    <x v="28"/>
    <s v="WEZZAA"/>
    <x v="0"/>
    <n v="4783050189"/>
    <x v="0"/>
    <m/>
    <d v="2020-04-30T00:00:00"/>
    <s v="1300"/>
    <n v="8"/>
    <s v="N"/>
    <d v="2020-05-05T00:00:00"/>
  </r>
  <r>
    <x v="4"/>
    <s v="626-48-6822"/>
    <s v="1558614680"/>
    <s v="CARDONA, ANTHONY"/>
    <x v="0"/>
    <s v="11B"/>
    <x v="2"/>
    <s v="WABBAB"/>
    <x v="0"/>
    <s v="661-375-5196"/>
    <x v="0"/>
    <m/>
    <d v="2020-03-27T00:00:00"/>
    <s v="0100"/>
    <n v="32"/>
    <s v="N"/>
    <d v="2020-04-02T00:00:00"/>
  </r>
  <r>
    <x v="4"/>
    <n v="609279453"/>
    <s v="1554213924"/>
    <s v="CARILLO, SABRINA"/>
    <x v="0"/>
    <s v="42A"/>
    <x v="11"/>
    <s v="W1E0AA"/>
    <x v="1"/>
    <n v="9514886235"/>
    <x v="0"/>
    <m/>
    <d v="2020-04-16T00:00:00"/>
    <s v="1130"/>
    <n v="18"/>
    <s v="N"/>
    <d v="2020-04-20T00:00:00"/>
  </r>
  <r>
    <x v="4"/>
    <n v="599400599"/>
    <s v="1556116870"/>
    <s v="CARILLOCARRION, CHRISTIAN"/>
    <x v="0"/>
    <s v="92Y"/>
    <x v="0"/>
    <s v="WCEZAB"/>
    <x v="0"/>
    <n v="7875642879"/>
    <x v="0"/>
    <m/>
    <d v="2020-04-28T00:00:00"/>
    <s v="1145"/>
    <n v="10"/>
    <s v="N"/>
    <d v="2020-05-01T00:00:00"/>
  </r>
  <r>
    <x v="4"/>
    <n v="611820360"/>
    <s v="1506327136"/>
    <s v="CARRANZA, DEMITRI"/>
    <x v="5"/>
    <s v="92A"/>
    <x v="4"/>
    <s v="WABCAB"/>
    <x v="0"/>
    <n v="9095508124"/>
    <x v="1"/>
    <m/>
    <d v="2020-04-10T00:00:00"/>
    <s v="2000"/>
    <n v="22"/>
    <s v="N"/>
    <d v="2020-04-28T00:00:00"/>
  </r>
  <r>
    <x v="4"/>
    <n v="669109899"/>
    <s v="1572349965"/>
    <s v="CARSON, CHALONDA"/>
    <x v="2"/>
    <s v="56M"/>
    <x v="23"/>
    <s v="WA0WAA"/>
    <x v="1"/>
    <n v="6787904453"/>
    <x v="0"/>
    <m/>
    <d v="2020-03-31T00:00:00"/>
    <s v="2000"/>
    <n v="30"/>
    <s v="N"/>
    <d v="2020-04-07T00:00:00"/>
  </r>
  <r>
    <x v="4"/>
    <n v="98884358"/>
    <s v="1547241165"/>
    <s v="CARTER, KEON"/>
    <x v="0"/>
    <s v="88M"/>
    <x v="4"/>
    <s v="WABCAB"/>
    <x v="0"/>
    <n v="9148499480"/>
    <x v="0"/>
    <m/>
    <d v="2020-05-02T00:00:00"/>
    <s v="1645"/>
    <n v="6"/>
    <s v="N"/>
    <d v="2020-05-05T00:00:00"/>
  </r>
  <r>
    <x v="4"/>
    <n v="657055473"/>
    <s v="1555367240"/>
    <s v="CARTER, LOGAN"/>
    <x v="0"/>
    <s v="35N"/>
    <x v="22"/>
    <s v="WBUYP3"/>
    <x v="0"/>
    <n v="8436853053"/>
    <x v="0"/>
    <m/>
    <d v="2020-05-06T00:00:00"/>
    <s v="1600"/>
    <n v="4"/>
    <s v="N"/>
    <d v="2020-05-08T00:00:00"/>
  </r>
  <r>
    <x v="4"/>
    <n v="132907383"/>
    <s v="1553453166"/>
    <s v="CASTANEDA, GISELLE"/>
    <x v="2"/>
    <s v="68W"/>
    <x v="3"/>
    <s v="WABAAB"/>
    <x v="1"/>
    <n v="6318772604"/>
    <x v="0"/>
    <m/>
    <d v="2020-04-03T00:00:00"/>
    <s v="1544"/>
    <n v="27"/>
    <s v="N"/>
    <d v="2020-04-20T00:00:00"/>
  </r>
  <r>
    <x v="4"/>
    <n v="534474014"/>
    <s v="1554995256"/>
    <s v="CASTILLO, JASLYN"/>
    <x v="2"/>
    <s v="88M"/>
    <x v="23"/>
    <s v="WA0WAA"/>
    <x v="1"/>
    <n v="5096438744"/>
    <x v="0"/>
    <m/>
    <d v="2020-04-06T00:00:00"/>
    <s v="1300"/>
    <n v="26"/>
    <s v="Y"/>
    <d v="2020-04-22T00:00:00"/>
  </r>
  <r>
    <x v="4"/>
    <n v="134885964"/>
    <s v="1554927200"/>
    <s v="CERON, CHRISTIAN"/>
    <x v="0"/>
    <s v="15R"/>
    <x v="0"/>
    <s v="WCEZAB"/>
    <x v="0"/>
    <n v="9175935592"/>
    <x v="0"/>
    <m/>
    <d v="2020-04-22T00:00:00"/>
    <s v="1200"/>
    <n v="14"/>
    <s v="N"/>
    <d v="2020-04-24T00:00:00"/>
  </r>
  <r>
    <x v="4"/>
    <n v="619217519"/>
    <s v="1546151286"/>
    <s v="CERVANTES, JOANNA"/>
    <x v="1"/>
    <s v="92W"/>
    <x v="21"/>
    <s v="WABEAB"/>
    <x v="1"/>
    <n v="6789339971"/>
    <x v="0"/>
    <m/>
    <d v="2020-04-09T00:00:00"/>
    <s v="1300"/>
    <n v="23"/>
    <s v="N"/>
    <d v="2020-04-14T00:00:00"/>
  </r>
  <r>
    <x v="4"/>
    <n v="4630840"/>
    <s v="1473947435"/>
    <s v="CHAE, JONGBUM"/>
    <x v="8"/>
    <s v="35D"/>
    <x v="5"/>
    <s v="WGENAA"/>
    <x v="0"/>
    <n v="5164773329"/>
    <x v="1"/>
    <m/>
    <d v="2020-04-14T00:00:00"/>
    <s v="2000"/>
    <n v="20"/>
    <s v="Y"/>
    <d v="2020-04-15T00:00:00"/>
  </r>
  <r>
    <x v="4"/>
    <s v="642-64-7158"/>
    <s v="1364670091"/>
    <s v="CHAIREZ, MATTHEW"/>
    <x v="5"/>
    <s v="68T"/>
    <x v="8"/>
    <s v="WDD3T1"/>
    <x v="0"/>
    <s v="334-464-0624"/>
    <x v="0"/>
    <m/>
    <d v="2020-03-30T00:00:00"/>
    <s v="1921"/>
    <n v="31"/>
    <s v="Y"/>
    <d v="2020-04-07T00:00:00"/>
  </r>
  <r>
    <x v="4"/>
    <n v="604066929"/>
    <s v="1128216789"/>
    <s v="CHAMBERS, CONNOR"/>
    <x v="0"/>
    <s v="92F"/>
    <x v="15"/>
    <s v="WBG0AA"/>
    <x v="0"/>
    <n v="3212664848"/>
    <x v="0"/>
    <m/>
    <d v="2020-04-07T00:00:00"/>
    <s v="1300"/>
    <n v="25"/>
    <s v="N"/>
    <d v="2020-04-09T00:00:00"/>
  </r>
  <r>
    <x v="4"/>
    <n v="253555080"/>
    <s v="1164903547"/>
    <s v="CHAMBERS, EARL"/>
    <x v="4"/>
    <s v="14E"/>
    <x v="18"/>
    <s v="WH2001"/>
    <x v="0"/>
    <n v="9105082015"/>
    <x v="1"/>
    <m/>
    <d v="2020-04-03T00:00:00"/>
    <s v="1930"/>
    <n v="27"/>
    <s v="Y"/>
    <d v="2020-04-08T00:00:00"/>
  </r>
  <r>
    <x v="4"/>
    <m/>
    <s v="1558340890"/>
    <s v="CHAMBERS, REBECCA"/>
    <x v="2"/>
    <s v="19D"/>
    <x v="4"/>
    <s v="WABCAB"/>
    <x v="1"/>
    <n v="9369948056"/>
    <x v="0"/>
    <m/>
    <d v="2020-05-06T00:00:00"/>
    <s v="1630"/>
    <n v="4"/>
    <s v="N"/>
    <d v="2020-05-08T00:00:00"/>
  </r>
  <r>
    <x v="4"/>
    <n v="287868887"/>
    <s v="1077548170"/>
    <s v="CHANEY, DAVID"/>
    <x v="9"/>
    <s v="11Z"/>
    <x v="13"/>
    <s v="WAUKAA"/>
    <x v="0"/>
    <n v="7065057098"/>
    <x v="1"/>
    <m/>
    <d v="2020-04-03T00:00:00"/>
    <s v="1721"/>
    <n v="27"/>
    <s v="Y"/>
    <d v="2020-04-07T00:00:00"/>
  </r>
  <r>
    <x v="4"/>
    <n v="244955798"/>
    <s v="1557086656"/>
    <s v="CHAPMAN, MICHAEL"/>
    <x v="0"/>
    <s v="27D"/>
    <x v="28"/>
    <s v="WEZZAA"/>
    <x v="0"/>
    <n v="9192581441"/>
    <x v="0"/>
    <m/>
    <d v="2020-04-21T00:00:00"/>
    <s v="1130"/>
    <n v="15"/>
    <s v="N"/>
    <d v="2020-04-23T00:00:00"/>
  </r>
  <r>
    <x v="4"/>
    <s v="769-56-4858"/>
    <m/>
    <s v="CHARLES, CALEBE"/>
    <x v="2"/>
    <s v="11B"/>
    <x v="3"/>
    <s v="WABAAB"/>
    <x v="0"/>
    <s v="321-280-0178"/>
    <x v="0"/>
    <m/>
    <d v="2020-03-27T00:00:00"/>
    <s v="0100"/>
    <n v="32"/>
    <s v="N"/>
    <d v="2020-04-01T00:00:00"/>
  </r>
  <r>
    <x v="4"/>
    <n v="649240493"/>
    <s v="1551138549"/>
    <s v="CHARLEY, ELIJAH"/>
    <x v="1"/>
    <s v="12B"/>
    <x v="4"/>
    <s v="WABCAB"/>
    <x v="0"/>
    <n v="5058796312"/>
    <x v="0"/>
    <m/>
    <d v="2020-04-20T00:00:00"/>
    <s v="1430"/>
    <n v="16"/>
    <s v="N"/>
    <d v="2020-04-22T00:00:00"/>
  </r>
  <r>
    <x v="4"/>
    <n v="244891959"/>
    <s v="1553839706"/>
    <s v="CHAVIS, ROBERT"/>
    <x v="2"/>
    <s v="19D"/>
    <x v="3"/>
    <s v="WABAAB"/>
    <x v="0"/>
    <n v="9103311367"/>
    <x v="1"/>
    <m/>
    <d v="2020-05-02T00:00:00"/>
    <s v="1645"/>
    <n v="6"/>
    <s v="Y"/>
    <d v="2020-05-05T00:00:00"/>
  </r>
  <r>
    <x v="4"/>
    <n v="336759652"/>
    <s v="1544654930"/>
    <s v="CHEPNGENO, EVA"/>
    <x v="1"/>
    <s v="91C"/>
    <x v="18"/>
    <s v="WH2001"/>
    <x v="1"/>
    <n v="7192326919"/>
    <x v="0"/>
    <m/>
    <d v="2020-04-09T00:00:00"/>
    <s v="1300"/>
    <n v="23"/>
    <s v="N"/>
    <d v="2020-04-15T00:00:00"/>
  </r>
  <r>
    <x v="4"/>
    <n v="245570363"/>
    <s v="1273307040"/>
    <s v="CHRISTOPHER, MATTHEW"/>
    <x v="16"/>
    <s v="153MD"/>
    <x v="0"/>
    <s v="WCEZAB"/>
    <x v="0"/>
    <n v="9109929264"/>
    <x v="1"/>
    <m/>
    <d v="2020-04-27T00:00:00"/>
    <s v="0830"/>
    <n v="11"/>
    <s v="Y"/>
    <d v="2020-04-28T00:00:00"/>
  </r>
  <r>
    <x v="4"/>
    <s v="537-23-8547"/>
    <s v="1551690098"/>
    <s v="CHUNN, SAMUEL"/>
    <x v="0"/>
    <s v="11B"/>
    <x v="3"/>
    <s v="WABAAB"/>
    <x v="0"/>
    <s v="405-625-6767"/>
    <x v="0"/>
    <m/>
    <d v="2020-03-27T00:00:00"/>
    <s v="0100"/>
    <n v="32"/>
    <s v="N"/>
    <d v="2020-04-01T00:00:00"/>
  </r>
  <r>
    <x v="4"/>
    <n v="596482430"/>
    <s v="15540414891"/>
    <s v="CINTRONRIVERA, LUIS"/>
    <x v="0"/>
    <s v="68G"/>
    <x v="8"/>
    <s v="WDD3T1"/>
    <x v="0"/>
    <n v="9365296382"/>
    <x v="0"/>
    <m/>
    <d v="2020-05-06T00:00:00"/>
    <s v="1600"/>
    <n v="4"/>
    <s v="N"/>
    <d v="2020-05-08T00:00:00"/>
  </r>
  <r>
    <x v="4"/>
    <n v="237933438"/>
    <s v="1555815113"/>
    <s v="CISNERO, PENALOZA"/>
    <x v="0"/>
    <s v="91C"/>
    <x v="18"/>
    <s v="WH2001"/>
    <x v="0"/>
    <n v="9192726322"/>
    <x v="0"/>
    <m/>
    <d v="2020-03-27T00:00:00"/>
    <s v="1341"/>
    <n v="32"/>
    <s v="Y"/>
    <d v="2020-04-01T00:00:00"/>
  </r>
  <r>
    <x v="4"/>
    <s v="393-19-4313"/>
    <s v="1571516612"/>
    <s v="CISSNE, KYLE"/>
    <x v="0"/>
    <s v="12B"/>
    <x v="3"/>
    <s v="WABAAB"/>
    <x v="0"/>
    <s v="414-534-2802"/>
    <x v="0"/>
    <m/>
    <d v="2020-03-27T00:00:00"/>
    <s v="0100"/>
    <n v="32"/>
    <s v="N"/>
    <d v="2020-04-01T00:00:00"/>
  </r>
  <r>
    <x v="4"/>
    <n v="622232084"/>
    <s v="1556089341"/>
    <s v="CLARK, GRACE"/>
    <x v="0"/>
    <s v="68W"/>
    <x v="5"/>
    <s v="WGENAA"/>
    <x v="1"/>
    <n v="2096409397"/>
    <x v="0"/>
    <m/>
    <d v="2020-04-07T00:00:00"/>
    <s v="2000"/>
    <n v="25"/>
    <s v="N"/>
    <d v="2020-04-09T00:00:00"/>
  </r>
  <r>
    <x v="4"/>
    <n v="292040495"/>
    <s v="1233340339"/>
    <s v="CLAYBORN, CODY"/>
    <x v="2"/>
    <s v="25S"/>
    <x v="31"/>
    <s v="W06BAA"/>
    <x v="0"/>
    <n v="8083883240"/>
    <x v="0"/>
    <m/>
    <d v="2020-04-15T00:00:00"/>
    <s v="1520"/>
    <n v="19"/>
    <s v="N"/>
    <d v="2020-04-17T00:00:00"/>
  </r>
  <r>
    <x v="4"/>
    <n v="238910343"/>
    <s v="1533686156"/>
    <s v="CLEMONS, JEREMIAH"/>
    <x v="5"/>
    <s v="92F"/>
    <x v="0"/>
    <s v="WCEZAB"/>
    <x v="0"/>
    <n v="2523621951"/>
    <x v="1"/>
    <m/>
    <d v="2020-04-20T00:00:00"/>
    <s v="0905"/>
    <n v="16"/>
    <s v="Y"/>
    <d v="2020-05-06T00:00:00"/>
  </r>
  <r>
    <x v="4"/>
    <n v="290900319"/>
    <s v="1545679155"/>
    <s v="CLINE, COREY"/>
    <x v="2"/>
    <s v="68N"/>
    <x v="14"/>
    <s v="W2L6AA"/>
    <x v="0"/>
    <n v="6145566419"/>
    <x v="0"/>
    <m/>
    <d v="2020-04-03T00:00:00"/>
    <s v="1400"/>
    <n v="27"/>
    <s v="Y"/>
    <d v="2020-04-07T00:00:00"/>
  </r>
  <r>
    <x v="4"/>
    <n v="676010819"/>
    <s v="1557498652"/>
    <s v="COFFEY, COLLIER"/>
    <x v="1"/>
    <s v="15R"/>
    <x v="0"/>
    <s v="WCEZAB"/>
    <x v="0"/>
    <n v="5014080451"/>
    <x v="0"/>
    <m/>
    <d v="2020-04-22T00:00:00"/>
    <s v="1200"/>
    <n v="14"/>
    <s v="N"/>
    <d v="2020-04-24T00:00:00"/>
  </r>
  <r>
    <x v="4"/>
    <n v="624273074"/>
    <s v="1571348558"/>
    <s v="COITO, VINCENT"/>
    <x v="1"/>
    <s v="12B"/>
    <x v="4"/>
    <s v="WABCAB"/>
    <x v="0"/>
    <n v="5307206540"/>
    <x v="0"/>
    <m/>
    <d v="2020-04-20T00:00:00"/>
    <s v="1430"/>
    <n v="16"/>
    <s v="N"/>
    <d v="2020-04-22T00:00:00"/>
  </r>
  <r>
    <x v="4"/>
    <n v="230793048"/>
    <s v="1558528580"/>
    <s v="COLEMAN, ISAIAH"/>
    <x v="1"/>
    <s v="91F"/>
    <x v="11"/>
    <s v="W1E0AA"/>
    <x v="0"/>
    <n v="8049980398"/>
    <x v="0"/>
    <m/>
    <d v="2020-04-21T00:00:00"/>
    <s v="1130"/>
    <n v="15"/>
    <s v="N"/>
    <d v="2020-04-22T00:00:00"/>
  </r>
  <r>
    <x v="4"/>
    <n v="243933525"/>
    <s v="1571894617"/>
    <s v="COLEMAN, KALEB"/>
    <x v="0"/>
    <s v="91B"/>
    <x v="0"/>
    <s v="WCEZAB"/>
    <x v="0"/>
    <n v="9105804550"/>
    <x v="0"/>
    <m/>
    <d v="2020-04-21T00:00:00"/>
    <s v="1130"/>
    <n v="15"/>
    <s v="N"/>
    <d v="2020-04-23T00:00:00"/>
  </r>
  <r>
    <x v="4"/>
    <n v="292987613"/>
    <s v="1556150652"/>
    <s v="COLLINS, JUSTIN"/>
    <x v="0"/>
    <s v="12N"/>
    <x v="3"/>
    <s v="WABAAB"/>
    <x v="0"/>
    <n v="9372193241"/>
    <x v="0"/>
    <m/>
    <d v="2020-04-20T00:00:00"/>
    <s v="1430"/>
    <n v="16"/>
    <s v="N"/>
    <d v="2020-04-22T00:00:00"/>
  </r>
  <r>
    <x v="4"/>
    <s v="611-23-0906"/>
    <m/>
    <s v="COLMENARES, ELIAN "/>
    <x v="0"/>
    <s v="12N"/>
    <x v="3"/>
    <s v="WABAAB"/>
    <x v="0"/>
    <s v="831-210-5701"/>
    <x v="0"/>
    <m/>
    <d v="2020-03-27T00:00:00"/>
    <s v="0100"/>
    <n v="32"/>
    <s v="N"/>
    <d v="2020-04-01T00:00:00"/>
  </r>
  <r>
    <x v="4"/>
    <n v="597446073"/>
    <s v="1571559613"/>
    <s v="COLONGONZALEZ, JULIAN"/>
    <x v="1"/>
    <s v="42A"/>
    <x v="4"/>
    <s v="WABCAB"/>
    <x v="0"/>
    <n v="8609923206"/>
    <x v="0"/>
    <m/>
    <d v="2020-04-16T00:00:00"/>
    <s v="1130"/>
    <n v="18"/>
    <s v="N"/>
    <d v="2020-04-20T00:00:00"/>
  </r>
  <r>
    <x v="4"/>
    <s v="217-47-1599"/>
    <s v="1563042326"/>
    <s v="COMP, KYLE"/>
    <x v="2"/>
    <s v="31B"/>
    <x v="9"/>
    <s v="WFP601"/>
    <x v="0"/>
    <s v="281-780-4330"/>
    <x v="0"/>
    <m/>
    <d v="2020-03-27T00:00:00"/>
    <s v="0100"/>
    <n v="32"/>
    <s v="N"/>
    <d v="2020-04-01T00:00:00"/>
  </r>
  <r>
    <x v="4"/>
    <n v="432835223"/>
    <s v="1404832723"/>
    <s v="CONKLIN, MITCHELL"/>
    <x v="5"/>
    <s v="92A"/>
    <x v="0"/>
    <s v="WCEZAB"/>
    <x v="0"/>
    <n v="4799571694"/>
    <x v="0"/>
    <m/>
    <d v="2020-04-21T00:00:00"/>
    <s v="1130"/>
    <n v="15"/>
    <s v="N"/>
    <d v="2020-04-23T00:00:00"/>
  </r>
  <r>
    <x v="4"/>
    <s v="425-91-3235"/>
    <s v="1555268285"/>
    <s v="COOK, DYLAN"/>
    <x v="2"/>
    <s v="92F"/>
    <x v="3"/>
    <s v="WABAAB"/>
    <x v="0"/>
    <s v="901-326-5448"/>
    <x v="0"/>
    <m/>
    <d v="2020-03-27T00:00:00"/>
    <s v="0100"/>
    <n v="32"/>
    <s v="N"/>
    <d v="2020-04-01T00:00:00"/>
  </r>
  <r>
    <x v="4"/>
    <s v="203-66-8436"/>
    <s v="1239405807"/>
    <s v="COOK, LEE"/>
    <x v="13"/>
    <s v="91X"/>
    <x v="3"/>
    <s v="WABAAB"/>
    <x v="0"/>
    <s v="910-8853189"/>
    <x v="1"/>
    <m/>
    <d v="2020-04-10T00:00:00"/>
    <s v="1940"/>
    <n v="22"/>
    <s v="N"/>
    <d v="2020-04-14T00:00:00"/>
  </r>
  <r>
    <x v="4"/>
    <n v="402571329"/>
    <s v="1244325331"/>
    <s v="COOK, NATHANIEL"/>
    <x v="0"/>
    <s v="19D"/>
    <x v="3"/>
    <s v="WABAAB"/>
    <x v="0"/>
    <n v="8136902276"/>
    <x v="0"/>
    <m/>
    <d v="2020-05-06T00:00:00"/>
    <s v="1630"/>
    <n v="4"/>
    <s v="N"/>
    <d v="2020-05-08T00:00:00"/>
  </r>
  <r>
    <x v="4"/>
    <n v="632782650"/>
    <s v="1555575005"/>
    <s v="COOPER, JORDAN"/>
    <x v="1"/>
    <s v="88N"/>
    <x v="21"/>
    <s v="WABEAB"/>
    <x v="0"/>
    <n v="2547610338"/>
    <x v="0"/>
    <m/>
    <d v="2020-04-07T00:00:00"/>
    <s v="1300"/>
    <n v="25"/>
    <s v="N"/>
    <d v="2020-04-09T00:00:00"/>
  </r>
  <r>
    <x v="4"/>
    <n v="247751713"/>
    <s v="1400230613"/>
    <s v="COOPER, SHAWN"/>
    <x v="4"/>
    <s v="92Y"/>
    <x v="15"/>
    <s v="WBG0AA"/>
    <x v="0"/>
    <n v="9123215110"/>
    <x v="1"/>
    <m/>
    <d v="2020-04-02T00:00:00"/>
    <s v="0830"/>
    <n v="28"/>
    <s v="Y"/>
    <d v="2020-04-07T00:00:00"/>
  </r>
  <r>
    <x v="4"/>
    <n v="719215856"/>
    <s v="1550490931"/>
    <s v="COPIA, SEAN"/>
    <x v="0"/>
    <s v="91B"/>
    <x v="18"/>
    <s v="WH2001"/>
    <x v="0"/>
    <n v="6822900021"/>
    <x v="0"/>
    <m/>
    <d v="2020-04-09T00:00:00"/>
    <s v="1300"/>
    <n v="23"/>
    <s v="N"/>
    <d v="2020-04-14T00:00:00"/>
  </r>
  <r>
    <x v="4"/>
    <n v="543475491"/>
    <s v="1572556707"/>
    <s v="CORDOBA, FELIX"/>
    <x v="5"/>
    <s v="88M"/>
    <x v="12"/>
    <s v="WAA6AA"/>
    <x v="0"/>
    <n v="9547403117"/>
    <x v="0"/>
    <m/>
    <d v="2020-04-20T00:00:00"/>
    <s v="1430"/>
    <n v="16"/>
    <s v="N"/>
    <d v="2020-04-22T00:00:00"/>
  </r>
  <r>
    <x v="4"/>
    <n v="439994672"/>
    <s v="1557976961"/>
    <s v="CORMIER, AMBER"/>
    <x v="0"/>
    <s v="91C"/>
    <x v="15"/>
    <s v="WBG0AA"/>
    <x v="1"/>
    <n v="3379308397"/>
    <x v="0"/>
    <m/>
    <d v="2020-04-09T00:00:00"/>
    <s v="1300"/>
    <n v="23"/>
    <s v="N"/>
    <d v="2020-04-15T00:00:00"/>
  </r>
  <r>
    <x v="4"/>
    <s v="601-87-7755"/>
    <s v="1555945465"/>
    <s v="CORMIER, HUNTER"/>
    <x v="0"/>
    <s v="13F"/>
    <x v="3"/>
    <s v="WABAAB"/>
    <x v="0"/>
    <s v="602-321-6199"/>
    <x v="0"/>
    <m/>
    <d v="2020-03-27T00:00:00"/>
    <s v="0100"/>
    <n v="32"/>
    <s v="N"/>
    <d v="2020-04-01T00:00:00"/>
  </r>
  <r>
    <x v="4"/>
    <n v="625551527"/>
    <s v="1510328880"/>
    <s v="CORTESROJAS, OSWALDO"/>
    <x v="3"/>
    <s v="27D"/>
    <x v="12"/>
    <s v="WAA6AA"/>
    <x v="0"/>
    <n v="8185713098"/>
    <x v="0"/>
    <m/>
    <d v="2020-04-21T00:00:00"/>
    <s v="1130"/>
    <n v="15"/>
    <s v="N"/>
    <d v="2020-04-23T00:00:00"/>
  </r>
  <r>
    <x v="4"/>
    <n v="36948870"/>
    <s v="1556353090"/>
    <s v="CORTEZ MENJIVAR, VERONICA"/>
    <x v="0"/>
    <s v="91C"/>
    <x v="15"/>
    <s v="WBG0AA"/>
    <x v="0"/>
    <n v="4438208182"/>
    <x v="0"/>
    <m/>
    <d v="2020-04-07T00:00:00"/>
    <s v="1300"/>
    <n v="25"/>
    <s v="N"/>
    <d v="2020-04-09T00:00:00"/>
  </r>
  <r>
    <x v="4"/>
    <n v="615214134"/>
    <s v="15462552240"/>
    <s v="CORTEZ, IVANNA"/>
    <x v="2"/>
    <s v="14E"/>
    <x v="18"/>
    <s v="WH2001"/>
    <x v="1"/>
    <n v="5597239848"/>
    <x v="1"/>
    <m/>
    <d v="2020-04-10T00:00:00"/>
    <s v="1445"/>
    <n v="22"/>
    <s v="N"/>
    <d v="2020-04-28T00:00:00"/>
  </r>
  <r>
    <x v="4"/>
    <n v="596342707"/>
    <s v="1290476964"/>
    <s v="COSME, MATHEWS"/>
    <x v="1"/>
    <s v="91B"/>
    <x v="15"/>
    <s v="WBG0AA"/>
    <x v="0"/>
    <n v="7879106486"/>
    <x v="0"/>
    <m/>
    <d v="2020-04-09T00:00:00"/>
    <s v="1300"/>
    <n v="23"/>
    <s v="N"/>
    <d v="2020-04-14T00:00:00"/>
  </r>
  <r>
    <x v="4"/>
    <n v="286986393"/>
    <s v="1464612196"/>
    <s v="COYLE, CHARLES"/>
    <x v="3"/>
    <s v="91B"/>
    <x v="4"/>
    <s v="WABCAB"/>
    <x v="0"/>
    <n v="8049268190"/>
    <x v="0"/>
    <m/>
    <d v="2020-04-20T00:00:00"/>
    <s v="1956"/>
    <n v="16"/>
    <s v="Y"/>
    <d v="2020-04-22T00:00:00"/>
  </r>
  <r>
    <x v="4"/>
    <n v="107458614"/>
    <s v="1568245012"/>
    <s v="CRAWFORD, ASON"/>
    <x v="2"/>
    <s v="91D"/>
    <x v="5"/>
    <s v="WGENAA"/>
    <x v="0"/>
    <n v="7747786879"/>
    <x v="0"/>
    <m/>
    <d v="2020-04-21T00:00:00"/>
    <s v="1130"/>
    <n v="15"/>
    <s v="N"/>
    <d v="2020-04-22T00:00:00"/>
  </r>
  <r>
    <x v="4"/>
    <n v="228890455"/>
    <s v="1550289039"/>
    <s v="CREASY, WYATT"/>
    <x v="1"/>
    <s v="88M"/>
    <x v="23"/>
    <s v="WA0WAA"/>
    <x v="0"/>
    <n v="4345799656"/>
    <x v="0"/>
    <m/>
    <d v="2020-04-20T00:00:00"/>
    <s v="1430"/>
    <n v="16"/>
    <s v="N"/>
    <d v="2020-04-22T00:00:00"/>
  </r>
  <r>
    <x v="4"/>
    <s v="317-23-7500"/>
    <s v="1253977791"/>
    <s v="CRIPE, SKYLAR"/>
    <x v="0"/>
    <s v="11B"/>
    <x v="4"/>
    <s v="WABCAB"/>
    <x v="0"/>
    <s v="765-357-1094"/>
    <x v="0"/>
    <m/>
    <d v="2020-03-27T00:00:00"/>
    <s v="0100"/>
    <n v="32"/>
    <s v="N"/>
    <d v="2020-04-02T00:00:00"/>
  </r>
  <r>
    <x v="4"/>
    <n v="315040359"/>
    <s v="1289581711"/>
    <s v="CROSSLAND, SUSAN"/>
    <x v="4"/>
    <s v="92R"/>
    <x v="29"/>
    <s v="W47AAA"/>
    <x v="1"/>
    <n v="3176907679"/>
    <x v="1"/>
    <m/>
    <d v="2020-04-13T00:00:00"/>
    <s v="0800"/>
    <n v="21"/>
    <s v="Y"/>
    <d v="2020-04-17T00:00:00"/>
  </r>
  <r>
    <x v="4"/>
    <s v="629-76-4174"/>
    <s v="1553756584"/>
    <s v="CROSSLIN, KOBE"/>
    <x v="1"/>
    <s v="25Q"/>
    <x v="4"/>
    <s v="WABCAB"/>
    <x v="0"/>
    <s v="682-320-3031"/>
    <x v="0"/>
    <m/>
    <d v="2020-03-27T00:00:00"/>
    <s v="0100"/>
    <n v="32"/>
    <s v="N"/>
    <d v="2020-04-02T00:00:00"/>
  </r>
  <r>
    <x v="4"/>
    <n v="594438678"/>
    <s v="1553940083"/>
    <s v="CRUSE, DESHANE"/>
    <x v="0"/>
    <s v="91B"/>
    <x v="23"/>
    <s v="WA0WAA"/>
    <x v="0"/>
    <n v="8503217281"/>
    <x v="0"/>
    <m/>
    <d v="2020-04-21T00:00:00"/>
    <s v="1130"/>
    <n v="15"/>
    <s v="N"/>
    <d v="2020-04-22T00:00:00"/>
  </r>
  <r>
    <x v="4"/>
    <n v="223895887"/>
    <s v="1554934117"/>
    <s v="CRUTE, TAYLOR"/>
    <x v="0"/>
    <s v="25B"/>
    <x v="25"/>
    <s v="WJTDAA"/>
    <x v="0"/>
    <n v="7579126053"/>
    <x v="0"/>
    <m/>
    <d v="2020-04-15T00:00:00"/>
    <s v="1520"/>
    <n v="19"/>
    <s v="N"/>
    <d v="2020-04-17T00:00:00"/>
  </r>
  <r>
    <x v="4"/>
    <n v="586456229"/>
    <s v="1298350486"/>
    <s v="CRUZ, GANON"/>
    <x v="0"/>
    <s v="25C"/>
    <x v="25"/>
    <s v="WJTDAA"/>
    <x v="0"/>
    <n v="6097526317"/>
    <x v="0"/>
    <m/>
    <d v="2020-05-02T00:00:00"/>
    <s v="1645"/>
    <n v="6"/>
    <s v="N"/>
    <d v="2020-05-05T00:00:00"/>
  </r>
  <r>
    <x v="4"/>
    <n v="597466518"/>
    <s v="1543215054"/>
    <s v="CRUZAVILES, IAN"/>
    <x v="5"/>
    <s v="68W"/>
    <x v="5"/>
    <s v="WGENAA"/>
    <x v="0"/>
    <n v="7872408134"/>
    <x v="0"/>
    <m/>
    <d v="2020-03-27T00:00:00"/>
    <s v="0103"/>
    <n v="32"/>
    <s v="Y"/>
    <d v="2020-04-01T00:00:00"/>
  </r>
  <r>
    <x v="4"/>
    <n v="596665776"/>
    <s v="1551280159"/>
    <s v="CRUZTORRES, CARLOS"/>
    <x v="0"/>
    <s v="68W"/>
    <x v="13"/>
    <s v="WAUKAA"/>
    <x v="0"/>
    <n v="2039012608"/>
    <x v="0"/>
    <m/>
    <d v="2020-03-27T00:00:00"/>
    <s v="0107"/>
    <n v="32"/>
    <s v="N"/>
    <d v="2020-04-01T00:00:00"/>
  </r>
  <r>
    <x v="4"/>
    <n v="596602870"/>
    <s v="1558229264"/>
    <s v="CUEVAS, AFANDOR"/>
    <x v="1"/>
    <s v="91C"/>
    <x v="15"/>
    <s v="WBG0AA"/>
    <x v="0"/>
    <n v="4078376092"/>
    <x v="0"/>
    <m/>
    <d v="2020-04-07T00:00:00"/>
    <s v="1300"/>
    <n v="25"/>
    <s v="N"/>
    <d v="2020-04-09T00:00:00"/>
  </r>
  <r>
    <x v="4"/>
    <s v="221-94-1211"/>
    <s v="1555935354"/>
    <s v="CULLER, ROBERT"/>
    <x v="0"/>
    <s v="11B"/>
    <x v="2"/>
    <s v="WABBAB"/>
    <x v="0"/>
    <s v="443-359-4804"/>
    <x v="0"/>
    <m/>
    <d v="2020-03-27T00:00:00"/>
    <s v="0100"/>
    <n v="32"/>
    <s v="N"/>
    <d v="2020-04-02T00:00:00"/>
  </r>
  <r>
    <x v="4"/>
    <n v="680146554"/>
    <s v="1233307811"/>
    <s v="CUMMINGS, TYLER"/>
    <x v="0"/>
    <s v="68W"/>
    <x v="12"/>
    <s v="WAA6AA"/>
    <x v="0"/>
    <n v="5205498656"/>
    <x v="0"/>
    <m/>
    <d v="2020-03-25T00:00:00"/>
    <s v="0600"/>
    <n v="34"/>
    <s v="N"/>
    <d v="2020-04-01T00:00:00"/>
  </r>
  <r>
    <x v="4"/>
    <n v="260574588"/>
    <s v="1387450234"/>
    <s v="CUMMINGS, WALTER"/>
    <x v="4"/>
    <s v="25D"/>
    <x v="15"/>
    <s v="WBG0AA"/>
    <x v="0"/>
    <n v="3157069538"/>
    <x v="1"/>
    <m/>
    <d v="2020-04-21T00:00:00"/>
    <s v="1145"/>
    <n v="15"/>
    <s v="Y"/>
    <d v="2020-04-22T00:00:00"/>
  </r>
  <r>
    <x v="4"/>
    <n v="341921614"/>
    <s v="1506630190"/>
    <s v="CURBOY, STONE"/>
    <x v="5"/>
    <s v="11B"/>
    <x v="4"/>
    <s v="WABCAB"/>
    <x v="0"/>
    <n v="5635596620"/>
    <x v="0"/>
    <m/>
    <d v="2020-05-06T00:00:00"/>
    <s v="1630"/>
    <n v="4"/>
    <s v="N"/>
    <d v="2020-05-08T00:00:00"/>
  </r>
  <r>
    <x v="4"/>
    <s v="028-78-7927"/>
    <s v="1558474366"/>
    <s v="CURRAN, JUSTIN"/>
    <x v="5"/>
    <s v="68W"/>
    <x v="2"/>
    <s v="WABBAB"/>
    <x v="0"/>
    <s v="978-870-4476"/>
    <x v="0"/>
    <m/>
    <d v="2020-03-27T00:00:00"/>
    <s v="0100"/>
    <n v="32"/>
    <s v="N"/>
    <d v="2020-04-02T00:00:00"/>
  </r>
  <r>
    <x v="4"/>
    <n v="538458077"/>
    <s v="1554014344"/>
    <s v="CUSICK, ISAAC"/>
    <x v="1"/>
    <s v="11C"/>
    <x v="3"/>
    <s v="WABAAB"/>
    <x v="0"/>
    <n v="4253934436"/>
    <x v="0"/>
    <m/>
    <d v="2020-05-06T00:00:00"/>
    <s v="1630"/>
    <n v="4"/>
    <s v="N"/>
    <d v="2020-05-08T00:00:00"/>
  </r>
  <r>
    <x v="4"/>
    <n v="312174140"/>
    <s v="1554934813"/>
    <s v="DAFFRON, ETHAN"/>
    <x v="2"/>
    <s v="74D"/>
    <x v="6"/>
    <s v="WA4WAB"/>
    <x v="0"/>
    <n v="8128214831"/>
    <x v="0"/>
    <m/>
    <d v="2020-04-20T00:00:00"/>
    <s v="1430"/>
    <n v="16"/>
    <s v="N"/>
    <d v="2020-04-22T00:00:00"/>
  </r>
  <r>
    <x v="4"/>
    <s v="241-67-1515"/>
    <m/>
    <s v="DALE,  JOHNSON"/>
    <x v="4"/>
    <s v="89B"/>
    <x v="0"/>
    <s v="WCEZAB"/>
    <x v="0"/>
    <n v="9107096641"/>
    <x v="1"/>
    <m/>
    <d v="2020-04-10T00:00:00"/>
    <s v="2007"/>
    <n v="22"/>
    <s v="N"/>
    <d v="2020-04-15T00:00:00"/>
  </r>
  <r>
    <x v="4"/>
    <s v="225-87-3999"/>
    <s v="1521143300"/>
    <s v="DALTON, GARRETT"/>
    <x v="2"/>
    <s v="13R"/>
    <x v="3"/>
    <s v="WABAAB"/>
    <x v="0"/>
    <s v="910-977-7918"/>
    <x v="0"/>
    <m/>
    <d v="2020-03-27T00:00:00"/>
    <s v="0100"/>
    <n v="32"/>
    <s v="N"/>
    <d v="2020-04-01T00:00:00"/>
  </r>
  <r>
    <x v="4"/>
    <n v="414890104"/>
    <s v="1571380516"/>
    <s v="DAMRON, JUSTIN"/>
    <x v="1"/>
    <s v="14T"/>
    <x v="18"/>
    <s v="WH2001"/>
    <x v="0"/>
    <n v="2563377667"/>
    <x v="0"/>
    <m/>
    <d v="2020-04-23T00:00:00"/>
    <s v="0845"/>
    <n v="13"/>
    <s v="N"/>
    <d v="2020-04-24T00:00:00"/>
  </r>
  <r>
    <x v="4"/>
    <n v="468355836"/>
    <s v="1567901463"/>
    <s v="DAMSGARD, HUNTER"/>
    <x v="0"/>
    <s v="14D"/>
    <x v="18"/>
    <s v="WH2001"/>
    <x v="0"/>
    <n v="7155313266"/>
    <x v="0"/>
    <m/>
    <d v="2020-04-23T00:00:00"/>
    <s v="0804"/>
    <n v="13"/>
    <s v="N"/>
    <d v="2020-04-28T00:00:00"/>
  </r>
  <r>
    <x v="4"/>
    <n v="617195965"/>
    <s v="1562907897"/>
    <s v="DANIELS, ZACHARIAH"/>
    <x v="1"/>
    <s v="42A"/>
    <x v="1"/>
    <s v="WG4KAB"/>
    <x v="0"/>
    <n v="9516164005"/>
    <x v="0"/>
    <m/>
    <d v="2020-04-16T00:00:00"/>
    <s v="1130"/>
    <n v="18"/>
    <s v="N"/>
    <d v="2020-04-20T00:00:00"/>
  </r>
  <r>
    <x v="4"/>
    <n v="325946516"/>
    <s v="1281781975"/>
    <s v="DANKO, ALEX"/>
    <x v="2"/>
    <s v="91F"/>
    <x v="23"/>
    <s v="WA0WAA"/>
    <x v="0"/>
    <n v="7089418199"/>
    <x v="0"/>
    <m/>
    <d v="2020-04-07T00:00:00"/>
    <s v="1300"/>
    <n v="25"/>
    <s v="N"/>
    <d v="2020-04-09T00:00:00"/>
  </r>
  <r>
    <x v="4"/>
    <n v="356275693"/>
    <s v="1557833702"/>
    <s v="DARA, ROSEMARY"/>
    <x v="1"/>
    <s v="92F"/>
    <x v="0"/>
    <s v="WCEZAB"/>
    <x v="1"/>
    <n v="2163450274"/>
    <x v="0"/>
    <m/>
    <d v="2020-04-09T00:00:00"/>
    <s v="1300"/>
    <n v="23"/>
    <s v="N"/>
    <d v="2020-04-14T00:00:00"/>
  </r>
  <r>
    <x v="4"/>
    <n v="597059401"/>
    <s v="71249655348"/>
    <s v="DAVILA COLLAZO, LUIS"/>
    <x v="3"/>
    <s v="36B"/>
    <x v="15"/>
    <s v="WBG0AA"/>
    <x v="0"/>
    <n v="7879100689"/>
    <x v="1"/>
    <m/>
    <d v="2020-03-31T00:00:00"/>
    <s v="2000"/>
    <n v="30"/>
    <s v="Y"/>
    <d v="2020-04-10T00:00:00"/>
  </r>
  <r>
    <x v="4"/>
    <s v="250-57-8818"/>
    <s v="1236736225"/>
    <s v="DAVIS, JOSHUA"/>
    <x v="4"/>
    <s v="12H"/>
    <x v="6"/>
    <s v="WA4WAB"/>
    <x v="0"/>
    <s v="910-580-0697"/>
    <x v="1"/>
    <m/>
    <d v="2020-04-11T00:00:00"/>
    <s v="1928"/>
    <n v="21"/>
    <s v="Y"/>
    <d v="2020-04-15T00:00:00"/>
  </r>
  <r>
    <x v="4"/>
    <n v="114888869"/>
    <s v="1558527508"/>
    <s v="DAVIS, NOAH"/>
    <x v="0"/>
    <s v="11B"/>
    <x v="3"/>
    <s v="WABAAB"/>
    <x v="0"/>
    <n v="6072622249"/>
    <x v="1"/>
    <m/>
    <d v="2020-05-06T00:00:00"/>
    <s v="1630"/>
    <n v="4"/>
    <s v="N"/>
    <d v="2020-05-08T00:00:00"/>
  </r>
  <r>
    <x v="4"/>
    <n v="250951145"/>
    <s v="1501466340"/>
    <s v="DAVIS, WILLIE"/>
    <x v="5"/>
    <s v="25Q"/>
    <x v="23"/>
    <s v="WA0WAA"/>
    <x v="0"/>
    <n v="8642059853"/>
    <x v="1"/>
    <m/>
    <d v="2020-04-12T00:00:00"/>
    <s v="0800"/>
    <n v="21"/>
    <s v="Y"/>
    <d v="2020-04-17T00:00:00"/>
  </r>
  <r>
    <x v="4"/>
    <s v="644-58-7687"/>
    <s v="1571938606"/>
    <s v="DAWN, ADARIUS"/>
    <x v="1"/>
    <s v="92F"/>
    <x v="21"/>
    <s v="WABEAB"/>
    <x v="0"/>
    <s v="(614) 302-5995"/>
    <x v="0"/>
    <m/>
    <d v="2020-04-04T00:00:00"/>
    <s v="2100"/>
    <n v="26"/>
    <s v="N"/>
    <d v="2020-04-07T00:00:00"/>
  </r>
  <r>
    <x v="4"/>
    <n v="394170087"/>
    <s v="1557843449"/>
    <s v="DAY, CIERA"/>
    <x v="2"/>
    <s v="11B"/>
    <x v="4"/>
    <s v="WABCAB"/>
    <x v="1"/>
    <n v="4143797110"/>
    <x v="0"/>
    <m/>
    <d v="2020-05-06T00:00:00"/>
    <s v="1630"/>
    <n v="4"/>
    <s v="N"/>
    <d v="2020-05-08T00:00:00"/>
  </r>
  <r>
    <x v="4"/>
    <n v="286060905"/>
    <s v="1558123814"/>
    <s v="DE JESUS, JUSTIN"/>
    <x v="1"/>
    <s v="12B"/>
    <x v="4"/>
    <s v="WABCAB"/>
    <x v="0"/>
    <n v="2163128335"/>
    <x v="0"/>
    <m/>
    <d v="2020-04-20T00:00:00"/>
    <s v="1430"/>
    <n v="16"/>
    <s v="N"/>
    <d v="2020-04-22T00:00:00"/>
  </r>
  <r>
    <x v="4"/>
    <n v="23783546"/>
    <s v="1543310928"/>
    <s v="DE JESUS, MADISON"/>
    <x v="5"/>
    <s v="31B"/>
    <x v="9"/>
    <s v="WFP601"/>
    <x v="1"/>
    <n v="4133468375"/>
    <x v="1"/>
    <m/>
    <d v="2020-04-20T00:00:00"/>
    <s v="1430"/>
    <n v="16"/>
    <s v="Y"/>
    <d v="2020-04-22T00:00:00"/>
  </r>
  <r>
    <x v="4"/>
    <n v="524934091"/>
    <s v="1567721449"/>
    <s v="DEARAUJO, RAFAEL"/>
    <x v="1"/>
    <s v="19D"/>
    <x v="4"/>
    <s v="WABCAB"/>
    <x v="0"/>
    <n v="3056847903"/>
    <x v="0"/>
    <m/>
    <d v="2020-05-06T00:00:00"/>
    <s v="1630"/>
    <n v="4"/>
    <s v="N"/>
    <d v="2020-05-08T00:00:00"/>
  </r>
  <r>
    <x v="4"/>
    <n v="594730664"/>
    <s v="1554132070"/>
    <s v="DEEN, RASHAAD"/>
    <x v="0"/>
    <s v="25B"/>
    <x v="31"/>
    <s v="W06BAA"/>
    <x v="0"/>
    <n v="9546324742"/>
    <x v="0"/>
    <m/>
    <d v="2020-04-30T00:00:00"/>
    <s v="1300"/>
    <n v="8"/>
    <s v="N"/>
    <d v="2020-05-05T00:00:00"/>
  </r>
  <r>
    <x v="4"/>
    <s v="769-01-2493"/>
    <s v="1558277846"/>
    <s v="DEER, THOMAS"/>
    <x v="1"/>
    <s v="11B"/>
    <x v="3"/>
    <s v="WABAAB"/>
    <x v="0"/>
    <s v="904-945-1721"/>
    <x v="0"/>
    <m/>
    <d v="2020-03-27T00:00:00"/>
    <s v="0100"/>
    <n v="32"/>
    <s v="N"/>
    <d v="2020-04-01T00:00:00"/>
  </r>
  <r>
    <x v="4"/>
    <n v="629763080"/>
    <s v="1568342301"/>
    <s v="DELA ROSA, GUADALUPE"/>
    <x v="1"/>
    <s v="88N"/>
    <x v="15"/>
    <s v="WBG0AA"/>
    <x v="1"/>
    <n v="4694510470"/>
    <x v="0"/>
    <m/>
    <d v="2020-04-07T00:00:00"/>
    <s v="1300"/>
    <n v="25"/>
    <s v="N"/>
    <d v="2020-04-09T00:00:00"/>
  </r>
  <r>
    <x v="4"/>
    <n v="599548692"/>
    <s v="1557682402"/>
    <s v="DELAPASANTIAGO, JAN"/>
    <x v="1"/>
    <s v="42A"/>
    <x v="24"/>
    <s v="WA8DAA"/>
    <x v="0"/>
    <n v="9394018919"/>
    <x v="0"/>
    <m/>
    <d v="2020-04-16T00:00:00"/>
    <s v="1130"/>
    <n v="18"/>
    <s v="N"/>
    <d v="2020-04-20T00:00:00"/>
  </r>
  <r>
    <x v="4"/>
    <n v="117807883"/>
    <s v="1534858238"/>
    <s v="DELEON, JOSHUA"/>
    <x v="3"/>
    <s v="31E"/>
    <x v="9"/>
    <s v="WFP601"/>
    <x v="0"/>
    <n v="7874774385"/>
    <x v="1"/>
    <m/>
    <d v="2020-04-20T00:00:00"/>
    <s v="0800"/>
    <n v="16"/>
    <s v="Y"/>
    <d v="2020-05-07T00:00:00"/>
  </r>
  <r>
    <x v="4"/>
    <s v="609-56-5622"/>
    <s v="1390622577"/>
    <s v="DELGADO, JOSHUA"/>
    <x v="4"/>
    <n v="31"/>
    <x v="9"/>
    <s v="WFP601"/>
    <x v="0"/>
    <s v="786-566-1191"/>
    <x v="1"/>
    <m/>
    <d v="2020-04-10T00:00:00"/>
    <s v="1952"/>
    <n v="22"/>
    <s v="Y"/>
    <d v="2020-04-15T00:00:00"/>
  </r>
  <r>
    <x v="4"/>
    <n v="491028940"/>
    <s v="1283664240"/>
    <s v="DEMOSS, WHYET"/>
    <x v="4"/>
    <s v="25S"/>
    <x v="6"/>
    <s v="WA4WAB"/>
    <x v="0"/>
    <n v="4174832131"/>
    <x v="1"/>
    <m/>
    <d v="2020-04-09T00:00:00"/>
    <s v="1952"/>
    <n v="23"/>
    <s v="Y"/>
    <d v="2020-04-14T00:00:00"/>
  </r>
  <r>
    <x v="4"/>
    <n v="589538620"/>
    <s v="1237381129"/>
    <s v="DENNIS, ASIA"/>
    <x v="5"/>
    <s v="68R"/>
    <x v="8"/>
    <s v="WDD3T1"/>
    <x v="1"/>
    <n v="8504859663"/>
    <x v="0"/>
    <m/>
    <d v="2020-03-29T00:00:00"/>
    <s v="1813"/>
    <n v="31"/>
    <s v="Y"/>
    <d v="2020-04-17T00:00:00"/>
  </r>
  <r>
    <x v="4"/>
    <s v="653-22-5009"/>
    <s v="1561824491"/>
    <s v="DEPAZ, RAFAEL"/>
    <x v="1"/>
    <s v="11B"/>
    <x v="3"/>
    <s v="WABAAB"/>
    <x v="0"/>
    <s v="720-486-6718"/>
    <x v="0"/>
    <m/>
    <d v="2020-03-27T00:00:00"/>
    <s v="0100"/>
    <n v="32"/>
    <s v="N"/>
    <d v="2020-04-01T00:00:00"/>
  </r>
  <r>
    <x v="4"/>
    <s v="032-78-8719"/>
    <s v="1538191309"/>
    <s v="DHIONIS, ALEX"/>
    <x v="8"/>
    <s v="70B"/>
    <x v="23"/>
    <s v="WA0WAA"/>
    <x v="0"/>
    <s v="978-877-2033"/>
    <x v="1"/>
    <m/>
    <d v="2020-04-11T00:00:00"/>
    <s v="1939"/>
    <n v="21"/>
    <s v="Y"/>
    <d v="2020-04-13T00:00:00"/>
  </r>
  <r>
    <x v="4"/>
    <n v="241971456"/>
    <s v="1556027575"/>
    <s v="DIAZ, JACK"/>
    <x v="0"/>
    <s v="92G"/>
    <x v="2"/>
    <s v="WABBAB"/>
    <x v="0"/>
    <n v="7046147359"/>
    <x v="0"/>
    <m/>
    <d v="2020-03-25T00:00:00"/>
    <s v="0600"/>
    <n v="34"/>
    <s v="N"/>
    <d v="2020-04-02T00:00:00"/>
  </r>
  <r>
    <x v="4"/>
    <n v="288021275"/>
    <s v="1565717975"/>
    <s v="DIAZ, LOUIS "/>
    <x v="0"/>
    <s v="12N"/>
    <x v="5"/>
    <s v="WGENAA"/>
    <x v="0"/>
    <n v="4193225794"/>
    <x v="0"/>
    <m/>
    <d v="2020-04-20T00:00:00"/>
    <s v="1430"/>
    <n v="16"/>
    <s v="N"/>
    <d v="2020-04-22T00:00:00"/>
  </r>
  <r>
    <x v="4"/>
    <m/>
    <s v="1295558764"/>
    <s v="DICKS, AUSTIN"/>
    <x v="2"/>
    <s v="19D"/>
    <x v="4"/>
    <s v="WABCAB"/>
    <x v="0"/>
    <n v="7125227236"/>
    <x v="0"/>
    <m/>
    <d v="2020-05-06T00:00:00"/>
    <s v="1630"/>
    <n v="4"/>
    <s v="N"/>
    <d v="2020-05-08T00:00:00"/>
  </r>
  <r>
    <x v="4"/>
    <n v="597626915"/>
    <s v="1571519298"/>
    <s v="DIEZDEANDINOCRUZ, ANGEL"/>
    <x v="2"/>
    <s v="42A"/>
    <x v="12"/>
    <s v="WAA6AA"/>
    <x v="0"/>
    <n v="4077858927"/>
    <x v="0"/>
    <m/>
    <d v="2020-04-16T00:00:00"/>
    <s v="1130"/>
    <n v="18"/>
    <s v="N"/>
    <d v="2020-04-20T00:00:00"/>
  </r>
  <r>
    <x v="4"/>
    <s v="227-85-0687"/>
    <s v="1561811101"/>
    <s v="DIGIULIO, DAVIN"/>
    <x v="0"/>
    <s v="11B"/>
    <x v="3"/>
    <s v="WABAAB"/>
    <x v="0"/>
    <s v="757-636-8391"/>
    <x v="0"/>
    <m/>
    <d v="2020-03-27T00:00:00"/>
    <s v="0100"/>
    <n v="32"/>
    <s v="N"/>
    <d v="2020-04-01T00:00:00"/>
  </r>
  <r>
    <x v="4"/>
    <s v="428-87-9513"/>
    <s v="1555613110"/>
    <s v="DILLARD, BRENDAN "/>
    <x v="0"/>
    <s v="13J"/>
    <x v="3"/>
    <s v="WABAAB"/>
    <x v="0"/>
    <s v="662-790-3823"/>
    <x v="0"/>
    <m/>
    <d v="2020-03-27T00:00:00"/>
    <s v="0100"/>
    <n v="32"/>
    <s v="N"/>
    <d v="2020-04-01T00:00:00"/>
  </r>
  <r>
    <x v="4"/>
    <s v="241-97-1100"/>
    <m/>
    <s v="DILLS, ALEXANDER"/>
    <x v="1"/>
    <s v="11B"/>
    <x v="3"/>
    <s v="WABAAB"/>
    <x v="0"/>
    <s v="704-650-9356"/>
    <x v="0"/>
    <m/>
    <d v="2020-03-27T00:00:00"/>
    <s v="0100"/>
    <n v="32"/>
    <s v="N"/>
    <d v="2020-04-01T00:00:00"/>
  </r>
  <r>
    <x v="4"/>
    <s v="611-21-9205"/>
    <s v="1558175784"/>
    <s v="DIMAS, ALEX"/>
    <x v="0"/>
    <s v="11B"/>
    <x v="3"/>
    <s v="WABAAB"/>
    <x v="0"/>
    <s v="714-854-4512"/>
    <x v="0"/>
    <m/>
    <d v="2020-03-27T00:00:00"/>
    <s v="0100"/>
    <n v="32"/>
    <s v="N"/>
    <d v="2020-04-01T00:00:00"/>
  </r>
  <r>
    <x v="4"/>
    <n v="230770671"/>
    <s v="1187355342"/>
    <s v="DINEHART, MATTHEW"/>
    <x v="0"/>
    <s v="25Q"/>
    <x v="28"/>
    <s v="WEZZAA"/>
    <x v="0"/>
    <n v="5408450893"/>
    <x v="0"/>
    <m/>
    <d v="2020-04-30T00:00:00"/>
    <s v="1300"/>
    <n v="8"/>
    <s v="N"/>
    <d v="2020-05-05T00:00:00"/>
  </r>
  <r>
    <x v="4"/>
    <s v="220-59-5088"/>
    <s v="1546281325"/>
    <s v="DISNEY, MATTHEW"/>
    <x v="0"/>
    <s v="13R"/>
    <x v="2"/>
    <s v="WABBAB"/>
    <x v="0"/>
    <s v="443-567-1778"/>
    <x v="0"/>
    <m/>
    <d v="2020-03-27T00:00:00"/>
    <s v="0100"/>
    <n v="32"/>
    <s v="N"/>
    <d v="2020-04-02T00:00:00"/>
  </r>
  <r>
    <x v="4"/>
    <n v="893348764"/>
    <s v="1555415628"/>
    <s v="DIXON, ANTHONY"/>
    <x v="1"/>
    <s v="92G"/>
    <x v="15"/>
    <s v="WBG0AA"/>
    <x v="0"/>
    <n v="8457067743"/>
    <x v="0"/>
    <m/>
    <d v="2020-04-09T00:00:00"/>
    <s v="1300"/>
    <n v="23"/>
    <s v="N"/>
    <d v="2020-04-14T00:00:00"/>
  </r>
  <r>
    <x v="4"/>
    <s v="311-23-0552"/>
    <s v="1553490681"/>
    <s v="DOANE, JOSHUA"/>
    <x v="2"/>
    <s v="11B"/>
    <x v="3"/>
    <s v="WABAAB"/>
    <x v="0"/>
    <s v="812-709-2750"/>
    <x v="0"/>
    <m/>
    <d v="2020-03-27T00:00:00"/>
    <s v="0100"/>
    <n v="32"/>
    <s v="N"/>
    <d v="2020-04-01T00:00:00"/>
  </r>
  <r>
    <x v="4"/>
    <n v="658092253"/>
    <s v="1554627311"/>
    <s v="DOCTOR, NATHANIEL"/>
    <x v="0"/>
    <s v="25B"/>
    <x v="23"/>
    <s v="WA0WAA"/>
    <x v="0"/>
    <n v="8033818479"/>
    <x v="0"/>
    <m/>
    <d v="2020-04-30T00:00:00"/>
    <s v="1300"/>
    <n v="8"/>
    <s v="N"/>
    <d v="2020-05-05T00:00:00"/>
  </r>
  <r>
    <x v="4"/>
    <n v="730227220"/>
    <s v="1563183507"/>
    <s v="DOLORFO, NICHOLAS"/>
    <x v="5"/>
    <s v="19D"/>
    <x v="4"/>
    <s v="WABCAB"/>
    <x v="0"/>
    <n v="4087962397"/>
    <x v="0"/>
    <m/>
    <d v="2020-05-06T00:00:00"/>
    <s v="1630"/>
    <n v="4"/>
    <s v="N"/>
    <d v="2020-05-08T00:00:00"/>
  </r>
  <r>
    <x v="4"/>
    <n v="598508249"/>
    <s v="1554311873"/>
    <s v="DOMINGUEZMONGE, LUIS"/>
    <x v="2"/>
    <s v="25B"/>
    <x v="28"/>
    <s v="WEZZAA"/>
    <x v="0"/>
    <n v="7876670930"/>
    <x v="0"/>
    <m/>
    <d v="2020-04-30T00:00:00"/>
    <s v="1300"/>
    <n v="8"/>
    <s v="N"/>
    <d v="2020-05-06T00:00:00"/>
  </r>
  <r>
    <x v="4"/>
    <n v="634647881"/>
    <s v="1565626562"/>
    <s v="DONNELLY, CONNOR"/>
    <x v="1"/>
    <s v="11C"/>
    <x v="4"/>
    <s v="WABCAB"/>
    <x v="0"/>
    <n v="2148702980"/>
    <x v="0"/>
    <m/>
    <d v="2020-05-06T00:00:00"/>
    <s v="1630"/>
    <n v="4"/>
    <s v="N"/>
    <d v="2020-05-08T00:00:00"/>
  </r>
  <r>
    <x v="4"/>
    <n v="894258533"/>
    <s v="1558278192"/>
    <s v="DONYA, DAVID"/>
    <x v="5"/>
    <s v="91F"/>
    <x v="0"/>
    <s v="WCEZAB"/>
    <x v="0"/>
    <n v="3477173967"/>
    <x v="0"/>
    <m/>
    <d v="2020-04-09T00:00:00"/>
    <s v="1300"/>
    <n v="23"/>
    <s v="N"/>
    <d v="2020-04-14T00:00:00"/>
  </r>
  <r>
    <x v="4"/>
    <n v="492175331"/>
    <s v="1572305437"/>
    <s v="DOOLEY, AARON"/>
    <x v="2"/>
    <s v="91D"/>
    <x v="18"/>
    <s v="WH2001"/>
    <x v="0"/>
    <n v="5734306623"/>
    <x v="0"/>
    <m/>
    <d v="2020-04-07T00:00:00"/>
    <s v="1300"/>
    <n v="25"/>
    <s v="N"/>
    <d v="2020-04-09T00:00:00"/>
  </r>
  <r>
    <x v="4"/>
    <s v="608-62-9993"/>
    <s v="1455645542"/>
    <s v="DOWNEY, WESLEY"/>
    <x v="4"/>
    <s v="18B"/>
    <x v="11"/>
    <s v="W1E0AA"/>
    <x v="0"/>
    <s v="707-407-6434"/>
    <x v="1"/>
    <m/>
    <d v="2020-04-10T00:00:00"/>
    <s v="0800"/>
    <n v="22"/>
    <s v="Y"/>
    <d v="2020-04-14T00:00:00"/>
  </r>
  <r>
    <x v="4"/>
    <n v="275960206"/>
    <s v="1497835502"/>
    <s v="DRAGASH, ROBERT"/>
    <x v="16"/>
    <s v="11A"/>
    <x v="2"/>
    <s v="WABBAB"/>
    <x v="0"/>
    <n v="3307198514"/>
    <x v="1"/>
    <m/>
    <d v="2020-03-27T00:00:00"/>
    <s v="1300"/>
    <n v="32"/>
    <s v="Y"/>
    <d v="2020-04-01T00:00:00"/>
  </r>
  <r>
    <x v="4"/>
    <s v="327-75-0293"/>
    <s v="1556841590"/>
    <s v="DRAPER, NAGBE"/>
    <x v="2"/>
    <s v="11B"/>
    <x v="3"/>
    <s v="WABAAB"/>
    <x v="0"/>
    <s v="952-994-3177"/>
    <x v="0"/>
    <m/>
    <d v="2020-03-27T00:00:00"/>
    <s v="0100"/>
    <n v="32"/>
    <s v="N"/>
    <d v="2020-04-01T00:00:00"/>
  </r>
  <r>
    <x v="4"/>
    <n v="889114655"/>
    <s v="1556742096"/>
    <s v="DUAH, EBENEZER"/>
    <x v="5"/>
    <s v="91F"/>
    <x v="9"/>
    <s v="WFP601"/>
    <x v="0"/>
    <n v="9087202596"/>
    <x v="0"/>
    <m/>
    <d v="2020-04-07T00:00:00"/>
    <s v="1300"/>
    <n v="25"/>
    <s v="N"/>
    <d v="2020-04-09T00:00:00"/>
  </r>
  <r>
    <x v="4"/>
    <n v="610803117"/>
    <s v="1467983454"/>
    <s v="DUARTE, HUBERTH"/>
    <x v="5"/>
    <s v="91D"/>
    <x v="23"/>
    <s v="WA0WAA"/>
    <x v="0"/>
    <n v="9519072067"/>
    <x v="0"/>
    <m/>
    <d v="2020-04-09T00:00:00"/>
    <s v="1300"/>
    <n v="23"/>
    <s v="N"/>
    <d v="2020-04-14T00:00:00"/>
  </r>
  <r>
    <x v="4"/>
    <n v="509194339"/>
    <s v="1554586992"/>
    <s v="DULING, ALEXIA"/>
    <x v="1"/>
    <s v="92R"/>
    <x v="21"/>
    <s v="WABEAB"/>
    <x v="1"/>
    <n v="3162930084"/>
    <x v="0"/>
    <m/>
    <d v="2020-04-09T00:00:00"/>
    <s v="1300"/>
    <n v="23"/>
    <s v="N"/>
    <d v="2020-04-14T00:00:00"/>
  </r>
  <r>
    <x v="4"/>
    <n v="274065972"/>
    <s v="1553344367"/>
    <s v="DUNCAN, NAHJA"/>
    <x v="1"/>
    <s v="92Y"/>
    <x v="0"/>
    <s v="WCEZAB"/>
    <x v="1"/>
    <n v="3303123222"/>
    <x v="0"/>
    <m/>
    <d v="2020-04-09T00:00:00"/>
    <s v="1300"/>
    <n v="23"/>
    <s v="N"/>
    <d v="2020-04-14T00:00:00"/>
  </r>
  <r>
    <x v="4"/>
    <s v="245-95-1740"/>
    <s v="1554903203"/>
    <s v="DUNHAM, KESHAWN"/>
    <x v="2"/>
    <s v="35F"/>
    <x v="4"/>
    <s v="WABCAB"/>
    <x v="0"/>
    <s v="910-495-3770"/>
    <x v="0"/>
    <m/>
    <d v="2020-03-27T00:00:00"/>
    <s v="0100"/>
    <n v="32"/>
    <s v="N"/>
    <d v="2020-04-02T00:00:00"/>
  </r>
  <r>
    <x v="4"/>
    <n v="217116466"/>
    <s v="1289005133"/>
    <s v="DUNNOCK, STEVEN"/>
    <x v="4"/>
    <s v="88M"/>
    <x v="23"/>
    <s v="WA0WAA"/>
    <x v="0"/>
    <n v="4435407883"/>
    <x v="1"/>
    <m/>
    <d v="2020-04-21T00:00:00"/>
    <s v="0745"/>
    <n v="15"/>
    <s v="Y"/>
    <d v="2020-04-24T00:00:00"/>
  </r>
  <r>
    <x v="4"/>
    <n v="646567061"/>
    <s v="1722159700"/>
    <s v="DUNSON, XAVIER"/>
    <x v="0"/>
    <s v="91B"/>
    <x v="19"/>
    <s v="WJZAAA"/>
    <x v="0"/>
    <n v="2569240351"/>
    <x v="0"/>
    <m/>
    <d v="2020-05-06T00:00:00"/>
    <s v="1630"/>
    <n v="4"/>
    <s v="N"/>
    <d v="2020-05-08T00:00:00"/>
  </r>
  <r>
    <x v="4"/>
    <n v="360961154"/>
    <s v="1553644808"/>
    <s v="DURAN, WYN"/>
    <x v="0"/>
    <s v="15Y"/>
    <x v="0"/>
    <s v="WCEZAB"/>
    <x v="0"/>
    <n v="6184351314"/>
    <x v="0"/>
    <m/>
    <d v="2020-04-22T00:00:00"/>
    <s v="1200"/>
    <n v="14"/>
    <s v="N"/>
    <d v="2020-04-24T00:00:00"/>
  </r>
  <r>
    <x v="4"/>
    <n v="416437557"/>
    <s v="1551115903"/>
    <s v="DURRAH, PHILLIP"/>
    <x v="5"/>
    <s v="14T"/>
    <x v="18"/>
    <s v="WH2001"/>
    <x v="0"/>
    <n v="2055402367"/>
    <x v="0"/>
    <m/>
    <d v="2020-04-23T00:00:00"/>
    <s v="0845"/>
    <n v="13"/>
    <s v="N"/>
    <d v="2020-04-24T00:00:00"/>
  </r>
  <r>
    <x v="4"/>
    <n v="302040170"/>
    <s v="1568040445"/>
    <s v="DURST, CONNOR"/>
    <x v="1"/>
    <s v="14T"/>
    <x v="18"/>
    <s v="WH2001"/>
    <x v="0"/>
    <n v="3363004343"/>
    <x v="0"/>
    <m/>
    <d v="2020-04-23T00:00:00"/>
    <s v="0845"/>
    <n v="13"/>
    <s v="N"/>
    <d v="2020-04-24T00:00:00"/>
  </r>
  <r>
    <x v="4"/>
    <n v="302024114"/>
    <s v="1534471940"/>
    <s v="DUSENBURRY, CODY"/>
    <x v="0"/>
    <s v="14E"/>
    <x v="18"/>
    <s v="WH2001"/>
    <x v="0"/>
    <n v="7278086220"/>
    <x v="0"/>
    <m/>
    <d v="2020-04-23T00:00:00"/>
    <s v="0845"/>
    <n v="13"/>
    <s v="N"/>
    <d v="2020-04-24T00:00:00"/>
  </r>
  <r>
    <x v="4"/>
    <s v="518-61-6480"/>
    <s v="1549881412"/>
    <s v="DUVAL, SCOTTY"/>
    <x v="0"/>
    <s v="11B"/>
    <x v="3"/>
    <s v="WABAAB"/>
    <x v="0"/>
    <s v="208-520-9038"/>
    <x v="0"/>
    <m/>
    <d v="2020-03-27T00:00:00"/>
    <s v="0100"/>
    <n v="32"/>
    <s v="N"/>
    <d v="2020-04-01T00:00:00"/>
  </r>
  <r>
    <x v="4"/>
    <n v="375153969"/>
    <s v="1573322343"/>
    <s v="DZIALO, SCHYLER"/>
    <x v="0"/>
    <s v="42A"/>
    <x v="32"/>
    <s v="W0V2AA"/>
    <x v="0"/>
    <n v="5126798255"/>
    <x v="0"/>
    <m/>
    <d v="2020-04-16T00:00:00"/>
    <s v="1130"/>
    <n v="18"/>
    <s v="N"/>
    <d v="2020-04-21T00:00:00"/>
  </r>
  <r>
    <x v="4"/>
    <n v="766037378"/>
    <s v="1549079888"/>
    <s v="EARLE, CALEB"/>
    <x v="0"/>
    <s v="91C"/>
    <x v="5"/>
    <s v="WGENAA"/>
    <x v="0"/>
    <n v="2053469954"/>
    <x v="0"/>
    <m/>
    <d v="2020-04-09T00:00:00"/>
    <s v="1300"/>
    <n v="23"/>
    <s v="N"/>
    <d v="2020-04-30T00:00:00"/>
  </r>
  <r>
    <x v="4"/>
    <n v="594727219"/>
    <s v="1458515122"/>
    <s v="ECHEVERRY, CHRISTINA"/>
    <x v="8"/>
    <s v="35D"/>
    <x v="22"/>
    <s v="WBUYP3"/>
    <x v="1"/>
    <n v="3058339922"/>
    <x v="1"/>
    <m/>
    <d v="2020-05-08T00:00:00"/>
    <s v="0800"/>
    <n v="2"/>
    <s v="Y"/>
    <d v="2020-05-08T00:00:00"/>
  </r>
  <r>
    <x v="4"/>
    <n v="223838374"/>
    <s v="1555152422"/>
    <s v="EDWARDS, DANIEL"/>
    <x v="1"/>
    <s v="92R"/>
    <x v="15"/>
    <s v="WBG0AA"/>
    <x v="0"/>
    <n v="2767330086"/>
    <x v="0"/>
    <m/>
    <d v="2020-04-09T00:00:00"/>
    <s v="1300"/>
    <n v="23"/>
    <s v="N"/>
    <d v="2020-04-14T00:00:00"/>
  </r>
  <r>
    <x v="4"/>
    <n v="229816066"/>
    <s v="1571692810"/>
    <s v="EDWARDS, DESHAWN"/>
    <x v="0"/>
    <s v="92F"/>
    <x v="0"/>
    <s v="WCEZAB"/>
    <x v="0"/>
    <n v="9897804475"/>
    <x v="0"/>
    <m/>
    <d v="2020-04-07T00:00:00"/>
    <s v="1300"/>
    <n v="25"/>
    <s v="N"/>
    <d v="2020-04-09T00:00:00"/>
  </r>
  <r>
    <x v="4"/>
    <n v="517238696"/>
    <s v="1276447382"/>
    <s v="EDWARDS, KELLY"/>
    <x v="17"/>
    <s v="153MG"/>
    <x v="0"/>
    <s v="WCEZAB"/>
    <x v="0"/>
    <n v="9016520525"/>
    <x v="1"/>
    <m/>
    <d v="2020-04-01T00:00:00"/>
    <s v="0730"/>
    <n v="29"/>
    <s v="Y"/>
    <d v="2020-04-07T00:00:00"/>
  </r>
  <r>
    <x v="4"/>
    <n v="216793490"/>
    <s v="1572305151"/>
    <s v="EGBESUM, CLARI"/>
    <x v="0"/>
    <s v="91D"/>
    <x v="18"/>
    <s v="WH2001"/>
    <x v="1"/>
    <n v="5713592355"/>
    <x v="0"/>
    <m/>
    <d v="2020-04-09T00:00:00"/>
    <s v="1300"/>
    <n v="23"/>
    <s v="N"/>
    <d v="2020-04-14T00:00:00"/>
  </r>
  <r>
    <x v="4"/>
    <n v="255933494"/>
    <s v="1554518300"/>
    <s v="EIDSON, TYLER"/>
    <x v="0"/>
    <s v="25N"/>
    <x v="18"/>
    <s v="WH2001"/>
    <x v="0"/>
    <n v="4702956574"/>
    <x v="1"/>
    <m/>
    <d v="2020-04-15T00:00:00"/>
    <s v="1520"/>
    <n v="19"/>
    <s v="N"/>
    <d v="2020-04-17T00:00:00"/>
  </r>
  <r>
    <x v="4"/>
    <n v="653036461"/>
    <s v="1530513196"/>
    <s v="EKDAHL, QUINN"/>
    <x v="0"/>
    <s v="15U"/>
    <x v="0"/>
    <s v="WCEZAB"/>
    <x v="0"/>
    <n v="3033504015"/>
    <x v="0"/>
    <m/>
    <d v="2020-04-22T00:00:00"/>
    <s v="1200"/>
    <n v="14"/>
    <s v="N"/>
    <d v="2020-04-24T00:00:00"/>
  </r>
  <r>
    <x v="4"/>
    <n v="496137709"/>
    <s v="1365764618"/>
    <s v="ELDER, ANTHONY"/>
    <x v="0"/>
    <s v="25Q"/>
    <x v="23"/>
    <s v="WA0WAA"/>
    <x v="0"/>
    <n v="6606545266"/>
    <x v="0"/>
    <m/>
    <d v="2020-04-15T00:00:00"/>
    <s v="1520"/>
    <n v="19"/>
    <s v="N"/>
    <d v="2020-04-17T00:00:00"/>
  </r>
  <r>
    <x v="4"/>
    <s v="486-17-1055"/>
    <s v="1365764634"/>
    <s v="ELDER, ZICCIA"/>
    <x v="0"/>
    <s v="15E"/>
    <x v="3"/>
    <s v="WABAAB"/>
    <x v="0"/>
    <s v="580-565-2233"/>
    <x v="0"/>
    <m/>
    <d v="2020-03-27T00:00:00"/>
    <s v="0100"/>
    <n v="32"/>
    <s v="N"/>
    <d v="2020-04-02T00:00:00"/>
  </r>
  <r>
    <x v="4"/>
    <n v="396216102"/>
    <s v="1546531810"/>
    <s v="ELFERING, GERARD"/>
    <x v="0"/>
    <s v="91E"/>
    <x v="15"/>
    <s v="WBG0AA"/>
    <x v="0"/>
    <n v="7157817480"/>
    <x v="0"/>
    <m/>
    <d v="2020-04-07T00:00:00"/>
    <s v="1300"/>
    <n v="25"/>
    <s v="N"/>
    <d v="2020-04-09T00:00:00"/>
  </r>
  <r>
    <x v="4"/>
    <n v="590911149"/>
    <s v="1542591567"/>
    <s v="ELLIS, MARCUS"/>
    <x v="1"/>
    <s v="12B"/>
    <x v="4"/>
    <s v="WABCAB"/>
    <x v="0"/>
    <n v="7867580258"/>
    <x v="0"/>
    <m/>
    <d v="2020-04-20T00:00:00"/>
    <s v="1430"/>
    <n v="16"/>
    <s v="N"/>
    <d v="2020-04-22T00:00:00"/>
  </r>
  <r>
    <x v="4"/>
    <n v="429950209"/>
    <s v="1572002639"/>
    <s v="ELMORE, ANTHONY"/>
    <x v="1"/>
    <s v="12B"/>
    <x v="4"/>
    <s v="WABCAB"/>
    <x v="0"/>
    <n v="4795616889"/>
    <x v="0"/>
    <m/>
    <d v="2020-04-20T00:00:00"/>
    <s v="1430"/>
    <n v="16"/>
    <s v="N"/>
    <d v="2020-04-22T00:00:00"/>
  </r>
  <r>
    <x v="4"/>
    <s v="169-72-6639"/>
    <s v="1299847671"/>
    <s v="ELRIDGE, ADAM"/>
    <x v="13"/>
    <s v="19D"/>
    <x v="4"/>
    <s v="WABCAB"/>
    <x v="0"/>
    <s v="724-650-5898"/>
    <x v="1"/>
    <m/>
    <d v="2020-04-10T00:00:00"/>
    <s v="1925"/>
    <n v="22"/>
    <s v="Y"/>
    <d v="2020-04-14T00:00:00"/>
  </r>
  <r>
    <x v="4"/>
    <n v="870225756"/>
    <s v="1527513436"/>
    <s v="ENDJEU, JAMOT"/>
    <x v="0"/>
    <s v="92A"/>
    <x v="0"/>
    <s v="WCEZAB"/>
    <x v="0"/>
    <n v="2404916246"/>
    <x v="0"/>
    <m/>
    <d v="2020-04-07T00:00:00"/>
    <s v="1300"/>
    <n v="25"/>
    <s v="N"/>
    <d v="2020-04-09T00:00:00"/>
  </r>
  <r>
    <x v="4"/>
    <n v="357925652"/>
    <s v="1528814251"/>
    <s v="ERFFT, THOMAS"/>
    <x v="1"/>
    <s v="13F"/>
    <x v="23"/>
    <s v="WA0WAA"/>
    <x v="0"/>
    <n v="7089453609"/>
    <x v="0"/>
    <m/>
    <d v="2020-04-23T00:00:00"/>
    <s v="0900"/>
    <n v="13"/>
    <s v="N"/>
    <d v="2020-04-28T00:00:00"/>
  </r>
  <r>
    <x v="4"/>
    <n v="602251227"/>
    <s v="1554449227"/>
    <s v="ESCOBAR, ALEX"/>
    <x v="1"/>
    <s v="12B"/>
    <x v="5"/>
    <s v="WGENAA"/>
    <x v="0"/>
    <n v="7606757213"/>
    <x v="0"/>
    <m/>
    <d v="2020-04-20T00:00:00"/>
    <s v="1430"/>
    <n v="16"/>
    <s v="N"/>
    <d v="2020-04-22T00:00:00"/>
  </r>
  <r>
    <x v="4"/>
    <n v="623176953"/>
    <s v="1547639029"/>
    <s v="ESPARZA, ISAIAH"/>
    <x v="0"/>
    <s v="92F"/>
    <x v="21"/>
    <s v="WABEAB"/>
    <x v="0"/>
    <n v="3104676149"/>
    <x v="0"/>
    <m/>
    <d v="2020-04-07T00:00:00"/>
    <s v="1300"/>
    <n v="25"/>
    <s v="N"/>
    <d v="2020-04-09T00:00:00"/>
  </r>
  <r>
    <x v="4"/>
    <n v="772014909"/>
    <s v="1558291326"/>
    <s v="ESPINAL, RICHARD"/>
    <x v="1"/>
    <s v="91B"/>
    <x v="0"/>
    <s v="WCEZAB"/>
    <x v="0"/>
    <n v="4072228601"/>
    <x v="0"/>
    <m/>
    <d v="2020-04-09T00:00:00"/>
    <s v="1300"/>
    <n v="23"/>
    <s v="N"/>
    <d v="2020-04-14T00:00:00"/>
  </r>
  <r>
    <x v="4"/>
    <n v="601219801"/>
    <s v="1558421505"/>
    <s v="ESPINOZA, CRISTIAN"/>
    <x v="2"/>
    <s v="11B"/>
    <x v="3"/>
    <s v="WABAAB"/>
    <x v="0"/>
    <n v="9287857348"/>
    <x v="0"/>
    <m/>
    <d v="2020-05-06T00:00:00"/>
    <s v="1630"/>
    <n v="4"/>
    <s v="N"/>
    <d v="2020-05-08T00:00:00"/>
  </r>
  <r>
    <x v="4"/>
    <n v="542358622"/>
    <s v="1163610406"/>
    <s v="ESTES, IAN"/>
    <x v="3"/>
    <s v="94F"/>
    <x v="15"/>
    <s v="WBG0AA"/>
    <x v="0"/>
    <n v="9313387395"/>
    <x v="1"/>
    <m/>
    <d v="2020-03-29T00:00:00"/>
    <s v="1606"/>
    <n v="31"/>
    <s v="Y"/>
    <d v="2020-04-01T00:00:00"/>
  </r>
  <r>
    <x v="4"/>
    <s v="639-60-2586"/>
    <s v="1553612833"/>
    <s v="ESTRADA, BRANDON"/>
    <x v="0"/>
    <s v="31B"/>
    <x v="9"/>
    <s v="WFP601"/>
    <x v="0"/>
    <s v="915-301-4759"/>
    <x v="0"/>
    <m/>
    <d v="2020-03-27T00:00:00"/>
    <s v="0100"/>
    <n v="32"/>
    <s v="N"/>
    <d v="2020-04-01T00:00:00"/>
  </r>
  <r>
    <x v="4"/>
    <n v="507431913"/>
    <s v="1550359576"/>
    <s v="ESTRADA-MIRANDA, BRYNNET"/>
    <x v="2"/>
    <s v="92A"/>
    <x v="12"/>
    <s v="WAA6AA"/>
    <x v="1"/>
    <n v="4024182384"/>
    <x v="0"/>
    <m/>
    <d v="2020-04-20T00:00:00"/>
    <s v="1948"/>
    <n v="16"/>
    <s v="N"/>
    <d v="2020-04-23T00:00:00"/>
  </r>
  <r>
    <x v="4"/>
    <n v="144231825"/>
    <s v="1567814030"/>
    <s v="ETIENNE, ROSARY"/>
    <x v="5"/>
    <s v="92F"/>
    <x v="18"/>
    <s v="WH2001"/>
    <x v="1"/>
    <n v="8628884611"/>
    <x v="0"/>
    <m/>
    <d v="2020-04-07T00:00:00"/>
    <s v="1300"/>
    <n v="25"/>
    <s v="N"/>
    <d v="2020-04-09T00:00:00"/>
  </r>
  <r>
    <x v="4"/>
    <n v="397195637"/>
    <s v="1300367700"/>
    <s v="EULLER, ETHAN"/>
    <x v="1"/>
    <s v="14P"/>
    <x v="18"/>
    <s v="WH2001"/>
    <x v="0"/>
    <n v="5809199188"/>
    <x v="0"/>
    <m/>
    <d v="2020-04-23T00:00:00"/>
    <s v="0900"/>
    <n v="13"/>
    <s v="N"/>
    <d v="2020-04-28T00:00:00"/>
  </r>
  <r>
    <x v="4"/>
    <s v="223-89-5739"/>
    <s v="1257360861"/>
    <s v="EVERIDGE, BENJAMIN"/>
    <x v="0"/>
    <s v="11B"/>
    <x v="3"/>
    <s v="WABAAB"/>
    <x v="0"/>
    <s v="757-803-2821"/>
    <x v="0"/>
    <m/>
    <d v="2020-03-27T00:00:00"/>
    <s v="0100"/>
    <n v="32"/>
    <s v="N"/>
    <d v="2020-04-01T00:00:00"/>
  </r>
  <r>
    <x v="4"/>
    <n v="632685995"/>
    <s v="1554211816"/>
    <s v="FACUNDO, KEVIN"/>
    <x v="1"/>
    <s v="91D"/>
    <x v="22"/>
    <s v="WBUYP3"/>
    <x v="0"/>
    <n v="9154434915"/>
    <x v="0"/>
    <m/>
    <d v="2020-04-09T00:00:00"/>
    <s v="1300"/>
    <n v="23"/>
    <s v="N"/>
    <d v="2020-04-14T00:00:00"/>
  </r>
  <r>
    <x v="4"/>
    <n v="112927101"/>
    <s v="1523739065"/>
    <s v="FAGBOHUN, OLAMIDE"/>
    <x v="3"/>
    <s v="68W"/>
    <x v="0"/>
    <s v="WCEZAB"/>
    <x v="0"/>
    <n v="8608597747"/>
    <x v="1"/>
    <m/>
    <d v="2020-03-27T00:00:00"/>
    <s v="1652"/>
    <n v="32"/>
    <s v="Y"/>
    <d v="2020-04-01T00:00:00"/>
  </r>
  <r>
    <x v="4"/>
    <n v="219928799"/>
    <s v="1044500007"/>
    <s v="FAIRBANK, SAMUEL"/>
    <x v="7"/>
    <s v="25E"/>
    <x v="13"/>
    <s v="WAUKAA"/>
    <x v="0"/>
    <n v="6308283276"/>
    <x v="1"/>
    <m/>
    <d v="2020-03-27T00:00:00"/>
    <s v="0831"/>
    <n v="32"/>
    <s v="Y"/>
    <d v="2020-04-01T00:00:00"/>
  </r>
  <r>
    <x v="4"/>
    <n v="640781208"/>
    <s v="1567871076"/>
    <s v="FALCON, HECTOR"/>
    <x v="1"/>
    <s v="11B"/>
    <x v="4"/>
    <s v="WABCAB"/>
    <x v="0"/>
    <n v="8326168287"/>
    <x v="0"/>
    <m/>
    <d v="2020-05-06T00:00:00"/>
    <s v="1630"/>
    <n v="4"/>
    <s v="N"/>
    <d v="2020-05-08T00:00:00"/>
  </r>
  <r>
    <x v="4"/>
    <n v="242972820"/>
    <s v="1562954402"/>
    <s v="FANT, ARVIN"/>
    <x v="0"/>
    <s v="88N"/>
    <x v="21"/>
    <s v="WABEAB"/>
    <x v="0"/>
    <n v="7049178547"/>
    <x v="0"/>
    <m/>
    <d v="2020-04-21T00:00:00"/>
    <s v="1130"/>
    <n v="15"/>
    <s v="N"/>
    <d v="2020-04-23T00:00:00"/>
  </r>
  <r>
    <x v="4"/>
    <n v="633588374"/>
    <s v="1546135132"/>
    <s v="FARIAS, RUDOLPH"/>
    <x v="1"/>
    <s v="15E"/>
    <x v="0"/>
    <s v="WCEZAB"/>
    <x v="0"/>
    <n v="7132619577"/>
    <x v="0"/>
    <m/>
    <d v="2020-05-04T00:00:00"/>
    <s v="1650"/>
    <n v="6"/>
    <s v="N"/>
    <d v="2020-05-06T00:00:00"/>
  </r>
  <r>
    <x v="4"/>
    <n v="243973952"/>
    <s v="1252843228"/>
    <s v="FARMER, CHRISTOPHER"/>
    <x v="0"/>
    <s v="15W"/>
    <x v="0"/>
    <s v="WCEZAB"/>
    <x v="1"/>
    <n v="5202556033"/>
    <x v="0"/>
    <m/>
    <d v="2020-05-04T00:00:00"/>
    <s v="1650"/>
    <n v="6"/>
    <s v="N"/>
    <d v="2020-05-06T00:00:00"/>
  </r>
  <r>
    <x v="4"/>
    <s v="698-62-7276"/>
    <s v="1555568734"/>
    <s v="FAUSTIN, NEKER"/>
    <x v="0"/>
    <s v="88M"/>
    <x v="4"/>
    <s v="WABCAB"/>
    <x v="0"/>
    <s v="470-263-2088"/>
    <x v="0"/>
    <m/>
    <d v="2020-03-27T00:00:00"/>
    <s v="0100"/>
    <n v="32"/>
    <s v="N"/>
    <d v="2020-04-02T00:00:00"/>
  </r>
  <r>
    <x v="4"/>
    <n v="326982468"/>
    <s v="155494584"/>
    <s v="FELICIANO, JAYLIN"/>
    <x v="1"/>
    <s v="91C"/>
    <x v="18"/>
    <s v="WH2001"/>
    <x v="0"/>
    <n v="7737976663"/>
    <x v="0"/>
    <m/>
    <d v="2020-04-09T00:00:00"/>
    <s v="1300"/>
    <n v="23"/>
    <s v="N"/>
    <d v="2020-04-14T00:00:00"/>
  </r>
  <r>
    <x v="4"/>
    <n v="655108893"/>
    <m/>
    <s v="FERNANDERS, BELAINE"/>
    <x v="1"/>
    <s v="92G"/>
    <x v="15"/>
    <s v="WBG0AA"/>
    <x v="1"/>
    <n v="8644255718"/>
    <x v="0"/>
    <m/>
    <d v="2020-04-07T00:00:00"/>
    <s v="1300"/>
    <n v="25"/>
    <s v="N"/>
    <d v="2020-04-09T00:00:00"/>
  </r>
  <r>
    <x v="4"/>
    <n v="594912740"/>
    <s v="1553945964"/>
    <s v="FERNANDEZ, JOHN"/>
    <x v="0"/>
    <s v="35N"/>
    <x v="22"/>
    <s v="WBUYP3"/>
    <x v="0"/>
    <n v="9542687799"/>
    <x v="0"/>
    <m/>
    <d v="2020-05-06T00:00:00"/>
    <s v="1600"/>
    <n v="4"/>
    <s v="N"/>
    <d v="2020-05-08T00:00:00"/>
  </r>
  <r>
    <x v="4"/>
    <n v="606314295"/>
    <s v="1558755233"/>
    <s v="FERREE, BRYCE"/>
    <x v="1"/>
    <s v="31B"/>
    <x v="9"/>
    <s v="WFP601"/>
    <x v="0"/>
    <n v="8186872453"/>
    <x v="0"/>
    <m/>
    <d v="2020-04-20T00:00:00"/>
    <s v="1430"/>
    <n v="16"/>
    <s v="N"/>
    <d v="2020-04-22T00:00:00"/>
  </r>
  <r>
    <x v="4"/>
    <n v="395216976"/>
    <s v="1568248275"/>
    <s v="FERRETTI, JAYLIN"/>
    <x v="1"/>
    <s v="88M"/>
    <x v="11"/>
    <s v="W1E0AA"/>
    <x v="0"/>
    <n v="8153199043"/>
    <x v="0"/>
    <m/>
    <d v="2020-04-20T00:00:00"/>
    <s v="1430"/>
    <n v="16"/>
    <s v="N"/>
    <d v="2020-04-22T00:00:00"/>
  </r>
  <r>
    <x v="4"/>
    <n v="66888493"/>
    <s v="1568015203"/>
    <s v="FIGUEROA, ASHLEY"/>
    <x v="1"/>
    <s v="14E"/>
    <x v="18"/>
    <s v="WH2001"/>
    <x v="1"/>
    <n v="8137662184"/>
    <x v="0"/>
    <m/>
    <d v="2020-04-23T00:00:00"/>
    <s v="0845"/>
    <n v="13"/>
    <s v="N"/>
    <d v="2020-04-24T00:00:00"/>
  </r>
  <r>
    <x v="4"/>
    <s v="119-82-0886"/>
    <m/>
    <s v="FIGUEROA, GUILLERMO"/>
    <x v="18"/>
    <m/>
    <x v="21"/>
    <s v="WABEAB"/>
    <x v="0"/>
    <m/>
    <x v="1"/>
    <m/>
    <d v="2020-05-01T00:00:00"/>
    <s v="1935"/>
    <n v="7"/>
    <s v="Y"/>
    <d v="2020-05-04T00:00:00"/>
  </r>
  <r>
    <x v="4"/>
    <n v="598684367"/>
    <s v="1555373321"/>
    <s v="FIGUEROACOLON, KATHYUSKA"/>
    <x v="1"/>
    <s v="92F"/>
    <x v="4"/>
    <s v="WABCAB"/>
    <x v="1"/>
    <n v="7874154412"/>
    <x v="0"/>
    <m/>
    <d v="2020-04-07T00:00:00"/>
    <s v="1300"/>
    <n v="25"/>
    <s v="N"/>
    <d v="2020-04-09T00:00:00"/>
  </r>
  <r>
    <x v="4"/>
    <n v="575916607"/>
    <s v="1251021550"/>
    <s v="FILOIALII, PANAPA"/>
    <x v="1"/>
    <s v="92S"/>
    <x v="21"/>
    <s v="WABEAB"/>
    <x v="0"/>
    <n v="8084369646"/>
    <x v="0"/>
    <m/>
    <d v="2020-04-09T00:00:00"/>
    <s v="1300"/>
    <n v="23"/>
    <s v="N"/>
    <d v="2020-04-14T00:00:00"/>
  </r>
  <r>
    <x v="4"/>
    <n v="330963241"/>
    <s v="1556337914"/>
    <s v="FISCHER, JONATHAN"/>
    <x v="0"/>
    <s v="94P"/>
    <x v="23"/>
    <s v="WA0WAA"/>
    <x v="0"/>
    <n v="8153252991"/>
    <x v="0"/>
    <m/>
    <d v="2020-04-21T00:00:00"/>
    <s v="1130"/>
    <n v="15"/>
    <s v="N"/>
    <d v="2020-04-22T00:00:00"/>
  </r>
  <r>
    <x v="4"/>
    <n v="675107661"/>
    <s v="1554515572"/>
    <s v="FISHER, CHRISTIAN"/>
    <x v="0"/>
    <s v="92F"/>
    <x v="0"/>
    <s v="WCEZAB"/>
    <x v="0"/>
    <n v="4783180370"/>
    <x v="0"/>
    <m/>
    <d v="2020-04-07T00:00:00"/>
    <s v="1300"/>
    <n v="25"/>
    <s v="N"/>
    <d v="2020-04-09T00:00:00"/>
  </r>
  <r>
    <x v="4"/>
    <n v="185780930"/>
    <s v="1554441340"/>
    <s v="FISHER, JESSICA"/>
    <x v="0"/>
    <s v="92Y"/>
    <x v="0"/>
    <s v="WCEZAB"/>
    <x v="1"/>
    <n v="4843747295"/>
    <x v="1"/>
    <m/>
    <d v="2020-04-10T00:00:00"/>
    <s v="2253"/>
    <n v="22"/>
    <s v="Y"/>
    <d v="2020-04-28T00:00:00"/>
  </r>
  <r>
    <x v="4"/>
    <s v="246-51-9663"/>
    <s v="1234887870"/>
    <s v="FISHER, MICHAEL"/>
    <x v="9"/>
    <s v="27D"/>
    <x v="13"/>
    <s v="WAUKAA"/>
    <x v="0"/>
    <s v="910-309-8280"/>
    <x v="1"/>
    <m/>
    <d v="2020-03-30T00:00:00"/>
    <s v="0847"/>
    <n v="31"/>
    <s v="Y"/>
    <d v="2020-04-10T00:00:00"/>
  </r>
  <r>
    <x v="4"/>
    <s v="289-96-9707"/>
    <s v="1456144639"/>
    <s v="FISHER, SCOTT"/>
    <x v="3"/>
    <s v="13F"/>
    <x v="3"/>
    <s v="WABAAB"/>
    <x v="0"/>
    <s v="740-319-9053"/>
    <x v="0"/>
    <m/>
    <d v="2020-03-26T00:00:00"/>
    <s v="2100"/>
    <n v="33"/>
    <s v="Y"/>
    <d v="2020-04-01T00:00:00"/>
  </r>
  <r>
    <x v="4"/>
    <n v="440110472"/>
    <s v="1527660870"/>
    <s v="FLENDER, RICHARD"/>
    <x v="8"/>
    <s v="74A"/>
    <x v="23"/>
    <s v="WA0WAA"/>
    <x v="0"/>
    <n v="6316270799"/>
    <x v="1"/>
    <m/>
    <d v="2020-04-03T00:00:00"/>
    <s v="1939"/>
    <n v="27"/>
    <s v="Y"/>
    <d v="2020-04-07T00:00:00"/>
  </r>
  <r>
    <x v="4"/>
    <n v="767054543"/>
    <s v="1250320775"/>
    <s v="FLINT, KEVIN"/>
    <x v="0"/>
    <s v="91B"/>
    <x v="15"/>
    <s v="WBG0AA"/>
    <x v="0"/>
    <n v="9165499743"/>
    <x v="0"/>
    <m/>
    <d v="2020-04-09T00:00:00"/>
    <s v="1300"/>
    <n v="23"/>
    <s v="N"/>
    <d v="2020-04-14T00:00:00"/>
  </r>
  <r>
    <x v="4"/>
    <s v="643-72-1864"/>
    <s v="1272800037"/>
    <s v="FLORES, ALEJANDRO"/>
    <x v="0"/>
    <s v="13B"/>
    <x v="3"/>
    <s v="WABAAB"/>
    <x v="0"/>
    <s v="580-514-5763"/>
    <x v="0"/>
    <m/>
    <d v="2020-03-27T00:00:00"/>
    <s v="0100"/>
    <n v="32"/>
    <s v="N"/>
    <d v="2020-04-01T00:00:00"/>
  </r>
  <r>
    <x v="4"/>
    <n v="109880654"/>
    <s v="1558201998"/>
    <s v="FLORESRAMOS, MANUEL"/>
    <x v="1"/>
    <s v="92G"/>
    <x v="21"/>
    <s v="WABEAB"/>
    <x v="0"/>
    <n v="6466840371"/>
    <x v="0"/>
    <m/>
    <d v="2020-04-09T00:00:00"/>
    <s v="1300"/>
    <n v="23"/>
    <s v="N"/>
    <d v="2020-04-14T00:00:00"/>
  </r>
  <r>
    <x v="4"/>
    <n v="399020959"/>
    <s v="1393682457"/>
    <s v="FLOTTUM, NATHAN"/>
    <x v="17"/>
    <s v="153MG"/>
    <x v="0"/>
    <s v="WCEZAB"/>
    <x v="0"/>
    <n v="7156411008"/>
    <x v="1"/>
    <m/>
    <d v="2020-04-01T00:00:00"/>
    <s v="1300"/>
    <n v="29"/>
    <s v="Y"/>
    <d v="2020-04-07T00:00:00"/>
  </r>
  <r>
    <x v="4"/>
    <s v="208-78-5933"/>
    <s v="1553701365"/>
    <s v="FOGG, JOSHUA"/>
    <x v="0"/>
    <s v="11B"/>
    <x v="2"/>
    <s v="WABBAB"/>
    <x v="0"/>
    <s v="609-970-7170"/>
    <x v="0"/>
    <m/>
    <d v="2020-03-27T00:00:00"/>
    <s v="0100"/>
    <n v="32"/>
    <s v="N"/>
    <d v="2020-04-02T00:00:00"/>
  </r>
  <r>
    <x v="4"/>
    <n v="150686687"/>
    <m/>
    <s v="FOGLE, LANCE"/>
    <x v="11"/>
    <s v="921A"/>
    <x v="15"/>
    <s v="WBG0AA"/>
    <x v="0"/>
    <n v="2533031331"/>
    <x v="1"/>
    <m/>
    <d v="2020-04-01T00:00:00"/>
    <s v="0818"/>
    <n v="29"/>
    <s v="Y"/>
    <d v="2020-04-02T00:00:00"/>
  </r>
  <r>
    <x v="4"/>
    <n v="604137098"/>
    <s v="1568184579"/>
    <s v="FONTEJON, MATTEW"/>
    <x v="0"/>
    <s v="91B"/>
    <x v="21"/>
    <s v="WABEAB"/>
    <x v="0"/>
    <n v="5104027101"/>
    <x v="0"/>
    <m/>
    <d v="2020-04-07T00:00:00"/>
    <s v="1300"/>
    <n v="25"/>
    <s v="N"/>
    <d v="2020-04-09T00:00:00"/>
  </r>
  <r>
    <x v="4"/>
    <n v="713535256"/>
    <s v="1557093024"/>
    <s v="FORBES, SHANIAH"/>
    <x v="0"/>
    <s v="92A"/>
    <x v="21"/>
    <s v="WABEAB"/>
    <x v="1"/>
    <n v="9293895486"/>
    <x v="0"/>
    <m/>
    <d v="2020-04-21T00:00:00"/>
    <s v="1130"/>
    <n v="15"/>
    <s v="N"/>
    <d v="2020-04-23T00:00:00"/>
  </r>
  <r>
    <x v="4"/>
    <s v="540-59-0441"/>
    <s v="1567721384"/>
    <s v="FORD, JARED"/>
    <x v="1"/>
    <s v="11B"/>
    <x v="3"/>
    <s v="WABAAB"/>
    <x v="0"/>
    <s v="971-297-6898"/>
    <x v="0"/>
    <m/>
    <d v="2020-03-27T00:00:00"/>
    <s v="0100"/>
    <n v="32"/>
    <s v="N"/>
    <d v="2020-04-01T00:00:00"/>
  </r>
  <r>
    <x v="4"/>
    <n v="443986961"/>
    <m/>
    <s v="FORD, MICHAEL"/>
    <x v="0"/>
    <s v="92G"/>
    <x v="15"/>
    <s v="WBG0AA"/>
    <x v="0"/>
    <n v="4054398558"/>
    <x v="0"/>
    <m/>
    <d v="2020-04-09T00:00:00"/>
    <s v="1300"/>
    <n v="23"/>
    <s v="N"/>
    <d v="2020-04-14T00:00:00"/>
  </r>
  <r>
    <x v="4"/>
    <n v="590991658"/>
    <s v="1556745737"/>
    <s v="FOWLER, KESHAWN"/>
    <x v="0"/>
    <s v="56M"/>
    <x v="21"/>
    <s v="WABEAB"/>
    <x v="0"/>
    <m/>
    <x v="0"/>
    <m/>
    <d v="2020-04-16T00:00:00"/>
    <s v="1130"/>
    <n v="18"/>
    <s v="N"/>
    <d v="2020-04-20T00:00:00"/>
  </r>
  <r>
    <x v="4"/>
    <s v="599-42-3249"/>
    <s v="1557697868"/>
    <s v="FRANCO, MIGUEL"/>
    <x v="0"/>
    <s v="91B"/>
    <x v="3"/>
    <s v="WABAAB"/>
    <x v="0"/>
    <s v="787-412-8829"/>
    <x v="0"/>
    <m/>
    <d v="2020-03-27T00:00:00"/>
    <s v="0100"/>
    <n v="32"/>
    <s v="N"/>
    <d v="2020-04-01T00:00:00"/>
  </r>
  <r>
    <x v="4"/>
    <n v="313196930"/>
    <s v="1571394088"/>
    <s v="FRANKLIN, PRINTICE"/>
    <x v="0"/>
    <s v="14T"/>
    <x v="18"/>
    <s v="WH2001"/>
    <x v="0"/>
    <n v="6789331376"/>
    <x v="0"/>
    <m/>
    <d v="2020-04-23T00:00:00"/>
    <s v="0845"/>
    <n v="13"/>
    <s v="N"/>
    <d v="2020-04-24T00:00:00"/>
  </r>
  <r>
    <x v="4"/>
    <n v="275064431"/>
    <s v="1563240649"/>
    <s v="FRAZIER, BRANDON"/>
    <x v="1"/>
    <s v="11C"/>
    <x v="3"/>
    <s v="WABAAB"/>
    <x v="0"/>
    <n v="2166339580"/>
    <x v="0"/>
    <m/>
    <d v="2020-05-06T00:00:00"/>
    <s v="1630"/>
    <n v="4"/>
    <s v="N"/>
    <d v="2020-05-08T00:00:00"/>
  </r>
  <r>
    <x v="4"/>
    <n v="592938998"/>
    <s v="1572928230"/>
    <s v="FRAZIER, JEAN"/>
    <x v="1"/>
    <s v="88N"/>
    <x v="21"/>
    <s v="WABEAB"/>
    <x v="1"/>
    <n v="9044962736"/>
    <x v="0"/>
    <m/>
    <d v="2020-04-07T00:00:00"/>
    <s v="1300"/>
    <n v="25"/>
    <s v="N"/>
    <d v="2020-04-09T00:00:00"/>
  </r>
  <r>
    <x v="4"/>
    <s v="475-39-6779"/>
    <s v="1270068673"/>
    <s v="FREDRICKSON, ZACARY"/>
    <x v="0"/>
    <s v="13J"/>
    <x v="3"/>
    <s v="WABAAB"/>
    <x v="0"/>
    <s v="813-816-6400"/>
    <x v="0"/>
    <m/>
    <d v="2020-03-27T00:00:00"/>
    <s v="0100"/>
    <n v="32"/>
    <s v="N"/>
    <d v="2020-04-01T00:00:00"/>
  </r>
  <r>
    <x v="4"/>
    <s v="248-57-4677"/>
    <s v="1259620470"/>
    <s v="FREEMAN, EUGENE"/>
    <x v="13"/>
    <s v="91X"/>
    <x v="3"/>
    <s v="WABAAB"/>
    <x v="0"/>
    <s v="803-795-5457"/>
    <x v="1"/>
    <m/>
    <d v="2020-04-10T00:00:00"/>
    <s v="1951"/>
    <n v="22"/>
    <s v="Y"/>
    <d v="2020-04-14T00:00:00"/>
  </r>
  <r>
    <x v="4"/>
    <n v="827414937"/>
    <s v="1571961004"/>
    <s v="FREMPONG, EDWARD"/>
    <x v="5"/>
    <s v="88M"/>
    <x v="21"/>
    <s v="WABEAB"/>
    <x v="0"/>
    <n v="3478739764"/>
    <x v="0"/>
    <m/>
    <d v="2020-04-20T00:00:00"/>
    <s v="1430"/>
    <n v="16"/>
    <s v="N"/>
    <d v="2020-04-22T00:00:00"/>
  </r>
  <r>
    <x v="4"/>
    <n v="14841141"/>
    <s v="1563062416"/>
    <s v="FROMETA, GIOVANNI"/>
    <x v="0"/>
    <s v="35N"/>
    <x v="22"/>
    <s v="WBUYP3"/>
    <x v="0"/>
    <n v="3179132090"/>
    <x v="0"/>
    <m/>
    <d v="2020-05-06T00:00:00"/>
    <s v="1600"/>
    <n v="4"/>
    <s v="N"/>
    <d v="2020-05-08T00:00:00"/>
  </r>
  <r>
    <x v="4"/>
    <n v="539801249"/>
    <s v="1468562134"/>
    <s v="FROST, MATTHEW"/>
    <x v="16"/>
    <s v="56A"/>
    <x v="4"/>
    <s v="WABCAB"/>
    <x v="0"/>
    <n v="6023208379"/>
    <x v="1"/>
    <m/>
    <d v="2020-04-01T00:00:00"/>
    <s v="1945"/>
    <n v="29"/>
    <s v="Y"/>
    <d v="2020-04-02T00:00:00"/>
  </r>
  <r>
    <x v="4"/>
    <n v="393836761"/>
    <s v="1562985901"/>
    <s v="FU, GUANDA"/>
    <x v="5"/>
    <s v="36B"/>
    <x v="21"/>
    <s v="WABEAB"/>
    <x v="0"/>
    <n v="6262363523"/>
    <x v="0"/>
    <m/>
    <d v="2020-04-16T00:00:00"/>
    <s v="1130"/>
    <n v="18"/>
    <s v="N"/>
    <d v="2020-04-20T00:00:00"/>
  </r>
  <r>
    <x v="4"/>
    <n v="349827366"/>
    <s v="1362647734"/>
    <s v="FULSANG, NEIL"/>
    <x v="16"/>
    <s v="50A"/>
    <x v="13"/>
    <s v="WAUKAA"/>
    <x v="0"/>
    <n v="5712281591"/>
    <x v="1"/>
    <m/>
    <d v="2020-04-20T00:00:00"/>
    <s v="0743"/>
    <n v="16"/>
    <s v="Y"/>
    <d v="2020-04-21T00:00:00"/>
  </r>
  <r>
    <x v="4"/>
    <n v="252895072"/>
    <s v="1572927942"/>
    <s v="GADSON, GABRIEL"/>
    <x v="1"/>
    <s v="88M"/>
    <x v="4"/>
    <s v="WABCAB"/>
    <x v="0"/>
    <n v="9126956723"/>
    <x v="0"/>
    <m/>
    <d v="2020-04-20T00:00:00"/>
    <s v="1430"/>
    <n v="16"/>
    <s v="N"/>
    <d v="2020-04-22T00:00:00"/>
  </r>
  <r>
    <x v="4"/>
    <n v="212590117"/>
    <s v="1562904103"/>
    <s v="GAINES, ALLEN"/>
    <x v="1"/>
    <s v="91B"/>
    <x v="15"/>
    <s v="WBG0AA"/>
    <x v="0"/>
    <n v="9193320777"/>
    <x v="0"/>
    <m/>
    <d v="2020-04-09T00:00:00"/>
    <s v="1300"/>
    <n v="23"/>
    <s v="N"/>
    <d v="2020-04-14T00:00:00"/>
  </r>
  <r>
    <x v="4"/>
    <n v="422490910"/>
    <s v="1179892193"/>
    <s v="GALIKI, ROMAN"/>
    <x v="0"/>
    <s v="25B"/>
    <x v="23"/>
    <s v="WA0WAA"/>
    <x v="0"/>
    <n v="2532243704"/>
    <x v="0"/>
    <m/>
    <d v="2020-04-30T00:00:00"/>
    <s v="1300"/>
    <n v="8"/>
    <s v="N"/>
    <d v="2020-05-05T00:00:00"/>
  </r>
  <r>
    <x v="4"/>
    <n v="239977597"/>
    <s v="1248543821"/>
    <s v="GALLAGHER, CASSIDY"/>
    <x v="0"/>
    <s v="68W"/>
    <x v="4"/>
    <s v="WABCAB"/>
    <x v="1"/>
    <n v="9109167912"/>
    <x v="0"/>
    <m/>
    <d v="2020-03-25T00:00:00"/>
    <s v="0600"/>
    <n v="34"/>
    <s v="N"/>
    <d v="2020-04-02T00:00:00"/>
  </r>
  <r>
    <x v="4"/>
    <n v="239977836"/>
    <s v="1553497317"/>
    <s v="GANTT, MCKINNLEY"/>
    <x v="0"/>
    <s v="15R"/>
    <x v="0"/>
    <s v="WCEZAB"/>
    <x v="0"/>
    <n v="8284485538"/>
    <x v="0"/>
    <m/>
    <d v="2020-04-02T00:00:00"/>
    <s v="0758"/>
    <n v="28"/>
    <s v="Y"/>
    <d v="2020-04-07T00:00:00"/>
  </r>
  <r>
    <x v="4"/>
    <n v="623985151"/>
    <s v="1571510940"/>
    <s v="GARCIA, DANIEL"/>
    <x v="0"/>
    <s v="12B"/>
    <x v="3"/>
    <s v="WABAAB"/>
    <x v="0"/>
    <n v="3234828363"/>
    <x v="0"/>
    <m/>
    <d v="2020-04-20T00:00:00"/>
    <s v="1430"/>
    <n v="16"/>
    <s v="N"/>
    <d v="2020-04-22T00:00:00"/>
  </r>
  <r>
    <x v="4"/>
    <n v="620218633"/>
    <s v="1554312060"/>
    <s v="GARCIA, HECTOR"/>
    <x v="1"/>
    <s v="92A"/>
    <x v="21"/>
    <s v="WABEAB"/>
    <x v="0"/>
    <n v="6198319534"/>
    <x v="0"/>
    <m/>
    <d v="2020-04-09T00:00:00"/>
    <s v="1300"/>
    <n v="23"/>
    <s v="N"/>
    <d v="2020-04-14T00:00:00"/>
  </r>
  <r>
    <x v="4"/>
    <n v="258991109"/>
    <s v="1571718440"/>
    <s v="GARCIA, JACOB"/>
    <x v="1"/>
    <s v="19D"/>
    <x v="3"/>
    <s v="WABAAB"/>
    <x v="0"/>
    <n v="2563663592"/>
    <x v="0"/>
    <m/>
    <d v="2020-05-06T00:00:00"/>
    <s v="1630"/>
    <n v="4"/>
    <s v="N"/>
    <d v="2020-05-08T00:00:00"/>
  </r>
  <r>
    <x v="4"/>
    <n v="510273357"/>
    <s v="1557938121"/>
    <s v="GARCIA, JHON"/>
    <x v="1"/>
    <s v="91B"/>
    <x v="15"/>
    <s v="WBG0AA"/>
    <x v="0"/>
    <n v="9132746824"/>
    <x v="0"/>
    <m/>
    <d v="2020-04-09T00:00:00"/>
    <s v="1300"/>
    <n v="23"/>
    <s v="N"/>
    <d v="2020-04-14T00:00:00"/>
  </r>
  <r>
    <x v="4"/>
    <n v="238933184"/>
    <s v="1549761956"/>
    <s v="GARCIA, LOUIS "/>
    <x v="0"/>
    <s v="88M"/>
    <x v="23"/>
    <s v="WA0WAA"/>
    <x v="0"/>
    <n v="9106760068"/>
    <x v="0"/>
    <m/>
    <d v="2020-04-20T00:00:00"/>
    <s v="1430"/>
    <n v="16"/>
    <s v="N"/>
    <d v="2020-04-22T00:00:00"/>
  </r>
  <r>
    <x v="4"/>
    <n v="320983409"/>
    <s v="1571394126"/>
    <s v="GARCIA, RAUL"/>
    <x v="1"/>
    <s v="13M"/>
    <x v="23"/>
    <s v="WA0WAA"/>
    <x v="0"/>
    <n v="3126867330"/>
    <x v="0"/>
    <m/>
    <d v="2020-04-23T00:00:00"/>
    <s v="0900"/>
    <n v="13"/>
    <s v="N"/>
    <d v="2020-04-28T00:00:00"/>
  </r>
  <r>
    <x v="4"/>
    <n v="165882239"/>
    <s v="1557493944"/>
    <s v="GARCIA, VANESSA"/>
    <x v="2"/>
    <s v="91F"/>
    <x v="0"/>
    <s v="WCEZAB"/>
    <x v="1"/>
    <n v="2149003232"/>
    <x v="0"/>
    <m/>
    <d v="2020-04-07T00:00:00"/>
    <s v="1300"/>
    <n v="25"/>
    <s v="N"/>
    <d v="2020-04-09T00:00:00"/>
  </r>
  <r>
    <x v="4"/>
    <n v="601750398"/>
    <s v="1554727006"/>
    <s v="GARCIAGUTIERREZ, JAYLENE"/>
    <x v="2"/>
    <s v="35L"/>
    <x v="22"/>
    <s v="WBUYP3"/>
    <x v="1"/>
    <n v="5754209802"/>
    <x v="0"/>
    <m/>
    <d v="2020-05-04T00:00:00"/>
    <s v="1650"/>
    <n v="6"/>
    <s v="N"/>
    <d v="2020-05-06T00:00:00"/>
  </r>
  <r>
    <x v="4"/>
    <s v="660-03-0456"/>
    <s v="1555991157"/>
    <s v="GARDNER, AVERY "/>
    <x v="0"/>
    <s v="91B"/>
    <x v="3"/>
    <s v="WABAAB"/>
    <x v="0"/>
    <s v="504-229-8005"/>
    <x v="0"/>
    <m/>
    <d v="2020-03-27T00:00:00"/>
    <s v="0100"/>
    <n v="32"/>
    <s v="N"/>
    <d v="2020-04-01T00:00:00"/>
  </r>
  <r>
    <x v="4"/>
    <m/>
    <s v="1551835622"/>
    <s v="GARNER, DAVONTE"/>
    <x v="2"/>
    <s v="88M"/>
    <x v="12"/>
    <s v="WAA6AA"/>
    <x v="0"/>
    <n v="8634507639"/>
    <x v="0"/>
    <m/>
    <d v="2020-04-03T00:00:00"/>
    <s v="1941"/>
    <n v="27"/>
    <s v="N"/>
    <d v="2020-04-08T00:00:00"/>
  </r>
  <r>
    <x v="4"/>
    <n v="592838778"/>
    <s v="1538261196"/>
    <s v="GARRISON, ELIJAH"/>
    <x v="5"/>
    <s v="14E"/>
    <x v="18"/>
    <s v="WH2001"/>
    <x v="0"/>
    <n v="5138336768"/>
    <x v="0"/>
    <m/>
    <d v="2020-04-06T00:00:00"/>
    <s v="2000"/>
    <n v="26"/>
    <s v="Y"/>
    <d v="2020-04-08T00:00:00"/>
  </r>
  <r>
    <x v="4"/>
    <n v="603147050"/>
    <s v="1387852839"/>
    <s v="GARY, WILLIAM"/>
    <x v="2"/>
    <s v="89B"/>
    <x v="15"/>
    <s v="WBG0AA"/>
    <x v="0"/>
    <n v="9105831798"/>
    <x v="0"/>
    <m/>
    <d v="2020-04-07T00:00:00"/>
    <s v="1300"/>
    <n v="25"/>
    <s v="N"/>
    <d v="2020-04-09T00:00:00"/>
  </r>
  <r>
    <x v="4"/>
    <n v="620779194"/>
    <s v="1555227600"/>
    <s v="GASCON, NESMAR"/>
    <x v="2"/>
    <s v="92G"/>
    <x v="4"/>
    <s v="WABCAB"/>
    <x v="0"/>
    <n v="8184690453"/>
    <x v="0"/>
    <m/>
    <d v="2020-03-25T00:00:00"/>
    <s v="0600"/>
    <n v="34"/>
    <s v="N"/>
    <d v="2020-04-02T00:00:00"/>
  </r>
  <r>
    <x v="4"/>
    <n v="590833745"/>
    <s v="1547140164"/>
    <s v="GASPARD, JEAN"/>
    <x v="2"/>
    <s v="91B"/>
    <x v="18"/>
    <s v="WH2001"/>
    <x v="0"/>
    <n v="3057855804"/>
    <x v="0"/>
    <m/>
    <d v="2020-04-07T00:00:00"/>
    <s v="1300"/>
    <n v="25"/>
    <s v="N"/>
    <d v="2020-04-09T00:00:00"/>
  </r>
  <r>
    <x v="4"/>
    <s v="045-90-6656"/>
    <s v="154716680"/>
    <s v="GAUVIN, BRANDON"/>
    <x v="2"/>
    <s v="35T"/>
    <x v="13"/>
    <s v="WAUKAA"/>
    <x v="0"/>
    <s v="860-461-4293"/>
    <x v="0"/>
    <m/>
    <d v="2020-03-27T00:00:00"/>
    <s v="0100"/>
    <n v="32"/>
    <s v="N"/>
    <d v="2020-04-01T00:00:00"/>
  </r>
  <r>
    <x v="4"/>
    <n v="387134662"/>
    <s v="1570984248"/>
    <s v="GEORGE, KOLE"/>
    <x v="0"/>
    <s v="11B"/>
    <x v="4"/>
    <s v="WABCAB"/>
    <x v="0"/>
    <n v="6084122653"/>
    <x v="0"/>
    <m/>
    <d v="2020-05-06T00:00:00"/>
    <s v="1630"/>
    <n v="4"/>
    <s v="N"/>
    <d v="2020-05-08T00:00:00"/>
  </r>
  <r>
    <x v="4"/>
    <n v="246898163"/>
    <s v="1136438464"/>
    <s v="GEORGE, TIMOTHY"/>
    <x v="1"/>
    <s v="12B"/>
    <x v="3"/>
    <s v="WABAAB"/>
    <x v="0"/>
    <n v="7315922070"/>
    <x v="0"/>
    <m/>
    <d v="2020-04-20T00:00:00"/>
    <s v="1430"/>
    <n v="16"/>
    <s v="N"/>
    <d v="2020-04-22T00:00:00"/>
  </r>
  <r>
    <x v="4"/>
    <n v="328882350"/>
    <m/>
    <s v="GIBELEY, RYAN"/>
    <x v="16"/>
    <s v="12A"/>
    <x v="3"/>
    <s v="WABAAB"/>
    <x v="0"/>
    <n v="9783955820"/>
    <x v="1"/>
    <m/>
    <d v="2020-04-01T00:00:00"/>
    <s v="0740"/>
    <n v="29"/>
    <s v="Y"/>
    <d v="2020-04-07T00:00:00"/>
  </r>
  <r>
    <x v="4"/>
    <n v="444967707"/>
    <s v="1456539587"/>
    <s v="GIBSON, ASHLEY"/>
    <x v="5"/>
    <s v="92F"/>
    <x v="0"/>
    <s v="WCEZAB"/>
    <x v="1"/>
    <n v="9188717944"/>
    <x v="1"/>
    <m/>
    <d v="2020-04-21T00:00:00"/>
    <s v="0758"/>
    <n v="15"/>
    <s v="Y"/>
    <d v="2020-04-23T00:00:00"/>
  </r>
  <r>
    <x v="4"/>
    <s v="655-03-7830"/>
    <s v="1557990727"/>
    <s v="GIBSON, COURTNEY"/>
    <x v="2"/>
    <s v="31B"/>
    <x v="9"/>
    <s v="WFP601"/>
    <x v="1"/>
    <s v="785-639-4999"/>
    <x v="0"/>
    <m/>
    <d v="2020-03-27T00:00:00"/>
    <s v="0100"/>
    <n v="32"/>
    <s v="N"/>
    <d v="2020-04-03T00:00:00"/>
  </r>
  <r>
    <x v="4"/>
    <n v="656079320"/>
    <s v="1567871203"/>
    <s v="GIBSON, SIMONE"/>
    <x v="1"/>
    <s v="36B"/>
    <x v="21"/>
    <s v="WABEAB"/>
    <x v="1"/>
    <n v="8039158855"/>
    <x v="0"/>
    <m/>
    <d v="2020-04-16T00:00:00"/>
    <s v="1130"/>
    <n v="18"/>
    <s v="N"/>
    <d v="2020-04-20T00:00:00"/>
  </r>
  <r>
    <x v="4"/>
    <n v="312235712"/>
    <s v="1554031133"/>
    <s v="GILLESPIE, SYDNEY"/>
    <x v="1"/>
    <s v="92R"/>
    <x v="21"/>
    <s v="WABEAB"/>
    <x v="1"/>
    <n v="3179354472"/>
    <x v="0"/>
    <m/>
    <d v="2020-04-09T00:00:00"/>
    <s v="1300"/>
    <n v="23"/>
    <s v="N"/>
    <d v="2020-04-14T00:00:00"/>
  </r>
  <r>
    <x v="4"/>
    <n v="302048668"/>
    <s v="156955034"/>
    <s v="GILLOGLY, BREAWNA"/>
    <x v="1"/>
    <s v="92G"/>
    <x v="21"/>
    <s v="WABEAB"/>
    <x v="1"/>
    <n v="2348042038"/>
    <x v="0"/>
    <m/>
    <d v="2020-04-07T00:00:00"/>
    <s v="1300"/>
    <n v="25"/>
    <s v="N"/>
    <d v="2020-04-09T00:00:00"/>
  </r>
  <r>
    <x v="4"/>
    <n v="255798475"/>
    <s v="1469723085"/>
    <s v="GILMORE, TARREN"/>
    <x v="5"/>
    <s v="92F"/>
    <x v="12"/>
    <s v="WAA6AA"/>
    <x v="0"/>
    <n v="4783349995"/>
    <x v="1"/>
    <m/>
    <d v="2020-04-10T00:00:00"/>
    <s v="2015"/>
    <n v="22"/>
    <s v="Y"/>
    <d v="2020-04-28T00:00:00"/>
  </r>
  <r>
    <x v="4"/>
    <s v="029-84-4969"/>
    <s v="1557840679"/>
    <s v="GINGRAS, CHASE"/>
    <x v="0"/>
    <s v="13R"/>
    <x v="33"/>
    <s v="WABDAA"/>
    <x v="0"/>
    <s v="928-920-8821"/>
    <x v="0"/>
    <m/>
    <d v="2020-03-27T00:00:00"/>
    <s v="0100"/>
    <n v="32"/>
    <s v="N"/>
    <d v="2020-04-01T00:00:00"/>
  </r>
  <r>
    <x v="4"/>
    <n v="129729298"/>
    <s v="1554011639"/>
    <s v="GJINAJ, ANTONETTA"/>
    <x v="0"/>
    <s v="91B"/>
    <x v="23"/>
    <s v="WA0WAA"/>
    <x v="1"/>
    <n v="6319039825"/>
    <x v="0"/>
    <m/>
    <d v="2020-04-21T00:00:00"/>
    <s v="1130"/>
    <n v="15"/>
    <s v="N"/>
    <d v="2020-04-22T00:00:00"/>
  </r>
  <r>
    <x v="4"/>
    <n v="592898777"/>
    <s v="1546893282"/>
    <s v="GLASS, DYLAN"/>
    <x v="1"/>
    <s v="11B"/>
    <x v="4"/>
    <s v="WABCAB"/>
    <x v="0"/>
    <n v="2394041124"/>
    <x v="0"/>
    <m/>
    <d v="2020-05-06T00:00:00"/>
    <s v="1630"/>
    <n v="4"/>
    <s v="N"/>
    <d v="2020-05-08T00:00:00"/>
  </r>
  <r>
    <x v="4"/>
    <n v="487153630"/>
    <s v="1558584218"/>
    <s v="GOATLEY, AUTUMN"/>
    <x v="1"/>
    <s v="91J"/>
    <x v="18"/>
    <s v="WH2001"/>
    <x v="1"/>
    <n v="3146376574"/>
    <x v="0"/>
    <m/>
    <d v="2020-04-07T00:00:00"/>
    <s v="1300"/>
    <n v="25"/>
    <s v="N"/>
    <d v="2020-04-09T00:00:00"/>
  </r>
  <r>
    <x v="4"/>
    <n v="486138954"/>
    <s v="1553610172"/>
    <s v="GODBEY, DENNIS"/>
    <x v="1"/>
    <s v="89B"/>
    <x v="15"/>
    <s v="WBG0AA"/>
    <x v="0"/>
    <n v="3143192413"/>
    <x v="0"/>
    <m/>
    <d v="2020-04-07T00:00:00"/>
    <s v="1300"/>
    <n v="25"/>
    <s v="N"/>
    <d v="2020-04-09T00:00:00"/>
  </r>
  <r>
    <x v="4"/>
    <n v="612061025"/>
    <s v="1556089066"/>
    <s v="GOMEZ, ADRIAN"/>
    <x v="1"/>
    <s v="92F"/>
    <x v="18"/>
    <s v="WH2001"/>
    <x v="0"/>
    <n v="6616703798"/>
    <x v="0"/>
    <m/>
    <d v="2020-04-07T00:00:00"/>
    <s v="1300"/>
    <n v="25"/>
    <s v="N"/>
    <d v="2020-04-09T00:00:00"/>
  </r>
  <r>
    <x v="4"/>
    <n v="586252357"/>
    <s v="1554068614"/>
    <s v="GOMEZ, ZACHARY"/>
    <x v="1"/>
    <s v="19D"/>
    <x v="2"/>
    <s v="WABBAB"/>
    <x v="0"/>
    <n v="7064423940"/>
    <x v="0"/>
    <m/>
    <d v="2020-05-06T00:00:00"/>
    <s v="1630"/>
    <n v="4"/>
    <s v="N"/>
    <d v="2020-05-08T00:00:00"/>
  </r>
  <r>
    <x v="4"/>
    <n v="597561196"/>
    <s v="1556579438"/>
    <s v="GOMEZLOPEZ, GRAESHALEE"/>
    <x v="1"/>
    <s v="92Y"/>
    <x v="5"/>
    <s v="WGENAA"/>
    <x v="1"/>
    <n v="7876047636"/>
    <x v="0"/>
    <m/>
    <d v="2020-04-09T00:00:00"/>
    <s v="1300"/>
    <n v="23"/>
    <s v="N"/>
    <d v="2020-04-14T00:00:00"/>
  </r>
  <r>
    <x v="4"/>
    <n v="616111962"/>
    <s v="1568029492"/>
    <s v="GONZALEZ, ANGEL"/>
    <x v="0"/>
    <s v="14P"/>
    <x v="18"/>
    <s v="WH2001"/>
    <x v="0"/>
    <n v="3236957736"/>
    <x v="0"/>
    <m/>
    <d v="2020-04-23T00:00:00"/>
    <s v="0900"/>
    <n v="13"/>
    <s v="N"/>
    <d v="2020-04-28T00:00:00"/>
  </r>
  <r>
    <x v="4"/>
    <n v="641727808"/>
    <s v="1556589875"/>
    <s v="GONZALEZ, AYLEN"/>
    <x v="0"/>
    <s v="68W"/>
    <x v="23"/>
    <s v="WA0WAA"/>
    <x v="1"/>
    <n v="2108335550"/>
    <x v="0"/>
    <m/>
    <d v="2020-05-06T00:00:00"/>
    <s v="1600"/>
    <n v="4"/>
    <s v="N"/>
    <d v="2020-05-08T00:00:00"/>
  </r>
  <r>
    <x v="4"/>
    <s v="427-89-1516"/>
    <s v="1549243114"/>
    <s v="GONZALEZ, BRANDON"/>
    <x v="0"/>
    <s v="94P"/>
    <x v="23"/>
    <s v="WA0WAA"/>
    <x v="0"/>
    <n v="9014966967"/>
    <x v="0"/>
    <m/>
    <d v="2020-04-09T00:00:00"/>
    <s v="1300"/>
    <n v="23"/>
    <s v="N"/>
    <d v="2020-04-14T00:00:00"/>
  </r>
  <r>
    <x v="4"/>
    <n v="601918563"/>
    <s v="1561789262"/>
    <s v="GONZALEZ, BRYAN"/>
    <x v="1"/>
    <s v="11B"/>
    <x v="4"/>
    <s v="WABCAB"/>
    <x v="0"/>
    <n v="6027361179"/>
    <x v="0"/>
    <m/>
    <d v="2020-05-06T00:00:00"/>
    <s v="1630"/>
    <n v="4"/>
    <s v="N"/>
    <d v="2020-05-08T00:00:00"/>
  </r>
  <r>
    <x v="4"/>
    <n v="643763181"/>
    <s v="1567811855"/>
    <s v="GONZALEZ, GUILLERMO"/>
    <x v="1"/>
    <s v="14H"/>
    <x v="18"/>
    <s v="WH2001"/>
    <x v="0"/>
    <n v="2149409487"/>
    <x v="0"/>
    <m/>
    <d v="2020-04-23T00:00:00"/>
    <s v="0900"/>
    <n v="13"/>
    <s v="N"/>
    <d v="2020-04-28T00:00:00"/>
  </r>
  <r>
    <x v="4"/>
    <n v="645148504"/>
    <s v="1533429927"/>
    <s v="GONZALEZ, MICHAEL"/>
    <x v="1"/>
    <s v="89A"/>
    <x v="15"/>
    <s v="WBG0AA"/>
    <x v="0"/>
    <n v="4699098608"/>
    <x v="0"/>
    <m/>
    <d v="2020-04-09T00:00:00"/>
    <s v="1300"/>
    <n v="23"/>
    <s v="N"/>
    <d v="2020-04-14T00:00:00"/>
  </r>
  <r>
    <x v="4"/>
    <n v="237958116"/>
    <s v="1556445707"/>
    <s v="GOODWIN, GARRETT"/>
    <x v="0"/>
    <s v="91B"/>
    <x v="15"/>
    <s v="WBG0AA"/>
    <x v="0"/>
    <n v="9103340862"/>
    <x v="0"/>
    <m/>
    <d v="2020-04-28T00:00:00"/>
    <s v="1145"/>
    <n v="10"/>
    <s v="N"/>
    <d v="2020-04-30T00:00:00"/>
  </r>
  <r>
    <x v="4"/>
    <n v="384254053"/>
    <s v="1554335833"/>
    <s v="GORALCZYK, ETHAN"/>
    <x v="1"/>
    <s v="92R"/>
    <x v="21"/>
    <s v="WABEAB"/>
    <x v="0"/>
    <n v="5868392161"/>
    <x v="0"/>
    <m/>
    <d v="2020-04-09T00:00:00"/>
    <s v="1300"/>
    <n v="23"/>
    <s v="N"/>
    <d v="2020-04-14T00:00:00"/>
  </r>
  <r>
    <x v="4"/>
    <s v="278-06-0808"/>
    <s v="1554206979"/>
    <s v="GORHAM, MAXWELL"/>
    <x v="0"/>
    <s v="11B"/>
    <x v="3"/>
    <s v="WABAAB"/>
    <x v="0"/>
    <s v="513-702-3826"/>
    <x v="0"/>
    <m/>
    <d v="2020-03-27T00:00:00"/>
    <s v="0100"/>
    <n v="32"/>
    <s v="N"/>
    <d v="2020-04-01T00:00:00"/>
  </r>
  <r>
    <x v="4"/>
    <n v="175806413"/>
    <s v="1558518592"/>
    <s v="GORSKI, ROBERT"/>
    <x v="1"/>
    <s v="91B"/>
    <x v="22"/>
    <s v="WBUYP3"/>
    <x v="0"/>
    <n v="9732624083"/>
    <x v="0"/>
    <m/>
    <d v="2020-04-07T00:00:00"/>
    <s v="1300"/>
    <n v="25"/>
    <s v="N"/>
    <d v="2020-04-09T00:00:00"/>
  </r>
  <r>
    <x v="4"/>
    <s v="767-03-6930"/>
    <s v="1554108039"/>
    <s v="GOUGH, MAKAYLA"/>
    <x v="0"/>
    <s v="88M"/>
    <x v="3"/>
    <s v="WABAAB"/>
    <x v="1"/>
    <s v="904-300-8412"/>
    <x v="0"/>
    <m/>
    <d v="2020-03-27T00:00:00"/>
    <s v="0100"/>
    <n v="32"/>
    <s v="N"/>
    <d v="2020-04-07T00:00:00"/>
  </r>
  <r>
    <x v="4"/>
    <n v="544499365"/>
    <s v="1548929799"/>
    <s v="GRABNER, NICKOLAS"/>
    <x v="0"/>
    <s v="92F"/>
    <x v="18"/>
    <s v="WH2001"/>
    <x v="0"/>
    <n v="2534874583"/>
    <x v="0"/>
    <m/>
    <d v="2020-05-02T00:00:00"/>
    <s v="1645"/>
    <n v="6"/>
    <s v="N"/>
    <d v="2020-05-05T00:00:00"/>
  </r>
  <r>
    <x v="4"/>
    <n v="241597332"/>
    <s v="1364455549"/>
    <s v="GRADY, LINDSEY"/>
    <x v="2"/>
    <s v="68K"/>
    <x v="8"/>
    <s v="WDD3T1"/>
    <x v="1"/>
    <n v="2767687643"/>
    <x v="0"/>
    <m/>
    <d v="2020-04-09T00:00:00"/>
    <s v="1754"/>
    <n v="23"/>
    <s v="Y"/>
    <d v="2020-04-14T00:00:00"/>
  </r>
  <r>
    <x v="4"/>
    <n v="431890256"/>
    <s v="1562948623"/>
    <s v="GRAFTON, TAYLOR"/>
    <x v="2"/>
    <s v="11B"/>
    <x v="4"/>
    <s v="WABCAB"/>
    <x v="0"/>
    <n v="5015143065"/>
    <x v="0"/>
    <m/>
    <d v="2020-05-06T00:00:00"/>
    <s v="1630"/>
    <n v="4"/>
    <s v="N"/>
    <d v="2020-05-08T00:00:00"/>
  </r>
  <r>
    <x v="4"/>
    <s v="363-93-0097"/>
    <s v="1558329021"/>
    <s v="GRAHAM, OSHANE"/>
    <x v="1"/>
    <s v="12B"/>
    <x v="4"/>
    <s v="WABCAB"/>
    <x v="0"/>
    <s v="518-495-6367"/>
    <x v="0"/>
    <m/>
    <d v="2020-03-27T00:00:00"/>
    <s v="0100"/>
    <n v="32"/>
    <s v="N"/>
    <d v="2020-04-02T00:00:00"/>
  </r>
  <r>
    <x v="4"/>
    <n v="485553187"/>
    <s v="1563091599"/>
    <s v="GRAHAM, SHERAYNE"/>
    <x v="1"/>
    <s v="91C"/>
    <x v="13"/>
    <s v="WAUKAA"/>
    <x v="1"/>
    <n v="7542260890"/>
    <x v="0"/>
    <m/>
    <d v="2020-04-21T00:00:00"/>
    <s v="1130"/>
    <n v="15"/>
    <s v="N"/>
    <d v="2020-04-22T00:00:00"/>
  </r>
  <r>
    <x v="4"/>
    <s v="284-06-0711"/>
    <m/>
    <s v="GRAY, ALEX"/>
    <x v="0"/>
    <s v="12B"/>
    <x v="3"/>
    <s v="WABAAB"/>
    <x v="0"/>
    <s v="513-765-9905"/>
    <x v="0"/>
    <m/>
    <d v="2020-03-27T00:00:00"/>
    <s v="0100"/>
    <n v="32"/>
    <s v="N"/>
    <d v="2020-04-01T00:00:00"/>
  </r>
  <r>
    <x v="4"/>
    <n v="500177513"/>
    <s v="1571847039"/>
    <s v="GRAY, BRYAN"/>
    <x v="1"/>
    <s v="12B"/>
    <x v="3"/>
    <s v="WABAAB"/>
    <x v="0"/>
    <n v="5027087855"/>
    <x v="0"/>
    <m/>
    <d v="2020-03-27T00:00:00"/>
    <s v="0107"/>
    <n v="32"/>
    <s v="N"/>
    <d v="2020-04-01T00:00:00"/>
  </r>
  <r>
    <x v="4"/>
    <n v="768091572"/>
    <s v="1555264930"/>
    <s v="GRAY, CHRISTOPHER"/>
    <x v="0"/>
    <s v="74D"/>
    <x v="6"/>
    <s v="WA4WAB"/>
    <x v="0"/>
    <n v="5612844105"/>
    <x v="0"/>
    <m/>
    <d v="2020-04-20T00:00:00"/>
    <s v="1430"/>
    <n v="16"/>
    <s v="N"/>
    <d v="2020-04-22T00:00:00"/>
  </r>
  <r>
    <x v="4"/>
    <n v="224695452"/>
    <s v="10050035740"/>
    <s v="GRAYSON, JAZMYNE"/>
    <x v="16"/>
    <s v="12A"/>
    <x v="5"/>
    <s v="WGENAA"/>
    <x v="1"/>
    <n v="7575766578"/>
    <x v="1"/>
    <m/>
    <d v="2020-04-06T00:00:00"/>
    <s v="2000"/>
    <n v="26"/>
    <s v="Y"/>
    <d v="2020-04-08T00:00:00"/>
  </r>
  <r>
    <x v="4"/>
    <n v="642609561"/>
    <s v="1558277218"/>
    <s v="GREEN, CALEB"/>
    <x v="1"/>
    <s v="91B"/>
    <x v="15"/>
    <s v="WBG0AA"/>
    <x v="0"/>
    <n v="9368990546"/>
    <x v="0"/>
    <m/>
    <d v="2020-04-09T00:00:00"/>
    <s v="1300"/>
    <n v="23"/>
    <s v="N"/>
    <d v="2020-04-14T00:00:00"/>
  </r>
  <r>
    <x v="4"/>
    <s v="224-77-6952"/>
    <s v="1527600169"/>
    <s v="GREEN, EVAN"/>
    <x v="5"/>
    <s v="35M"/>
    <x v="3"/>
    <s v="WABAAB"/>
    <x v="0"/>
    <n v="7035178833"/>
    <x v="0"/>
    <m/>
    <d v="2020-03-28T00:00:00"/>
    <s v="1540"/>
    <n v="31"/>
    <s v="Y"/>
    <d v="2020-04-01T00:00:00"/>
  </r>
  <r>
    <x v="4"/>
    <n v="647585974"/>
    <s v="1554858151"/>
    <s v="GREEN, RICHARD"/>
    <x v="1"/>
    <s v="14P"/>
    <x v="18"/>
    <s v="WH2001"/>
    <x v="0"/>
    <n v="3852075885"/>
    <x v="0"/>
    <m/>
    <d v="2020-04-23T00:00:00"/>
    <s v="0900"/>
    <n v="13"/>
    <s v="N"/>
    <d v="2020-04-28T00:00:00"/>
  </r>
  <r>
    <x v="4"/>
    <n v="8847412"/>
    <s v="1545354094"/>
    <s v="GREENE, DAMION"/>
    <x v="0"/>
    <s v="12B"/>
    <x v="2"/>
    <s v="WABBAB"/>
    <x v="0"/>
    <n v="8024616433"/>
    <x v="0"/>
    <m/>
    <d v="2020-04-20T00:00:00"/>
    <s v="1430"/>
    <n v="16"/>
    <s v="N"/>
    <d v="2020-04-22T00:00:00"/>
  </r>
  <r>
    <x v="4"/>
    <n v="416478805"/>
    <s v="1563091637"/>
    <s v="GREENE, NICHOLAS"/>
    <x v="0"/>
    <s v="11B"/>
    <x v="3"/>
    <s v="WABAAB"/>
    <x v="0"/>
    <n v="2566223752"/>
    <x v="0"/>
    <m/>
    <d v="2020-05-06T00:00:00"/>
    <s v="1630"/>
    <n v="4"/>
    <s v="N"/>
    <d v="2020-05-08T00:00:00"/>
  </r>
  <r>
    <x v="4"/>
    <n v="407576687"/>
    <s v="1549941172"/>
    <s v="GREER, BRANDON"/>
    <x v="0"/>
    <s v="25N"/>
    <x v="31"/>
    <s v="W06BAA"/>
    <x v="0"/>
    <n v="2704032816"/>
    <x v="0"/>
    <m/>
    <d v="2020-04-15T00:00:00"/>
    <s v="1520"/>
    <n v="19"/>
    <s v="N"/>
    <d v="2020-04-17T00:00:00"/>
  </r>
  <r>
    <x v="4"/>
    <n v="595716946"/>
    <s v="1544658472"/>
    <s v="GREY, JAY"/>
    <x v="2"/>
    <s v="92Y"/>
    <x v="21"/>
    <s v="WABEAB"/>
    <x v="0"/>
    <n v="5614278617"/>
    <x v="0"/>
    <m/>
    <d v="2020-05-06T00:00:00"/>
    <s v="2000"/>
    <n v="4"/>
    <s v="Y"/>
    <d v="2020-05-08T00:00:00"/>
  </r>
  <r>
    <x v="4"/>
    <n v="658050539"/>
    <s v="1559161884"/>
    <s v="GRIFFIN, SHAMAAR"/>
    <x v="2"/>
    <s v="25Q"/>
    <x v="21"/>
    <s v="WABEAB"/>
    <x v="0"/>
    <n v="8432912729"/>
    <x v="0"/>
    <m/>
    <d v="2020-04-15T00:00:00"/>
    <s v="1520"/>
    <n v="19"/>
    <s v="N"/>
    <d v="2020-04-17T00:00:00"/>
  </r>
  <r>
    <x v="4"/>
    <s v="223-41-0894"/>
    <s v="1288142934"/>
    <s v="GRIGGS, GARY"/>
    <x v="13"/>
    <s v="35F"/>
    <x v="13"/>
    <s v="WAUKAA"/>
    <x v="0"/>
    <s v="910-988-0919"/>
    <x v="1"/>
    <m/>
    <d v="2020-04-10T00:00:00"/>
    <s v="2000"/>
    <n v="22"/>
    <s v="Y"/>
    <d v="2020-04-14T00:00:00"/>
  </r>
  <r>
    <x v="4"/>
    <s v="312-23-8286"/>
    <m/>
    <s v="GRINO, JUSTIN"/>
    <x v="1"/>
    <s v="12B"/>
    <x v="3"/>
    <s v="WABAAB"/>
    <x v="0"/>
    <s v="219-201-7131"/>
    <x v="0"/>
    <m/>
    <d v="2020-03-27T00:00:00"/>
    <s v="0100"/>
    <n v="32"/>
    <s v="N"/>
    <d v="2020-04-01T00:00:00"/>
  </r>
  <r>
    <x v="4"/>
    <n v="639766674"/>
    <s v="1550008579"/>
    <s v="GUERRA, AARON"/>
    <x v="0"/>
    <s v="25N"/>
    <x v="18"/>
    <s v="WH2001"/>
    <x v="0"/>
    <n v="8322138855"/>
    <x v="0"/>
    <m/>
    <d v="2020-04-15T00:00:00"/>
    <s v="1520"/>
    <n v="19"/>
    <s v="N"/>
    <d v="2020-04-17T00:00:00"/>
  </r>
  <r>
    <x v="4"/>
    <s v="431-89-7296"/>
    <s v="1520976708"/>
    <s v="GUILLIAMS, CATHERINE"/>
    <x v="8"/>
    <s v="91A"/>
    <x v="0"/>
    <s v="WCEZAB"/>
    <x v="1"/>
    <s v="214-679-5043"/>
    <x v="1"/>
    <m/>
    <d v="2020-04-24T00:00:00"/>
    <s v="1930"/>
    <n v="12"/>
    <s v="Y"/>
    <d v="2020-04-30T00:00:00"/>
  </r>
  <r>
    <x v="4"/>
    <n v="634685086"/>
    <s v="1571938568"/>
    <s v="GUILLORY, CURVON"/>
    <x v="1"/>
    <s v="91B"/>
    <x v="18"/>
    <s v="WH2001"/>
    <x v="0"/>
    <n v="4093479007"/>
    <x v="0"/>
    <m/>
    <d v="2020-04-07T00:00:00"/>
    <s v="1300"/>
    <n v="25"/>
    <s v="N"/>
    <d v="2020-04-09T00:00:00"/>
  </r>
  <r>
    <x v="4"/>
    <n v="53900036"/>
    <s v="1546997568"/>
    <s v="GUTIERREZ, JASON"/>
    <x v="1"/>
    <s v="91B"/>
    <x v="0"/>
    <s v="WCEZAB"/>
    <x v="0"/>
    <n v="8438343732"/>
    <x v="0"/>
    <m/>
    <d v="2020-04-09T00:00:00"/>
    <s v="1300"/>
    <n v="23"/>
    <s v="N"/>
    <d v="2020-04-14T00:00:00"/>
  </r>
  <r>
    <x v="4"/>
    <s v="644-74-6271"/>
    <s v="1546344009"/>
    <s v="GUTIERREZ, RHEA"/>
    <x v="0"/>
    <s v="35G"/>
    <x v="3"/>
    <s v="WABAAB"/>
    <x v="1"/>
    <s v="210-440-4997"/>
    <x v="0"/>
    <m/>
    <d v="2020-03-27T00:00:00"/>
    <s v="0100"/>
    <n v="32"/>
    <s v="N"/>
    <d v="2020-04-01T00:00:00"/>
  </r>
  <r>
    <x v="4"/>
    <n v="607257906"/>
    <s v="1246314868"/>
    <s v="GUTIERREZ, SAMUEL"/>
    <x v="0"/>
    <s v="68W"/>
    <x v="0"/>
    <s v="WCEZAB"/>
    <x v="0"/>
    <n v="5407354912"/>
    <x v="0"/>
    <m/>
    <d v="2020-04-07T00:00:00"/>
    <s v="2000"/>
    <n v="25"/>
    <s v="N"/>
    <d v="2020-04-09T00:00:00"/>
  </r>
  <r>
    <x v="4"/>
    <n v="426839982"/>
    <s v="1558072519"/>
    <s v="GUYTON, CORTAVIUS"/>
    <x v="2"/>
    <s v="89B"/>
    <x v="15"/>
    <s v="WBG0AA"/>
    <x v="0"/>
    <n v="6625822621"/>
    <x v="0"/>
    <m/>
    <d v="2020-04-07T00:00:00"/>
    <s v="1300"/>
    <n v="25"/>
    <s v="N"/>
    <d v="2020-04-09T00:00:00"/>
  </r>
  <r>
    <x v="4"/>
    <n v="343943982"/>
    <s v="1530255880"/>
    <s v="GUZMAN, ANDY"/>
    <x v="5"/>
    <s v="88M"/>
    <x v="6"/>
    <s v="WA4WAB"/>
    <x v="0"/>
    <n v="7086200463"/>
    <x v="1"/>
    <m/>
    <d v="2020-04-10T00:00:00"/>
    <s v="2007"/>
    <n v="22"/>
    <s v="Y"/>
    <d v="2020-04-28T00:00:00"/>
  </r>
  <r>
    <x v="4"/>
    <n v="216610059"/>
    <s v="1554759099"/>
    <s v="HAASELDECK, DILLON"/>
    <x v="1"/>
    <s v="14P"/>
    <x v="18"/>
    <s v="WH2001"/>
    <x v="0"/>
    <n v="9203926105"/>
    <x v="0"/>
    <m/>
    <d v="2020-04-23T00:00:00"/>
    <s v="0900"/>
    <n v="13"/>
    <s v="N"/>
    <d v="2020-04-28T00:00:00"/>
  </r>
  <r>
    <x v="4"/>
    <n v="278068910"/>
    <s v="1557694656"/>
    <s v="HALL, DARIEON"/>
    <x v="0"/>
    <s v="25Q"/>
    <x v="28"/>
    <s v="WEZZAA"/>
    <x v="0"/>
    <n v="8433046113"/>
    <x v="0"/>
    <m/>
    <d v="2020-04-15T00:00:00"/>
    <s v="1520"/>
    <n v="19"/>
    <s v="N"/>
    <d v="2020-04-17T00:00:00"/>
  </r>
  <r>
    <x v="4"/>
    <n v="368113908"/>
    <s v="1030841286"/>
    <s v="HALL, DESMOND"/>
    <x v="1"/>
    <s v="92F"/>
    <x v="18"/>
    <s v="WH2001"/>
    <x v="0"/>
    <n v="2293642914"/>
    <x v="0"/>
    <m/>
    <d v="2020-04-21T00:00:00"/>
    <s v="1130"/>
    <n v="15"/>
    <s v="N"/>
    <d v="2020-04-23T00:00:00"/>
  </r>
  <r>
    <x v="4"/>
    <n v="254758501"/>
    <s v="1064535818"/>
    <s v="HARRIS, ALGERNON"/>
    <x v="2"/>
    <s v="68A"/>
    <x v="8"/>
    <s v="WDD3T1"/>
    <x v="0"/>
    <n v="4789543839"/>
    <x v="0"/>
    <m/>
    <d v="2020-05-04T00:00:00"/>
    <s v="1708"/>
    <n v="6"/>
    <s v="Y"/>
    <d v="2020-05-06T00:00:00"/>
  </r>
  <r>
    <x v="4"/>
    <n v="226791378"/>
    <s v="1045887819"/>
    <s v="HARRISON, BRADLEY"/>
    <x v="8"/>
    <s v="13A"/>
    <x v="4"/>
    <s v="WABCAB"/>
    <x v="0"/>
    <n v="8322933542"/>
    <x v="1"/>
    <m/>
    <d v="2020-04-09T00:00:00"/>
    <s v="1952"/>
    <n v="23"/>
    <s v="Y"/>
    <d v="2020-04-14T00:00:00"/>
  </r>
  <r>
    <x v="4"/>
    <n v="237774114"/>
    <s v="1055159943"/>
    <s v="HARRISON, LAMARK"/>
    <x v="5"/>
    <s v="68W"/>
    <x v="9"/>
    <s v="WFP601"/>
    <x v="0"/>
    <n v="7433330720"/>
    <x v="1"/>
    <m/>
    <d v="2020-04-28T00:00:00"/>
    <s v="2000"/>
    <n v="10"/>
    <s v="Y"/>
    <d v="2020-05-07T00:00:00"/>
  </r>
  <r>
    <x v="4"/>
    <n v="508338209"/>
    <s v="1084990376"/>
    <s v="HART, AUSTIN"/>
    <x v="5"/>
    <s v="14E"/>
    <x v="18"/>
    <s v="WH2001"/>
    <x v="0"/>
    <n v="4029803132"/>
    <x v="0"/>
    <m/>
    <d v="2020-03-19T00:00:00"/>
    <s v="1313"/>
    <n v="38"/>
    <s v="Y"/>
    <d v="2020-04-07T00:00:00"/>
  </r>
  <r>
    <x v="4"/>
    <n v="679017614"/>
    <s v="1363772800"/>
    <s v="HART, DIANA"/>
    <x v="1"/>
    <s v="42A"/>
    <x v="3"/>
    <s v="WABAAB"/>
    <x v="1"/>
    <n v="4792564710"/>
    <x v="0"/>
    <m/>
    <d v="2020-04-16T00:00:00"/>
    <s v="1130"/>
    <n v="18"/>
    <s v="N"/>
    <d v="2020-04-20T00:00:00"/>
  </r>
  <r>
    <x v="4"/>
    <s v="321-88-8672"/>
    <s v="1567776774"/>
    <s v="HARTZOG, KYLON"/>
    <x v="1"/>
    <s v="13B"/>
    <x v="2"/>
    <s v="WABBAB"/>
    <x v="0"/>
    <s v="708-205-1388"/>
    <x v="0"/>
    <m/>
    <d v="2020-03-27T00:00:00"/>
    <s v="0100"/>
    <n v="32"/>
    <s v="N"/>
    <d v="2020-04-02T00:00:00"/>
  </r>
  <r>
    <x v="4"/>
    <n v="233412606"/>
    <s v="1556575599"/>
    <s v="HAWKINS, ANTHONY"/>
    <x v="2"/>
    <s v="91B"/>
    <x v="15"/>
    <s v="WBG0AA"/>
    <x v="0"/>
    <n v="9806224777"/>
    <x v="0"/>
    <m/>
    <d v="2020-04-09T00:00:00"/>
    <s v="1300"/>
    <n v="23"/>
    <s v="N"/>
    <d v="2020-04-14T00:00:00"/>
  </r>
  <r>
    <x v="4"/>
    <n v="656094359"/>
    <s v="1408423364"/>
    <s v="HAWKINS, TIERRA"/>
    <x v="0"/>
    <s v="91B"/>
    <x v="0"/>
    <s v="WCEZAB"/>
    <x v="1"/>
    <n v="8436478771"/>
    <x v="1"/>
    <m/>
    <d v="2020-04-28T00:00:00"/>
    <s v="1145"/>
    <n v="10"/>
    <s v="N"/>
    <d v="2020-04-30T00:00:00"/>
  </r>
  <r>
    <x v="4"/>
    <n v="218856881"/>
    <s v="1555191746"/>
    <s v="HAYLES, ASHLEY"/>
    <x v="0"/>
    <s v="92A"/>
    <x v="0"/>
    <s v="WCEZAB"/>
    <x v="1"/>
    <n v="8034400330"/>
    <x v="0"/>
    <m/>
    <d v="2020-04-07T00:00:00"/>
    <s v="1300"/>
    <n v="25"/>
    <s v="N"/>
    <d v="2020-04-09T00:00:00"/>
  </r>
  <r>
    <x v="4"/>
    <s v="589-95-2948"/>
    <n v="1543675284"/>
    <s v="HEALEY, DAVID"/>
    <x v="1"/>
    <s v="13B"/>
    <x v="3"/>
    <s v="WABAAB"/>
    <x v="0"/>
    <s v="305-393-9581"/>
    <x v="0"/>
    <m/>
    <d v="2020-03-27T00:00:00"/>
    <s v="0100"/>
    <n v="32"/>
    <s v="N"/>
    <d v="2020-04-01T00:00:00"/>
  </r>
  <r>
    <x v="4"/>
    <n v="88887446"/>
    <s v="1557084530"/>
    <s v="HEFT, DAWSON"/>
    <x v="2"/>
    <s v="15T"/>
    <x v="0"/>
    <s v="WCEZAB"/>
    <x v="0"/>
    <n v="7162382559"/>
    <x v="0"/>
    <m/>
    <d v="2020-04-22T00:00:00"/>
    <s v="1200"/>
    <n v="14"/>
    <s v="N"/>
    <d v="2020-04-24T00:00:00"/>
  </r>
  <r>
    <x v="4"/>
    <n v="601703466"/>
    <s v="1549943833"/>
    <s v="HEINEMEYER, BENJAMIN"/>
    <x v="5"/>
    <s v="13T"/>
    <x v="3"/>
    <s v="WABAAB"/>
    <x v="0"/>
    <n v="2535087202"/>
    <x v="0"/>
    <m/>
    <d v="2020-05-04T00:00:00"/>
    <s v="1934"/>
    <n v="6"/>
    <s v="N"/>
    <d v="2020-05-06T00:00:00"/>
  </r>
  <r>
    <x v="4"/>
    <n v="255999767"/>
    <s v="1546703955"/>
    <s v="HELMREICH, PETER"/>
    <x v="2"/>
    <s v="14E"/>
    <x v="18"/>
    <s v="WH2001"/>
    <x v="0"/>
    <n v="7062862070"/>
    <x v="0"/>
    <m/>
    <d v="2020-04-03T00:00:00"/>
    <s v="1537"/>
    <n v="27"/>
    <s v="Y"/>
    <d v="2020-04-20T00:00:00"/>
  </r>
  <r>
    <x v="4"/>
    <n v="386084717"/>
    <s v="1277721011"/>
    <s v="HENDERSON, KENNETH"/>
    <x v="12"/>
    <s v="180A"/>
    <x v="32"/>
    <s v="W0V2AA"/>
    <x v="0"/>
    <n v="5866346001"/>
    <x v="1"/>
    <m/>
    <d v="2020-04-21T00:00:00"/>
    <s v="0800"/>
    <n v="15"/>
    <s v="Y"/>
    <d v="2020-05-06T00:00:00"/>
  </r>
  <r>
    <x v="4"/>
    <s v="627-21-0800"/>
    <s v="1568184714"/>
    <s v="HENRIQUEZ, WILLIAM"/>
    <x v="0"/>
    <s v="11B"/>
    <x v="4"/>
    <s v="WABCAB"/>
    <x v="0"/>
    <s v="713-480-6886"/>
    <x v="0"/>
    <m/>
    <d v="2020-03-27T00:00:00"/>
    <s v="0100"/>
    <n v="32"/>
    <s v="N"/>
    <d v="2020-04-02T00:00:00"/>
  </r>
  <r>
    <x v="4"/>
    <n v="662036203"/>
    <s v="1557347638"/>
    <s v="HENRY, DURRELL"/>
    <x v="1"/>
    <s v="27D"/>
    <x v="8"/>
    <s v="WDD3T1"/>
    <x v="0"/>
    <n v="6787554384"/>
    <x v="0"/>
    <m/>
    <d v="2020-04-21T00:00:00"/>
    <s v="1130"/>
    <n v="15"/>
    <s v="N"/>
    <d v="2020-04-23T00:00:00"/>
  </r>
  <r>
    <x v="4"/>
    <n v="428896043"/>
    <s v="1555411894"/>
    <s v="HENRY, MAURICE"/>
    <x v="0"/>
    <s v="92F"/>
    <x v="21"/>
    <s v="WABEAB"/>
    <x v="0"/>
    <n v="6016971358"/>
    <x v="0"/>
    <m/>
    <d v="2020-04-09T00:00:00"/>
    <s v="1300"/>
    <n v="23"/>
    <s v="N"/>
    <d v="2020-04-14T00:00:00"/>
  </r>
  <r>
    <x v="4"/>
    <n v="215273220"/>
    <s v="1277276280"/>
    <s v="HERMANN, DAVID"/>
    <x v="15"/>
    <s v="18A"/>
    <x v="6"/>
    <s v="WA4WAB"/>
    <x v="0"/>
    <n v="3016021435"/>
    <x v="1"/>
    <m/>
    <d v="2020-05-07T00:00:00"/>
    <s v="0800"/>
    <n v="3"/>
    <s v="Y"/>
    <d v="2020-05-07T00:00:00"/>
  </r>
  <r>
    <x v="4"/>
    <s v="680-01-5638"/>
    <s v="1568212009"/>
    <s v="HERNANDEZ ,ANDY"/>
    <x v="1"/>
    <s v="19D"/>
    <x v="3"/>
    <s v="WABAAB"/>
    <x v="0"/>
    <s v="702-912-6131"/>
    <x v="0"/>
    <m/>
    <d v="2020-03-27T00:00:00"/>
    <s v="0100"/>
    <n v="32"/>
    <s v="N"/>
    <d v="2020-04-01T00:00:00"/>
  </r>
  <r>
    <x v="4"/>
    <n v="352981520"/>
    <s v="1571604953"/>
    <s v="HERNANDEZ, ANTON"/>
    <x v="1"/>
    <s v="12B"/>
    <x v="4"/>
    <s v="WABCAB"/>
    <x v="0"/>
    <n v="4802396113"/>
    <x v="0"/>
    <m/>
    <d v="2020-04-20T00:00:00"/>
    <s v="1430"/>
    <n v="16"/>
    <s v="N"/>
    <d v="2020-04-22T00:00:00"/>
  </r>
  <r>
    <x v="4"/>
    <n v="637726848"/>
    <s v="1555700136"/>
    <s v="HERNANDEZ, DARLENE"/>
    <x v="1"/>
    <s v="88M"/>
    <x v="21"/>
    <s v="WABEAB"/>
    <x v="1"/>
    <n v="9563259397"/>
    <x v="0"/>
    <m/>
    <d v="2020-04-20T00:00:00"/>
    <s v="1430"/>
    <n v="16"/>
    <s v="N"/>
    <d v="2020-04-22T00:00:00"/>
  </r>
  <r>
    <x v="4"/>
    <n v="388212797"/>
    <s v="1543210591"/>
    <s v="HERNANDEZ, JESSICA"/>
    <x v="2"/>
    <s v="15Q"/>
    <x v="34"/>
    <s v="WFKAAA"/>
    <x v="1"/>
    <n v="4147120865"/>
    <x v="0"/>
    <m/>
    <d v="2020-03-29T00:00:00"/>
    <s v="1358"/>
    <n v="31"/>
    <s v="N"/>
    <d v="2020-04-03T00:00:00"/>
  </r>
  <r>
    <x v="4"/>
    <n v="645741542"/>
    <s v="1553864573"/>
    <s v="HERNANDEZ, JOHNNY"/>
    <x v="0"/>
    <s v="68W"/>
    <x v="12"/>
    <s v="WAA6AA"/>
    <x v="0"/>
    <n v="5127860213"/>
    <x v="0"/>
    <m/>
    <d v="2020-03-25T00:00:00"/>
    <s v="0615"/>
    <n v="34"/>
    <s v="N"/>
    <d v="2020-04-01T00:00:00"/>
  </r>
  <r>
    <x v="4"/>
    <s v="623-25-9139"/>
    <s v="1554760518"/>
    <s v="HERNANDEZ, JORGE"/>
    <x v="1"/>
    <s v="11B"/>
    <x v="4"/>
    <s v="WABCAB"/>
    <x v="0"/>
    <s v="619-547-2732"/>
    <x v="0"/>
    <m/>
    <d v="2020-03-27T00:00:00"/>
    <s v="0100"/>
    <n v="32"/>
    <s v="N"/>
    <d v="2020-04-02T00:00:00"/>
  </r>
  <r>
    <x v="4"/>
    <n v="680362306"/>
    <s v="1553459806"/>
    <s v="HERNANDEZ, ORLANDO"/>
    <x v="1"/>
    <s v="14P"/>
    <x v="18"/>
    <s v="WH2001"/>
    <x v="0"/>
    <n v="8315852674"/>
    <x v="0"/>
    <m/>
    <d v="2020-04-23T00:00:00"/>
    <s v="0900"/>
    <n v="13"/>
    <s v="N"/>
    <d v="2020-04-28T00:00:00"/>
  </r>
  <r>
    <x v="4"/>
    <n v="771039172"/>
    <s v="1251744528"/>
    <s v="HERNANDEZ, SAMUEL"/>
    <x v="0"/>
    <s v="25B"/>
    <x v="6"/>
    <s v="WA4WAB"/>
    <x v="0"/>
    <n v="8048943514"/>
    <x v="0"/>
    <m/>
    <d v="2020-04-15T00:00:00"/>
    <s v="1520"/>
    <n v="19"/>
    <s v="N"/>
    <d v="2020-04-17T00:00:00"/>
  </r>
  <r>
    <x v="4"/>
    <n v="592990187"/>
    <s v="1554448522"/>
    <s v="HERNANDEZGARCIA, MARCIA"/>
    <x v="0"/>
    <s v="88N"/>
    <x v="15"/>
    <s v="WBG0AA"/>
    <x v="1"/>
    <n v="3526366922"/>
    <x v="0"/>
    <m/>
    <d v="2020-04-07T00:00:00"/>
    <s v="1300"/>
    <n v="25"/>
    <s v="N"/>
    <d v="2020-04-09T00:00:00"/>
  </r>
  <r>
    <x v="4"/>
    <n v="510195590"/>
    <s v="1242418650"/>
    <s v="HETTICH, ETHAN"/>
    <x v="0"/>
    <s v="68W"/>
    <x v="4"/>
    <s v="WABCAB"/>
    <x v="0"/>
    <n v="9106894844"/>
    <x v="0"/>
    <m/>
    <d v="2020-03-25T00:00:00"/>
    <s v="0600"/>
    <n v="34"/>
    <s v="N"/>
    <d v="2020-04-02T00:00:00"/>
  </r>
  <r>
    <x v="4"/>
    <s v="307-23-3173"/>
    <s v="1554307074"/>
    <s v="HIGGINS, DEKANE"/>
    <x v="1"/>
    <s v="91C"/>
    <x v="3"/>
    <s v="WABAAB"/>
    <x v="0"/>
    <s v="574-747-2411"/>
    <x v="0"/>
    <m/>
    <d v="2020-03-27T00:00:00"/>
    <s v="0100"/>
    <n v="32"/>
    <s v="N"/>
    <d v="2020-04-01T00:00:00"/>
  </r>
  <r>
    <x v="4"/>
    <n v="308239305"/>
    <s v="1558282610"/>
    <s v="HILL, HARLEE"/>
    <x v="1"/>
    <s v="91B"/>
    <x v="0"/>
    <s v="WCEZAB"/>
    <x v="1"/>
    <n v="5747806499"/>
    <x v="0"/>
    <m/>
    <d v="2020-04-07T00:00:00"/>
    <s v="1300"/>
    <n v="25"/>
    <s v="N"/>
    <d v="2020-04-09T00:00:00"/>
  </r>
  <r>
    <x v="4"/>
    <n v="256975625"/>
    <s v="1512409110"/>
    <s v="HINTON, DHALSIM"/>
    <x v="5"/>
    <s v="92A"/>
    <x v="2"/>
    <s v="WABBAB"/>
    <x v="0"/>
    <n v="4789186273"/>
    <x v="0"/>
    <m/>
    <d v="2020-04-09T00:00:00"/>
    <s v="1300"/>
    <n v="23"/>
    <s v="N"/>
    <d v="2020-04-14T00:00:00"/>
  </r>
  <r>
    <x v="4"/>
    <n v="506412045"/>
    <s v="1557647836"/>
    <s v="HINTONLARAVIE, TAYA"/>
    <x v="1"/>
    <s v="91D"/>
    <x v="15"/>
    <s v="WBG0AA"/>
    <x v="1"/>
    <n v="4029835250"/>
    <x v="0"/>
    <m/>
    <d v="2020-04-07T00:00:00"/>
    <s v="1300"/>
    <n v="25"/>
    <s v="N"/>
    <d v="2020-04-09T00:00:00"/>
  </r>
  <r>
    <x v="4"/>
    <n v="536459339"/>
    <s v="1557989818"/>
    <s v="HOBBS, HANNAH"/>
    <x v="2"/>
    <s v="68W"/>
    <x v="4"/>
    <s v="WABCAB"/>
    <x v="1"/>
    <n v="4256287177"/>
    <x v="0"/>
    <m/>
    <d v="2020-03-25T00:00:00"/>
    <s v="0608"/>
    <n v="34"/>
    <s v="N"/>
    <d v="2020-04-02T00:00:00"/>
  </r>
  <r>
    <x v="4"/>
    <n v="628746951"/>
    <s v="1555797776"/>
    <s v="HOCKER, JORDAN"/>
    <x v="0"/>
    <s v="15U"/>
    <x v="0"/>
    <s v="WCEZAB"/>
    <x v="0"/>
    <n v="8308908843"/>
    <x v="0"/>
    <m/>
    <d v="2020-04-22T00:00:00"/>
    <s v="1200"/>
    <n v="14"/>
    <s v="N"/>
    <d v="2020-04-24T00:00:00"/>
  </r>
  <r>
    <x v="4"/>
    <s v="360-80-2980"/>
    <s v="1407479951"/>
    <s v="HOEFT, NICHOLAS"/>
    <x v="4"/>
    <s v="25S"/>
    <x v="6"/>
    <s v="WA4WAB"/>
    <x v="0"/>
    <s v="360-522-2146"/>
    <x v="1"/>
    <m/>
    <d v="2020-05-05T00:00:00"/>
    <s v="0948"/>
    <n v="5"/>
    <s v="Y"/>
    <d v="2020-05-05T00:00:00"/>
  </r>
  <r>
    <x v="4"/>
    <n v="472372948"/>
    <s v="1536105685"/>
    <s v="HOERTER, EVAN"/>
    <x v="5"/>
    <s v="15P"/>
    <x v="12"/>
    <s v="WAA6AA"/>
    <x v="0"/>
    <n v="3202327269"/>
    <x v="0"/>
    <m/>
    <d v="2020-03-28T00:00:00"/>
    <s v="1205"/>
    <n v="31"/>
    <s v="Y"/>
    <d v="2020-04-07T00:00:00"/>
  </r>
  <r>
    <x v="4"/>
    <n v="635608080"/>
    <s v="1568001334"/>
    <s v="HOFFMAN, JARETT"/>
    <x v="0"/>
    <s v="88M"/>
    <x v="21"/>
    <s v="WABEAB"/>
    <x v="0"/>
    <n v="2104175703"/>
    <x v="0"/>
    <m/>
    <d v="2020-04-20T00:00:00"/>
    <s v="1430"/>
    <n v="16"/>
    <s v="N"/>
    <d v="2020-04-22T00:00:00"/>
  </r>
  <r>
    <x v="4"/>
    <s v="177-80-0700"/>
    <s v="1554480060"/>
    <s v="HOFFMAN, MADISON"/>
    <x v="2"/>
    <s v="35F"/>
    <x v="2"/>
    <s v="WABBAB"/>
    <x v="1"/>
    <s v="717-572-6468"/>
    <x v="0"/>
    <m/>
    <d v="2020-03-27T00:00:00"/>
    <s v="0100"/>
    <n v="32"/>
    <s v="N"/>
    <d v="2020-04-02T00:00:00"/>
  </r>
  <r>
    <x v="4"/>
    <n v="675034577"/>
    <s v="1568211967"/>
    <s v="HOGAN, BENJAMIN"/>
    <x v="1"/>
    <s v="14P"/>
    <x v="18"/>
    <s v="WH2001"/>
    <x v="0"/>
    <n v="3135021731"/>
    <x v="0"/>
    <m/>
    <d v="2020-04-23T00:00:00"/>
    <s v="0900"/>
    <n v="13"/>
    <s v="N"/>
    <d v="2020-04-28T00:00:00"/>
  </r>
  <r>
    <x v="4"/>
    <n v="237816572"/>
    <s v="1566029029"/>
    <s v="HOLDER, BENNIE"/>
    <x v="1"/>
    <s v="56M"/>
    <x v="24"/>
    <s v="WA8DAA"/>
    <x v="0"/>
    <n v="9194984177"/>
    <x v="1"/>
    <m/>
    <d v="2020-04-16T00:00:00"/>
    <s v="1130"/>
    <n v="18"/>
    <s v="N"/>
    <d v="2020-04-20T00:00:00"/>
  </r>
  <r>
    <x v="4"/>
    <n v="225671523"/>
    <s v="1405349686"/>
    <s v="HOLT, NATHAN"/>
    <x v="16"/>
    <s v="35D"/>
    <x v="24"/>
    <s v="WA8DAA"/>
    <x v="0"/>
    <n v="9036861066"/>
    <x v="1"/>
    <m/>
    <d v="2020-04-09T00:00:00"/>
    <s v="1345"/>
    <n v="23"/>
    <s v="Y"/>
    <d v="2020-04-13T00:00:00"/>
  </r>
  <r>
    <x v="4"/>
    <n v="652071471"/>
    <s v="1557829942"/>
    <s v="HOPKINS, NATHAN"/>
    <x v="1"/>
    <s v="91B"/>
    <x v="15"/>
    <s v="WBG0AA"/>
    <x v="0"/>
    <n v="7206687107"/>
    <x v="0"/>
    <m/>
    <d v="2020-04-09T00:00:00"/>
    <s v="1300"/>
    <n v="23"/>
    <s v="N"/>
    <d v="2020-04-14T00:00:00"/>
  </r>
  <r>
    <x v="4"/>
    <n v="148081769"/>
    <s v="1571393499"/>
    <s v="HORN, HUNTER"/>
    <x v="1"/>
    <s v="88M"/>
    <x v="23"/>
    <s v="WA0WAA"/>
    <x v="0"/>
    <n v="8622680175"/>
    <x v="0"/>
    <m/>
    <d v="2020-04-20T00:00:00"/>
    <s v="1430"/>
    <n v="16"/>
    <s v="N"/>
    <d v="2020-04-22T00:00:00"/>
  </r>
  <r>
    <x v="4"/>
    <n v="680848732"/>
    <s v="1557641579"/>
    <s v="HORTA, LIZETH"/>
    <x v="2"/>
    <s v="94P"/>
    <x v="23"/>
    <s v="WA0WAA"/>
    <x v="1"/>
    <n v="7023542937"/>
    <x v="0"/>
    <m/>
    <d v="2020-04-21T00:00:00"/>
    <s v="1130"/>
    <n v="15"/>
    <s v="N"/>
    <d v="2020-04-22T00:00:00"/>
  </r>
  <r>
    <x v="4"/>
    <n v="189785870"/>
    <s v="1558617884"/>
    <s v="HOTTENFELLER, RYAN"/>
    <x v="2"/>
    <s v="91B"/>
    <x v="21"/>
    <s v="WABEAB"/>
    <x v="0"/>
    <n v="7247778798"/>
    <x v="0"/>
    <m/>
    <d v="2020-04-07T00:00:00"/>
    <s v="1300"/>
    <n v="25"/>
    <s v="N"/>
    <d v="2020-04-09T00:00:00"/>
  </r>
  <r>
    <x v="4"/>
    <n v="27745557"/>
    <s v="1551667827"/>
    <s v="HOWARD, PETER"/>
    <x v="5"/>
    <s v="94M"/>
    <x v="33"/>
    <s v="WABDAA"/>
    <x v="0"/>
    <n v="6179471391"/>
    <x v="0"/>
    <m/>
    <d v="2020-04-23T00:00:00"/>
    <s v="0900"/>
    <n v="13"/>
    <s v="N"/>
    <d v="2020-04-28T00:00:00"/>
  </r>
  <r>
    <x v="4"/>
    <n v="729596606"/>
    <s v="1527587413"/>
    <s v="HUANG, XUHUI"/>
    <x v="2"/>
    <s v="91C"/>
    <x v="18"/>
    <s v="WH2001"/>
    <x v="0"/>
    <n v="3234303892"/>
    <x v="0"/>
    <m/>
    <d v="2020-04-07T00:00:00"/>
    <s v="1300"/>
    <n v="25"/>
    <s v="N"/>
    <d v="2020-04-09T00:00:00"/>
  </r>
  <r>
    <x v="4"/>
    <s v="639-18-5779"/>
    <s v="1043070890"/>
    <s v="HUBBARD, CHRISTOPHER"/>
    <x v="3"/>
    <s v="88M"/>
    <x v="21"/>
    <s v="WABEAB"/>
    <x v="0"/>
    <s v="210-325-5791"/>
    <x v="1"/>
    <m/>
    <d v="2020-04-10T00:00:00"/>
    <s v="2000"/>
    <n v="22"/>
    <s v="Y"/>
    <d v="2020-04-15T00:00:00"/>
  </r>
  <r>
    <x v="4"/>
    <n v="523996625"/>
    <s v="1514794487"/>
    <s v="HUDSON, JESSE"/>
    <x v="19"/>
    <s v="12A"/>
    <x v="5"/>
    <s v="WGENAA"/>
    <x v="0"/>
    <n v="8638127469"/>
    <x v="0"/>
    <m/>
    <d v="2020-04-04T00:00:00"/>
    <s v="2015"/>
    <n v="26"/>
    <s v="Y"/>
    <d v="2020-04-28T00:00:00"/>
  </r>
  <r>
    <x v="4"/>
    <n v="241911256"/>
    <s v="1558078258"/>
    <s v="HUDSON, ROBERT"/>
    <x v="1"/>
    <s v="92F"/>
    <x v="6"/>
    <s v="WA4WAB"/>
    <x v="0"/>
    <n v="7042872105"/>
    <x v="0"/>
    <m/>
    <d v="2020-04-09T00:00:00"/>
    <s v="1300"/>
    <n v="23"/>
    <s v="N"/>
    <d v="2020-04-14T00:00:00"/>
  </r>
  <r>
    <x v="4"/>
    <n v="223730669"/>
    <s v="1119246113"/>
    <s v="HUFF, MARKA"/>
    <x v="5"/>
    <s v="68Q"/>
    <x v="14"/>
    <s v="W2L6AA"/>
    <x v="0"/>
    <n v="7572815040"/>
    <x v="0"/>
    <m/>
    <d v="2020-03-20T00:00:00"/>
    <s v="1830"/>
    <n v="37"/>
    <s v="Y"/>
    <d v="2020-04-01T00:00:00"/>
  </r>
  <r>
    <x v="4"/>
    <n v="69904603"/>
    <s v="1567813467"/>
    <s v="HUGH, ZACHARY"/>
    <x v="1"/>
    <s v="11B"/>
    <x v="4"/>
    <s v="WABCAB"/>
    <x v="0"/>
    <n v="9174352923"/>
    <x v="0"/>
    <m/>
    <d v="2020-05-06T00:00:00"/>
    <s v="1630"/>
    <n v="4"/>
    <s v="N"/>
    <d v="2020-05-08T00:00:00"/>
  </r>
  <r>
    <x v="4"/>
    <n v="366158177"/>
    <s v="1472274321"/>
    <s v="HUNTER, JAYLYNN"/>
    <x v="3"/>
    <s v="92F"/>
    <x v="0"/>
    <s v="WCEZAB"/>
    <x v="0"/>
    <n v="6306392694"/>
    <x v="1"/>
    <m/>
    <d v="2020-04-02T00:00:00"/>
    <s v="2000"/>
    <n v="28"/>
    <s v="Y"/>
    <d v="2020-04-07T00:00:00"/>
  </r>
  <r>
    <x v="4"/>
    <n v="232497395"/>
    <s v="1563213554"/>
    <s v="HUSK, STEPHEN"/>
    <x v="0"/>
    <s v="11B"/>
    <x v="4"/>
    <s v="WABCAB"/>
    <x v="0"/>
    <n v="3044949601"/>
    <x v="0"/>
    <m/>
    <d v="2020-05-06T00:00:00"/>
    <s v="1630"/>
    <n v="4"/>
    <s v="N"/>
    <d v="2020-05-08T00:00:00"/>
  </r>
  <r>
    <x v="4"/>
    <n v="766926022"/>
    <s v="1557641684"/>
    <s v="HUTCHINSON, EVON"/>
    <x v="1"/>
    <m/>
    <x v="21"/>
    <s v="WABEAB"/>
    <x v="0"/>
    <n v="9542958152"/>
    <x v="0"/>
    <m/>
    <d v="2020-04-28T00:00:00"/>
    <s v="1145"/>
    <n v="10"/>
    <s v="N"/>
    <d v="2020-04-30T00:00:00"/>
  </r>
  <r>
    <x v="4"/>
    <n v="253995489"/>
    <s v="1024144549"/>
    <s v="HUTSON, JOHN"/>
    <x v="0"/>
    <s v="25B"/>
    <x v="24"/>
    <s v="WA8DAA"/>
    <x v="0"/>
    <n v="9314728632"/>
    <x v="0"/>
    <m/>
    <d v="2020-04-15T00:00:00"/>
    <s v="1520"/>
    <n v="19"/>
    <s v="N"/>
    <d v="2020-04-17T00:00:00"/>
  </r>
  <r>
    <x v="4"/>
    <n v="479972478"/>
    <s v="1556689268"/>
    <s v="HWANG, JUYOUNG"/>
    <x v="0"/>
    <s v="91F"/>
    <x v="0"/>
    <s v="WCEZAB"/>
    <x v="0"/>
    <n v="5623291191"/>
    <x v="0"/>
    <m/>
    <d v="2020-04-07T00:00:00"/>
    <s v="1300"/>
    <n v="25"/>
    <s v="N"/>
    <d v="2020-04-09T00:00:00"/>
  </r>
  <r>
    <x v="4"/>
    <n v="176435701"/>
    <s v="1571758586"/>
    <s v="HWANG, SAEBIN"/>
    <x v="0"/>
    <s v="92F"/>
    <x v="18"/>
    <s v="WH2001"/>
    <x v="0"/>
    <n v="9493968172"/>
    <x v="0"/>
    <m/>
    <d v="2020-04-07T00:00:00"/>
    <s v="1300"/>
    <n v="25"/>
    <s v="N"/>
    <d v="2020-04-09T00:00:00"/>
  </r>
  <r>
    <x v="4"/>
    <s v="029-80-9169"/>
    <s v="1548374495"/>
    <s v="INGALLS, JENNA"/>
    <x v="5"/>
    <s v="35G"/>
    <x v="3"/>
    <s v="WABAAB"/>
    <x v="1"/>
    <s v="207-641-7281"/>
    <x v="0"/>
    <m/>
    <d v="2020-03-27T00:00:00"/>
    <s v="0100"/>
    <n v="32"/>
    <s v="N"/>
    <d v="2020-04-01T00:00:00"/>
  </r>
  <r>
    <x v="4"/>
    <n v="226894790"/>
    <s v="1545525239"/>
    <s v="INGALLS, TYLER"/>
    <x v="0"/>
    <s v="25B"/>
    <x v="8"/>
    <s v="WDD3T1"/>
    <x v="0"/>
    <n v="5408502150"/>
    <x v="0"/>
    <m/>
    <d v="2020-04-15T00:00:00"/>
    <s v="1520"/>
    <n v="19"/>
    <s v="N"/>
    <d v="2020-04-17T00:00:00"/>
  </r>
  <r>
    <x v="4"/>
    <n v="615231820"/>
    <s v="1244699908"/>
    <s v="INGLES, SETH"/>
    <x v="0"/>
    <s v="91B"/>
    <x v="12"/>
    <s v="WAA6AA"/>
    <x v="0"/>
    <n v="7195518793"/>
    <x v="0"/>
    <m/>
    <d v="2020-04-14T00:00:00"/>
    <s v="1730"/>
    <n v="20"/>
    <s v="Y"/>
    <d v="2020-04-28T00:00:00"/>
  </r>
  <r>
    <x v="4"/>
    <n v="417535829"/>
    <s v="1549424216"/>
    <s v="INGRAM, SAMUEL"/>
    <x v="0"/>
    <s v="91E"/>
    <x v="15"/>
    <s v="WBG0AA"/>
    <x v="0"/>
    <n v="2057848980"/>
    <x v="0"/>
    <m/>
    <d v="2020-04-09T00:00:00"/>
    <s v="1300"/>
    <n v="23"/>
    <s v="N"/>
    <d v="2020-04-14T00:00:00"/>
  </r>
  <r>
    <x v="4"/>
    <n v="847430095"/>
    <s v="1551791641"/>
    <s v="INOCELDA, TERRENCE"/>
    <x v="0"/>
    <s v="92G"/>
    <x v="21"/>
    <s v="WABEAB"/>
    <x v="0"/>
    <n v="8082275541"/>
    <x v="0"/>
    <m/>
    <d v="2020-04-07T00:00:00"/>
    <s v="1300"/>
    <n v="25"/>
    <s v="N"/>
    <d v="2020-04-09T00:00:00"/>
  </r>
  <r>
    <x v="4"/>
    <n v="228910036"/>
    <s v="1250072550"/>
    <s v="IRVINE, SIERRA"/>
    <x v="0"/>
    <s v="25Q"/>
    <x v="21"/>
    <s v="WABEAB"/>
    <x v="1"/>
    <n v="9312721410"/>
    <x v="0"/>
    <m/>
    <d v="2020-04-30T00:00:00"/>
    <s v="1300"/>
    <n v="8"/>
    <s v="N"/>
    <d v="2020-05-05T00:00:00"/>
  </r>
  <r>
    <x v="4"/>
    <n v="621117321"/>
    <s v="1261888790"/>
    <s v="JACKSON, BRYAN"/>
    <x v="1"/>
    <s v="12B"/>
    <x v="3"/>
    <s v="WABAAB"/>
    <x v="0"/>
    <n v="7605338688"/>
    <x v="0"/>
    <m/>
    <d v="2020-03-27T00:00:00"/>
    <s v="0100"/>
    <n v="32"/>
    <s v="N"/>
    <d v="2020-04-01T00:00:00"/>
  </r>
  <r>
    <x v="4"/>
    <s v="128-84-2949"/>
    <s v="1557386226"/>
    <s v="JACKSON, MOSES"/>
    <x v="5"/>
    <s v="11B"/>
    <x v="3"/>
    <s v="WABAAB"/>
    <x v="0"/>
    <s v="516-279-8428"/>
    <x v="0"/>
    <m/>
    <d v="2020-03-27T00:00:00"/>
    <s v="0100"/>
    <n v="32"/>
    <s v="N"/>
    <d v="2020-04-01T00:00:00"/>
  </r>
  <r>
    <x v="4"/>
    <n v="52769202"/>
    <s v="1381009277"/>
    <s v="JACKSON, RAYMOND"/>
    <x v="3"/>
    <s v="92A"/>
    <x v="0"/>
    <s v="WCEZAB"/>
    <x v="0"/>
    <n v="6313576100"/>
    <x v="0"/>
    <m/>
    <d v="2020-04-07T00:00:00"/>
    <s v="1300"/>
    <n v="25"/>
    <s v="N"/>
    <d v="2020-04-09T00:00:00"/>
  </r>
  <r>
    <x v="4"/>
    <s v="059-74-3415"/>
    <s v="1024535734"/>
    <s v="JACOBS, PRESTON"/>
    <x v="4"/>
    <s v="14P"/>
    <x v="18"/>
    <s v="WH2001"/>
    <x v="0"/>
    <s v="202-492-9228"/>
    <x v="1"/>
    <m/>
    <d v="2020-05-01T00:00:00"/>
    <s v="1930"/>
    <n v="7"/>
    <s v="Y"/>
    <d v="2020-05-05T00:00:00"/>
  </r>
  <r>
    <x v="4"/>
    <n v="240959895"/>
    <s v="1558123466"/>
    <s v="JAIMEZ, ISAAC"/>
    <x v="1"/>
    <s v="13J"/>
    <x v="4"/>
    <s v="WABCAB"/>
    <x v="0"/>
    <n v="9194133735"/>
    <x v="0"/>
    <m/>
    <d v="2020-04-14T00:00:00"/>
    <s v="1730"/>
    <n v="20"/>
    <s v="N"/>
    <d v="2020-04-16T00:00:00"/>
  </r>
  <r>
    <x v="4"/>
    <n v="611045450"/>
    <s v="1563001964"/>
    <s v="JAMES, MUHAMMAD"/>
    <x v="0"/>
    <s v="11B"/>
    <x v="2"/>
    <s v="WABBAB"/>
    <x v="0"/>
    <n v="8109319190"/>
    <x v="0"/>
    <m/>
    <d v="2020-05-06T00:00:00"/>
    <s v="1630"/>
    <n v="4"/>
    <s v="N"/>
    <d v="2020-05-08T00:00:00"/>
  </r>
  <r>
    <x v="4"/>
    <n v="60867141"/>
    <s v="1509777698"/>
    <s v="JARRASET, DEION"/>
    <x v="5"/>
    <s v="11B"/>
    <x v="3"/>
    <s v="WABAAB"/>
    <x v="0"/>
    <n v="4703999513"/>
    <x v="0"/>
    <m/>
    <d v="2020-05-05T00:00:00"/>
    <s v="2003"/>
    <n v="5"/>
    <s v="N"/>
    <d v="2020-05-07T00:00:00"/>
  </r>
  <r>
    <x v="4"/>
    <n v="632768991"/>
    <s v="1555414320"/>
    <s v="JASSO, IGNACIO"/>
    <x v="0"/>
    <s v="91B"/>
    <x v="18"/>
    <s v="WH2001"/>
    <x v="0"/>
    <n v="7135187952"/>
    <x v="0"/>
    <m/>
    <d v="2020-04-07T00:00:00"/>
    <s v="1300"/>
    <n v="25"/>
    <s v="N"/>
    <d v="2020-04-09T00:00:00"/>
  </r>
  <r>
    <x v="4"/>
    <n v="687220902"/>
    <s v="1558324062"/>
    <s v="JEAN, ERNST"/>
    <x v="2"/>
    <s v="91B"/>
    <x v="21"/>
    <s v="WABEAB"/>
    <x v="0"/>
    <n v="3366901861"/>
    <x v="0"/>
    <m/>
    <d v="2020-04-21T00:00:00"/>
    <s v="1130"/>
    <n v="15"/>
    <s v="N"/>
    <d v="2020-04-22T00:00:00"/>
  </r>
  <r>
    <x v="4"/>
    <n v="227771140"/>
    <s v="151370093"/>
    <s v="JEFFRIES, DYLAN"/>
    <x v="3"/>
    <s v="13B"/>
    <x v="4"/>
    <s v="WABCAB"/>
    <x v="0"/>
    <n v="7035878956"/>
    <x v="1"/>
    <m/>
    <d v="2020-03-28T00:00:00"/>
    <s v="1540"/>
    <n v="31"/>
    <s v="Y"/>
    <d v="2020-04-02T00:00:00"/>
  </r>
  <r>
    <x v="4"/>
    <n v="235458749"/>
    <s v="1556642610"/>
    <s v="JENNINGS, KALEB"/>
    <x v="0"/>
    <s v="11C"/>
    <x v="2"/>
    <s v="WABBAB"/>
    <x v="0"/>
    <n v="3042824835"/>
    <x v="0"/>
    <m/>
    <d v="2020-05-06T00:00:00"/>
    <s v="1630"/>
    <n v="4"/>
    <s v="N"/>
    <d v="2020-05-08T00:00:00"/>
  </r>
  <r>
    <x v="4"/>
    <n v="535474283"/>
    <s v="1555412688"/>
    <s v="JESSEN, OLIVIA"/>
    <x v="1"/>
    <s v="92A"/>
    <x v="21"/>
    <s v="WABEAB"/>
    <x v="1"/>
    <n v="3604480324"/>
    <x v="0"/>
    <m/>
    <d v="2020-04-09T00:00:00"/>
    <s v="1300"/>
    <n v="23"/>
    <s v="N"/>
    <d v="2020-04-14T00:00:00"/>
  </r>
  <r>
    <x v="4"/>
    <n v="34801115"/>
    <s v="1567970791"/>
    <s v="JIMENEZ, EDWIN"/>
    <x v="0"/>
    <s v="25Q"/>
    <x v="25"/>
    <s v="WJTDAA"/>
    <x v="0"/>
    <n v="8032696717"/>
    <x v="0"/>
    <m/>
    <d v="2020-04-15T00:00:00"/>
    <s v="1520"/>
    <n v="19"/>
    <s v="N"/>
    <d v="2020-04-17T00:00:00"/>
  </r>
  <r>
    <x v="4"/>
    <n v="596303456"/>
    <s v="1548197160"/>
    <s v="JIMENEZRODRIGUEZ, JOEDY"/>
    <x v="5"/>
    <s v="25C"/>
    <x v="6"/>
    <s v="WA4WAB"/>
    <x v="0"/>
    <n v="7872397763"/>
    <x v="0"/>
    <m/>
    <d v="2020-04-15T00:00:00"/>
    <s v="1520"/>
    <n v="19"/>
    <s v="N"/>
    <d v="2020-04-17T00:00:00"/>
  </r>
  <r>
    <x v="4"/>
    <n v="158789220"/>
    <s v="1558432809"/>
    <s v="JOHNSON, DESMOND"/>
    <x v="5"/>
    <s v="36B"/>
    <x v="21"/>
    <s v="WABEAB"/>
    <x v="0"/>
    <n v="7185006157"/>
    <x v="1"/>
    <m/>
    <d v="2020-03-28T00:00:00"/>
    <s v="2240"/>
    <n v="31"/>
    <s v="Y"/>
    <d v="2020-04-15T00:00:00"/>
  </r>
  <r>
    <x v="4"/>
    <n v="312192248"/>
    <s v="1516988335"/>
    <s v="JOHNSON, DEVYN"/>
    <x v="5"/>
    <s v="12B"/>
    <x v="4"/>
    <s v="WABCAB"/>
    <x v="0"/>
    <n v="7656032608"/>
    <x v="0"/>
    <m/>
    <d v="2020-04-20T00:00:00"/>
    <s v="1430"/>
    <n v="16"/>
    <s v="N"/>
    <d v="2020-04-22T00:00:00"/>
  </r>
  <r>
    <x v="4"/>
    <n v="444154434"/>
    <s v="1548273770"/>
    <s v="JOHNSON, GERALD"/>
    <x v="0"/>
    <s v="68W"/>
    <x v="9"/>
    <s v="WFP601"/>
    <x v="0"/>
    <n v="4053705631"/>
    <x v="0"/>
    <m/>
    <d v="2020-04-07T00:00:00"/>
    <s v="2000"/>
    <n v="25"/>
    <s v="N"/>
    <d v="2020-04-09T00:00:00"/>
  </r>
  <r>
    <x v="4"/>
    <n v="299047728"/>
    <s v="1540299621"/>
    <s v="JOHNSON, HAILEY"/>
    <x v="2"/>
    <s v="14G"/>
    <x v="18"/>
    <s v="WH2001"/>
    <x v="1"/>
    <n v="5132275835"/>
    <x v="0"/>
    <m/>
    <d v="2020-04-02T00:00:00"/>
    <s v="1959"/>
    <n v="28"/>
    <s v="Y"/>
    <d v="2020-04-07T00:00:00"/>
  </r>
  <r>
    <x v="4"/>
    <n v="445775450"/>
    <s v="1571483439"/>
    <s v="JOHNSON, JAMES"/>
    <x v="1"/>
    <s v="12B"/>
    <x v="5"/>
    <s v="WGENAA"/>
    <x v="0"/>
    <n v="7632736501"/>
    <x v="0"/>
    <m/>
    <d v="2020-04-20T00:00:00"/>
    <s v="1430"/>
    <n v="16"/>
    <s v="N"/>
    <d v="2020-04-22T00:00:00"/>
  </r>
  <r>
    <x v="4"/>
    <n v="475298195"/>
    <s v="1500833102"/>
    <s v="JOHNSON, KEVIN"/>
    <x v="3"/>
    <s v="11C"/>
    <x v="2"/>
    <s v="WABBAB"/>
    <x v="0"/>
    <n v="7632689206"/>
    <x v="0"/>
    <m/>
    <d v="2020-04-03T00:00:00"/>
    <s v="2002"/>
    <n v="27"/>
    <s v="Y"/>
    <d v="2020-04-20T00:00:00"/>
  </r>
  <r>
    <x v="4"/>
    <s v="002-96-0251"/>
    <s v="1550463977"/>
    <s v="JOHNSON, SHANE"/>
    <x v="1"/>
    <s v="31B"/>
    <x v="4"/>
    <s v="WABCAB"/>
    <x v="0"/>
    <s v="603-974-3396"/>
    <x v="0"/>
    <m/>
    <d v="2020-03-27T00:00:00"/>
    <s v="0100"/>
    <n v="32"/>
    <s v="N"/>
    <d v="2020-04-02T00:00:00"/>
  </r>
  <r>
    <x v="4"/>
    <s v="133-88-8273"/>
    <s v="1556574851"/>
    <s v="JOHNSON, STEVEN"/>
    <x v="1"/>
    <s v="13B"/>
    <x v="3"/>
    <s v="WABAAB"/>
    <x v="0"/>
    <s v="757-900-8759"/>
    <x v="0"/>
    <m/>
    <d v="2020-03-27T00:00:00"/>
    <s v="0100"/>
    <n v="32"/>
    <s v="N"/>
    <d v="2020-04-01T00:00:00"/>
  </r>
  <r>
    <x v="4"/>
    <n v="233452546"/>
    <s v="1568183661"/>
    <s v="JOHNSON, TORRES"/>
    <x v="0"/>
    <s v="92A"/>
    <x v="0"/>
    <s v="WCEZAB"/>
    <x v="0"/>
    <n v="2293449479"/>
    <x v="0"/>
    <m/>
    <d v="2020-04-09T00:00:00"/>
    <s v="1300"/>
    <n v="23"/>
    <s v="N"/>
    <d v="2020-04-14T00:00:00"/>
  </r>
  <r>
    <x v="4"/>
    <n v="58688040"/>
    <s v="1501330058"/>
    <s v="JONES, ANDREW"/>
    <x v="5"/>
    <s v="25C"/>
    <x v="25"/>
    <s v="WJTDAA"/>
    <x v="0"/>
    <n v="6095217980"/>
    <x v="1"/>
    <m/>
    <d v="2020-04-09T00:00:00"/>
    <s v="0755"/>
    <n v="23"/>
    <s v="Y"/>
    <d v="2020-04-28T00:00:00"/>
  </r>
  <r>
    <x v="4"/>
    <n v="482170238"/>
    <s v="1470376518"/>
    <s v="JONES, ANTHONY"/>
    <x v="3"/>
    <s v="14H"/>
    <x v="18"/>
    <s v="WH2001"/>
    <x v="0"/>
    <n v="3196510247"/>
    <x v="0"/>
    <m/>
    <d v="2020-04-23T00:00:00"/>
    <s v="0900"/>
    <n v="13"/>
    <s v="N"/>
    <d v="2020-04-28T00:00:00"/>
  </r>
  <r>
    <x v="4"/>
    <n v="363087794"/>
    <s v="1282413473"/>
    <s v="JONES, JEREMY"/>
    <x v="13"/>
    <s v="37F"/>
    <x v="19"/>
    <s v="WJZAAA"/>
    <x v="0"/>
    <n v="8102878036"/>
    <x v="1"/>
    <m/>
    <d v="2020-04-20T00:00:00"/>
    <s v="2000"/>
    <n v="16"/>
    <s v="Y"/>
    <d v="2020-04-21T00:00:00"/>
  </r>
  <r>
    <x v="4"/>
    <n v="768057670"/>
    <s v="1549007992"/>
    <s v="JONES, JOEL"/>
    <x v="0"/>
    <s v="25S"/>
    <x v="25"/>
    <s v="WJTDAA"/>
    <x v="0"/>
    <n v="2392932715"/>
    <x v="0"/>
    <m/>
    <d v="2020-05-06T00:00:00"/>
    <s v="1630"/>
    <n v="4"/>
    <s v="N"/>
    <d v="2020-05-08T00:00:00"/>
  </r>
  <r>
    <x v="4"/>
    <n v="613235794"/>
    <m/>
    <s v="JONES, LAYNE"/>
    <x v="0"/>
    <s v="56M"/>
    <x v="4"/>
    <s v="WABCAB"/>
    <x v="1"/>
    <n v="5302600053"/>
    <x v="0"/>
    <m/>
    <d v="2020-04-16T00:00:00"/>
    <s v="1130"/>
    <n v="18"/>
    <s v="N"/>
    <d v="2020-04-20T00:00:00"/>
  </r>
  <r>
    <x v="4"/>
    <n v="595997252"/>
    <s v="1556338937"/>
    <s v="JONES, LUANDREW"/>
    <x v="1"/>
    <s v="92G"/>
    <x v="15"/>
    <s v="WBG0AA"/>
    <x v="0"/>
    <n v="2392289617"/>
    <x v="0"/>
    <m/>
    <d v="2020-04-09T00:00:00"/>
    <s v="1300"/>
    <n v="23"/>
    <s v="N"/>
    <d v="2020-04-14T00:00:00"/>
  </r>
  <r>
    <x v="4"/>
    <n v="410915312"/>
    <s v="1556629559"/>
    <s v="JONES, MICHAEL"/>
    <x v="0"/>
    <s v="91B"/>
    <x v="0"/>
    <s v="WCEZAB"/>
    <x v="0"/>
    <n v="4234162267"/>
    <x v="0"/>
    <m/>
    <d v="2020-05-02T00:00:00"/>
    <s v="1645"/>
    <n v="6"/>
    <s v="N"/>
    <d v="2020-05-05T00:00:00"/>
  </r>
  <r>
    <x v="4"/>
    <n v="63827711"/>
    <s v="1558320814"/>
    <s v="JONES, NELSON"/>
    <x v="0"/>
    <s v="91B"/>
    <x v="9"/>
    <s v="WFP601"/>
    <x v="0"/>
    <n v="3476661291"/>
    <x v="0"/>
    <m/>
    <d v="2020-04-21T00:00:00"/>
    <s v="1130"/>
    <n v="15"/>
    <s v="N"/>
    <d v="2020-04-22T00:00:00"/>
  </r>
  <r>
    <x v="4"/>
    <n v="239732537"/>
    <s v="1054334520"/>
    <s v="JONES, RICARDO"/>
    <x v="0"/>
    <s v="92Y"/>
    <x v="0"/>
    <s v="WCEZAB"/>
    <x v="0"/>
    <n v="9108000715"/>
    <x v="1"/>
    <m/>
    <d v="2020-04-09T00:00:00"/>
    <s v="1300"/>
    <n v="23"/>
    <s v="N"/>
    <d v="2020-04-14T00:00:00"/>
  </r>
  <r>
    <x v="4"/>
    <s v="610-96-6994"/>
    <s v="1555156061"/>
    <s v="JONES, SABER"/>
    <x v="0"/>
    <s v="92W"/>
    <x v="4"/>
    <s v="WABCAB"/>
    <x v="0"/>
    <s v="580-730-1777"/>
    <x v="0"/>
    <m/>
    <d v="2020-03-27T00:00:00"/>
    <s v="0100"/>
    <n v="32"/>
    <s v="N"/>
    <d v="2020-04-02T00:00:00"/>
  </r>
  <r>
    <x v="4"/>
    <s v="751-12-4550"/>
    <s v="1543186658"/>
    <s v="JOSE, JONELYN"/>
    <x v="0"/>
    <s v="92F"/>
    <x v="4"/>
    <s v="WABCAB"/>
    <x v="1"/>
    <s v="808-397-7571"/>
    <x v="0"/>
    <m/>
    <d v="2020-03-27T00:00:00"/>
    <s v="0100"/>
    <n v="32"/>
    <s v="N"/>
    <d v="2020-04-02T00:00:00"/>
  </r>
  <r>
    <x v="4"/>
    <n v="785740147"/>
    <s v="1557700796"/>
    <s v="JUAN, HALDEAN,"/>
    <x v="1"/>
    <s v="91B"/>
    <x v="22"/>
    <s v="WBUYP3"/>
    <x v="0"/>
    <n v="8083069651"/>
    <x v="0"/>
    <m/>
    <d v="2020-04-09T00:00:00"/>
    <s v="1300"/>
    <n v="23"/>
    <s v="N"/>
    <d v="2020-04-14T00:00:00"/>
  </r>
  <r>
    <x v="4"/>
    <n v="609805951"/>
    <s v="1547296164"/>
    <s v="JUSTO, LUIS"/>
    <x v="0"/>
    <s v="92G"/>
    <x v="2"/>
    <s v="WABBAB"/>
    <x v="0"/>
    <n v="2097154520"/>
    <x v="0"/>
    <m/>
    <d v="2020-05-02T00:00:00"/>
    <s v="1645"/>
    <n v="6"/>
    <s v="N"/>
    <d v="2020-05-05T00:00:00"/>
  </r>
  <r>
    <x v="4"/>
    <s v="232-49-2539"/>
    <s v="1544530253"/>
    <s v="KALONS, JOHN"/>
    <x v="0"/>
    <s v="13F"/>
    <x v="3"/>
    <s v="WABAAB"/>
    <x v="0"/>
    <s v="301-331-0938"/>
    <x v="0"/>
    <m/>
    <d v="2020-03-27T00:00:00"/>
    <s v="0100"/>
    <n v="32"/>
    <s v="N"/>
    <d v="2020-04-01T00:00:00"/>
  </r>
  <r>
    <x v="4"/>
    <n v="108767928"/>
    <s v="1530010461"/>
    <s v="KANEVSKY, VLADIMIR"/>
    <x v="2"/>
    <s v="25Q"/>
    <x v="25"/>
    <s v="WJTDAA"/>
    <x v="0"/>
    <n v="3475520649"/>
    <x v="0"/>
    <m/>
    <d v="2020-04-15T00:00:00"/>
    <s v="1520"/>
    <n v="19"/>
    <s v="N"/>
    <d v="2020-04-17T00:00:00"/>
  </r>
  <r>
    <x v="4"/>
    <n v="287391871"/>
    <s v="1556834047"/>
    <s v="KASIANO, KIFFER"/>
    <x v="0"/>
    <s v="91B"/>
    <x v="0"/>
    <s v="WCEZAB"/>
    <x v="0"/>
    <n v="9072026590"/>
    <x v="0"/>
    <m/>
    <d v="2020-04-01T00:00:00"/>
    <s v="0006"/>
    <n v="29"/>
    <s v="N"/>
    <d v="2020-04-20T00:00:00"/>
  </r>
  <r>
    <x v="4"/>
    <n v="275045471"/>
    <s v="1236349370"/>
    <s v="KAZMIERCZAK, REIGAN"/>
    <x v="5"/>
    <s v="68D"/>
    <x v="25"/>
    <s v="WJTDAA"/>
    <x v="1"/>
    <n v="2145326896"/>
    <x v="1"/>
    <m/>
    <d v="2020-03-31T00:00:00"/>
    <s v="2000"/>
    <n v="30"/>
    <s v="Y"/>
    <d v="2020-04-02T00:00:00"/>
  </r>
  <r>
    <x v="4"/>
    <n v="517357457"/>
    <s v="1555457681"/>
    <s v="KEEVER, SEAN"/>
    <x v="0"/>
    <s v="68W"/>
    <x v="3"/>
    <s v="WABAAB"/>
    <x v="0"/>
    <n v="4065988261"/>
    <x v="0"/>
    <m/>
    <d v="2020-03-25T00:00:00"/>
    <s v="0600"/>
    <n v="34"/>
    <s v="N"/>
    <d v="2020-04-01T00:00:00"/>
  </r>
  <r>
    <x v="4"/>
    <n v="593759181"/>
    <s v="1533525349"/>
    <s v="KELLY, DANTAVIOUS"/>
    <x v="0"/>
    <s v="92F"/>
    <x v="2"/>
    <s v="WABBAB"/>
    <x v="0"/>
    <n v="3864140494"/>
    <x v="0"/>
    <m/>
    <d v="2020-04-14T00:00:00"/>
    <s v="1730"/>
    <n v="20"/>
    <s v="N"/>
    <d v="2020-04-16T00:00:00"/>
  </r>
  <r>
    <x v="4"/>
    <n v="425898206"/>
    <s v="1550327283"/>
    <s v="KENNEDY, JOHNATHAN"/>
    <x v="0"/>
    <s v="15U"/>
    <x v="0"/>
    <s v="WCEZAB"/>
    <x v="0"/>
    <n v="2282358996"/>
    <x v="0"/>
    <m/>
    <d v="2020-04-22T00:00:00"/>
    <s v="1200"/>
    <n v="14"/>
    <s v="N"/>
    <d v="2020-04-24T00:00:00"/>
  </r>
  <r>
    <x v="4"/>
    <n v="438957585"/>
    <s v="1557586950"/>
    <s v="KETCHENS, XAVIER"/>
    <x v="0"/>
    <s v="91B"/>
    <x v="15"/>
    <s v="WBG0AA"/>
    <x v="0"/>
    <n v="4043333805"/>
    <x v="0"/>
    <m/>
    <d v="2020-04-07T00:00:00"/>
    <s v="1300"/>
    <n v="25"/>
    <s v="N"/>
    <d v="2020-04-09T00:00:00"/>
  </r>
  <r>
    <x v="4"/>
    <s v="172-80-3891"/>
    <s v="1553827635"/>
    <s v="KETNER, DANIEL"/>
    <x v="0"/>
    <s v="94A"/>
    <x v="3"/>
    <s v="WABAAB"/>
    <x v="0"/>
    <s v="814-227-3615"/>
    <x v="0"/>
    <m/>
    <d v="2020-03-27T00:00:00"/>
    <s v="0100"/>
    <n v="32"/>
    <s v="N"/>
    <d v="2020-04-01T00:00:00"/>
  </r>
  <r>
    <x v="4"/>
    <n v="788623036"/>
    <s v="1555426450"/>
    <s v="KHAI, HAU"/>
    <x v="0"/>
    <s v="25U"/>
    <x v="1"/>
    <s v="WG4KAB"/>
    <x v="0"/>
    <n v="3014014574"/>
    <x v="0"/>
    <m/>
    <d v="2020-05-02T00:00:00"/>
    <s v="1645"/>
    <n v="6"/>
    <s v="N"/>
    <d v="2020-05-05T00:00:00"/>
  </r>
  <r>
    <x v="4"/>
    <n v="322062340"/>
    <m/>
    <s v="KHERNBURG, DANIIL"/>
    <x v="5"/>
    <s v="35M"/>
    <x v="22"/>
    <s v="WBUYP3"/>
    <x v="0"/>
    <n v="2247890100"/>
    <x v="0"/>
    <m/>
    <d v="2020-05-04T00:00:00"/>
    <s v="1650"/>
    <n v="6"/>
    <s v="N"/>
    <d v="2020-05-06T00:00:00"/>
  </r>
  <r>
    <x v="4"/>
    <s v="432-85-6475"/>
    <s v="1456297672"/>
    <s v="KILBURN, KYLE"/>
    <x v="5"/>
    <s v="11B"/>
    <x v="13"/>
    <s v="WAUKAA"/>
    <x v="0"/>
    <s v="336-666-1147"/>
    <x v="1"/>
    <m/>
    <d v="2020-04-10T00:00:00"/>
    <s v="1920"/>
    <n v="22"/>
    <s v="Y"/>
    <d v="2020-04-15T00:00:00"/>
  </r>
  <r>
    <x v="4"/>
    <n v="38714896"/>
    <s v="1558377395"/>
    <s v="KIM, DOGYUN"/>
    <x v="1"/>
    <s v="91B"/>
    <x v="15"/>
    <s v="WBG0AA"/>
    <x v="0"/>
    <n v="7146033944"/>
    <x v="0"/>
    <m/>
    <d v="2020-04-07T00:00:00"/>
    <s v="1300"/>
    <n v="25"/>
    <s v="N"/>
    <d v="2020-04-09T00:00:00"/>
  </r>
  <r>
    <x v="4"/>
    <n v="728908677"/>
    <s v="1553431006"/>
    <s v="KIM, GYEONGCHEOL"/>
    <x v="0"/>
    <s v="15B"/>
    <x v="0"/>
    <s v="WCEZAB"/>
    <x v="0"/>
    <n v="8479101703"/>
    <x v="0"/>
    <m/>
    <d v="2020-04-22T00:00:00"/>
    <s v="1200"/>
    <n v="14"/>
    <s v="N"/>
    <d v="2020-04-24T00:00:00"/>
  </r>
  <r>
    <x v="4"/>
    <n v="857307894"/>
    <s v="1530758920"/>
    <s v="KIM, YUNJEEN"/>
    <x v="2"/>
    <s v="91C"/>
    <x v="15"/>
    <s v="WBG0AA"/>
    <x v="1"/>
    <n v="2018156114"/>
    <x v="0"/>
    <m/>
    <d v="2020-04-09T00:00:00"/>
    <s v="1300"/>
    <n v="23"/>
    <s v="N"/>
    <d v="2020-04-14T00:00:00"/>
  </r>
  <r>
    <x v="4"/>
    <n v="424351695"/>
    <s v="210003249"/>
    <s v="KING, ELIZABETH"/>
    <x v="0"/>
    <s v="11B"/>
    <x v="4"/>
    <s v="WABCAB"/>
    <x v="1"/>
    <n v="6059391256"/>
    <x v="0"/>
    <m/>
    <d v="2020-05-06T00:00:00"/>
    <s v="1630"/>
    <n v="4"/>
    <s v="N"/>
    <d v="2020-05-08T00:00:00"/>
  </r>
  <r>
    <x v="4"/>
    <n v="373029511"/>
    <s v="1386885482"/>
    <s v="KING, HEATHER"/>
    <x v="2"/>
    <s v="91J"/>
    <x v="18"/>
    <s v="WH2001"/>
    <x v="1"/>
    <n v="8502964206"/>
    <x v="1"/>
    <m/>
    <d v="2020-04-28T00:00:00"/>
    <s v="1145"/>
    <n v="10"/>
    <s v="Y"/>
    <d v="2020-04-30T00:00:00"/>
  </r>
  <r>
    <x v="4"/>
    <n v="543451064"/>
    <s v="1555747655"/>
    <s v="KIRBY, KYLE"/>
    <x v="2"/>
    <s v="14P"/>
    <x v="18"/>
    <s v="WH2001"/>
    <x v="0"/>
    <n v="5034689876"/>
    <x v="0"/>
    <m/>
    <d v="2020-04-23T00:00:00"/>
    <s v="0900"/>
    <n v="13"/>
    <s v="N"/>
    <d v="2020-04-28T00:00:00"/>
  </r>
  <r>
    <x v="4"/>
    <n v="268068507"/>
    <s v="1555419054"/>
    <s v="KIRK, ANDREW"/>
    <x v="1"/>
    <s v="91E"/>
    <x v="18"/>
    <s v="WH2001"/>
    <x v="0"/>
    <n v="6148139383"/>
    <x v="0"/>
    <m/>
    <d v="2020-04-07T00:00:00"/>
    <s v="1300"/>
    <n v="25"/>
    <s v="N"/>
    <d v="2020-04-09T00:00:00"/>
  </r>
  <r>
    <x v="4"/>
    <n v="207787156"/>
    <s v="1555693652"/>
    <s v="KIRK, CHANDLER"/>
    <x v="0"/>
    <s v="25B"/>
    <x v="22"/>
    <s v="WBUYP3"/>
    <x v="0"/>
    <n v="7174058864"/>
    <x v="0"/>
    <m/>
    <d v="2020-04-30T00:00:00"/>
    <s v="1300"/>
    <n v="8"/>
    <s v="N"/>
    <d v="2020-05-05T00:00:00"/>
  </r>
  <r>
    <x v="4"/>
    <n v="158950470"/>
    <s v="1556584270"/>
    <s v="KIRSHBERG, MOR"/>
    <x v="0"/>
    <s v="11B"/>
    <x v="4"/>
    <s v="WABCAB"/>
    <x v="1"/>
    <n v="6054003514"/>
    <x v="0"/>
    <m/>
    <d v="2020-05-06T00:00:00"/>
    <s v="1630"/>
    <n v="4"/>
    <s v="N"/>
    <d v="2020-05-08T00:00:00"/>
  </r>
  <r>
    <x v="4"/>
    <n v="752994312"/>
    <s v="15548410740"/>
    <s v="KITYO, ELIZABETH"/>
    <x v="1"/>
    <s v="88H"/>
    <x v="15"/>
    <s v="WBG0AA"/>
    <x v="1"/>
    <n v="8572515774"/>
    <x v="0"/>
    <m/>
    <d v="2020-04-21T00:00:00"/>
    <s v="1130"/>
    <n v="15"/>
    <s v="N"/>
    <d v="2020-04-23T00:00:00"/>
  </r>
  <r>
    <x v="4"/>
    <n v="238873888"/>
    <s v="1555571301"/>
    <s v="KLATT, PATRICK"/>
    <x v="0"/>
    <s v="91B"/>
    <x v="19"/>
    <s v="WJZAAA"/>
    <x v="0"/>
    <n v="7047123168"/>
    <x v="0"/>
    <m/>
    <d v="2020-03-28T00:00:00"/>
    <s v="1512"/>
    <n v="31"/>
    <s v="Y"/>
    <d v="2020-04-02T00:00:00"/>
  </r>
  <r>
    <x v="4"/>
    <s v="537-39-9041"/>
    <s v="1531801080"/>
    <s v="KLINE, DANICA"/>
    <x v="8"/>
    <s v="91A"/>
    <x v="3"/>
    <s v="WABAAB"/>
    <x v="1"/>
    <s v="425-343-3813"/>
    <x v="1"/>
    <m/>
    <d v="2020-04-24T00:00:00"/>
    <s v="1930"/>
    <n v="12"/>
    <s v="Y"/>
    <d v="2020-04-30T00:00:00"/>
  </r>
  <r>
    <x v="4"/>
    <s v="593-33-2397"/>
    <s v="155097618"/>
    <s v="KLONTZ, MARSHALL"/>
    <x v="0"/>
    <s v="11B"/>
    <x v="4"/>
    <s v="WABCAB"/>
    <x v="0"/>
    <s v="813-599-0867"/>
    <x v="0"/>
    <m/>
    <d v="2020-03-27T00:00:00"/>
    <s v="0100"/>
    <n v="32"/>
    <s v="N"/>
    <d v="2020-04-02T00:00:00"/>
  </r>
  <r>
    <x v="4"/>
    <n v="531453988"/>
    <s v="1558760571"/>
    <s v="KNAPPERT, JOHN"/>
    <x v="1"/>
    <s v="91B"/>
    <x v="15"/>
    <s v="WBG0AA"/>
    <x v="0"/>
    <n v="7855342415"/>
    <x v="0"/>
    <m/>
    <d v="2020-04-07T00:00:00"/>
    <s v="1300"/>
    <n v="25"/>
    <s v="N"/>
    <d v="2020-04-09T00:00:00"/>
  </r>
  <r>
    <x v="4"/>
    <n v="177782859"/>
    <s v="1551316862"/>
    <s v="KO, SUNG"/>
    <x v="2"/>
    <s v="92R"/>
    <x v="21"/>
    <s v="WABEAB"/>
    <x v="0"/>
    <n v="8036678008"/>
    <x v="0"/>
    <m/>
    <d v="2020-04-09T00:00:00"/>
    <s v="1300"/>
    <n v="23"/>
    <s v="N"/>
    <d v="2020-04-14T00:00:00"/>
  </r>
  <r>
    <x v="4"/>
    <n v="217590654"/>
    <s v="1243734815"/>
    <s v="KOMINOS, SAMUEL"/>
    <x v="2"/>
    <s v="11C"/>
    <x v="4"/>
    <s v="WABCAB"/>
    <x v="0"/>
    <n v="7194667935"/>
    <x v="0"/>
    <m/>
    <d v="2020-05-06T00:00:00"/>
    <s v="1630"/>
    <n v="4"/>
    <s v="N"/>
    <d v="2020-05-08T00:00:00"/>
  </r>
  <r>
    <x v="4"/>
    <s v="399-19-7458"/>
    <s v="1565604921"/>
    <s v="KOMOSA, AUSTIN"/>
    <x v="0"/>
    <s v="11B"/>
    <x v="2"/>
    <s v="WABBAB"/>
    <x v="0"/>
    <s v="815-322-6669"/>
    <x v="0"/>
    <m/>
    <d v="2020-03-27T00:00:00"/>
    <s v="0100"/>
    <n v="32"/>
    <s v="N"/>
    <d v="2020-04-02T00:00:00"/>
  </r>
  <r>
    <x v="4"/>
    <n v="397199041"/>
    <s v="1558420398"/>
    <s v="KRUEGER, CODY"/>
    <x v="0"/>
    <s v="11B"/>
    <x v="2"/>
    <s v="WABBAB"/>
    <x v="0"/>
    <n v="6089214987"/>
    <x v="0"/>
    <m/>
    <d v="2020-04-23T00:00:00"/>
    <s v="2000"/>
    <n v="13"/>
    <s v="Y"/>
    <d v="2020-04-28T00:00:00"/>
  </r>
  <r>
    <x v="4"/>
    <n v="853120996"/>
    <s v="15575934050"/>
    <s v="KURRYFORBE, SAMANTHA"/>
    <x v="0"/>
    <s v="92A"/>
    <x v="0"/>
    <s v="WCEZAB"/>
    <x v="1"/>
    <n v="3476045919"/>
    <x v="0"/>
    <m/>
    <d v="2020-04-09T00:00:00"/>
    <s v="1300"/>
    <n v="23"/>
    <s v="N"/>
    <d v="2020-04-14T00:00:00"/>
  </r>
  <r>
    <x v="4"/>
    <s v="386-21-9765"/>
    <s v="1234197831"/>
    <s v="LACY, GARRET"/>
    <x v="2"/>
    <s v="12B"/>
    <x v="2"/>
    <s v="WABBAB"/>
    <x v="0"/>
    <s v="269-615-4371"/>
    <x v="0"/>
    <m/>
    <d v="2020-03-27T00:00:00"/>
    <s v="0100"/>
    <n v="32"/>
    <s v="N"/>
    <d v="2020-04-02T00:00:00"/>
  </r>
  <r>
    <x v="4"/>
    <n v="281065107"/>
    <s v="127214149395"/>
    <s v="LADEAUX, BRANDON"/>
    <x v="1"/>
    <s v="19D"/>
    <x v="3"/>
    <s v="WABAAB"/>
    <x v="0"/>
    <n v="7406246123"/>
    <x v="0"/>
    <m/>
    <d v="2020-05-06T00:00:00"/>
    <s v="1630"/>
    <n v="4"/>
    <s v="N"/>
    <d v="2020-05-08T00:00:00"/>
  </r>
  <r>
    <x v="4"/>
    <n v="428757406"/>
    <s v="1535005113"/>
    <s v="LAGARDE, ISAIAH"/>
    <x v="5"/>
    <s v="92Y"/>
    <x v="5"/>
    <s v="WGENAA"/>
    <x v="0"/>
    <n v="9102584215"/>
    <x v="1"/>
    <m/>
    <d v="2020-05-06T00:00:00"/>
    <s v="2000"/>
    <n v="4"/>
    <s v="Y"/>
    <d v="2020-05-08T00:00:00"/>
  </r>
  <r>
    <x v="4"/>
    <n v="651631530"/>
    <s v="1558437738"/>
    <s v="LAGUARDIAROCHA, ARMANDO"/>
    <x v="2"/>
    <s v="11C"/>
    <x v="2"/>
    <s v="WABBAB"/>
    <x v="0"/>
    <n v="4073618712"/>
    <x v="0"/>
    <m/>
    <d v="2020-05-06T00:00:00"/>
    <s v="1630"/>
    <n v="4"/>
    <s v="N"/>
    <d v="2020-05-08T00:00:00"/>
  </r>
  <r>
    <x v="4"/>
    <s v="425-85-2214"/>
    <s v="1523006408"/>
    <s v="LAIRD, JAMIA"/>
    <x v="3"/>
    <s v="68W"/>
    <x v="2"/>
    <s v="WABBAB"/>
    <x v="1"/>
    <s v="919-434-2070"/>
    <x v="0"/>
    <m/>
    <d v="2020-03-26T00:00:00"/>
    <s v="2235"/>
    <n v="33"/>
    <s v="Y"/>
    <d v="2020-04-02T00:00:00"/>
  </r>
  <r>
    <x v="4"/>
    <n v="541593960"/>
    <s v="1550925415"/>
    <s v="LAMAR, ISAIAH"/>
    <x v="0"/>
    <s v="94P"/>
    <x v="23"/>
    <s v="WA0WAA"/>
    <x v="0"/>
    <n v="2065035598"/>
    <x v="0"/>
    <m/>
    <d v="2020-04-09T00:00:00"/>
    <s v="1440"/>
    <n v="23"/>
    <s v="N"/>
    <d v="2020-04-14T00:00:00"/>
  </r>
  <r>
    <x v="4"/>
    <n v="255510399"/>
    <s v="1255430544"/>
    <s v="LAMBERT, LARRY"/>
    <x v="4"/>
    <s v="15D"/>
    <x v="0"/>
    <s v="WCEZAB"/>
    <x v="0"/>
    <n v="7579285716"/>
    <x v="1"/>
    <m/>
    <d v="2020-04-09T00:00:00"/>
    <s v="1400"/>
    <n v="23"/>
    <s v="Y"/>
    <d v="2020-04-14T00:00:00"/>
  </r>
  <r>
    <x v="4"/>
    <n v="245891186"/>
    <s v="1565717690"/>
    <s v="LANCE, TERRELL"/>
    <x v="0"/>
    <s v="11B"/>
    <x v="3"/>
    <s v="WABAAB"/>
    <x v="0"/>
    <n v="9193967274"/>
    <x v="0"/>
    <m/>
    <d v="2020-05-06T00:00:00"/>
    <s v="1630"/>
    <n v="4"/>
    <s v="N"/>
    <d v="2020-05-08T00:00:00"/>
  </r>
  <r>
    <x v="4"/>
    <s v="411-91-9411"/>
    <s v="1563125736"/>
    <s v="LANE, ISAIAH"/>
    <x v="1"/>
    <s v="31B"/>
    <x v="9"/>
    <s v="WFP601"/>
    <x v="0"/>
    <s v="865-244-8687"/>
    <x v="0"/>
    <m/>
    <d v="2020-03-27T00:00:00"/>
    <s v="0100"/>
    <n v="32"/>
    <s v="N"/>
    <d v="2020-04-01T00:00:00"/>
  </r>
  <r>
    <x v="4"/>
    <n v="352942384"/>
    <s v="1556344511"/>
    <s v="LANE, KELLY"/>
    <x v="1"/>
    <s v="15R"/>
    <x v="0"/>
    <s v="WCEZAB"/>
    <x v="0"/>
    <n v="7087242920"/>
    <x v="0"/>
    <m/>
    <d v="2020-04-22T00:00:00"/>
    <s v="1200"/>
    <n v="14"/>
    <s v="N"/>
    <d v="2020-04-24T00:00:00"/>
  </r>
  <r>
    <x v="4"/>
    <n v="669097252"/>
    <s v="1260075655"/>
    <s v="LANE, LUIS"/>
    <x v="0"/>
    <s v="94P"/>
    <x v="23"/>
    <s v="WA0WAA"/>
    <x v="0"/>
    <n v="5024575901"/>
    <x v="0"/>
    <m/>
    <d v="2020-04-21T00:00:00"/>
    <s v="1130"/>
    <n v="15"/>
    <s v="N"/>
    <d v="2020-04-22T00:00:00"/>
  </r>
  <r>
    <x v="4"/>
    <n v="592913361"/>
    <s v="1547812162"/>
    <s v="LAPLANTE, TYWON"/>
    <x v="0"/>
    <s v="11B"/>
    <x v="3"/>
    <s v="WABAAB"/>
    <x v="0"/>
    <n v="9546148235"/>
    <x v="0"/>
    <m/>
    <d v="2020-05-06T00:00:00"/>
    <s v="1630"/>
    <n v="4"/>
    <s v="N"/>
    <d v="2020-05-08T00:00:00"/>
  </r>
  <r>
    <x v="4"/>
    <s v="474-37-5554"/>
    <s v="1545946382"/>
    <s v="LARSON, GARRET"/>
    <x v="2"/>
    <s v="15U"/>
    <x v="0"/>
    <s v="WCEZAB"/>
    <x v="0"/>
    <s v="507-383-7772"/>
    <x v="0"/>
    <m/>
    <d v="2020-03-26T00:00:00"/>
    <s v="1940"/>
    <n v="33"/>
    <s v="N"/>
    <d v="2020-04-01T00:00:00"/>
  </r>
  <r>
    <x v="4"/>
    <n v="213535606"/>
    <s v="1556445423"/>
    <s v="LAUER, MARQUIS"/>
    <x v="0"/>
    <s v="11B"/>
    <x v="12"/>
    <s v="WAA6AA"/>
    <x v="0"/>
    <n v="2404056104"/>
    <x v="0"/>
    <m/>
    <d v="2020-04-14T00:00:00"/>
    <s v="1730"/>
    <n v="20"/>
    <s v="N"/>
    <d v="2020-05-05T00:00:00"/>
  </r>
  <r>
    <x v="4"/>
    <n v="336923359"/>
    <s v="1554867460"/>
    <s v="LAUREANO, HECTOR"/>
    <x v="2"/>
    <s v="14P"/>
    <x v="18"/>
    <s v="WH2001"/>
    <x v="0"/>
    <n v="7733320910"/>
    <x v="0"/>
    <m/>
    <d v="2020-04-23T00:00:00"/>
    <s v="0900"/>
    <n v="13"/>
    <s v="N"/>
    <d v="2020-04-28T00:00:00"/>
  </r>
  <r>
    <x v="4"/>
    <n v="539451411"/>
    <s v="1554646561"/>
    <s v="LAVALLA, DYLAN"/>
    <x v="0"/>
    <s v="12N"/>
    <x v="3"/>
    <s v="WABAAB"/>
    <x v="0"/>
    <n v="3607873926"/>
    <x v="0"/>
    <m/>
    <d v="2020-03-29T00:00:00"/>
    <s v="0940"/>
    <n v="31"/>
    <s v="N"/>
    <d v="2020-04-22T00:00:00"/>
  </r>
  <r>
    <x v="4"/>
    <n v="226896916"/>
    <s v="1554096960"/>
    <s v="LAWSON, SHANE"/>
    <x v="0"/>
    <s v="35G"/>
    <x v="6"/>
    <s v="WA4WAB"/>
    <x v="0"/>
    <n v="8048675224"/>
    <x v="0"/>
    <m/>
    <d v="2020-05-04T00:00:00"/>
    <s v="1650"/>
    <n v="6"/>
    <s v="N"/>
    <d v="2020-05-06T00:00:00"/>
  </r>
  <r>
    <x v="4"/>
    <s v="587-79-6655"/>
    <s v="1571131486"/>
    <s v="LAWSON, THOMAS"/>
    <x v="1"/>
    <s v="12B"/>
    <x v="3"/>
    <s v="WABAAB"/>
    <x v="0"/>
    <s v="662-871-7974"/>
    <x v="0"/>
    <m/>
    <d v="2020-03-27T00:00:00"/>
    <s v="0100"/>
    <n v="32"/>
    <s v="N"/>
    <d v="2020-04-01T00:00:00"/>
  </r>
  <r>
    <x v="4"/>
    <n v="22825833"/>
    <s v="1571121880"/>
    <s v="LEAL, HARRISON"/>
    <x v="1"/>
    <s v="12B"/>
    <x v="4"/>
    <s v="WABCAB"/>
    <x v="0"/>
    <n v="7819751490"/>
    <x v="0"/>
    <m/>
    <d v="2020-04-20T00:00:00"/>
    <s v="1430"/>
    <n v="16"/>
    <s v="N"/>
    <d v="2020-04-22T00:00:00"/>
  </r>
  <r>
    <x v="4"/>
    <s v="098-90-4008"/>
    <s v="1252523428"/>
    <s v="LECLREC, ALEXANDER"/>
    <x v="0"/>
    <s v="91B"/>
    <x v="0"/>
    <s v="WCEZAB"/>
    <x v="0"/>
    <s v="716-803-0224"/>
    <x v="0"/>
    <m/>
    <d v="2020-05-01T00:00:00"/>
    <s v="19:35"/>
    <n v="7"/>
    <s v="Y"/>
    <d v="2020-05-05T00:00:00"/>
  </r>
  <r>
    <x v="4"/>
    <n v="75821408"/>
    <s v="1458736436"/>
    <s v="LECUYER, ROBERT"/>
    <x v="3"/>
    <s v="25N"/>
    <x v="25"/>
    <s v="WJTDAA"/>
    <x v="0"/>
    <n v="3152977371"/>
    <x v="1"/>
    <m/>
    <d v="2020-03-20T00:00:00"/>
    <s v="1715"/>
    <n v="37"/>
    <s v="Y"/>
    <d v="2020-04-01T00:00:00"/>
  </r>
  <r>
    <x v="4"/>
    <n v="687017352"/>
    <s v="1568226913"/>
    <s v="LEDFORD, DARREN"/>
    <x v="0"/>
    <s v="91C"/>
    <x v="0"/>
    <s v="WCEZAB"/>
    <x v="0"/>
    <n v="7046929537"/>
    <x v="0"/>
    <m/>
    <d v="2020-04-07T00:00:00"/>
    <s v="1300"/>
    <n v="25"/>
    <s v="N"/>
    <d v="2020-04-09T00:00:00"/>
  </r>
  <r>
    <x v="4"/>
    <n v="424479424"/>
    <s v="1550522930"/>
    <s v="LEE, ANIAH"/>
    <x v="0"/>
    <s v="91C"/>
    <x v="18"/>
    <s v="WH2001"/>
    <x v="1"/>
    <n v="4703858121"/>
    <x v="0"/>
    <m/>
    <d v="2020-04-07T00:00:00"/>
    <s v="1300"/>
    <n v="25"/>
    <s v="N"/>
    <d v="2020-04-09T00:00:00"/>
  </r>
  <r>
    <x v="4"/>
    <n v="412857785"/>
    <s v="1272333773"/>
    <s v="LEE, JAMES"/>
    <x v="2"/>
    <s v="15T"/>
    <x v="0"/>
    <s v="WCEZAB"/>
    <x v="0"/>
    <n v="8658060199"/>
    <x v="0"/>
    <m/>
    <d v="2020-04-22T00:00:00"/>
    <s v="1200"/>
    <n v="14"/>
    <s v="N"/>
    <d v="2020-04-24T00:00:00"/>
  </r>
  <r>
    <x v="4"/>
    <s v="497-15-0874"/>
    <s v="1555981550"/>
    <s v="LEE, JOSHUA"/>
    <x v="0"/>
    <s v="31B"/>
    <x v="4"/>
    <s v="WABCAB"/>
    <x v="0"/>
    <s v="269-362-4912"/>
    <x v="0"/>
    <m/>
    <d v="2020-03-27T00:00:00"/>
    <s v="0100"/>
    <n v="32"/>
    <s v="N"/>
    <d v="2020-04-02T00:00:00"/>
  </r>
  <r>
    <x v="4"/>
    <n v="618198389"/>
    <s v="1544289647"/>
    <s v="LEMINGS, COLE"/>
    <x v="1"/>
    <s v="12N"/>
    <x v="2"/>
    <s v="WABBAB"/>
    <x v="0"/>
    <n v="2094048172"/>
    <x v="0"/>
    <m/>
    <d v="2020-04-20T00:00:00"/>
    <s v="1430"/>
    <n v="16"/>
    <s v="N"/>
    <d v="2020-04-22T00:00:00"/>
  </r>
  <r>
    <x v="4"/>
    <n v="772038844"/>
    <s v="1553352319"/>
    <s v="LEMON, WILYCIA"/>
    <x v="1"/>
    <s v="89B"/>
    <x v="15"/>
    <s v="WBG0AA"/>
    <x v="1"/>
    <n v="9124336985"/>
    <x v="0"/>
    <m/>
    <d v="2020-04-28T00:00:00"/>
    <s v="1145"/>
    <n v="10"/>
    <s v="N"/>
    <d v="2020-04-30T00:00:00"/>
  </r>
  <r>
    <x v="4"/>
    <n v="223898914"/>
    <s v="1549706890"/>
    <s v="LEONARD, DEVAN"/>
    <x v="1"/>
    <s v="31B"/>
    <x v="9"/>
    <s v="WFP601"/>
    <x v="0"/>
    <n v="2767795222"/>
    <x v="0"/>
    <m/>
    <d v="2020-03-29T00:00:00"/>
    <s v="1830"/>
    <n v="31"/>
    <s v="Y"/>
    <d v="2020-04-03T00:00:00"/>
  </r>
  <r>
    <x v="4"/>
    <n v="540611030"/>
    <s v="1556096399"/>
    <s v="LEONARD, LEHMON"/>
    <x v="1"/>
    <s v="14P"/>
    <x v="18"/>
    <s v="WH2001"/>
    <x v="0"/>
    <n v="5033836566"/>
    <x v="0"/>
    <m/>
    <d v="2020-04-23T00:00:00"/>
    <s v="0900"/>
    <n v="13"/>
    <s v="N"/>
    <d v="2020-04-28T00:00:00"/>
  </r>
  <r>
    <x v="4"/>
    <n v="217570064"/>
    <s v="1553379080"/>
    <s v="LEWIS, ANDREW"/>
    <x v="0"/>
    <s v="13R"/>
    <x v="12"/>
    <s v="WAA6AA"/>
    <x v="0"/>
    <n v="4432391595"/>
    <x v="0"/>
    <m/>
    <d v="2020-05-06T00:00:00"/>
    <s v="1630"/>
    <n v="4"/>
    <s v="N"/>
    <d v="2020-05-08T00:00:00"/>
  </r>
  <r>
    <x v="4"/>
    <n v="594913010"/>
    <s v="1557238790"/>
    <s v="LEWIS, MICHAEL"/>
    <x v="0"/>
    <s v="92R"/>
    <x v="21"/>
    <s v="WABEAB"/>
    <x v="0"/>
    <n v="3572210038"/>
    <x v="0"/>
    <m/>
    <d v="2020-04-01T00:00:00"/>
    <s v="2026"/>
    <n v="29"/>
    <s v="Y"/>
    <d v="2020-04-07T00:00:00"/>
  </r>
  <r>
    <x v="4"/>
    <s v="377-97-6437"/>
    <s v="1555096433"/>
    <s v="LI, DIAN"/>
    <x v="5"/>
    <s v="25Q"/>
    <x v="2"/>
    <s v="WABBAB"/>
    <x v="0"/>
    <s v="312-659-1870"/>
    <x v="0"/>
    <m/>
    <d v="2020-03-27T00:00:00"/>
    <s v="0100"/>
    <n v="32"/>
    <s v="N"/>
    <d v="2020-04-02T00:00:00"/>
  </r>
  <r>
    <x v="4"/>
    <n v="576455179"/>
    <s v="1411825503"/>
    <s v="LIN, ALVIN"/>
    <x v="4"/>
    <s v="13B"/>
    <x v="4"/>
    <s v="WABCAB"/>
    <x v="0"/>
    <n v="9104764461"/>
    <x v="1"/>
    <m/>
    <d v="2020-04-14T00:00:00"/>
    <s v="1955"/>
    <n v="20"/>
    <s v="Y"/>
    <d v="2020-04-16T00:00:00"/>
  </r>
  <r>
    <x v="4"/>
    <n v="601777746"/>
    <s v="1556153368"/>
    <s v="LINEBERRY, KEEGAN"/>
    <x v="2"/>
    <s v="68W"/>
    <x v="4"/>
    <s v="WABCAB"/>
    <x v="0"/>
    <n v="9286423176"/>
    <x v="0"/>
    <m/>
    <d v="2020-03-25T00:00:00"/>
    <s v="0600"/>
    <n v="34"/>
    <s v="N"/>
    <d v="2020-04-02T00:00:00"/>
  </r>
  <r>
    <x v="4"/>
    <s v="685-18-2049"/>
    <s v="1293626452"/>
    <s v="LIPTOK, MARIA"/>
    <x v="8"/>
    <s v="42B"/>
    <x v="22"/>
    <s v="WBUYP3"/>
    <x v="1"/>
    <s v="580-340-3800"/>
    <x v="1"/>
    <m/>
    <d v="2020-04-10T00:00:00"/>
    <s v="0800"/>
    <n v="22"/>
    <s v="Y"/>
    <d v="2020-04-10T00:00:00"/>
  </r>
  <r>
    <x v="4"/>
    <n v="644606009"/>
    <s v="1273414750"/>
    <s v="LIVINGSTON, LINCOLN"/>
    <x v="0"/>
    <s v="25Q"/>
    <x v="28"/>
    <s v="WEZZAA"/>
    <x v="0"/>
    <n v="7577594692"/>
    <x v="0"/>
    <m/>
    <d v="2020-04-30T00:00:00"/>
    <s v="1300"/>
    <n v="8"/>
    <s v="N"/>
    <d v="2020-05-05T00:00:00"/>
  </r>
  <r>
    <x v="4"/>
    <n v="656032560"/>
    <s v="1566066625"/>
    <s v="LOCKLEAR, JARED"/>
    <x v="1"/>
    <s v="31B"/>
    <x v="9"/>
    <s v="WFP601"/>
    <x v="0"/>
    <n v="8036694851"/>
    <x v="0"/>
    <m/>
    <d v="2020-04-20T00:00:00"/>
    <s v="1430"/>
    <n v="16"/>
    <s v="N"/>
    <d v="2020-04-22T00:00:00"/>
  </r>
  <r>
    <x v="4"/>
    <n v="76863912"/>
    <s v="1558270701"/>
    <s v="LOMINI, DASHAWN"/>
    <x v="1"/>
    <s v="14T"/>
    <x v="18"/>
    <s v="WH2001"/>
    <x v="0"/>
    <n v="6316091590"/>
    <x v="0"/>
    <m/>
    <d v="2020-04-23T00:00:00"/>
    <s v="0845"/>
    <n v="13"/>
    <s v="N"/>
    <d v="2020-04-24T00:00:00"/>
  </r>
  <r>
    <x v="4"/>
    <n v="651055990"/>
    <s v="1572796538"/>
    <s v="LONG, ANTHONY"/>
    <x v="1"/>
    <s v="13M"/>
    <x v="23"/>
    <s v="WA0WAA"/>
    <x v="0"/>
    <n v="7026092141"/>
    <x v="0"/>
    <m/>
    <d v="2020-04-23T00:00:00"/>
    <s v="0900"/>
    <n v="13"/>
    <s v="N"/>
    <d v="2020-04-28T00:00:00"/>
  </r>
  <r>
    <x v="4"/>
    <n v="615119739"/>
    <s v="1557946590"/>
    <s v="LOPEZ, JOSHUA"/>
    <x v="1"/>
    <s v="91D"/>
    <x v="18"/>
    <s v="WH2001"/>
    <x v="0"/>
    <n v="9092424668"/>
    <x v="0"/>
    <m/>
    <d v="2020-04-09T00:00:00"/>
    <s v="1300"/>
    <n v="23"/>
    <s v="N"/>
    <d v="2020-04-14T00:00:00"/>
  </r>
  <r>
    <x v="4"/>
    <n v="653583834"/>
    <s v="1571478990"/>
    <s v="LOPEZ-ESPINOZA, ALFREDO"/>
    <x v="1"/>
    <s v="19D"/>
    <x v="2"/>
    <s v="WABBAB"/>
    <x v="0"/>
    <n v="9702301747"/>
    <x v="0"/>
    <m/>
    <d v="2020-05-02T00:00:00"/>
    <s v="1645"/>
    <n v="6"/>
    <s v="N"/>
    <d v="2020-05-06T00:00:00"/>
  </r>
  <r>
    <x v="4"/>
    <n v="680323179"/>
    <s v="1556246811"/>
    <s v="LOPEZJURADO, PAULA"/>
    <x v="0"/>
    <s v="89B"/>
    <x v="15"/>
    <s v="WBG0AA"/>
    <x v="1"/>
    <n v="7029026370"/>
    <x v="0"/>
    <m/>
    <d v="2020-04-07T00:00:00"/>
    <s v="1300"/>
    <n v="25"/>
    <s v="N"/>
    <d v="2020-04-09T00:00:00"/>
  </r>
  <r>
    <x v="4"/>
    <n v="401572452"/>
    <s v="1571497618"/>
    <s v="LOPEZREYES, DANIEL"/>
    <x v="0"/>
    <s v="25Q"/>
    <x v="28"/>
    <s v="WEZZAA"/>
    <x v="0"/>
    <n v="9049030100"/>
    <x v="0"/>
    <m/>
    <d v="2020-04-30T00:00:00"/>
    <s v="1300"/>
    <n v="8"/>
    <s v="N"/>
    <d v="2020-05-05T00:00:00"/>
  </r>
  <r>
    <x v="4"/>
    <n v="770050578"/>
    <s v="1549650992"/>
    <s v="LOVE, CHELSEY"/>
    <x v="0"/>
    <s v="25B"/>
    <x v="1"/>
    <s v="WG4KAB"/>
    <x v="1"/>
    <n v="9048884231"/>
    <x v="0"/>
    <m/>
    <d v="2020-04-15T00:00:00"/>
    <s v="1520"/>
    <n v="19"/>
    <s v="N"/>
    <d v="2020-04-17T00:00:00"/>
  </r>
  <r>
    <x v="4"/>
    <n v="402536030"/>
    <s v="1568257282"/>
    <s v="LOVINS, JERRED"/>
    <x v="1"/>
    <s v="14T"/>
    <x v="18"/>
    <s v="WH2001"/>
    <x v="0"/>
    <n v="6062244122"/>
    <x v="0"/>
    <m/>
    <d v="2020-04-23T00:00:00"/>
    <s v="0845"/>
    <n v="13"/>
    <s v="N"/>
    <d v="2020-04-24T00:00:00"/>
  </r>
  <r>
    <x v="4"/>
    <n v="655097079"/>
    <s v="1553368738"/>
    <s v="LOWERY, TYREK"/>
    <x v="1"/>
    <s v="91B"/>
    <x v="0"/>
    <s v="WCEZAB"/>
    <x v="0"/>
    <n v="7046895105"/>
    <x v="0"/>
    <m/>
    <d v="2020-04-21T00:00:00"/>
    <s v="1130"/>
    <n v="15"/>
    <s v="N"/>
    <d v="2020-04-23T00:00:00"/>
  </r>
  <r>
    <x v="4"/>
    <s v="102-90-9377"/>
    <s v="1553421671"/>
    <s v="LOZADA, JUSTIN"/>
    <x v="0"/>
    <s v="25B"/>
    <x v="1"/>
    <s v="WG4KAB"/>
    <x v="0"/>
    <s v="772-519-8720"/>
    <x v="0"/>
    <m/>
    <d v="2020-03-27T00:00:00"/>
    <s v="0100"/>
    <n v="32"/>
    <s v="N"/>
    <d v="2020-04-01T00:00:00"/>
  </r>
  <r>
    <x v="4"/>
    <n v="38668164"/>
    <s v="1556026757"/>
    <s v="LOZINSKI, RIELLY"/>
    <x v="1"/>
    <s v="31B"/>
    <x v="9"/>
    <s v="WFP601"/>
    <x v="0"/>
    <n v="5615981125"/>
    <x v="0"/>
    <m/>
    <d v="2020-04-20T00:00:00"/>
    <s v="1430"/>
    <n v="16"/>
    <s v="N"/>
    <d v="2020-04-22T00:00:00"/>
  </r>
  <r>
    <x v="4"/>
    <n v="392132858"/>
    <s v="1567907372"/>
    <s v="LUDIN, ALEXANDER"/>
    <x v="0"/>
    <s v="56M"/>
    <x v="23"/>
    <s v="WA0WAA"/>
    <x v="0"/>
    <n v="4145870181"/>
    <x v="0"/>
    <m/>
    <d v="2020-04-16T00:00:00"/>
    <s v="1130"/>
    <n v="18"/>
    <s v="N"/>
    <d v="2020-04-20T00:00:00"/>
  </r>
  <r>
    <x v="4"/>
    <s v="684-09-7660"/>
    <s v="1552811581"/>
    <s v="LUTALADIO, BENI"/>
    <x v="2"/>
    <s v="11B"/>
    <x v="2"/>
    <s v="WABBAB"/>
    <x v="0"/>
    <s v="980-226-4242"/>
    <x v="0"/>
    <m/>
    <d v="2020-03-27T00:00:00"/>
    <s v="0100"/>
    <n v="32"/>
    <s v="N"/>
    <d v="2020-04-02T00:00:00"/>
  </r>
  <r>
    <x v="4"/>
    <n v="621025265"/>
    <s v="1555855776"/>
    <s v="LYLE, JULIA"/>
    <x v="1"/>
    <s v="91D"/>
    <x v="15"/>
    <s v="WBG0AA"/>
    <x v="1"/>
    <n v="6618556486"/>
    <x v="0"/>
    <m/>
    <d v="2020-04-09T00:00:00"/>
    <s v="1300"/>
    <n v="23"/>
    <s v="N"/>
    <d v="2020-04-14T00:00:00"/>
  </r>
  <r>
    <x v="4"/>
    <n v="607278305"/>
    <s v="1248568433"/>
    <s v="LYNN, GARRETT"/>
    <x v="2"/>
    <s v="68W"/>
    <x v="12"/>
    <s v="WAA6AA"/>
    <x v="0"/>
    <n v="9513979798"/>
    <x v="0"/>
    <m/>
    <d v="2020-03-25T00:00:00"/>
    <s v="0600"/>
    <n v="34"/>
    <s v="N"/>
    <d v="2020-04-01T00:00:00"/>
  </r>
  <r>
    <x v="4"/>
    <n v="227876289"/>
    <s v="1550712908"/>
    <s v="LYONS, AVION"/>
    <x v="1"/>
    <s v="92Y"/>
    <x v="0"/>
    <s v="WCEZAB"/>
    <x v="0"/>
    <n v="5404138519"/>
    <x v="0"/>
    <m/>
    <d v="2020-04-09T00:00:00"/>
    <s v="1300"/>
    <n v="23"/>
    <s v="N"/>
    <d v="2020-04-14T00:00:00"/>
  </r>
  <r>
    <x v="4"/>
    <s v="696-44-8448"/>
    <s v="1550298008"/>
    <s v="MACIAS, MARIA"/>
    <x v="2"/>
    <s v="92F"/>
    <x v="2"/>
    <s v="WABBAB"/>
    <x v="1"/>
    <s v="229-454-1679"/>
    <x v="0"/>
    <m/>
    <d v="2020-03-27T00:00:00"/>
    <s v="0100"/>
    <n v="32"/>
    <s v="N"/>
    <d v="2020-04-02T00:00:00"/>
  </r>
  <r>
    <x v="4"/>
    <n v="592172759"/>
    <s v="1470951768"/>
    <s v="MADISON, JARVORIS"/>
    <x v="1"/>
    <s v="13M"/>
    <x v="23"/>
    <s v="WA0WAA"/>
    <x v="0"/>
    <n v="4072420285"/>
    <x v="0"/>
    <m/>
    <d v="2020-04-23T00:00:00"/>
    <s v="0900"/>
    <n v="13"/>
    <s v="N"/>
    <d v="2020-04-28T00:00:00"/>
  </r>
  <r>
    <x v="4"/>
    <n v="59983698"/>
    <s v="157171729"/>
    <s v="MADRID, NAYCI"/>
    <x v="0"/>
    <s v="92Y"/>
    <x v="5"/>
    <s v="WGENAA"/>
    <x v="1"/>
    <n v="3474638422"/>
    <x v="0"/>
    <m/>
    <d v="2020-04-28T00:00:00"/>
    <s v="1145"/>
    <n v="10"/>
    <s v="N"/>
    <d v="2020-04-30T00:00:00"/>
  </r>
  <r>
    <x v="4"/>
    <n v="574296778"/>
    <s v="1550725580"/>
    <s v="MAHANEY, DYLAN"/>
    <x v="2"/>
    <s v="25U"/>
    <x v="19"/>
    <s v="WJZAAA"/>
    <x v="0"/>
    <n v="5099073478"/>
    <x v="0"/>
    <m/>
    <d v="2020-05-02T00:00:00"/>
    <s v="1645"/>
    <n v="6"/>
    <s v="N"/>
    <d v="2020-05-05T00:00:00"/>
  </r>
  <r>
    <x v="4"/>
    <n v="416591669"/>
    <s v="1556452969"/>
    <s v="MALAMOI, HECTOR"/>
    <x v="2"/>
    <s v="91B"/>
    <x v="0"/>
    <s v="WCEZAB"/>
    <x v="0"/>
    <n v="3368581091"/>
    <x v="0"/>
    <m/>
    <d v="2020-04-07T00:00:00"/>
    <s v="1300"/>
    <n v="25"/>
    <s v="N"/>
    <d v="2020-04-09T00:00:00"/>
  </r>
  <r>
    <x v="4"/>
    <n v="253834075"/>
    <s v="1403957816"/>
    <s v="MALLORY, JAKOBY"/>
    <x v="4"/>
    <s v="92A"/>
    <x v="35"/>
    <s v="WNBFXB"/>
    <x v="0"/>
    <n v="2298544297"/>
    <x v="1"/>
    <m/>
    <d v="2020-04-03T00:00:00"/>
    <s v="0741"/>
    <n v="27"/>
    <s v="Y"/>
    <d v="2020-04-07T00:00:00"/>
  </r>
  <r>
    <x v="4"/>
    <n v="478330418"/>
    <s v="1571894978"/>
    <s v="MALONEMILLER, JUSTIN"/>
    <x v="1"/>
    <s v="91B"/>
    <x v="12"/>
    <s v="WAA6AA"/>
    <x v="0"/>
    <n v="3602202063"/>
    <x v="0"/>
    <m/>
    <d v="2020-04-07T00:00:00"/>
    <s v="1300"/>
    <n v="25"/>
    <s v="N"/>
    <d v="2020-04-09T00:00:00"/>
  </r>
  <r>
    <x v="4"/>
    <n v="209786606"/>
    <s v="1546975092"/>
    <s v="MAMIE, ANTHONY"/>
    <x v="2"/>
    <s v="25S"/>
    <x v="25"/>
    <s v="WJTDAA"/>
    <x v="0"/>
    <n v="2157200627"/>
    <x v="0"/>
    <m/>
    <d v="2020-04-15T00:00:00"/>
    <s v="1520"/>
    <n v="19"/>
    <s v="N"/>
    <d v="2020-04-17T00:00:00"/>
  </r>
  <r>
    <x v="4"/>
    <n v="764051470"/>
    <s v="1553845021"/>
    <s v="MANRIQUEZ, DENISE"/>
    <x v="0"/>
    <s v="92R"/>
    <x v="12"/>
    <s v="WAA6AA"/>
    <x v="1"/>
    <n v="5202656016"/>
    <x v="0"/>
    <m/>
    <d v="2020-04-09T00:00:00"/>
    <s v="1300"/>
    <n v="23"/>
    <s v="N"/>
    <d v="2020-04-23T00:00:00"/>
  </r>
  <r>
    <x v="4"/>
    <n v="175805451"/>
    <s v="1553602765"/>
    <s v="MARINO, CAMERON"/>
    <x v="2"/>
    <s v="12Y"/>
    <x v="24"/>
    <s v="WA8DAA"/>
    <x v="0"/>
    <n v="6107819426"/>
    <x v="0"/>
    <m/>
    <d v="2020-04-20T00:00:00"/>
    <s v="1430"/>
    <n v="16"/>
    <s v="N"/>
    <d v="2020-04-22T00:00:00"/>
  </r>
  <r>
    <x v="4"/>
    <n v="309216550"/>
    <s v="1518016250"/>
    <s v="MARKLAND, LUCAS"/>
    <x v="2"/>
    <s v="11C"/>
    <x v="2"/>
    <s v="WABBAB"/>
    <x v="0"/>
    <n v="3172947797"/>
    <x v="0"/>
    <m/>
    <d v="2020-05-06T00:00:00"/>
    <s v="1630"/>
    <n v="4"/>
    <s v="N"/>
    <d v="2020-05-08T00:00:00"/>
  </r>
  <r>
    <x v="4"/>
    <n v="673057349"/>
    <s v="1571527533"/>
    <s v="MARSH, CODY"/>
    <x v="0"/>
    <s v="88M"/>
    <x v="21"/>
    <s v="WABEAB"/>
    <x v="0"/>
    <n v="8329985633"/>
    <x v="0"/>
    <m/>
    <d v="2020-04-20T00:00:00"/>
    <s v="1430"/>
    <n v="16"/>
    <s v="N"/>
    <d v="2020-04-22T00:00:00"/>
  </r>
  <r>
    <x v="4"/>
    <s v="411-89-9917"/>
    <s v="1554965535"/>
    <s v="MARSHALL, JOHN"/>
    <x v="0"/>
    <s v="11B"/>
    <x v="3"/>
    <s v="WABAAB"/>
    <x v="0"/>
    <s v="423-468-0655"/>
    <x v="0"/>
    <m/>
    <d v="2020-03-27T00:00:00"/>
    <s v="0100"/>
    <n v="32"/>
    <s v="N"/>
    <d v="2020-04-01T00:00:00"/>
  </r>
  <r>
    <x v="4"/>
    <n v="220519583"/>
    <s v="1553330153"/>
    <s v="MARSHALL, RONDRELL"/>
    <x v="0"/>
    <s v="25Q"/>
    <x v="28"/>
    <s v="WEZZAA"/>
    <x v="0"/>
    <n v="3017525856"/>
    <x v="0"/>
    <m/>
    <d v="2020-04-15T00:00:00"/>
    <s v="1520"/>
    <n v="19"/>
    <s v="N"/>
    <d v="2020-04-17T00:00:00"/>
  </r>
  <r>
    <x v="4"/>
    <n v="642748331"/>
    <s v="1555740162"/>
    <s v="MARTINEZ, CARLOS"/>
    <x v="1"/>
    <s v="13J"/>
    <x v="23"/>
    <s v="WA0WAA"/>
    <x v="0"/>
    <n v="8328663552"/>
    <x v="0"/>
    <m/>
    <d v="2020-03-27T00:00:00"/>
    <s v="1559"/>
    <n v="32"/>
    <s v="N"/>
    <d v="2020-04-07T00:00:00"/>
  </r>
  <r>
    <x v="4"/>
    <s v="644-18-3201"/>
    <s v="1556148038"/>
    <s v="MARTINEZ, NICHOLAS"/>
    <x v="5"/>
    <s v="13R"/>
    <x v="2"/>
    <s v="WABBAB"/>
    <x v="0"/>
    <s v="432-308-2541"/>
    <x v="0"/>
    <m/>
    <d v="2020-03-27T00:00:00"/>
    <s v="0100"/>
    <n v="32"/>
    <s v="N"/>
    <d v="2020-04-02T00:00:00"/>
  </r>
  <r>
    <x v="4"/>
    <n v="607029588"/>
    <s v="1293626452"/>
    <s v="MARTINEZ, ROLANDO"/>
    <x v="5"/>
    <s v="92R"/>
    <x v="21"/>
    <s v="WABEAB"/>
    <x v="0"/>
    <n v="6198189055"/>
    <x v="1"/>
    <m/>
    <d v="2020-04-10T00:00:00"/>
    <s v="1920"/>
    <n v="22"/>
    <s v="Y"/>
    <d v="2020-04-28T00:00:00"/>
  </r>
  <r>
    <x v="4"/>
    <n v="234459438"/>
    <s v="1571471783"/>
    <s v="MARTINEZ, SEDRIC"/>
    <x v="1"/>
    <s v="14T"/>
    <x v="18"/>
    <s v="WH2001"/>
    <x v="0"/>
    <n v="3048202078"/>
    <x v="0"/>
    <m/>
    <d v="2020-04-23T00:00:00"/>
    <s v="0845"/>
    <n v="13"/>
    <s v="N"/>
    <d v="2020-04-24T00:00:00"/>
  </r>
  <r>
    <x v="4"/>
    <n v="597441523"/>
    <s v="1554690307"/>
    <s v="MARTINEZLOPEZ, BRYAN"/>
    <x v="2"/>
    <s v="14P"/>
    <x v="18"/>
    <s v="WH2001"/>
    <x v="0"/>
    <n v="7876926421"/>
    <x v="0"/>
    <m/>
    <d v="2020-04-23T00:00:00"/>
    <s v="0900"/>
    <n v="13"/>
    <s v="N"/>
    <d v="2020-04-28T00:00:00"/>
  </r>
  <r>
    <x v="4"/>
    <n v="388175807"/>
    <s v="1553616707"/>
    <s v="MARTINEZMORA, ROSALINDA"/>
    <x v="2"/>
    <s v="89B"/>
    <x v="15"/>
    <s v="WBG0AA"/>
    <x v="1"/>
    <n v="9203272914"/>
    <x v="0"/>
    <m/>
    <d v="2020-04-07T00:00:00"/>
    <s v="1300"/>
    <n v="25"/>
    <s v="N"/>
    <d v="2020-04-10T00:00:00"/>
  </r>
  <r>
    <x v="4"/>
    <n v="599545728"/>
    <s v="1558204067"/>
    <s v="MARTINMELENDEZ, LUIS"/>
    <x v="2"/>
    <s v="25B"/>
    <x v="23"/>
    <s v="WA0WAA"/>
    <x v="0"/>
    <n v="9398811322"/>
    <x v="0"/>
    <m/>
    <d v="2020-04-30T00:00:00"/>
    <s v="1300"/>
    <n v="8"/>
    <s v="N"/>
    <d v="2020-05-05T00:00:00"/>
  </r>
  <r>
    <x v="4"/>
    <n v="557850021"/>
    <s v="1369736767"/>
    <s v="MARTINO, MANUEL"/>
    <x v="4"/>
    <s v="11C"/>
    <x v="3"/>
    <s v="WABAAB"/>
    <x v="0"/>
    <m/>
    <x v="1"/>
    <m/>
    <d v="2020-04-22T00:00:00"/>
    <s v="1936"/>
    <n v="14"/>
    <s v="Y"/>
    <d v="2020-04-28T00:00:00"/>
  </r>
  <r>
    <x v="4"/>
    <s v="219-51-3253"/>
    <s v="1555152341"/>
    <s v="MASON, RASHOD"/>
    <x v="0"/>
    <s v="91B"/>
    <x v="3"/>
    <s v="WABAAB"/>
    <x v="0"/>
    <s v="443-467-5880"/>
    <x v="0"/>
    <m/>
    <d v="2020-03-27T00:00:00"/>
    <s v="0100"/>
    <n v="32"/>
    <s v="N"/>
    <d v="2020-04-01T00:00:00"/>
  </r>
  <r>
    <x v="4"/>
    <n v="49029601"/>
    <s v="1550550160"/>
    <s v="MATHIEV, ETHAN"/>
    <x v="0"/>
    <s v="74D"/>
    <x v="6"/>
    <s v="WA4WAB"/>
    <x v="0"/>
    <n v="8609494538"/>
    <x v="0"/>
    <m/>
    <d v="2020-04-20T00:00:00"/>
    <s v="1430"/>
    <n v="16"/>
    <s v="N"/>
    <d v="2020-04-22T00:00:00"/>
  </r>
  <r>
    <x v="4"/>
    <n v="871666188"/>
    <s v="15558336648"/>
    <s v="MATOSVENTURA, MARCOS"/>
    <x v="1"/>
    <s v="91D"/>
    <x v="15"/>
    <s v="WBG0AA"/>
    <x v="0"/>
    <n v="9178211039"/>
    <x v="0"/>
    <m/>
    <d v="2020-04-09T00:00:00"/>
    <s v="1300"/>
    <n v="23"/>
    <s v="N"/>
    <d v="2020-04-14T00:00:00"/>
  </r>
  <r>
    <x v="4"/>
    <s v="616-06-3154"/>
    <s v="1558332766"/>
    <s v="MATTERN, WILLIAM"/>
    <x v="1"/>
    <s v="11B"/>
    <x v="2"/>
    <s v="WABBAB"/>
    <x v="0"/>
    <s v="760-696-8250"/>
    <x v="0"/>
    <m/>
    <d v="2020-03-27T00:00:00"/>
    <s v="0100"/>
    <n v="32"/>
    <s v="N"/>
    <d v="2020-04-02T00:00:00"/>
  </r>
  <r>
    <x v="4"/>
    <s v="432-95-8320"/>
    <s v="1558390642"/>
    <s v="MAXWELL, ISAAC"/>
    <x v="1"/>
    <s v="11B"/>
    <x v="4"/>
    <s v="WABCAB"/>
    <x v="0"/>
    <s v="479-518-2870"/>
    <x v="0"/>
    <m/>
    <d v="2020-03-27T00:00:00"/>
    <s v="0100"/>
    <n v="32"/>
    <s v="N"/>
    <d v="2020-04-02T00:00:00"/>
  </r>
  <r>
    <x v="4"/>
    <n v="395150813"/>
    <s v="1513766501"/>
    <s v="MAYAGEE, KIJON"/>
    <x v="5"/>
    <s v="92A"/>
    <x v="0"/>
    <s v="WCEZAB"/>
    <x v="0"/>
    <n v="2628804396"/>
    <x v="0"/>
    <m/>
    <d v="2020-04-09T00:00:00"/>
    <s v="1300"/>
    <n v="23"/>
    <s v="N"/>
    <d v="2020-04-15T00:00:00"/>
  </r>
  <r>
    <x v="4"/>
    <s v="495-17-2094"/>
    <s v="1292680496"/>
    <s v="MAYS, CHRISTOPHER"/>
    <x v="0"/>
    <s v="13B"/>
    <x v="3"/>
    <s v="WABAAB"/>
    <x v="0"/>
    <s v="660-238-1383"/>
    <x v="0"/>
    <m/>
    <d v="2020-03-27T00:00:00"/>
    <s v="0100"/>
    <n v="32"/>
    <s v="N"/>
    <d v="2020-04-01T00:00:00"/>
  </r>
  <r>
    <x v="4"/>
    <n v="236414906"/>
    <s v="1512807697"/>
    <s v="MAYS, TEDDY"/>
    <x v="3"/>
    <s v="11B"/>
    <x v="3"/>
    <s v="WABAAB"/>
    <x v="0"/>
    <n v="3046340505"/>
    <x v="0"/>
    <m/>
    <d v="2020-04-10T00:00:00"/>
    <s v="2231"/>
    <n v="22"/>
    <s v="Y"/>
    <d v="2020-04-17T00:00:00"/>
  </r>
  <r>
    <x v="4"/>
    <n v="607219608"/>
    <s v="1556588518"/>
    <s v="MAZARIEGOPEREZ,GENESIS"/>
    <x v="0"/>
    <s v="92S"/>
    <x v="21"/>
    <s v="WABEAB"/>
    <x v="1"/>
    <n v="3235396801"/>
    <x v="0"/>
    <m/>
    <d v="2020-04-28T00:00:00"/>
    <s v="1145"/>
    <n v="10"/>
    <s v="N"/>
    <d v="2020-04-30T00:00:00"/>
  </r>
  <r>
    <x v="4"/>
    <n v="613763625"/>
    <s v="1557649928"/>
    <s v="MAZORELLAROUGEAU, CHRISTHOM"/>
    <x v="1"/>
    <s v="14G"/>
    <x v="18"/>
    <s v="WH2001"/>
    <x v="0"/>
    <n v="3235738641"/>
    <x v="0"/>
    <m/>
    <d v="2020-04-23T00:00:00"/>
    <s v="0900"/>
    <n v="13"/>
    <s v="N"/>
    <d v="2020-04-28T00:00:00"/>
  </r>
  <r>
    <x v="4"/>
    <n v="645685494"/>
    <s v="1257156431"/>
    <s v="MCCALL, SKYLAR"/>
    <x v="0"/>
    <s v="27D"/>
    <x v="18"/>
    <s v="WH2001"/>
    <x v="1"/>
    <n v="8327147826"/>
    <x v="0"/>
    <m/>
    <d v="2020-04-07T00:00:00"/>
    <s v="1300"/>
    <n v="25"/>
    <s v="N"/>
    <d v="2020-04-10T00:00:00"/>
  </r>
  <r>
    <x v="4"/>
    <n v="47886290"/>
    <s v="1387420920"/>
    <s v="MCCORMICK, MARK"/>
    <x v="19"/>
    <s v="42B"/>
    <x v="12"/>
    <s v="WAA6AA"/>
    <x v="0"/>
    <n v="5136672156"/>
    <x v="1"/>
    <m/>
    <d v="2020-03-27T00:00:00"/>
    <s v="1715"/>
    <n v="32"/>
    <s v="Y"/>
    <d v="2020-04-01T00:00:00"/>
  </r>
  <r>
    <x v="4"/>
    <n v="580338945"/>
    <s v="1553795520"/>
    <s v="MCCOY, AVERY"/>
    <x v="0"/>
    <s v="91J"/>
    <x v="21"/>
    <s v="WABEAB"/>
    <x v="0"/>
    <n v="3402444565"/>
    <x v="0"/>
    <m/>
    <d v="2020-04-09T00:00:00"/>
    <s v="1300"/>
    <n v="23"/>
    <s v="N"/>
    <d v="2020-04-14T00:00:00"/>
  </r>
  <r>
    <x v="4"/>
    <n v="237936813"/>
    <s v="1557485496"/>
    <s v="MCCRAY, MARQUIS"/>
    <x v="0"/>
    <s v="91F"/>
    <x v="9"/>
    <s v="WFP601"/>
    <x v="0"/>
    <n v="2523821315"/>
    <x v="0"/>
    <m/>
    <d v="2020-04-07T00:00:00"/>
    <s v="1300"/>
    <n v="25"/>
    <s v="N"/>
    <d v="2020-04-10T00:00:00"/>
  </r>
  <r>
    <x v="4"/>
    <n v="537198628"/>
    <s v="1403863021"/>
    <s v="MCELRATH, CHARLES"/>
    <x v="3"/>
    <s v="35L"/>
    <x v="6"/>
    <s v="WA4WAB"/>
    <x v="0"/>
    <n v="2522697560"/>
    <x v="1"/>
    <m/>
    <d v="2020-03-31T00:00:00"/>
    <s v="2000"/>
    <n v="30"/>
    <s v="Y"/>
    <d v="2020-04-16T00:00:00"/>
  </r>
  <r>
    <x v="4"/>
    <s v="205-78-7000"/>
    <s v="155783896"/>
    <s v="MCFARLAND, QUADIR"/>
    <x v="0"/>
    <s v="13B"/>
    <x v="3"/>
    <s v="WABAAB"/>
    <x v="0"/>
    <s v="267-642-4938"/>
    <x v="0"/>
    <m/>
    <d v="2020-03-27T00:00:00"/>
    <s v="0100"/>
    <n v="32"/>
    <s v="N"/>
    <d v="2020-04-01T00:00:00"/>
  </r>
  <r>
    <x v="4"/>
    <n v="259877459"/>
    <s v="1554657296"/>
    <s v="MCGRATH, TYLER"/>
    <x v="5"/>
    <s v="11B"/>
    <x v="3"/>
    <s v="WABAAB"/>
    <x v="0"/>
    <n v="7742696029"/>
    <x v="0"/>
    <m/>
    <d v="2020-04-14T00:00:00"/>
    <s v="1730"/>
    <n v="20"/>
    <s v="N"/>
    <d v="2020-04-16T00:00:00"/>
  </r>
  <r>
    <x v="4"/>
    <n v="283514806"/>
    <s v="1571788019"/>
    <s v="MCKEN, SHAMAR"/>
    <x v="1"/>
    <s v="88M"/>
    <x v="5"/>
    <s v="WGENAA"/>
    <x v="0"/>
    <n v="2403905980"/>
    <x v="0"/>
    <m/>
    <d v="2020-04-20T00:00:00"/>
    <s v="1430"/>
    <n v="16"/>
    <s v="N"/>
    <d v="2020-04-22T00:00:00"/>
  </r>
  <r>
    <x v="4"/>
    <s v="667-09-6921"/>
    <m/>
    <s v="McKENZIE, TIMOTHY"/>
    <x v="1"/>
    <s v="11B"/>
    <x v="4"/>
    <s v="WABCAB"/>
    <x v="0"/>
    <s v="423-920-5349"/>
    <x v="0"/>
    <m/>
    <d v="2020-03-27T00:00:00"/>
    <s v="0100"/>
    <n v="32"/>
    <s v="N"/>
    <d v="2020-04-02T00:00:00"/>
  </r>
  <r>
    <x v="4"/>
    <s v="387-11-9890"/>
    <s v="1400200382"/>
    <s v="MCKINNEY, PIERRE"/>
    <x v="4"/>
    <s v="92F"/>
    <x v="2"/>
    <s v="WABBAB"/>
    <x v="0"/>
    <s v="719-237-0201"/>
    <x v="1"/>
    <m/>
    <d v="2020-04-10T00:00:00"/>
    <s v="1950"/>
    <n v="22"/>
    <s v="Y"/>
    <d v="2020-04-14T00:00:00"/>
  </r>
  <r>
    <x v="4"/>
    <n v="591436812"/>
    <s v="1071000075"/>
    <s v="MCKNIGHT, DEVARES"/>
    <x v="0"/>
    <s v="42A"/>
    <x v="21"/>
    <s v="WABEAB"/>
    <x v="0"/>
    <n v="4784644111"/>
    <x v="0"/>
    <m/>
    <d v="2020-04-16T00:00:00"/>
    <s v="1130"/>
    <n v="18"/>
    <s v="N"/>
    <d v="2020-04-20T00:00:00"/>
  </r>
  <r>
    <x v="4"/>
    <n v="258931190"/>
    <s v="1505534979"/>
    <s v="MCLEOD, SOLOMON"/>
    <x v="2"/>
    <s v="88M"/>
    <x v="21"/>
    <s v="WABEAB"/>
    <x v="0"/>
    <n v="9122459861"/>
    <x v="0"/>
    <m/>
    <d v="2020-04-20T00:00:00"/>
    <s v="1430"/>
    <n v="16"/>
    <s v="N"/>
    <d v="2020-04-22T00:00:00"/>
  </r>
  <r>
    <x v="4"/>
    <n v="590874833"/>
    <s v="1554337402"/>
    <s v="MCMILLAN, JERMAINE"/>
    <x v="0"/>
    <s v="25B"/>
    <x v="0"/>
    <s v="WCEZAB"/>
    <x v="0"/>
    <n v="8136940786"/>
    <x v="0"/>
    <m/>
    <d v="2020-04-30T00:00:00"/>
    <s v="1300"/>
    <n v="8"/>
    <s v="N"/>
    <d v="2020-05-05T00:00:00"/>
  </r>
  <r>
    <x v="4"/>
    <s v="283-04-5338"/>
    <s v="1555611702"/>
    <s v="McMULLEN, DALTON"/>
    <x v="0"/>
    <s v="13F"/>
    <x v="4"/>
    <s v="WABCAB"/>
    <x v="0"/>
    <s v="937-218-4488"/>
    <x v="0"/>
    <m/>
    <d v="2020-03-27T00:00:00"/>
    <s v="0100"/>
    <n v="32"/>
    <s v="N"/>
    <d v="2020-04-02T00:00:00"/>
  </r>
  <r>
    <x v="4"/>
    <n v="246791898"/>
    <s v="1469551802"/>
    <s v="MCMURRY, SAMUEL"/>
    <x v="8"/>
    <s v="13A"/>
    <x v="3"/>
    <s v="WABAAB"/>
    <x v="0"/>
    <n v="9033990210"/>
    <x v="1"/>
    <m/>
    <d v="2020-04-02T00:00:00"/>
    <s v="1100"/>
    <n v="28"/>
    <s v="Y"/>
    <d v="2020-04-07T00:00:00"/>
  </r>
  <r>
    <x v="4"/>
    <n v="637727083"/>
    <s v="1554857309"/>
    <s v="MCNEIL, CHARLES"/>
    <x v="0"/>
    <s v="13R"/>
    <x v="2"/>
    <s v="WABBAB"/>
    <x v="0"/>
    <n v="3463157114"/>
    <x v="0"/>
    <m/>
    <d v="2020-03-25T00:00:00"/>
    <s v="0603"/>
    <n v="34"/>
    <s v="N"/>
    <d v="2020-04-07T00:00:00"/>
  </r>
  <r>
    <x v="4"/>
    <n v="835421598"/>
    <s v="1558387781"/>
    <s v="MCNEISH, NATANYA"/>
    <x v="1"/>
    <s v="91B"/>
    <x v="18"/>
    <s v="WH2001"/>
    <x v="1"/>
    <n v="3864902617"/>
    <x v="0"/>
    <m/>
    <d v="2020-04-07T00:00:00"/>
    <s v="1300"/>
    <n v="25"/>
    <s v="N"/>
    <d v="2020-04-09T00:00:00"/>
  </r>
  <r>
    <x v="4"/>
    <n v="766625788"/>
    <s v="1554212936"/>
    <s v="MCPHERSON, DEVRA"/>
    <x v="5"/>
    <s v="92L"/>
    <x v="0"/>
    <s v="WCEZAB"/>
    <x v="1"/>
    <n v="8566025073"/>
    <x v="1"/>
    <m/>
    <d v="2020-04-01T00:00:00"/>
    <s v="0804"/>
    <n v="29"/>
    <s v="Y"/>
    <d v="2020-04-20T00:00:00"/>
  </r>
  <r>
    <x v="4"/>
    <n v="590838595"/>
    <s v="1554720737"/>
    <s v="MCQUEEN, WILLIAM"/>
    <x v="0"/>
    <s v="15T"/>
    <x v="0"/>
    <s v="WCEZAB"/>
    <x v="0"/>
    <n v="3862377964"/>
    <x v="1"/>
    <m/>
    <d v="2020-04-22T00:00:00"/>
    <s v="1200"/>
    <n v="14"/>
    <s v="N"/>
    <d v="2020-04-24T00:00:00"/>
  </r>
  <r>
    <x v="4"/>
    <n v="604747645"/>
    <s v="1567902583"/>
    <s v="MCSWAINCLAY, EZEKELL"/>
    <x v="2"/>
    <s v="88M"/>
    <x v="6"/>
    <s v="WA4WAB"/>
    <x v="0"/>
    <n v="2139265059"/>
    <x v="0"/>
    <m/>
    <d v="2020-04-20T00:00:00"/>
    <s v="1430"/>
    <n v="16"/>
    <s v="N"/>
    <d v="2020-04-22T00:00:00"/>
  </r>
  <r>
    <x v="4"/>
    <s v="596-26-6125"/>
    <m/>
    <s v="MEDINAMONTERO, IAN"/>
    <x v="3"/>
    <s v="92G"/>
    <x v="21"/>
    <s v="WABEAB"/>
    <x v="0"/>
    <s v="804-477-9551"/>
    <x v="1"/>
    <m/>
    <d v="2020-04-10T00:00:00"/>
    <s v="2206"/>
    <n v="22"/>
    <s v="N"/>
    <d v="2020-04-16T00:00:00"/>
  </r>
  <r>
    <x v="4"/>
    <s v="601-89-8606"/>
    <s v="1554008638"/>
    <s v="MEDRANO, DONALDO"/>
    <x v="1"/>
    <s v="12B"/>
    <x v="3"/>
    <s v="WABAAB"/>
    <x v="0"/>
    <s v="520-328-9752"/>
    <x v="0"/>
    <m/>
    <d v="2020-03-27T00:00:00"/>
    <s v="0100"/>
    <n v="32"/>
    <s v="N"/>
    <d v="2020-04-01T00:00:00"/>
  </r>
  <r>
    <x v="4"/>
    <s v="645-70-7717"/>
    <s v="1558290191"/>
    <s v="MEEK, MICHAEL"/>
    <x v="0"/>
    <s v="11B"/>
    <x v="4"/>
    <s v="WABCAB"/>
    <x v="0"/>
    <s v="682-888-4245"/>
    <x v="0"/>
    <m/>
    <d v="2020-03-27T00:00:00"/>
    <s v="0100"/>
    <n v="32"/>
    <s v="N"/>
    <d v="2020-04-03T00:00:00"/>
  </r>
  <r>
    <x v="4"/>
    <n v="132376241"/>
    <s v="1550682911"/>
    <s v="MEHU, RENOIT"/>
    <x v="2"/>
    <s v="91B"/>
    <x v="9"/>
    <s v="WFP601"/>
    <x v="0"/>
    <n v="3472574566"/>
    <x v="0"/>
    <m/>
    <d v="2020-04-07T00:00:00"/>
    <s v="1300"/>
    <n v="25"/>
    <s v="N"/>
    <d v="2020-04-09T00:00:00"/>
  </r>
  <r>
    <x v="4"/>
    <s v="595-69-2628"/>
    <s v="1554553830"/>
    <s v="MEIXSELL, EDWARD"/>
    <x v="2"/>
    <s v="13B"/>
    <x v="4"/>
    <s v="WABCAB"/>
    <x v="0"/>
    <s v="704-907-2837"/>
    <x v="0"/>
    <m/>
    <d v="2020-03-27T00:00:00"/>
    <s v="0100"/>
    <n v="32"/>
    <s v="N"/>
    <d v="2020-04-02T00:00:00"/>
  </r>
  <r>
    <x v="4"/>
    <n v="622316594"/>
    <s v="1550919423"/>
    <s v="MEJIA, KEVIN"/>
    <x v="0"/>
    <s v="15B"/>
    <x v="0"/>
    <s v="WCEZAB"/>
    <x v="0"/>
    <n v="3236970319"/>
    <x v="0"/>
    <m/>
    <d v="2020-04-03T00:00:00"/>
    <s v="1310"/>
    <n v="27"/>
    <s v="N"/>
    <d v="2020-04-20T00:00:00"/>
  </r>
  <r>
    <x v="4"/>
    <n v="638709476"/>
    <s v="1549430690"/>
    <s v="MEJIA, ROCKY"/>
    <x v="0"/>
    <s v="25Q"/>
    <x v="28"/>
    <s v="WEZZAA"/>
    <x v="0"/>
    <n v="7067506936"/>
    <x v="0"/>
    <m/>
    <d v="2020-04-30T00:00:00"/>
    <s v="1300"/>
    <n v="8"/>
    <s v="N"/>
    <d v="2020-05-05T00:00:00"/>
  </r>
  <r>
    <x v="4"/>
    <n v="55888176"/>
    <s v="1555894917"/>
    <s v="MENDEZ, JOSEPH"/>
    <x v="2"/>
    <s v="27D"/>
    <x v="0"/>
    <s v="WCEZAB"/>
    <x v="0"/>
    <n v="3474007180"/>
    <x v="0"/>
    <m/>
    <d v="2020-03-31T00:00:00"/>
    <s v="2000"/>
    <n v="30"/>
    <s v="N"/>
    <d v="2020-04-17T00:00:00"/>
  </r>
  <r>
    <x v="4"/>
    <n v="278256736"/>
    <s v="1553330870"/>
    <s v="MENDIZABAL, GARY"/>
    <x v="0"/>
    <s v="68W"/>
    <x v="12"/>
    <s v="WAA6AA"/>
    <x v="0"/>
    <n v="2399109772"/>
    <x v="0"/>
    <m/>
    <d v="2020-03-25T00:00:00"/>
    <s v="0613"/>
    <n v="34"/>
    <s v="N"/>
    <d v="2020-04-01T00:00:00"/>
  </r>
  <r>
    <x v="4"/>
    <n v="653146482"/>
    <s v="1556788967"/>
    <s v="MENGES, KOLTON"/>
    <x v="1"/>
    <s v="91B"/>
    <x v="15"/>
    <s v="WBG0AA"/>
    <x v="0"/>
    <n v="9033353801"/>
    <x v="0"/>
    <m/>
    <d v="2020-04-21T00:00:00"/>
    <s v="1130"/>
    <n v="15"/>
    <s v="N"/>
    <d v="2020-04-23T00:00:00"/>
  </r>
  <r>
    <x v="4"/>
    <n v="289049938"/>
    <s v="1568015530"/>
    <s v="MERCADO, KIARA"/>
    <x v="0"/>
    <s v="25Q"/>
    <x v="28"/>
    <s v="WEZZAA"/>
    <x v="1"/>
    <n v="2168203073"/>
    <x v="0"/>
    <m/>
    <d v="2020-04-15T00:00:00"/>
    <s v="1520"/>
    <n v="19"/>
    <s v="N"/>
    <d v="2020-04-17T00:00:00"/>
  </r>
  <r>
    <x v="4"/>
    <n v="593436577"/>
    <s v="1543411449"/>
    <s v="MERCER, WILLIAM"/>
    <x v="8"/>
    <s v="31A"/>
    <x v="9"/>
    <s v="WFP601"/>
    <x v="0"/>
    <n v="9044492714"/>
    <x v="1"/>
    <m/>
    <d v="2020-04-02T00:00:00"/>
    <s v="1747"/>
    <n v="28"/>
    <s v="Y"/>
    <d v="2020-04-07T00:00:00"/>
  </r>
  <r>
    <x v="4"/>
    <n v="505434341"/>
    <s v="1406962950"/>
    <s v="MERIC, AUSTIN"/>
    <x v="1"/>
    <s v="91D"/>
    <x v="15"/>
    <s v="WBG0AA"/>
    <x v="0"/>
    <n v="5318002161"/>
    <x v="0"/>
    <m/>
    <d v="2020-04-09T00:00:00"/>
    <s v="1300"/>
    <n v="23"/>
    <s v="N"/>
    <d v="2020-04-14T00:00:00"/>
  </r>
  <r>
    <x v="4"/>
    <s v="591-35-4938"/>
    <s v="1410487213"/>
    <s v="MERRELL, CHRISTIAN "/>
    <x v="3"/>
    <s v="12B"/>
    <x v="2"/>
    <s v="WABBAB"/>
    <x v="0"/>
    <s v="702-305-3877"/>
    <x v="0"/>
    <m/>
    <d v="2020-03-26T00:00:00"/>
    <s v="2110"/>
    <n v="33"/>
    <s v="Y"/>
    <d v="2020-04-02T00:00:00"/>
  </r>
  <r>
    <x v="4"/>
    <n v="296984647"/>
    <s v="1095244323"/>
    <s v="MESENBURG, TRYSTAN"/>
    <x v="0"/>
    <s v="74D"/>
    <x v="21"/>
    <s v="WABEAB"/>
    <x v="0"/>
    <n v="4195543929"/>
    <x v="0"/>
    <m/>
    <d v="2020-04-20T00:00:00"/>
    <s v="1430"/>
    <n v="16"/>
    <s v="N"/>
    <d v="2020-04-22T00:00:00"/>
  </r>
  <r>
    <x v="4"/>
    <s v="321-96-9027"/>
    <s v="1553424093"/>
    <s v="METCALF, EMMITT"/>
    <x v="0"/>
    <s v="11B"/>
    <x v="2"/>
    <s v="WABBAB"/>
    <x v="0"/>
    <s v="309-532-9663"/>
    <x v="0"/>
    <m/>
    <d v="2020-03-27T00:00:00"/>
    <s v="0100"/>
    <n v="32"/>
    <s v="N"/>
    <d v="2020-04-02T00:00:00"/>
  </r>
  <r>
    <x v="4"/>
    <s v="421-53-6186"/>
    <s v="1559036680"/>
    <s v="MEYER, MATTHEW"/>
    <x v="0"/>
    <s v="13B"/>
    <x v="4"/>
    <s v="WABCAB"/>
    <x v="0"/>
    <s v="256-497-2109"/>
    <x v="0"/>
    <m/>
    <d v="2020-03-27T00:00:00"/>
    <s v="0100"/>
    <n v="32"/>
    <s v="N"/>
    <d v="2020-04-02T00:00:00"/>
  </r>
  <r>
    <x v="4"/>
    <n v="93803015"/>
    <s v="1044300733"/>
    <s v="MILLER, DAVIS"/>
    <x v="5"/>
    <s v="11B"/>
    <x v="3"/>
    <s v="WABAAB"/>
    <x v="0"/>
    <n v="7192350009"/>
    <x v="0"/>
    <m/>
    <d v="2020-05-06T00:00:00"/>
    <s v="1630"/>
    <n v="4"/>
    <s v="N"/>
    <d v="2020-05-08T00:00:00"/>
  </r>
  <r>
    <x v="4"/>
    <n v="657095977"/>
    <s v="1558041010"/>
    <s v="MILLER, DIAMOND"/>
    <x v="0"/>
    <s v="88M"/>
    <x v="9"/>
    <s v="WFP601"/>
    <x v="1"/>
    <n v="8643210168"/>
    <x v="0"/>
    <m/>
    <d v="2020-04-20T00:00:00"/>
    <s v="1430"/>
    <n v="16"/>
    <s v="N"/>
    <d v="2020-04-22T00:00:00"/>
  </r>
  <r>
    <x v="4"/>
    <n v="374196726"/>
    <s v="1571127691"/>
    <s v="MINOR, ELI"/>
    <x v="5"/>
    <s v="19D"/>
    <x v="2"/>
    <s v="WABBAB"/>
    <x v="0"/>
    <n v="3136850335"/>
    <x v="0"/>
    <m/>
    <d v="2020-04-14T00:00:00"/>
    <s v="1730"/>
    <n v="20"/>
    <s v="N"/>
    <d v="2020-04-16T00:00:00"/>
  </r>
  <r>
    <x v="4"/>
    <n v="590810530"/>
    <s v="1546243806"/>
    <s v="MIRANDA, XAVIER"/>
    <x v="0"/>
    <s v="91B"/>
    <x v="18"/>
    <s v="WH2001"/>
    <x v="0"/>
    <n v="4077800048"/>
    <x v="0"/>
    <m/>
    <d v="2020-04-07T00:00:00"/>
    <s v="1300"/>
    <n v="25"/>
    <s v="N"/>
    <d v="2020-04-10T00:00:00"/>
  </r>
  <r>
    <x v="4"/>
    <n v="575911651"/>
    <s v="1546773406"/>
    <s v="MISIONARE, ONOSAI"/>
    <x v="0"/>
    <s v="36B"/>
    <x v="21"/>
    <s v="WABEAB"/>
    <x v="1"/>
    <n v="8034635642"/>
    <x v="0"/>
    <m/>
    <d v="2020-04-16T00:00:00"/>
    <s v="1130"/>
    <n v="18"/>
    <s v="N"/>
    <d v="2020-04-20T00:00:00"/>
  </r>
  <r>
    <x v="4"/>
    <s v="556-61-7911"/>
    <m/>
    <s v="MITCHELL, JOHN"/>
    <x v="13"/>
    <s v="25S"/>
    <x v="25"/>
    <s v="WJTDAA"/>
    <x v="0"/>
    <s v="858-349-6283"/>
    <x v="1"/>
    <m/>
    <d v="2020-04-10T00:00:00"/>
    <s v="2005"/>
    <n v="22"/>
    <s v="Y"/>
    <d v="2020-04-14T00:00:00"/>
  </r>
  <r>
    <x v="4"/>
    <n v="279063459"/>
    <s v="1551823403"/>
    <s v="MITCHELL, UNIQUE"/>
    <x v="1"/>
    <s v="92A"/>
    <x v="0"/>
    <s v="WCEZAB"/>
    <x v="1"/>
    <n v="2166332319"/>
    <x v="0"/>
    <m/>
    <d v="2020-04-07T00:00:00"/>
    <s v="1300"/>
    <n v="25"/>
    <s v="N"/>
    <d v="2020-04-10T00:00:00"/>
  </r>
  <r>
    <x v="4"/>
    <n v="626679479"/>
    <s v="1550218638"/>
    <s v="MOALA, MELESEINI"/>
    <x v="0"/>
    <s v="11B"/>
    <x v="4"/>
    <s v="WABCAB"/>
    <x v="1"/>
    <n v="8317130055"/>
    <x v="0"/>
    <m/>
    <d v="2020-05-06T00:00:00"/>
    <s v="1630"/>
    <n v="4"/>
    <s v="N"/>
    <d v="2020-05-08T00:00:00"/>
  </r>
  <r>
    <x v="4"/>
    <n v="322571635"/>
    <s v="1555897355"/>
    <s v="MOBLEY, ANDRA"/>
    <x v="2"/>
    <s v="36B"/>
    <x v="21"/>
    <s v="WABEAB"/>
    <x v="1"/>
    <n v="9152700500"/>
    <x v="1"/>
    <m/>
    <d v="2020-04-03T00:00:00"/>
    <s v="1945"/>
    <n v="27"/>
    <s v="Y"/>
    <d v="2020-04-08T00:00:00"/>
  </r>
  <r>
    <x v="4"/>
    <n v="174742117"/>
    <s v="1554963494"/>
    <s v="MOLL, KYLE"/>
    <x v="0"/>
    <s v="11B"/>
    <x v="4"/>
    <s v="WABCAB"/>
    <x v="0"/>
    <n v="2396999759"/>
    <x v="0"/>
    <m/>
    <d v="2020-05-06T00:00:00"/>
    <s v="1630"/>
    <n v="4"/>
    <s v="N"/>
    <d v="2020-05-08T00:00:00"/>
  </r>
  <r>
    <x v="4"/>
    <n v="491317036"/>
    <s v="1525571455"/>
    <s v="MONCRIEFFE, JERMAINE"/>
    <x v="3"/>
    <s v="92A"/>
    <x v="6"/>
    <s v="WA4WAB"/>
    <x v="0"/>
    <n v="7864880371"/>
    <x v="1"/>
    <m/>
    <d v="2020-04-03T00:00:00"/>
    <s v="2105"/>
    <n v="27"/>
    <s v="Y"/>
    <d v="2020-04-08T00:00:00"/>
  </r>
  <r>
    <x v="4"/>
    <n v="634761971"/>
    <s v="1572030861"/>
    <s v="MONTANO, CRISTIAN"/>
    <x v="1"/>
    <s v="12B"/>
    <x v="5"/>
    <s v="WGENAA"/>
    <x v="0"/>
    <n v="9036243880"/>
    <x v="0"/>
    <m/>
    <d v="2020-04-20T00:00:00"/>
    <s v="1430"/>
    <n v="16"/>
    <s v="N"/>
    <d v="2020-04-22T00:00:00"/>
  </r>
  <r>
    <x v="4"/>
    <n v="637787051"/>
    <s v="1280574100"/>
    <s v="MONTERO, TATIANNA"/>
    <x v="0"/>
    <s v="25B"/>
    <x v="25"/>
    <s v="WJTDAA"/>
    <x v="1"/>
    <n v="7316087114"/>
    <x v="0"/>
    <m/>
    <d v="2020-04-15T00:00:00"/>
    <s v="1520"/>
    <n v="19"/>
    <s v="N"/>
    <d v="2020-04-17T00:00:00"/>
  </r>
  <r>
    <x v="4"/>
    <n v="598482759"/>
    <m/>
    <s v="MONTESBERMUDEZ, JOSE"/>
    <x v="2"/>
    <s v="42A"/>
    <x v="2"/>
    <s v="WABBAB"/>
    <x v="0"/>
    <n v="2108015375"/>
    <x v="0"/>
    <m/>
    <d v="2020-04-16T00:00:00"/>
    <s v="1130"/>
    <n v="18"/>
    <s v="N"/>
    <d v="2020-04-20T00:00:00"/>
  </r>
  <r>
    <x v="4"/>
    <n v="840430896"/>
    <m/>
    <s v="MONTESDEOCA CRUZ, GRACIELA"/>
    <x v="0"/>
    <s v="91B"/>
    <x v="18"/>
    <s v="WH2001"/>
    <x v="1"/>
    <n v="8327886317"/>
    <x v="0"/>
    <m/>
    <d v="2020-04-07T00:00:00"/>
    <s v="1300"/>
    <n v="25"/>
    <s v="N"/>
    <d v="2020-04-10T00:00:00"/>
  </r>
  <r>
    <x v="4"/>
    <n v="244954072"/>
    <m/>
    <s v="MONTGOMERY, CORDALE"/>
    <x v="0"/>
    <s v="91B"/>
    <x v="28"/>
    <s v="WEZZAA"/>
    <x v="0"/>
    <n v="3157069538"/>
    <x v="0"/>
    <m/>
    <d v="2020-03-28T00:00:00"/>
    <s v="1651"/>
    <n v="31"/>
    <s v="Y"/>
    <d v="2020-04-22T00:00:00"/>
  </r>
  <r>
    <x v="4"/>
    <n v="648091277"/>
    <s v="1557317003"/>
    <s v="MONTGOMERY, SAMMY"/>
    <x v="1"/>
    <s v="91F"/>
    <x v="0"/>
    <s v="WCEZAB"/>
    <x v="0"/>
    <n v="5059334567"/>
    <x v="0"/>
    <m/>
    <d v="2020-04-07T00:00:00"/>
    <s v="1300"/>
    <n v="25"/>
    <s v="N"/>
    <d v="2020-04-14T00:00:00"/>
  </r>
  <r>
    <x v="4"/>
    <n v="643729190"/>
    <s v="1565104388"/>
    <s v="MONTOYA, RAMIRO"/>
    <x v="0"/>
    <s v="25Q"/>
    <x v="28"/>
    <s v="WEZZAA"/>
    <x v="0"/>
    <n v="8178239944"/>
    <x v="0"/>
    <m/>
    <d v="2020-04-30T00:00:00"/>
    <s v="1300"/>
    <n v="8"/>
    <s v="N"/>
    <d v="2020-05-05T00:00:00"/>
  </r>
  <r>
    <x v="4"/>
    <n v="227798730"/>
    <s v="1529281699"/>
    <s v="MOORE, EDWARD"/>
    <x v="5"/>
    <s v="25U"/>
    <x v="0"/>
    <s v="WCEZAB"/>
    <x v="0"/>
    <n v="8048525965"/>
    <x v="0"/>
    <m/>
    <d v="2020-03-31T00:00:00"/>
    <s v="2000"/>
    <n v="30"/>
    <s v="Y"/>
    <d v="2020-04-03T00:00:00"/>
  </r>
  <r>
    <x v="4"/>
    <n v="237979614"/>
    <s v="1546777428"/>
    <s v="MOORE, JAIRA"/>
    <x v="1"/>
    <s v="12B"/>
    <x v="3"/>
    <s v="WABAAB"/>
    <x v="1"/>
    <n v="7042809362"/>
    <x v="0"/>
    <m/>
    <d v="2020-04-20T00:00:00"/>
    <s v="1430"/>
    <n v="16"/>
    <s v="N"/>
    <d v="2020-04-22T00:00:00"/>
  </r>
  <r>
    <x v="4"/>
    <n v="245872721"/>
    <s v="1553673794"/>
    <s v="MOORE, ZACHARY"/>
    <x v="0"/>
    <s v="74D"/>
    <x v="6"/>
    <s v="WA4WAB"/>
    <x v="0"/>
    <m/>
    <x v="0"/>
    <m/>
    <d v="2020-04-20T00:00:00"/>
    <s v="1430"/>
    <n v="16"/>
    <s v="N"/>
    <d v="2020-04-22T00:00:00"/>
  </r>
  <r>
    <x v="4"/>
    <n v="239859576"/>
    <s v="1555455581"/>
    <s v="MOORER, DAMONEE"/>
    <x v="0"/>
    <s v="25B"/>
    <x v="24"/>
    <s v="WA8DAA"/>
    <x v="0"/>
    <n v="2052184830"/>
    <x v="0"/>
    <m/>
    <d v="2020-04-15T00:00:00"/>
    <s v="1520"/>
    <n v="19"/>
    <s v="N"/>
    <d v="2020-04-17T00:00:00"/>
  </r>
  <r>
    <x v="4"/>
    <n v="597568207"/>
    <m/>
    <s v="MORA, JULIAN"/>
    <x v="0"/>
    <s v="11B"/>
    <x v="4"/>
    <s v="WABCAB"/>
    <x v="0"/>
    <n v="9392282133"/>
    <x v="0"/>
    <m/>
    <d v="2020-05-06T00:00:00"/>
    <s v="1630"/>
    <n v="4"/>
    <s v="N"/>
    <d v="2020-05-08T00:00:00"/>
  </r>
  <r>
    <x v="4"/>
    <s v="600-79-8729"/>
    <s v="1556853122"/>
    <s v="MORALES, ANTONIO"/>
    <x v="0"/>
    <s v="11B"/>
    <x v="3"/>
    <s v="WABAAB"/>
    <x v="0"/>
    <s v="520-912-8314"/>
    <x v="0"/>
    <m/>
    <d v="2020-03-27T00:00:00"/>
    <s v="0100"/>
    <n v="32"/>
    <s v="N"/>
    <d v="2020-04-01T00:00:00"/>
  </r>
  <r>
    <x v="4"/>
    <n v="640766416"/>
    <s v="1552798402"/>
    <s v="MORALES, HOLLY"/>
    <x v="0"/>
    <s v="11B"/>
    <x v="4"/>
    <s v="WABCAB"/>
    <x v="1"/>
    <n v="8325233372"/>
    <x v="0"/>
    <m/>
    <d v="2020-05-06T00:00:00"/>
    <s v="1630"/>
    <n v="4"/>
    <s v="N"/>
    <d v="2020-05-08T00:00:00"/>
  </r>
  <r>
    <x v="4"/>
    <s v="509-13-0585"/>
    <s v="1571693565"/>
    <s v="MORALES, JOSE"/>
    <x v="5"/>
    <s v="13R"/>
    <x v="33"/>
    <s v="WABDAA"/>
    <x v="0"/>
    <s v="913-378-6943"/>
    <x v="0"/>
    <m/>
    <d v="2020-03-27T00:00:00"/>
    <s v="0100"/>
    <n v="32"/>
    <s v="N"/>
    <d v="2020-04-01T00:00:00"/>
  </r>
  <r>
    <x v="4"/>
    <n v="596601385"/>
    <s v="1515228264"/>
    <s v="MORALESMARQUEZ, PEDRO"/>
    <x v="0"/>
    <s v="91C"/>
    <x v="0"/>
    <s v="WCEZAB"/>
    <x v="0"/>
    <n v="9392949800"/>
    <x v="0"/>
    <m/>
    <d v="2020-04-07T00:00:00"/>
    <s v="1300"/>
    <n v="25"/>
    <s v="N"/>
    <d v="2020-04-23T00:00:00"/>
  </r>
  <r>
    <x v="4"/>
    <n v="343961934"/>
    <s v="1557976104"/>
    <s v="MORENO, ALEXIS"/>
    <x v="1"/>
    <s v="11B"/>
    <x v="4"/>
    <s v="WABCAB"/>
    <x v="1"/>
    <n v="6308066784"/>
    <x v="0"/>
    <m/>
    <d v="2020-05-06T00:00:00"/>
    <s v="1630"/>
    <n v="4"/>
    <s v="N"/>
    <d v="2020-05-08T00:00:00"/>
  </r>
  <r>
    <x v="4"/>
    <n v="639723616"/>
    <s v="1554690919"/>
    <s v="MORENO, DAVID"/>
    <x v="0"/>
    <s v="91B"/>
    <x v="19"/>
    <s v="WJZAAA"/>
    <x v="0"/>
    <n v="3252270011"/>
    <x v="0"/>
    <m/>
    <d v="2020-05-06T00:00:00"/>
    <s v="1630"/>
    <n v="4"/>
    <s v="N"/>
    <d v="2020-05-08T00:00:00"/>
  </r>
  <r>
    <x v="4"/>
    <s v="605-21-7110"/>
    <s v="1556355297"/>
    <s v="MORENO, JESUS"/>
    <x v="0"/>
    <s v="13F"/>
    <x v="2"/>
    <s v="WABBAB"/>
    <x v="0"/>
    <s v="209-688-1457"/>
    <x v="0"/>
    <m/>
    <d v="2020-03-27T00:00:00"/>
    <s v="0100"/>
    <n v="32"/>
    <s v="N"/>
    <d v="2020-04-02T00:00:00"/>
  </r>
  <r>
    <x v="4"/>
    <s v="625-92-8005"/>
    <s v="1187839110"/>
    <s v="MORLA, NIVIMAR"/>
    <x v="3"/>
    <s v="92A"/>
    <x v="0"/>
    <s v="WCEZAB"/>
    <x v="0"/>
    <s v="757-692-8324"/>
    <x v="1"/>
    <m/>
    <d v="2020-04-24T00:00:00"/>
    <s v="0800"/>
    <n v="12"/>
    <s v="Y"/>
    <d v="2020-04-28T00:00:00"/>
  </r>
  <r>
    <x v="4"/>
    <n v="597668513"/>
    <s v="1513808468"/>
    <s v="MORRABALLOPEZ, LUIS"/>
    <x v="1"/>
    <s v="92R"/>
    <x v="21"/>
    <s v="WABEAB"/>
    <x v="0"/>
    <n v="4077899448"/>
    <x v="0"/>
    <m/>
    <d v="2020-04-09T00:00:00"/>
    <s v="1300"/>
    <n v="23"/>
    <s v="N"/>
    <d v="2020-04-14T00:00:00"/>
  </r>
  <r>
    <x v="4"/>
    <n v="231816497"/>
    <s v="1538064374"/>
    <s v="MORRIS, ZACHARY"/>
    <x v="5"/>
    <s v="15T"/>
    <x v="0"/>
    <s v="WCEZAB"/>
    <x v="0"/>
    <n v="7575762875"/>
    <x v="1"/>
    <m/>
    <d v="2020-05-04T00:00:00"/>
    <s v="1934"/>
    <n v="6"/>
    <s v="Y"/>
    <d v="2020-05-06T00:00:00"/>
  </r>
  <r>
    <x v="4"/>
    <n v="667125725"/>
    <s v="1456951747"/>
    <s v="MORRISON, SHANE"/>
    <x v="0"/>
    <s v="35F"/>
    <x v="2"/>
    <s v="WABBAB"/>
    <x v="0"/>
    <n v="2295078847"/>
    <x v="0"/>
    <m/>
    <d v="2020-04-14T00:00:00"/>
    <s v="1730"/>
    <n v="20"/>
    <s v="N"/>
    <d v="2020-04-16T00:00:00"/>
  </r>
  <r>
    <x v="4"/>
    <n v="505434665"/>
    <s v="1553680200"/>
    <s v="MORSE, AIDAN"/>
    <x v="0"/>
    <s v="14G"/>
    <x v="18"/>
    <s v="WH2001"/>
    <x v="0"/>
    <n v="4024011374"/>
    <x v="0"/>
    <m/>
    <d v="2020-04-23T00:00:00"/>
    <s v="0845"/>
    <n v="13"/>
    <s v="N"/>
    <d v="2020-04-24T00:00:00"/>
  </r>
  <r>
    <x v="4"/>
    <n v="606318212"/>
    <s v="1557775060"/>
    <s v="MOSELEY, TERION"/>
    <x v="1"/>
    <s v="89B"/>
    <x v="15"/>
    <s v="WBG0AA"/>
    <x v="0"/>
    <n v="5622123713"/>
    <x v="0"/>
    <m/>
    <d v="2020-04-07T00:00:00"/>
    <s v="1300"/>
    <n v="25"/>
    <s v="N"/>
    <d v="2020-04-09T00:00:00"/>
  </r>
  <r>
    <x v="4"/>
    <n v="97902687"/>
    <s v="1553933214"/>
    <s v="MOSES, JAYLIN"/>
    <x v="1"/>
    <s v="42A"/>
    <x v="6"/>
    <s v="WA4WAB"/>
    <x v="0"/>
    <n v="9298000116"/>
    <x v="0"/>
    <m/>
    <d v="2020-04-16T00:00:00"/>
    <s v="1130"/>
    <n v="18"/>
    <s v="N"/>
    <d v="2020-04-20T00:00:00"/>
  </r>
  <r>
    <x v="4"/>
    <n v="356945179"/>
    <s v="1523696340"/>
    <s v="MOSLEY, MARQUITA"/>
    <x v="0"/>
    <s v="91D"/>
    <x v="18"/>
    <s v="WH2001"/>
    <x v="1"/>
    <n v="7733319807"/>
    <x v="0"/>
    <m/>
    <d v="2020-04-21T00:00:00"/>
    <s v="1130"/>
    <n v="15"/>
    <s v="N"/>
    <d v="2020-04-22T00:00:00"/>
  </r>
  <r>
    <x v="4"/>
    <n v="444962265"/>
    <s v="1398180441"/>
    <s v="MUCKER, DOMINIC"/>
    <x v="8"/>
    <s v="92A"/>
    <x v="12"/>
    <s v="WAA6AA"/>
    <x v="0"/>
    <n v="5805123477"/>
    <x v="1"/>
    <m/>
    <d v="2020-04-25T00:00:00"/>
    <s v="1930"/>
    <n v="11"/>
    <s v="Y"/>
    <d v="2020-04-27T00:00:00"/>
  </r>
  <r>
    <x v="4"/>
    <n v="647093538"/>
    <s v="1396252666"/>
    <s v="MUCMULLIN, MITCHELL"/>
    <x v="8"/>
    <s v="92A"/>
    <x v="2"/>
    <s v="WABBAB"/>
    <x v="0"/>
    <n v="8013106334"/>
    <x v="1"/>
    <m/>
    <d v="2020-05-03T00:00:00"/>
    <s v="1015"/>
    <n v="6"/>
    <s v="Y"/>
    <d v="2020-05-04T00:00:00"/>
  </r>
  <r>
    <x v="4"/>
    <n v="669054867"/>
    <s v="1548974719"/>
    <s v="MUFFULETTO, TREY"/>
    <x v="2"/>
    <s v="94S"/>
    <x v="18"/>
    <s v="WH2001"/>
    <x v="0"/>
    <n v="7702825838"/>
    <x v="0"/>
    <m/>
    <d v="2020-03-29T00:00:00"/>
    <s v="1615"/>
    <n v="31"/>
    <s v="Y"/>
    <d v="2020-04-01T00:00:00"/>
  </r>
  <r>
    <x v="4"/>
    <n v="523818230"/>
    <s v="1555950060"/>
    <s v="MUHAMMAD, HANIBAL"/>
    <x v="0"/>
    <s v="15U"/>
    <x v="0"/>
    <s v="WCEZAB"/>
    <x v="0"/>
    <n v="3863109561"/>
    <x v="0"/>
    <m/>
    <d v="2020-04-22T00:00:00"/>
    <s v="1200"/>
    <n v="14"/>
    <s v="N"/>
    <d v="2020-04-24T00:00:00"/>
  </r>
  <r>
    <x v="4"/>
    <n v="412733610"/>
    <s v="1558530983"/>
    <s v="MULLINS, STEPHEN"/>
    <x v="2"/>
    <s v="14T"/>
    <x v="18"/>
    <s v="WH2001"/>
    <x v="0"/>
    <n v="4237971645"/>
    <x v="0"/>
    <m/>
    <d v="2020-04-23T00:00:00"/>
    <s v="0845"/>
    <n v="13"/>
    <s v="N"/>
    <d v="2020-04-24T00:00:00"/>
  </r>
  <r>
    <x v="4"/>
    <s v="354-94-6892"/>
    <s v="1557681210"/>
    <s v="MULLIS, AUSTIN"/>
    <x v="2"/>
    <s v="11B"/>
    <x v="4"/>
    <s v="WABCAB"/>
    <x v="0"/>
    <s v="309-840-3599"/>
    <x v="0"/>
    <m/>
    <d v="2020-03-27T00:00:00"/>
    <s v="0100"/>
    <n v="32"/>
    <s v="N"/>
    <d v="2020-04-02T00:00:00"/>
  </r>
  <r>
    <x v="4"/>
    <n v="650166908"/>
    <s v="1553979877"/>
    <s v="MUMMEY, JALEIGH"/>
    <x v="2"/>
    <s v="68W"/>
    <x v="12"/>
    <s v="WAA6AA"/>
    <x v="1"/>
    <n v="7403285234"/>
    <x v="0"/>
    <m/>
    <d v="2020-03-25T00:00:00"/>
    <s v="0600"/>
    <n v="34"/>
    <s v="N"/>
    <d v="2020-04-01T00:00:00"/>
  </r>
  <r>
    <x v="4"/>
    <n v="680120356"/>
    <s v="1571895788"/>
    <s v="MUNAR, JOSHUA"/>
    <x v="2"/>
    <s v="25Q"/>
    <x v="28"/>
    <s v="WEZZAA"/>
    <x v="0"/>
    <n v="8639341061"/>
    <x v="0"/>
    <m/>
    <d v="2020-04-30T00:00:00"/>
    <s v="1300"/>
    <n v="8"/>
    <s v="N"/>
    <d v="2020-05-05T00:00:00"/>
  </r>
  <r>
    <x v="4"/>
    <n v="644246130"/>
    <s v="1571001078"/>
    <s v="MUNOZ, JOSHUA"/>
    <x v="0"/>
    <s v="25Q"/>
    <x v="28"/>
    <s v="WEZZAA"/>
    <x v="0"/>
    <n v="3614465423"/>
    <x v="0"/>
    <m/>
    <d v="2020-04-30T00:00:00"/>
    <s v="1300"/>
    <n v="8"/>
    <s v="N"/>
    <d v="2020-05-05T00:00:00"/>
  </r>
  <r>
    <x v="4"/>
    <n v="517352182"/>
    <s v="1274070648"/>
    <s v="MURRAY, MEGHAN"/>
    <x v="2"/>
    <s v="31K"/>
    <x v="9"/>
    <s v="WFP601"/>
    <x v="1"/>
    <s v="303-656-0494"/>
    <x v="0"/>
    <m/>
    <d v="2020-03-26T00:00:00"/>
    <s v="1514"/>
    <n v="33"/>
    <s v="Y"/>
    <d v="2020-04-01T00:00:00"/>
  </r>
  <r>
    <x v="4"/>
    <n v="226912807"/>
    <s v="1555844880"/>
    <s v="MUTZ, QUENARIUS"/>
    <x v="0"/>
    <s v="91F"/>
    <x v="3"/>
    <s v="WABAAB"/>
    <x v="0"/>
    <n v="5409156813"/>
    <x v="0"/>
    <m/>
    <d v="2020-04-07T00:00:00"/>
    <s v="1300"/>
    <n v="25"/>
    <s v="N"/>
    <d v="2020-04-10T00:00:00"/>
  </r>
  <r>
    <x v="4"/>
    <n v="337981634"/>
    <s v="1557377936"/>
    <s v="MYERS, TANIYAH"/>
    <x v="1"/>
    <s v="91D"/>
    <x v="18"/>
    <s v="WH2001"/>
    <x v="1"/>
    <n v="7087045576"/>
    <x v="0"/>
    <m/>
    <d v="2020-04-07T00:00:00"/>
    <s v="1300"/>
    <n v="25"/>
    <s v="N"/>
    <d v="2020-04-09T00:00:00"/>
  </r>
  <r>
    <x v="4"/>
    <n v="217638018"/>
    <s v="1558077987"/>
    <s v="NAEEM, FAHAD"/>
    <x v="0"/>
    <s v="35M"/>
    <x v="22"/>
    <s v="WBUYP3"/>
    <x v="0"/>
    <n v="6467080245"/>
    <x v="0"/>
    <m/>
    <d v="2020-05-04T00:00:00"/>
    <s v="1650"/>
    <n v="6"/>
    <s v="N"/>
    <d v="2020-05-06T00:00:00"/>
  </r>
  <r>
    <x v="4"/>
    <n v="444151983"/>
    <s v="1549073243"/>
    <s v="NEAL, DAKOTA"/>
    <x v="1"/>
    <s v="91E"/>
    <x v="0"/>
    <s v="WCEZAB"/>
    <x v="0"/>
    <n v="5802355948"/>
    <x v="0"/>
    <m/>
    <d v="2020-04-09T00:00:00"/>
    <s v="1300"/>
    <n v="23"/>
    <s v="N"/>
    <d v="2020-04-14T00:00:00"/>
  </r>
  <r>
    <x v="4"/>
    <n v="18741439"/>
    <s v="1543943548"/>
    <s v="NEE, CHRISTIAN"/>
    <x v="19"/>
    <s v="35D"/>
    <x v="22"/>
    <s v="WBUYP3"/>
    <x v="0"/>
    <n v="5716431380"/>
    <x v="1"/>
    <m/>
    <d v="2020-04-28T00:00:00"/>
    <s v="2000"/>
    <n v="10"/>
    <s v="Y"/>
    <d v="2020-04-29T00:00:00"/>
  </r>
  <r>
    <x v="4"/>
    <n v="177688389"/>
    <m/>
    <s v="NEEPER, PHILIP"/>
    <x v="11"/>
    <s v="151A"/>
    <x v="20"/>
    <s v="W45VAA"/>
    <x v="0"/>
    <n v="3863839680"/>
    <x v="1"/>
    <m/>
    <d v="2020-04-07T00:00:00"/>
    <s v="2000"/>
    <n v="25"/>
    <s v="Y"/>
    <d v="2020-04-10T00:00:00"/>
  </r>
  <r>
    <x v="4"/>
    <m/>
    <s v="1567748924"/>
    <s v="NEGRETEMUNIZ, ADRIAN"/>
    <x v="0"/>
    <s v="13F"/>
    <x v="0"/>
    <s v="WCEZAB"/>
    <x v="0"/>
    <n v="5097602037"/>
    <x v="0"/>
    <m/>
    <d v="2020-03-27T00:00:00"/>
    <s v="0159"/>
    <n v="32"/>
    <s v="N"/>
    <d v="2020-04-01T00:00:00"/>
  </r>
  <r>
    <x v="4"/>
    <n v="102331173"/>
    <s v="1544577006"/>
    <s v="NEIL, JOHNNOY"/>
    <x v="5"/>
    <s v="15G"/>
    <x v="0"/>
    <s v="WCEZAB"/>
    <x v="0"/>
    <n v="9122696686"/>
    <x v="0"/>
    <m/>
    <d v="2020-04-22T00:00:00"/>
    <s v="1212"/>
    <n v="14"/>
    <s v="N"/>
    <d v="2020-04-24T00:00:00"/>
  </r>
  <r>
    <x v="4"/>
    <n v="211784456"/>
    <s v="1558475937"/>
    <s v="NELSON, JOEL"/>
    <x v="1"/>
    <s v="88N"/>
    <x v="21"/>
    <s v="WABEAB"/>
    <x v="0"/>
    <n v="6783346745"/>
    <x v="0"/>
    <m/>
    <d v="2020-04-07T00:00:00"/>
    <s v="1300"/>
    <n v="25"/>
    <s v="N"/>
    <d v="2020-04-09T00:00:00"/>
  </r>
  <r>
    <x v="4"/>
    <n v="486083233"/>
    <s v="1412309401"/>
    <s v="NELSONHALL, NICHOLAS"/>
    <x v="4"/>
    <s v="15P"/>
    <x v="12"/>
    <s v="WAA6AA"/>
    <x v="0"/>
    <n v="5735281670"/>
    <x v="1"/>
    <m/>
    <d v="2020-04-17T00:00:00"/>
    <s v="1930"/>
    <n v="17"/>
    <s v="Y"/>
    <d v="2020-04-22T00:00:00"/>
  </r>
  <r>
    <x v="4"/>
    <n v="366190218"/>
    <s v="1553498194"/>
    <s v="NETZLEYKINDER, DEVON"/>
    <x v="0"/>
    <s v="91B"/>
    <x v="0"/>
    <s v="WCEZAB"/>
    <x v="0"/>
    <n v="4232313411"/>
    <x v="0"/>
    <m/>
    <d v="2020-04-28T00:00:00"/>
    <s v="1145"/>
    <n v="10"/>
    <s v="N"/>
    <d v="2020-04-30T00:00:00"/>
  </r>
  <r>
    <x v="4"/>
    <n v="336986401"/>
    <s v="1554129796"/>
    <s v="NEWTON, ETHIAN"/>
    <x v="0"/>
    <s v="91B"/>
    <x v="18"/>
    <s v="WH2001"/>
    <x v="0"/>
    <n v="5736094326"/>
    <x v="1"/>
    <m/>
    <d v="2020-03-31T00:00:00"/>
    <s v="2000"/>
    <n v="30"/>
    <s v="Y"/>
    <d v="2020-04-02T00:00:00"/>
  </r>
  <r>
    <x v="4"/>
    <n v="484299601"/>
    <s v="1286717086"/>
    <s v="NICKELL, TYSON"/>
    <x v="1"/>
    <s v="91B"/>
    <x v="0"/>
    <s v="WCEZAB"/>
    <x v="0"/>
    <n v="3195365252"/>
    <x v="0"/>
    <m/>
    <d v="2020-04-09T00:00:00"/>
    <s v="1300"/>
    <n v="23"/>
    <s v="N"/>
    <d v="2020-04-14T00:00:00"/>
  </r>
  <r>
    <x v="4"/>
    <s v="166-96-8409"/>
    <s v="1557337276"/>
    <s v="NICOLETTIS, FRANCESCO"/>
    <x v="0"/>
    <s v="13B"/>
    <x v="3"/>
    <s v="WABAAB"/>
    <x v="0"/>
    <s v="407-414-0578"/>
    <x v="0"/>
    <m/>
    <d v="2020-03-27T00:00:00"/>
    <s v="0100"/>
    <n v="32"/>
    <s v="N"/>
    <d v="2020-04-01T00:00:00"/>
  </r>
  <r>
    <x v="4"/>
    <n v="598563802"/>
    <s v="1557616612"/>
    <s v="NIEVESFONSECA, KEYLA"/>
    <x v="2"/>
    <s v="92A"/>
    <x v="21"/>
    <s v="WABEAB"/>
    <x v="1"/>
    <n v="7874595798"/>
    <x v="0"/>
    <m/>
    <d v="2020-04-07T00:00:00"/>
    <s v="1300"/>
    <n v="25"/>
    <s v="N"/>
    <d v="2020-04-24T00:00:00"/>
  </r>
  <r>
    <x v="4"/>
    <n v="135915476"/>
    <s v="1557313733"/>
    <s v="NIRAULA, BINUSHA"/>
    <x v="5"/>
    <s v="91D"/>
    <x v="8"/>
    <s v="WDD3T1"/>
    <x v="1"/>
    <n v="7072304022"/>
    <x v="0"/>
    <m/>
    <d v="2020-04-21T00:00:00"/>
    <s v="1130"/>
    <n v="15"/>
    <s v="N"/>
    <d v="2020-04-23T00:00:00"/>
  </r>
  <r>
    <x v="4"/>
    <n v="157359231"/>
    <s v="1557341230"/>
    <s v="NJENGA, KEVIN"/>
    <x v="1"/>
    <s v="91J"/>
    <x v="21"/>
    <s v="WABEAB"/>
    <x v="0"/>
    <n v="6209514424"/>
    <x v="0"/>
    <m/>
    <d v="2020-04-07T00:00:00"/>
    <s v="1300"/>
    <n v="25"/>
    <s v="N"/>
    <d v="2020-04-09T00:00:00"/>
  </r>
  <r>
    <x v="4"/>
    <n v="389088046"/>
    <s v="1557087830"/>
    <s v="NORTON, BRADY"/>
    <x v="5"/>
    <s v="42R"/>
    <x v="12"/>
    <s v="WAA6AA"/>
    <x v="0"/>
    <n v="2627450310"/>
    <x v="1"/>
    <m/>
    <d v="2020-03-23T00:00:00"/>
    <s v="1402"/>
    <n v="36"/>
    <s v="Y"/>
    <d v="2020-04-01T00:00:00"/>
  </r>
  <r>
    <x v="4"/>
    <n v="721900408"/>
    <s v="1554108993"/>
    <s v="NORTON, SAMUEL"/>
    <x v="1"/>
    <s v="91B"/>
    <x v="22"/>
    <s v="WBUYP3"/>
    <x v="0"/>
    <n v="9178187594"/>
    <x v="0"/>
    <m/>
    <d v="2020-04-07T00:00:00"/>
    <s v="1300"/>
    <n v="25"/>
    <s v="N"/>
    <d v="2020-04-10T00:00:00"/>
  </r>
  <r>
    <x v="4"/>
    <n v="441085387"/>
    <s v="1474091488"/>
    <s v="NORVELLE,MACKENZIE"/>
    <x v="5"/>
    <s v="91F"/>
    <x v="23"/>
    <s v="WA0WAA"/>
    <x v="0"/>
    <n v="4802959708"/>
    <x v="0"/>
    <m/>
    <d v="2020-04-07T00:00:00"/>
    <s v="1300"/>
    <n v="25"/>
    <s v="N"/>
    <d v="2020-04-09T00:00:00"/>
  </r>
  <r>
    <x v="4"/>
    <n v="43892740"/>
    <s v="1553127854"/>
    <s v="NYAMONGO, CLIFFORD"/>
    <x v="2"/>
    <s v="36B"/>
    <x v="21"/>
    <s v="WABEAB"/>
    <x v="0"/>
    <n v="9046601599"/>
    <x v="0"/>
    <m/>
    <d v="2020-04-16T00:00:00"/>
    <s v="1130"/>
    <n v="18"/>
    <s v="N"/>
    <d v="2020-04-20T00:00:00"/>
  </r>
  <r>
    <x v="4"/>
    <n v="867065615"/>
    <s v="1568129675"/>
    <s v="NZESSEU, JEAN"/>
    <x v="0"/>
    <s v="12N"/>
    <x v="5"/>
    <s v="WGENAA"/>
    <x v="0"/>
    <n v="5712086585"/>
    <x v="0"/>
    <m/>
    <d v="2020-04-20T00:00:00"/>
    <s v="1430"/>
    <n v="16"/>
    <s v="N"/>
    <d v="2020-04-22T00:00:00"/>
  </r>
  <r>
    <x v="4"/>
    <n v="152044808"/>
    <s v="1262281953"/>
    <s v="OAKLEY, LAMAR"/>
    <x v="0"/>
    <s v="15R"/>
    <x v="0"/>
    <s v="WCEZAB"/>
    <x v="0"/>
    <n v="8649802519"/>
    <x v="0"/>
    <m/>
    <d v="2020-04-22T00:00:00"/>
    <s v="1212"/>
    <n v="14"/>
    <s v="N"/>
    <d v="2020-04-24T00:00:00"/>
  </r>
  <r>
    <x v="4"/>
    <n v="665932216"/>
    <s v="1562909334"/>
    <s v="OBOROH, OGHENETEGA"/>
    <x v="1"/>
    <s v="92S"/>
    <x v="21"/>
    <s v="WABEAB"/>
    <x v="0"/>
    <n v="5133725809"/>
    <x v="0"/>
    <m/>
    <d v="2020-04-21T00:00:00"/>
    <s v="1130"/>
    <n v="15"/>
    <s v="N"/>
    <d v="2020-04-23T00:00:00"/>
  </r>
  <r>
    <x v="4"/>
    <n v="226433901"/>
    <s v="1399463072"/>
    <s v="O'GARA, EAMONN"/>
    <x v="13"/>
    <s v="38B"/>
    <x v="36"/>
    <s v="WA8HAA"/>
    <x v="0"/>
    <n v="7045783701"/>
    <x v="1"/>
    <m/>
    <d v="2020-03-27T00:00:00"/>
    <s v="2200"/>
    <n v="32"/>
    <s v="Y"/>
    <d v="2020-04-22T00:00:00"/>
  </r>
  <r>
    <x v="4"/>
    <n v="643689374"/>
    <s v="1550331744"/>
    <s v="OJEDAOVALLE, RUBEN"/>
    <x v="1"/>
    <s v="25U"/>
    <x v="5"/>
    <s v="WGENAA"/>
    <x v="0"/>
    <n v="4699700503"/>
    <x v="0"/>
    <m/>
    <d v="2020-04-15T00:00:00"/>
    <s v="1520"/>
    <n v="19"/>
    <s v="N"/>
    <d v="2020-04-17T00:00:00"/>
  </r>
  <r>
    <x v="4"/>
    <n v="843091409"/>
    <s v="1556854676"/>
    <s v="OKONTA, IFEANYICHUKWU"/>
    <x v="2"/>
    <s v="91B"/>
    <x v="22"/>
    <s v="WBUYP3"/>
    <x v="0"/>
    <n v="6317467012"/>
    <x v="0"/>
    <m/>
    <d v="2020-04-07T00:00:00"/>
    <s v="1300"/>
    <n v="25"/>
    <s v="N"/>
    <d v="2020-04-10T00:00:00"/>
  </r>
  <r>
    <x v="4"/>
    <n v="642722814"/>
    <s v="1556236972"/>
    <s v="OLIVAREZ, ESTEFANIA,"/>
    <x v="0"/>
    <s v="88N"/>
    <x v="15"/>
    <s v="WBG0AA"/>
    <x v="1"/>
    <n v="9567920748"/>
    <x v="0"/>
    <m/>
    <d v="2020-04-07T00:00:00"/>
    <s v="1300"/>
    <n v="25"/>
    <s v="N"/>
    <d v="2020-04-10T00:00:00"/>
  </r>
  <r>
    <x v="4"/>
    <n v="224857215"/>
    <s v="1550209035"/>
    <s v="OLIVER, JACOB"/>
    <x v="1"/>
    <s v="12N"/>
    <x v="5"/>
    <s v="WGENAA"/>
    <x v="0"/>
    <n v="6025509450"/>
    <x v="0"/>
    <m/>
    <d v="2020-04-20T00:00:00"/>
    <s v="1430"/>
    <n v="16"/>
    <s v="N"/>
    <d v="2020-04-22T00:00:00"/>
  </r>
  <r>
    <x v="4"/>
    <n v="100026858"/>
    <s v="1556838590"/>
    <s v="OLOM, FIDELIS"/>
    <x v="1"/>
    <s v="91B"/>
    <x v="15"/>
    <s v="WBG0AA"/>
    <x v="0"/>
    <n v="9173181048"/>
    <x v="0"/>
    <m/>
    <d v="2020-04-09T00:00:00"/>
    <s v="1300"/>
    <n v="23"/>
    <s v="N"/>
    <d v="2020-04-14T00:00:00"/>
  </r>
  <r>
    <x v="4"/>
    <n v="398153007"/>
    <s v="1246820011"/>
    <s v="OLSON, HANNAH"/>
    <x v="8"/>
    <s v="35D"/>
    <x v="3"/>
    <s v="WABAAB"/>
    <x v="1"/>
    <n v="9206912208"/>
    <x v="1"/>
    <m/>
    <d v="2020-04-27T00:00:00"/>
    <s v="1930"/>
    <n v="11"/>
    <s v="Y"/>
    <d v="2020-04-29T00:00:00"/>
  </r>
  <r>
    <x v="4"/>
    <n v="533234475"/>
    <s v="1384730988"/>
    <s v="O'NEILL, KEVIN"/>
    <x v="4"/>
    <s v="35F"/>
    <x v="32"/>
    <s v="W0V2AA"/>
    <x v="0"/>
    <n v="9315727386"/>
    <x v="1"/>
    <m/>
    <d v="2020-04-09T00:00:00"/>
    <s v="0730"/>
    <n v="23"/>
    <s v="Y"/>
    <d v="2020-04-10T00:00:00"/>
  </r>
  <r>
    <x v="4"/>
    <n v="587795761"/>
    <s v="1562943796"/>
    <s v="ORANGE, DESIREE"/>
    <x v="1"/>
    <s v="92F"/>
    <x v="12"/>
    <s v="WAA6AA"/>
    <x v="1"/>
    <n v="6626092186"/>
    <x v="0"/>
    <m/>
    <d v="2020-04-07T00:00:00"/>
    <s v="1300"/>
    <n v="25"/>
    <s v="N"/>
    <d v="2020-04-10T00:00:00"/>
  </r>
  <r>
    <x v="4"/>
    <n v="151082618"/>
    <s v="1554724007"/>
    <s v="ORDONEZPLATA, DANIEL"/>
    <x v="0"/>
    <s v="68W"/>
    <x v="8"/>
    <s v="WDD3T1"/>
    <x v="0"/>
    <n v="9803190835"/>
    <x v="0"/>
    <m/>
    <d v="2020-05-06T00:00:00"/>
    <s v="1600"/>
    <n v="4"/>
    <s v="N"/>
    <d v="2020-05-08T00:00:00"/>
  </r>
  <r>
    <x v="4"/>
    <s v="589-55-0016"/>
    <s v="1523370770"/>
    <s v="OROURKE, CAITLYN"/>
    <x v="3"/>
    <s v="14E"/>
    <x v="18"/>
    <s v="WH2001"/>
    <x v="1"/>
    <n v="9045250224"/>
    <x v="1"/>
    <m/>
    <d v="2020-04-10T00:00:00"/>
    <s v="2205"/>
    <n v="22"/>
    <s v="Y"/>
    <d v="2020-04-15T00:00:00"/>
  </r>
  <r>
    <x v="4"/>
    <n v="680168967"/>
    <s v="1557357854"/>
    <s v="ORRISON, TYLER"/>
    <x v="1"/>
    <s v="91B"/>
    <x v="18"/>
    <s v="WH2001"/>
    <x v="0"/>
    <n v="3212080849"/>
    <x v="0"/>
    <m/>
    <d v="2020-04-09T00:00:00"/>
    <s v="1300"/>
    <n v="23"/>
    <s v="N"/>
    <d v="2020-04-14T00:00:00"/>
  </r>
  <r>
    <x v="4"/>
    <n v="607230685"/>
    <s v="1557589976"/>
    <s v="ORTEGA, JESSICA"/>
    <x v="0"/>
    <s v="11B"/>
    <x v="4"/>
    <s v="WABCAB"/>
    <x v="1"/>
    <n v="9494322656"/>
    <x v="0"/>
    <m/>
    <d v="2020-05-06T00:00:00"/>
    <s v="1630"/>
    <n v="4"/>
    <s v="N"/>
    <d v="2020-05-08T00:00:00"/>
  </r>
  <r>
    <x v="4"/>
    <n v="433732681"/>
    <s v="1256559087"/>
    <s v="ORTERO, RUBEN"/>
    <x v="15"/>
    <s v="19A"/>
    <x v="17"/>
    <s v="W3YBAA"/>
    <x v="0"/>
    <n v="5524441271"/>
    <x v="1"/>
    <m/>
    <d v="2020-04-08T00:00:00"/>
    <s v="1936"/>
    <n v="24"/>
    <s v="Y"/>
    <d v="2020-04-29T00:00:00"/>
  </r>
  <r>
    <x v="4"/>
    <n v="629769242"/>
    <s v="1556412720"/>
    <s v="ORTIZ, CHRISTOPHER"/>
    <x v="0"/>
    <s v="15T"/>
    <x v="0"/>
    <s v="WCEZAB"/>
    <x v="0"/>
    <n v="3257633957"/>
    <x v="0"/>
    <m/>
    <d v="2020-04-22T00:00:00"/>
    <s v="1212"/>
    <n v="14"/>
    <s v="N"/>
    <d v="2020-04-24T00:00:00"/>
  </r>
  <r>
    <x v="4"/>
    <n v="594043467"/>
    <s v="1504184001"/>
    <s v="ORTIZ, VICTORIA"/>
    <x v="3"/>
    <s v="92F"/>
    <x v="0"/>
    <s v="WCEZAB"/>
    <x v="1"/>
    <n v="6157526410"/>
    <x v="1"/>
    <m/>
    <d v="2020-04-09T00:00:00"/>
    <s v="2007"/>
    <n v="23"/>
    <s v="Y"/>
    <d v="2020-04-28T00:00:00"/>
  </r>
  <r>
    <x v="4"/>
    <n v="597662250"/>
    <s v="1551693399"/>
    <s v="ORTIZSANTIAGO, JOSE"/>
    <x v="0"/>
    <s v="25U"/>
    <x v="15"/>
    <s v="WBG0AA"/>
    <x v="0"/>
    <n v="2105713422"/>
    <x v="0"/>
    <m/>
    <d v="2020-04-15T00:00:00"/>
    <s v="1520"/>
    <n v="19"/>
    <s v="N"/>
    <d v="2020-04-17T00:00:00"/>
  </r>
  <r>
    <x v="4"/>
    <n v="231679050"/>
    <s v="1563218750"/>
    <s v="OSBORNE, KHIREE"/>
    <x v="1"/>
    <s v="74D"/>
    <x v="22"/>
    <s v="WBUYP3"/>
    <x v="0"/>
    <n v="6787909211"/>
    <x v="0"/>
    <m/>
    <d v="2020-04-20T00:00:00"/>
    <s v="1430"/>
    <n v="16"/>
    <s v="N"/>
    <d v="2020-04-22T00:00:00"/>
  </r>
  <r>
    <x v="4"/>
    <n v="241978865"/>
    <s v="1550691384"/>
    <s v="OSBORNE, MADALYNN"/>
    <x v="0"/>
    <s v="68W"/>
    <x v="3"/>
    <s v="WABAAB"/>
    <x v="1"/>
    <n v="9809890054"/>
    <x v="0"/>
    <m/>
    <d v="2020-03-27T00:00:00"/>
    <s v="1243"/>
    <n v="32"/>
    <s v="Y"/>
    <d v="2020-04-01T00:00:00"/>
  </r>
  <r>
    <x v="4"/>
    <s v="096-89-6434"/>
    <s v="1571894455"/>
    <s v="OSSENDZO, YANNICK"/>
    <x v="0"/>
    <s v="92F"/>
    <x v="2"/>
    <s v="WABBAB"/>
    <x v="0"/>
    <s v="862-215-1704"/>
    <x v="0"/>
    <m/>
    <d v="2020-03-27T00:00:00"/>
    <s v="0100"/>
    <n v="32"/>
    <s v="N"/>
    <d v="2020-04-02T00:00:00"/>
  </r>
  <r>
    <x v="4"/>
    <s v="597-54-4929"/>
    <s v="1565700312"/>
    <s v="OTERO, JONATHAN"/>
    <x v="2"/>
    <s v="92F"/>
    <x v="2"/>
    <s v="WABBAB"/>
    <x v="0"/>
    <s v="787-678-0402"/>
    <x v="0"/>
    <m/>
    <d v="2020-03-27T00:00:00"/>
    <s v="0100"/>
    <n v="32"/>
    <s v="N"/>
    <d v="2020-04-15T00:00:00"/>
  </r>
  <r>
    <x v="4"/>
    <n v="604237938"/>
    <s v="1557538018"/>
    <s v="OWENS, BLADE"/>
    <x v="1"/>
    <s v="19D"/>
    <x v="4"/>
    <s v="WABCAB"/>
    <x v="0"/>
    <n v="7605081245"/>
    <x v="0"/>
    <m/>
    <d v="2020-05-02T00:00:00"/>
    <s v="1645"/>
    <n v="6"/>
    <s v="N"/>
    <d v="2020-05-06T00:00:00"/>
  </r>
  <r>
    <x v="4"/>
    <n v="486172849"/>
    <s v="1558478248"/>
    <s v="OWSLEY, BRIAN"/>
    <x v="0"/>
    <s v="11B"/>
    <x v="2"/>
    <s v="WABBAB"/>
    <x v="0"/>
    <n v="3177491040"/>
    <x v="0"/>
    <m/>
    <d v="2020-05-06T00:00:00"/>
    <s v="1630"/>
    <n v="4"/>
    <s v="N"/>
    <d v="2020-05-08T00:00:00"/>
  </r>
  <r>
    <x v="4"/>
    <s v="613-27-8349"/>
    <s v="1547097994"/>
    <s v="PACHECO, BRYAN"/>
    <x v="0"/>
    <s v="13R"/>
    <x v="2"/>
    <s v="WABBAB"/>
    <x v="0"/>
    <s v="972-469-2725"/>
    <x v="0"/>
    <m/>
    <d v="2020-03-27T00:00:00"/>
    <s v="0100"/>
    <n v="32"/>
    <s v="N"/>
    <d v="2020-04-02T00:00:00"/>
  </r>
  <r>
    <x v="4"/>
    <n v="648189302"/>
    <s v="1556788762"/>
    <s v="PADILLA, ANTHONY"/>
    <x v="0"/>
    <s v="11C"/>
    <x v="2"/>
    <s v="WABBAB"/>
    <x v="0"/>
    <n v="5057209007"/>
    <x v="0"/>
    <m/>
    <d v="2020-05-06T00:00:00"/>
    <s v="1630"/>
    <n v="4"/>
    <s v="N"/>
    <d v="2020-05-08T00:00:00"/>
  </r>
  <r>
    <x v="4"/>
    <n v="586456990"/>
    <s v="1537748628"/>
    <s v="PADRONES, JAVENRAY"/>
    <x v="0"/>
    <s v="91B"/>
    <x v="18"/>
    <s v="WH2001"/>
    <x v="0"/>
    <n v="8032618580"/>
    <x v="0"/>
    <m/>
    <d v="2020-04-07T00:00:00"/>
    <s v="1300"/>
    <n v="25"/>
    <s v="N"/>
    <d v="2020-04-10T00:00:00"/>
  </r>
  <r>
    <x v="4"/>
    <n v="424514149"/>
    <s v="1556908610"/>
    <s v="PAGE, LEXY"/>
    <x v="1"/>
    <s v="91B"/>
    <x v="18"/>
    <s v="WH2001"/>
    <x v="1"/>
    <n v="2565533736"/>
    <x v="0"/>
    <m/>
    <d v="2020-04-09T00:00:00"/>
    <s v="1300"/>
    <n v="23"/>
    <s v="N"/>
    <d v="2020-04-14T00:00:00"/>
  </r>
  <r>
    <x v="4"/>
    <n v="158028657"/>
    <s v="1556480121"/>
    <s v="PAIGE, QUANYAE"/>
    <x v="1"/>
    <s v="92F"/>
    <x v="21"/>
    <s v="WABEAB"/>
    <x v="1"/>
    <n v="4437662031"/>
    <x v="1"/>
    <m/>
    <d v="2020-04-07T00:00:00"/>
    <s v="1300"/>
    <n v="25"/>
    <s v="Y"/>
    <d v="2020-04-10T00:00:00"/>
  </r>
  <r>
    <x v="4"/>
    <n v="166780353"/>
    <s v="1557322791"/>
    <s v="PALMITER, JAKOB"/>
    <x v="2"/>
    <s v="94E"/>
    <x v="28"/>
    <s v="WEZZAA"/>
    <x v="0"/>
    <n v="7247187751"/>
    <x v="0"/>
    <m/>
    <d v="2020-04-15T00:00:00"/>
    <s v="1520"/>
    <n v="19"/>
    <s v="N"/>
    <d v="2020-04-17T00:00:00"/>
  </r>
  <r>
    <x v="4"/>
    <n v="646441337"/>
    <s v="1364552765"/>
    <s v="PALOMARES, MARK"/>
    <x v="1"/>
    <s v="14P"/>
    <x v="18"/>
    <s v="WH2001"/>
    <x v="0"/>
    <n v="8014257957"/>
    <x v="0"/>
    <m/>
    <d v="2020-04-23T00:00:00"/>
    <s v="0900"/>
    <n v="13"/>
    <s v="N"/>
    <d v="2020-04-28T00:00:00"/>
  </r>
  <r>
    <x v="4"/>
    <s v="816-22-3208"/>
    <m/>
    <s v="PANIS, MARFEE"/>
    <x v="1"/>
    <s v="91B"/>
    <x v="4"/>
    <s v="WABCAB"/>
    <x v="0"/>
    <s v="619-565-9809"/>
    <x v="0"/>
    <m/>
    <d v="2020-03-27T00:00:00"/>
    <s v="0100"/>
    <n v="32"/>
    <s v="N"/>
    <d v="2020-04-02T00:00:00"/>
  </r>
  <r>
    <x v="4"/>
    <n v="103290501"/>
    <s v="1571548480"/>
    <s v="PANT, BINAY"/>
    <x v="0"/>
    <s v="88M"/>
    <x v="12"/>
    <s v="WAA6AA"/>
    <x v="0"/>
    <n v="6827178527"/>
    <x v="0"/>
    <m/>
    <d v="2020-04-20T00:00:00"/>
    <s v="1430"/>
    <n v="16"/>
    <s v="N"/>
    <d v="2020-04-22T00:00:00"/>
  </r>
  <r>
    <x v="4"/>
    <n v="258734787"/>
    <s v="1015796525"/>
    <s v="PAPATSORIS, JERYLEE"/>
    <x v="3"/>
    <s v="15T"/>
    <x v="0"/>
    <s v="WCEZAB"/>
    <x v="1"/>
    <n v="8502874675"/>
    <x v="1"/>
    <m/>
    <d v="2020-03-23T00:00:00"/>
    <s v="0800"/>
    <n v="36"/>
    <s v="Y"/>
    <d v="2020-04-17T00:00:00"/>
  </r>
  <r>
    <x v="4"/>
    <n v="296046444"/>
    <s v="1571379771"/>
    <s v="PARKER, WINSTON"/>
    <x v="1"/>
    <s v="92W"/>
    <x v="15"/>
    <s v="WBG0AA"/>
    <x v="0"/>
    <n v="2162461503"/>
    <x v="0"/>
    <m/>
    <d v="2020-04-09T00:00:00"/>
    <s v="1300"/>
    <n v="23"/>
    <s v="N"/>
    <d v="2020-04-14T00:00:00"/>
  </r>
  <r>
    <x v="4"/>
    <n v="668101442"/>
    <s v="1557533954"/>
    <s v="PARKERS, DOUGLAS"/>
    <x v="1"/>
    <s v="92G"/>
    <x v="15"/>
    <s v="WBG0AA"/>
    <x v="0"/>
    <n v="4782329996"/>
    <x v="0"/>
    <m/>
    <d v="2020-04-09T00:00:00"/>
    <s v="1440"/>
    <n v="23"/>
    <s v="N"/>
    <d v="2020-04-14T00:00:00"/>
  </r>
  <r>
    <x v="4"/>
    <m/>
    <s v="1555227783"/>
    <s v="PARKS, BRYAN"/>
    <x v="0"/>
    <s v="68W"/>
    <x v="23"/>
    <s v="WA0WAA"/>
    <x v="0"/>
    <n v="9723756145"/>
    <x v="0"/>
    <m/>
    <d v="2020-05-06T00:00:00"/>
    <s v="1600"/>
    <n v="4"/>
    <s v="N"/>
    <d v="2020-05-08T00:00:00"/>
  </r>
  <r>
    <x v="4"/>
    <n v="25706118"/>
    <s v="1242042227"/>
    <s v="PARKS, CHAKIA"/>
    <x v="12"/>
    <s v="255N"/>
    <x v="6"/>
    <s v="WA4WAB"/>
    <x v="1"/>
    <n v="5202274267"/>
    <x v="1"/>
    <m/>
    <d v="2020-04-20T00:00:00"/>
    <s v="0736"/>
    <n v="16"/>
    <s v="Y"/>
    <d v="2020-04-20T00:00:00"/>
  </r>
  <r>
    <x v="4"/>
    <n v="660019416"/>
    <s v="1238541847"/>
    <s v="PARKS, JACKSON"/>
    <x v="0"/>
    <s v="68W"/>
    <x v="8"/>
    <s v="WDD3T1"/>
    <x v="0"/>
    <n v="9104899075"/>
    <x v="0"/>
    <m/>
    <d v="2020-05-06T00:00:00"/>
    <s v="1600"/>
    <n v="4"/>
    <s v="N"/>
    <d v="2020-05-08T00:00:00"/>
  </r>
  <r>
    <x v="4"/>
    <s v="534-29-4299"/>
    <s v="1571895117"/>
    <s v="PASCOE, TYLER"/>
    <x v="2"/>
    <s v="12W"/>
    <x v="5"/>
    <s v="WGENAA"/>
    <x v="0"/>
    <s v="206-595-9720"/>
    <x v="0"/>
    <m/>
    <d v="2020-03-27T00:00:00"/>
    <s v="0100"/>
    <n v="32"/>
    <s v="N"/>
    <d v="2020-04-01T00:00:00"/>
  </r>
  <r>
    <x v="4"/>
    <n v="589753057"/>
    <s v="1557315736"/>
    <s v="PATE, ASHONTE"/>
    <x v="1"/>
    <s v="14T"/>
    <x v="18"/>
    <s v="WH2001"/>
    <x v="1"/>
    <n v="4077255326"/>
    <x v="0"/>
    <m/>
    <d v="2020-04-23T00:00:00"/>
    <s v="0845"/>
    <n v="13"/>
    <s v="N"/>
    <d v="2020-04-24T00:00:00"/>
  </r>
  <r>
    <x v="4"/>
    <n v="269024032"/>
    <s v="1504826399"/>
    <s v="PATTERSON, TYLER"/>
    <x v="5"/>
    <s v="88M"/>
    <x v="12"/>
    <s v="WAA6AA"/>
    <x v="0"/>
    <n v="3306964141"/>
    <x v="0"/>
    <m/>
    <d v="2020-04-20T00:00:00"/>
    <s v="1430"/>
    <n v="16"/>
    <s v="N"/>
    <d v="2020-04-22T00:00:00"/>
  </r>
  <r>
    <x v="4"/>
    <n v="670127719"/>
    <s v="1273819173"/>
    <s v="PAUSTIAN, MICHAEL"/>
    <x v="0"/>
    <s v="25B"/>
    <x v="0"/>
    <s v="WCEZAB"/>
    <x v="0"/>
    <n v="2298811074"/>
    <x v="0"/>
    <m/>
    <d v="2020-04-30T00:00:00"/>
    <s v="1300"/>
    <n v="8"/>
    <s v="N"/>
    <d v="2020-05-05T00:00:00"/>
  </r>
  <r>
    <x v="4"/>
    <n v="244938786"/>
    <s v="1556085540"/>
    <s v="PAYNE, TERYAH"/>
    <x v="0"/>
    <s v="68W"/>
    <x v="4"/>
    <s v="WABCAB"/>
    <x v="1"/>
    <n v="4803290273"/>
    <x v="0"/>
    <m/>
    <d v="2020-04-07T00:00:00"/>
    <s v="2000"/>
    <n v="25"/>
    <s v="N"/>
    <d v="2020-04-09T00:00:00"/>
  </r>
  <r>
    <x v="4"/>
    <n v="411913985"/>
    <s v="1551136520"/>
    <s v="PEARSON, JOHNNY"/>
    <x v="0"/>
    <s v="94P"/>
    <x v="23"/>
    <s v="WA0WAA"/>
    <x v="0"/>
    <n v="4239212347"/>
    <x v="0"/>
    <m/>
    <d v="2020-04-09T00:00:00"/>
    <s v="1300"/>
    <n v="23"/>
    <s v="N"/>
    <d v="2020-04-14T00:00:00"/>
  </r>
  <r>
    <x v="4"/>
    <s v="630-76-2159"/>
    <s v="1732497600"/>
    <s v="PEART, NICOLAS"/>
    <x v="1"/>
    <s v="12B"/>
    <x v="4"/>
    <s v="WABCAB"/>
    <x v="0"/>
    <s v="330-401-7688"/>
    <x v="0"/>
    <m/>
    <d v="2020-03-27T00:00:00"/>
    <s v="0100"/>
    <n v="32"/>
    <s v="N"/>
    <d v="2020-04-02T00:00:00"/>
  </r>
  <r>
    <x v="4"/>
    <n v="9740428"/>
    <s v="1402319336"/>
    <s v="PECK, LEAH"/>
    <x v="11"/>
    <s v="352N"/>
    <x v="13"/>
    <s v="WAUKAA"/>
    <x v="1"/>
    <n v="8027792344"/>
    <x v="1"/>
    <m/>
    <d v="2020-04-17T00:00:00"/>
    <s v="2005"/>
    <n v="17"/>
    <s v="Y"/>
    <d v="2020-04-20T00:00:00"/>
  </r>
  <r>
    <x v="4"/>
    <s v="224-89-3516"/>
    <s v="1568246370"/>
    <s v="PEEDIN, KYLE"/>
    <x v="0"/>
    <s v="12B"/>
    <x v="4"/>
    <s v="WABCAB"/>
    <x v="0"/>
    <s v="757-633-9649"/>
    <x v="0"/>
    <m/>
    <d v="2020-03-27T00:00:00"/>
    <s v="0100"/>
    <n v="32"/>
    <s v="N"/>
    <d v="2020-04-02T00:00:00"/>
  </r>
  <r>
    <x v="4"/>
    <n v="313191849"/>
    <s v="1551769638"/>
    <s v="PELLOM, GABRIEL"/>
    <x v="0"/>
    <s v="15W"/>
    <x v="0"/>
    <s v="WCEZAB"/>
    <x v="0"/>
    <n v="3175495630"/>
    <x v="0"/>
    <m/>
    <d v="2020-05-04T00:00:00"/>
    <s v="1650"/>
    <n v="6"/>
    <s v="N"/>
    <d v="2020-05-06T00:00:00"/>
  </r>
  <r>
    <x v="4"/>
    <n v="680198946"/>
    <s v="1554349729"/>
    <s v="PENNALFARO, ELMER"/>
    <x v="1"/>
    <s v="92F"/>
    <x v="21"/>
    <s v="WABEAB"/>
    <x v="0"/>
    <n v="9548501108"/>
    <x v="0"/>
    <m/>
    <d v="2020-04-09T00:00:00"/>
    <s v="1300"/>
    <n v="23"/>
    <s v="N"/>
    <d v="2020-04-14T00:00:00"/>
  </r>
  <r>
    <x v="4"/>
    <n v="215597702"/>
    <s v="1563032606"/>
    <s v="PENNEY, WILLIAM"/>
    <x v="0"/>
    <s v="25B"/>
    <x v="23"/>
    <s v="WA0WAA"/>
    <x v="0"/>
    <n v="4432932428"/>
    <x v="0"/>
    <m/>
    <d v="2020-04-30T00:00:00"/>
    <s v="1300"/>
    <n v="8"/>
    <s v="N"/>
    <d v="2020-05-05T00:00:00"/>
  </r>
  <r>
    <x v="4"/>
    <n v="239954178"/>
    <s v="1554206499"/>
    <s v="PENNIX, JAYDEN"/>
    <x v="0"/>
    <s v="15Q"/>
    <x v="34"/>
    <s v="WFKAAA"/>
    <x v="0"/>
    <n v="9105781297"/>
    <x v="0"/>
    <m/>
    <d v="2020-05-06T00:00:00"/>
    <s v="1630"/>
    <n v="4"/>
    <s v="N"/>
    <d v="2020-05-08T00:00:00"/>
  </r>
  <r>
    <x v="4"/>
    <n v="100841796"/>
    <s v="1563130446"/>
    <s v="PEREZ, ANSELMO"/>
    <x v="0"/>
    <s v="11B"/>
    <x v="3"/>
    <s v="WABAAB"/>
    <x v="0"/>
    <n v="3473137639"/>
    <x v="0"/>
    <m/>
    <d v="2020-05-06T00:00:00"/>
    <s v="1630"/>
    <n v="4"/>
    <s v="N"/>
    <d v="2020-05-08T00:00:00"/>
  </r>
  <r>
    <x v="4"/>
    <n v="598508351"/>
    <s v="1567811138"/>
    <s v="PEREZ, BRYAN"/>
    <x v="2"/>
    <s v="31B"/>
    <x v="9"/>
    <s v="WFP601"/>
    <x v="0"/>
    <n v="7874068518"/>
    <x v="0"/>
    <m/>
    <d v="2020-04-20T00:00:00"/>
    <s v="1430"/>
    <n v="16"/>
    <s v="N"/>
    <d v="2020-04-22T00:00:00"/>
  </r>
  <r>
    <x v="4"/>
    <s v="600-99-3796"/>
    <s v="1553796403"/>
    <s v="PEREZ, JUAN"/>
    <x v="0"/>
    <s v="92R"/>
    <x v="21"/>
    <s v="WABEAB"/>
    <x v="0"/>
    <s v="(208) 230-1381"/>
    <x v="0"/>
    <m/>
    <d v="2020-04-04T00:00:00"/>
    <s v="1115"/>
    <n v="26"/>
    <s v="N"/>
    <d v="2020-04-07T00:00:00"/>
  </r>
  <r>
    <x v="4"/>
    <n v="627669917"/>
    <s v="1568252671"/>
    <s v="PEREZ, PHOENIX"/>
    <x v="1"/>
    <s v="12B"/>
    <x v="2"/>
    <s v="WABBAB"/>
    <x v="0"/>
    <n v="2107444825"/>
    <x v="0"/>
    <m/>
    <d v="2020-04-20T00:00:00"/>
    <s v="1430"/>
    <n v="16"/>
    <s v="N"/>
    <d v="2020-04-22T00:00:00"/>
  </r>
  <r>
    <x v="4"/>
    <n v="597369405"/>
    <s v="1554410711"/>
    <s v="PEREZCHERVONY, JADIE"/>
    <x v="1"/>
    <s v="88N"/>
    <x v="15"/>
    <s v="WBG0AA"/>
    <x v="1"/>
    <n v="7872039864"/>
    <x v="0"/>
    <m/>
    <d v="2020-04-07T00:00:00"/>
    <s v="1300"/>
    <n v="25"/>
    <s v="N"/>
    <d v="2020-04-10T00:00:00"/>
  </r>
  <r>
    <x v="4"/>
    <n v="633747007"/>
    <s v="1553534050"/>
    <s v="PEREZLOPEZ, ALAN"/>
    <x v="1"/>
    <s v="91B"/>
    <x v="18"/>
    <s v="WH2001"/>
    <x v="0"/>
    <n v="8066700441"/>
    <x v="0"/>
    <m/>
    <d v="2020-04-07T00:00:00"/>
    <s v="1300"/>
    <n v="25"/>
    <s v="N"/>
    <d v="2020-04-09T00:00:00"/>
  </r>
  <r>
    <x v="4"/>
    <n v="655038635"/>
    <s v="1559159596"/>
    <s v="PERRY, ROBERT"/>
    <x v="0"/>
    <s v="91B"/>
    <x v="22"/>
    <s v="WBUYP3"/>
    <x v="0"/>
    <n v="8646263670"/>
    <x v="1"/>
    <m/>
    <d v="2020-04-08T00:00:00"/>
    <s v="1936"/>
    <n v="24"/>
    <s v="Y"/>
    <d v="2020-04-14T00:00:00"/>
  </r>
  <r>
    <x v="4"/>
    <n v="628781516"/>
    <s v="1555856560"/>
    <s v="PERRY, STEVEN"/>
    <x v="1"/>
    <s v="91D"/>
    <x v="23"/>
    <s v="WA0WAA"/>
    <x v="0"/>
    <n v="6825548810"/>
    <x v="0"/>
    <m/>
    <d v="2020-04-09T00:00:00"/>
    <s v="1300"/>
    <n v="23"/>
    <s v="N"/>
    <d v="2020-04-14T00:00:00"/>
  </r>
  <r>
    <x v="4"/>
    <n v="625115242"/>
    <s v="1557829470"/>
    <s v="PETERSON, AIDAN"/>
    <x v="2"/>
    <s v="11C"/>
    <x v="3"/>
    <s v="WABAAB"/>
    <x v="0"/>
    <n v="7753515513"/>
    <x v="0"/>
    <m/>
    <d v="2020-05-06T00:00:00"/>
    <s v="1630"/>
    <n v="4"/>
    <s v="N"/>
    <d v="2020-05-08T00:00:00"/>
  </r>
  <r>
    <x v="4"/>
    <n v="557912549"/>
    <s v="1235227254"/>
    <s v="PETERSON, KAMMAL"/>
    <x v="13"/>
    <s v="42A"/>
    <x v="3"/>
    <s v="WABAAB"/>
    <x v="0"/>
    <n v="7573387902"/>
    <x v="1"/>
    <m/>
    <d v="2020-04-27T00:00:00"/>
    <s v="1930"/>
    <n v="11"/>
    <s v="Y"/>
    <d v="2020-05-08T00:00:00"/>
  </r>
  <r>
    <x v="4"/>
    <n v="375252599"/>
    <s v="1243172825"/>
    <s v="PETERSONKIRKLAND, WILLIAM"/>
    <x v="1"/>
    <s v="27D"/>
    <x v="15"/>
    <s v="WBG0AA"/>
    <x v="0"/>
    <n v="7342162312"/>
    <x v="0"/>
    <m/>
    <d v="2020-04-07T00:00:00"/>
    <s v="1300"/>
    <n v="25"/>
    <s v="N"/>
    <d v="2020-04-10T00:00:00"/>
  </r>
  <r>
    <x v="4"/>
    <n v="638521207"/>
    <s v="1562908460"/>
    <s v="PETRIE, ANDREW"/>
    <x v="0"/>
    <s v="36B"/>
    <x v="1"/>
    <s v="WG4KAB"/>
    <x v="0"/>
    <n v="5128260450"/>
    <x v="0"/>
    <m/>
    <d v="2020-04-16T00:00:00"/>
    <s v="1130"/>
    <n v="18"/>
    <s v="N"/>
    <d v="2020-04-20T00:00:00"/>
  </r>
  <r>
    <x v="4"/>
    <n v="606232943"/>
    <s v="1553121643"/>
    <s v="PETRINI, NATHANIEL"/>
    <x v="0"/>
    <s v="92R"/>
    <x v="11"/>
    <s v="W1E0AA"/>
    <x v="0"/>
    <n v="4085641364"/>
    <x v="0"/>
    <m/>
    <d v="2020-04-28T00:00:00"/>
    <s v="1145"/>
    <n v="10"/>
    <s v="N"/>
    <d v="2020-04-30T00:00:00"/>
  </r>
  <r>
    <x v="4"/>
    <n v="494947939"/>
    <s v="1247866040"/>
    <s v="PETTIT, ADAM"/>
    <x v="7"/>
    <s v="11Z"/>
    <x v="26"/>
    <s v="WKD7AA"/>
    <x v="0"/>
    <n v="8165470877"/>
    <x v="1"/>
    <m/>
    <d v="2020-04-09T00:00:00"/>
    <s v="1950"/>
    <n v="23"/>
    <s v="Y"/>
    <d v="2020-04-14T00:00:00"/>
  </r>
  <r>
    <x v="4"/>
    <s v="578-29-7377"/>
    <s v="1061221910"/>
    <s v="PETTUS, KORI"/>
    <x v="1"/>
    <s v="13B"/>
    <x v="2"/>
    <s v="WABBAB"/>
    <x v="0"/>
    <s v="541-531-5840"/>
    <x v="0"/>
    <m/>
    <d v="2020-03-27T00:00:00"/>
    <s v="0100"/>
    <n v="32"/>
    <s v="N"/>
    <d v="2020-04-02T00:00:00"/>
  </r>
  <r>
    <x v="4"/>
    <n v="667106206"/>
    <s v="1563217185"/>
    <s v="PHIFER, JOSHUA"/>
    <x v="1"/>
    <s v="68R"/>
    <x v="8"/>
    <s v="WDD3T1"/>
    <x v="0"/>
    <n v="6786835388"/>
    <x v="0"/>
    <m/>
    <d v="2020-04-15T00:00:00"/>
    <s v="2000"/>
    <n v="19"/>
    <s v="N"/>
    <d v="2020-04-17T00:00:00"/>
  </r>
  <r>
    <x v="4"/>
    <n v="634707317"/>
    <s v="1238181158"/>
    <s v="PHILLIPS, JOHNATHAN"/>
    <x v="1"/>
    <s v="12N"/>
    <x v="5"/>
    <s v="WGENAA"/>
    <x v="0"/>
    <n v="5203355305"/>
    <x v="0"/>
    <m/>
    <d v="2020-04-20T00:00:00"/>
    <s v="1430"/>
    <n v="16"/>
    <s v="N"/>
    <d v="2020-04-22T00:00:00"/>
  </r>
  <r>
    <x v="4"/>
    <n v="590198533"/>
    <s v="1507371384"/>
    <s v="PHILLIPS, MAXWELL"/>
    <x v="16"/>
    <s v="25A"/>
    <x v="2"/>
    <s v="WABBAB"/>
    <x v="0"/>
    <n v="7726347772"/>
    <x v="1"/>
    <m/>
    <d v="2020-03-25T00:00:00"/>
    <s v="0947"/>
    <n v="34"/>
    <s v="Y"/>
    <d v="2020-04-10T00:00:00"/>
  </r>
  <r>
    <x v="4"/>
    <s v="635-42-3467"/>
    <s v="1505145123"/>
    <s v="PHILLIPS-BELLAMY COLTEN"/>
    <x v="4"/>
    <s v="11B"/>
    <x v="3"/>
    <s v="WABAAB"/>
    <x v="1"/>
    <s v="641-485-8661"/>
    <x v="1"/>
    <m/>
    <d v="2020-04-10T00:00:00"/>
    <s v="2200"/>
    <n v="22"/>
    <s v="Y"/>
    <d v="2020-04-14T00:00:00"/>
  </r>
  <r>
    <x v="4"/>
    <n v="757061625"/>
    <s v="1553972805"/>
    <s v="PHINN, ALICIA"/>
    <x v="2"/>
    <s v="92F"/>
    <x v="0"/>
    <s v="WCEZAB"/>
    <x v="1"/>
    <n v="4437435536"/>
    <x v="0"/>
    <m/>
    <d v="2020-04-07T00:00:00"/>
    <s v="1300"/>
    <n v="25"/>
    <s v="N"/>
    <d v="2020-04-10T00:00:00"/>
  </r>
  <r>
    <x v="4"/>
    <n v="625292518"/>
    <s v="1550368214"/>
    <s v="PICKERING, ALEXIS"/>
    <x v="0"/>
    <s v="35G"/>
    <x v="6"/>
    <s v="WA4WAB"/>
    <x v="1"/>
    <n v="5205086497"/>
    <x v="0"/>
    <m/>
    <d v="2020-05-04T00:00:00"/>
    <s v="1650"/>
    <n v="6"/>
    <s v="N"/>
    <d v="2020-05-06T00:00:00"/>
  </r>
  <r>
    <x v="4"/>
    <n v="521499293"/>
    <s v="1153753454"/>
    <s v="PIDCOCK, AARON"/>
    <x v="7"/>
    <s v="89B"/>
    <x v="20"/>
    <s v="W45VAA"/>
    <x v="0"/>
    <n v="9313028604"/>
    <x v="1"/>
    <m/>
    <d v="2020-04-09T00:00:00"/>
    <s v="2000"/>
    <n v="23"/>
    <s v="Y"/>
    <d v="2020-04-14T00:00:00"/>
  </r>
  <r>
    <x v="4"/>
    <n v="98844492"/>
    <s v="1558746714"/>
    <s v="PIERRE, WENDEL"/>
    <x v="2"/>
    <s v="13J"/>
    <x v="23"/>
    <s v="WA0WAA"/>
    <x v="0"/>
    <n v="9292642442"/>
    <x v="0"/>
    <m/>
    <d v="2020-04-03T00:00:00"/>
    <s v="1832"/>
    <n v="27"/>
    <s v="N"/>
    <d v="2020-04-20T00:00:00"/>
  </r>
  <r>
    <x v="4"/>
    <n v="218498440"/>
    <s v="1515443424"/>
    <s v="PINKNEY, KHARON"/>
    <x v="5"/>
    <s v="92A"/>
    <x v="2"/>
    <s v="WABBAB"/>
    <x v="0"/>
    <n v="2029975214"/>
    <x v="1"/>
    <m/>
    <d v="2020-04-14T00:00:00"/>
    <s v="0740"/>
    <n v="20"/>
    <s v="Y"/>
    <d v="2020-04-17T00:00:00"/>
  </r>
  <r>
    <x v="4"/>
    <n v="40042045"/>
    <s v="1568204855"/>
    <s v="PIZZIMENTI, ANTHONY"/>
    <x v="1"/>
    <s v="25L"/>
    <x v="0"/>
    <s v="WCEZAB"/>
    <x v="0"/>
    <n v="8608195725"/>
    <x v="0"/>
    <m/>
    <d v="2020-04-30T00:00:00"/>
    <s v="1300"/>
    <n v="8"/>
    <s v="N"/>
    <d v="2020-05-05T00:00:00"/>
  </r>
  <r>
    <x v="4"/>
    <n v="281062778"/>
    <s v="1547590623"/>
    <s v="PLANK, MASON"/>
    <x v="0"/>
    <s v="91B"/>
    <x v="9"/>
    <s v="WFP601"/>
    <x v="0"/>
    <n v="9375438558"/>
    <x v="0"/>
    <m/>
    <d v="2020-04-07T00:00:00"/>
    <s v="1300"/>
    <n v="25"/>
    <s v="N"/>
    <d v="2020-04-10T00:00:00"/>
  </r>
  <r>
    <x v="4"/>
    <n v="172808788"/>
    <s v="1546885840"/>
    <s v="PLATUKIS, ALISSA"/>
    <x v="2"/>
    <s v="68W"/>
    <x v="3"/>
    <s v="WABAAB"/>
    <x v="1"/>
    <n v="5705797975"/>
    <x v="0"/>
    <m/>
    <d v="2020-04-03T00:00:00"/>
    <s v="1816"/>
    <n v="27"/>
    <s v="Y"/>
    <d v="2020-04-07T00:00:00"/>
  </r>
  <r>
    <x v="4"/>
    <n v="177765371"/>
    <s v="1468628046"/>
    <s v="PLAZA, JEFFREY"/>
    <x v="5"/>
    <s v="91B"/>
    <x v="2"/>
    <s v="WABBAB"/>
    <x v="0"/>
    <n v="2022038233"/>
    <x v="1"/>
    <m/>
    <d v="2020-04-12T00:00:00"/>
    <s v="2000"/>
    <n v="21"/>
    <s v="Y"/>
    <d v="2020-04-29T00:00:00"/>
  </r>
  <r>
    <x v="4"/>
    <n v="395179876"/>
    <s v="1533851513"/>
    <s v="POLACK, RUSSELL"/>
    <x v="2"/>
    <s v="12B"/>
    <x v="5"/>
    <s v="WGENAA"/>
    <x v="0"/>
    <n v="2629958738"/>
    <x v="0"/>
    <m/>
    <d v="2020-04-20T00:00:00"/>
    <s v="1430"/>
    <n v="16"/>
    <s v="N"/>
    <d v="2020-04-22T00:00:00"/>
  </r>
  <r>
    <x v="4"/>
    <n v="271040528"/>
    <s v="1558379991"/>
    <s v="POLLOCK, DOMONIQUE"/>
    <x v="1"/>
    <s v="88M"/>
    <x v="11"/>
    <s v="W1E0AA"/>
    <x v="1"/>
    <n v="4055011342"/>
    <x v="0"/>
    <m/>
    <d v="2020-04-20T00:00:00"/>
    <s v="1430"/>
    <n v="16"/>
    <s v="N"/>
    <d v="2020-04-22T00:00:00"/>
  </r>
  <r>
    <x v="4"/>
    <n v="40045272"/>
    <s v="155522338"/>
    <s v="PONTICELLO, PATRICK"/>
    <x v="0"/>
    <s v="91E"/>
    <x v="0"/>
    <s v="WCEZAB"/>
    <x v="0"/>
    <n v="6073456879"/>
    <x v="0"/>
    <m/>
    <d v="2020-04-07T00:00:00"/>
    <s v="1300"/>
    <n v="25"/>
    <s v="N"/>
    <d v="2020-04-10T00:00:00"/>
  </r>
  <r>
    <x v="4"/>
    <n v="443137334"/>
    <s v="1537994378"/>
    <s v="PORTSCHER, CLAYTON"/>
    <x v="1"/>
    <s v="25U"/>
    <x v="8"/>
    <s v="WDD3T1"/>
    <x v="0"/>
    <n v="5807046941"/>
    <x v="0"/>
    <m/>
    <d v="2020-05-06T00:00:00"/>
    <s v="1630"/>
    <n v="4"/>
    <s v="N"/>
    <d v="2020-05-08T00:00:00"/>
  </r>
  <r>
    <x v="4"/>
    <s v="644-54-8203"/>
    <s v="1519992521"/>
    <s v="POWELL, JASON"/>
    <x v="8"/>
    <s v="74A"/>
    <x v="2"/>
    <s v="WABBAB"/>
    <x v="0"/>
    <n v="5128103078"/>
    <x v="1"/>
    <m/>
    <d v="2020-05-04T00:00:00"/>
    <s v="1933"/>
    <n v="6"/>
    <s v="Y"/>
    <d v="2020-05-05T00:00:00"/>
  </r>
  <r>
    <x v="4"/>
    <n v="594638504"/>
    <s v="1554859330"/>
    <s v="POWELL, TYRELLE"/>
    <x v="2"/>
    <s v="92F"/>
    <x v="6"/>
    <s v="WA4WAB"/>
    <x v="0"/>
    <n v="2396458052"/>
    <x v="0"/>
    <m/>
    <d v="2020-04-09T00:00:00"/>
    <s v="1300"/>
    <n v="23"/>
    <s v="N"/>
    <d v="2020-04-14T00:00:00"/>
  </r>
  <r>
    <x v="4"/>
    <n v="360156774"/>
    <s v="1565718246"/>
    <s v="POWER, DHENEILL"/>
    <x v="5"/>
    <s v="88N"/>
    <x v="15"/>
    <s v="WBG0AA"/>
    <x v="0"/>
    <n v="5206034616"/>
    <x v="0"/>
    <m/>
    <d v="2020-04-07T00:00:00"/>
    <s v="1300"/>
    <n v="25"/>
    <s v="N"/>
    <d v="2020-04-10T00:00:00"/>
  </r>
  <r>
    <x v="4"/>
    <n v="369273256"/>
    <s v="1571127616"/>
    <s v="PRESLEY, TANNER"/>
    <x v="1"/>
    <s v="14T"/>
    <x v="18"/>
    <s v="WH2001"/>
    <x v="0"/>
    <n v="7152523682"/>
    <x v="0"/>
    <m/>
    <d v="2020-04-23T00:00:00"/>
    <s v="0845"/>
    <n v="13"/>
    <s v="N"/>
    <d v="2020-04-24T00:00:00"/>
  </r>
  <r>
    <x v="4"/>
    <n v="658104419"/>
    <s v="1284963276"/>
    <s v="PRICE, ALEXIS"/>
    <x v="0"/>
    <s v="12N"/>
    <x v="21"/>
    <s v="WABEAB"/>
    <x v="1"/>
    <n v="8646308645"/>
    <x v="0"/>
    <m/>
    <d v="2020-04-20T00:00:00"/>
    <s v="1430"/>
    <n v="16"/>
    <s v="N"/>
    <d v="2020-04-22T00:00:00"/>
  </r>
  <r>
    <x v="4"/>
    <n v="765036665"/>
    <s v="1547711420"/>
    <s v="PRICE, KAMIAH"/>
    <x v="0"/>
    <s v="12B"/>
    <x v="2"/>
    <s v="WABBAB"/>
    <x v="1"/>
    <n v="6022815763"/>
    <x v="0"/>
    <m/>
    <d v="2020-04-20T00:00:00"/>
    <s v="1430"/>
    <n v="16"/>
    <s v="N"/>
    <d v="2020-04-22T00:00:00"/>
  </r>
  <r>
    <x v="4"/>
    <s v="420-51-3596"/>
    <s v="1571598813"/>
    <s v="PRIDE, KEONN"/>
    <x v="1"/>
    <s v="12B"/>
    <x v="2"/>
    <s v="WABBAB"/>
    <x v="0"/>
    <s v="256-224-2200"/>
    <x v="0"/>
    <m/>
    <d v="2020-03-27T00:00:00"/>
    <s v="0100"/>
    <n v="32"/>
    <s v="N"/>
    <d v="2020-04-15T00:00:00"/>
  </r>
  <r>
    <x v="4"/>
    <n v="255959383"/>
    <s v="1185292959"/>
    <s v="PRIESTER, LEDARIEN"/>
    <x v="1"/>
    <s v="88M"/>
    <x v="21"/>
    <s v="WABEAB"/>
    <x v="0"/>
    <n v="8038423830"/>
    <x v="0"/>
    <m/>
    <d v="2020-04-20T00:00:00"/>
    <s v="1430"/>
    <n v="16"/>
    <s v="N"/>
    <d v="2020-04-22T00:00:00"/>
  </r>
  <r>
    <x v="4"/>
    <n v="436872291"/>
    <s v="1550106074"/>
    <s v="PRIMEAUX, KYLE"/>
    <x v="5"/>
    <s v="94S"/>
    <x v="18"/>
    <s v="WH2001"/>
    <x v="0"/>
    <n v="3372507840"/>
    <x v="0"/>
    <m/>
    <d v="2020-03-25T00:00:00"/>
    <s v="2334"/>
    <n v="34"/>
    <s v="N"/>
    <d v="2020-04-01T00:00:00"/>
  </r>
  <r>
    <x v="4"/>
    <n v="618253024"/>
    <s v="1566037790"/>
    <s v="PRKHOKO, DENNIS"/>
    <x v="0"/>
    <s v="88N"/>
    <x v="6"/>
    <s v="WA4WAB"/>
    <x v="0"/>
    <n v="9169685533"/>
    <x v="0"/>
    <m/>
    <d v="2020-04-07T00:00:00"/>
    <s v="1300"/>
    <n v="25"/>
    <s v="N"/>
    <d v="2020-04-10T00:00:00"/>
  </r>
  <r>
    <x v="4"/>
    <s v="632-56-0683"/>
    <s v="1567785250"/>
    <s v="PRUITT, JOHN "/>
    <x v="0"/>
    <s v="13B"/>
    <x v="3"/>
    <s v="WABAAB"/>
    <x v="0"/>
    <s v="682-367-2083"/>
    <x v="0"/>
    <m/>
    <d v="2020-03-27T00:00:00"/>
    <s v="0100"/>
    <n v="32"/>
    <s v="N"/>
    <d v="2020-04-01T00:00:00"/>
  </r>
  <r>
    <x v="4"/>
    <n v="217597932"/>
    <s v="1246238665"/>
    <s v="PRUITT, KOURTNEY"/>
    <x v="1"/>
    <s v="42A"/>
    <x v="28"/>
    <s v="WEZZAA"/>
    <x v="1"/>
    <n v="2522670055"/>
    <x v="0"/>
    <m/>
    <d v="2020-04-16T00:00:00"/>
    <s v="1130"/>
    <n v="18"/>
    <s v="N"/>
    <d v="2020-04-20T00:00:00"/>
  </r>
  <r>
    <x v="4"/>
    <n v="175491514"/>
    <s v="1548267958"/>
    <s v="PUDASAINI, KAMAL"/>
    <x v="5"/>
    <s v="12C"/>
    <x v="2"/>
    <s v="WABBAB"/>
    <x v="0"/>
    <n v="7033977380"/>
    <x v="0"/>
    <m/>
    <d v="2020-04-20T00:00:00"/>
    <s v="1430"/>
    <n v="16"/>
    <s v="N"/>
    <d v="2020-04-22T00:00:00"/>
  </r>
  <r>
    <x v="4"/>
    <n v="118903594"/>
    <s v="1548484026"/>
    <s v="PULEO, GABRIELE"/>
    <x v="0"/>
    <s v="11B"/>
    <x v="4"/>
    <s v="WABCAB"/>
    <x v="0"/>
    <n v="7063307458"/>
    <x v="0"/>
    <m/>
    <d v="2020-02-25T00:00:00"/>
    <s v="2206"/>
    <n v="55"/>
    <s v="N"/>
    <d v="2020-04-07T00:00:00"/>
  </r>
  <r>
    <x v="4"/>
    <n v="638564221"/>
    <s v="1501753803"/>
    <s v="PUMPHREY, CAMERON"/>
    <x v="2"/>
    <s v="14T"/>
    <x v="18"/>
    <s v="WH2001"/>
    <x v="0"/>
    <n v="8062361886"/>
    <x v="0"/>
    <m/>
    <d v="2020-04-23T00:00:00"/>
    <s v="0845"/>
    <n v="13"/>
    <s v="N"/>
    <d v="2020-04-24T00:00:00"/>
  </r>
  <r>
    <x v="4"/>
    <n v="608216766"/>
    <s v="1557350558"/>
    <s v="PUNCHES, JUSTIN"/>
    <x v="1"/>
    <s v="19D"/>
    <x v="3"/>
    <s v="WABAAB"/>
    <x v="0"/>
    <n v="4107263864"/>
    <x v="0"/>
    <m/>
    <d v="2020-05-06T00:00:00"/>
    <s v="1630"/>
    <n v="4"/>
    <s v="N"/>
    <d v="2020-05-08T00:00:00"/>
  </r>
  <r>
    <x v="4"/>
    <s v="128-88-7299"/>
    <s v="155486352"/>
    <s v="PURSLOW, TRUMAN"/>
    <x v="2"/>
    <s v="35F"/>
    <x v="3"/>
    <s v="WABAAB"/>
    <x v="0"/>
    <s v="716-450-1530"/>
    <x v="0"/>
    <m/>
    <d v="2020-03-27T00:00:00"/>
    <s v="0100"/>
    <n v="32"/>
    <s v="N"/>
    <d v="2020-04-01T00:00:00"/>
  </r>
  <r>
    <x v="4"/>
    <n v="623988777"/>
    <s v="1571881280"/>
    <s v="PYATT, JACOB"/>
    <x v="1"/>
    <s v="12B"/>
    <x v="4"/>
    <s v="WABCAB"/>
    <x v="0"/>
    <n v="9495737486"/>
    <x v="0"/>
    <m/>
    <d v="2020-04-20T00:00:00"/>
    <s v="1430"/>
    <n v="16"/>
    <s v="N"/>
    <d v="2020-04-22T00:00:00"/>
  </r>
  <r>
    <x v="4"/>
    <n v="186214749"/>
    <s v="1558582770"/>
    <s v="QUIMWARRWYE, KASJSHAE"/>
    <x v="2"/>
    <s v="91B"/>
    <x v="15"/>
    <s v="WBG0AA"/>
    <x v="1"/>
    <n v="3473191840"/>
    <x v="0"/>
    <m/>
    <d v="2020-04-09T00:00:00"/>
    <s v="1300"/>
    <n v="23"/>
    <s v="N"/>
    <d v="2020-04-14T00:00:00"/>
  </r>
  <r>
    <x v="4"/>
    <n v="764100355"/>
    <s v="1556741928"/>
    <s v="QUINONES, FRANCISCO"/>
    <x v="1"/>
    <s v="91B"/>
    <x v="9"/>
    <s v="WFP601"/>
    <x v="0"/>
    <n v="2096358889"/>
    <x v="0"/>
    <m/>
    <d v="2020-04-07T00:00:00"/>
    <s v="1300"/>
    <n v="25"/>
    <s v="N"/>
    <d v="2020-04-09T00:00:00"/>
  </r>
  <r>
    <x v="4"/>
    <n v="621197937"/>
    <s v="1558333495"/>
    <s v="QUIROZ, CARLOS"/>
    <x v="1"/>
    <s v="91D"/>
    <x v="22"/>
    <s v="WBUYP3"/>
    <x v="0"/>
    <n v="2094582112"/>
    <x v="0"/>
    <m/>
    <d v="2020-04-09T00:00:00"/>
    <s v="1300"/>
    <n v="23"/>
    <s v="N"/>
    <d v="2020-04-15T00:00:00"/>
  </r>
  <r>
    <x v="4"/>
    <n v="79782128"/>
    <m/>
    <s v="RADER, STEVEN"/>
    <x v="8"/>
    <s v="13A"/>
    <x v="4"/>
    <s v="WABCAB"/>
    <x v="0"/>
    <n v="9196002582"/>
    <x v="1"/>
    <m/>
    <d v="2020-04-03T00:00:00"/>
    <s v="1913"/>
    <n v="27"/>
    <s v="Y"/>
    <d v="2020-04-08T00:00:00"/>
  </r>
  <r>
    <x v="4"/>
    <n v="250857737"/>
    <s v="1060427069"/>
    <s v="RAGIN, QUENTIN"/>
    <x v="3"/>
    <s v="92A"/>
    <x v="5"/>
    <s v="WGENAA"/>
    <x v="0"/>
    <n v="9154335348"/>
    <x v="1"/>
    <m/>
    <d v="2020-04-09T00:00:00"/>
    <s v="1415"/>
    <n v="23"/>
    <s v="Y"/>
    <d v="2020-04-15T00:00:00"/>
  </r>
  <r>
    <x v="4"/>
    <n v="678018053"/>
    <s v="1572928434"/>
    <s v="RAGLIN, RICKEY"/>
    <x v="1"/>
    <s v="19D"/>
    <x v="2"/>
    <s v="WABBAB"/>
    <x v="0"/>
    <n v="5015805834"/>
    <x v="0"/>
    <m/>
    <d v="2020-05-02T00:00:00"/>
    <s v="1645"/>
    <n v="6"/>
    <s v="N"/>
    <d v="2020-05-05T00:00:00"/>
  </r>
  <r>
    <x v="4"/>
    <n v="241758772"/>
    <s v="1049434860"/>
    <s v="RAMEY, DONALD"/>
    <x v="16"/>
    <s v="70B"/>
    <x v="24"/>
    <s v="WA8DAA"/>
    <x v="0"/>
    <n v="9074288067"/>
    <x v="1"/>
    <m/>
    <d v="2020-04-02T00:00:00"/>
    <s v="0813"/>
    <n v="28"/>
    <s v="Y"/>
    <d v="2020-04-07T00:00:00"/>
  </r>
  <r>
    <x v="4"/>
    <n v="612926390"/>
    <m/>
    <s v="RAMIREZ, ERIK"/>
    <x v="0"/>
    <s v="12N"/>
    <x v="33"/>
    <s v="WABDAA"/>
    <x v="0"/>
    <n v="9093269077"/>
    <x v="1"/>
    <m/>
    <d v="2020-03-31T00:00:00"/>
    <s v="2000"/>
    <n v="30"/>
    <s v="Y"/>
    <d v="2020-04-17T00:00:00"/>
  </r>
  <r>
    <x v="4"/>
    <n v="631729768"/>
    <s v="1555990053"/>
    <s v="RAMIREZ, MICHAEL"/>
    <x v="1"/>
    <s v="89A"/>
    <x v="21"/>
    <s v="WABEAB"/>
    <x v="0"/>
    <n v="2102698333"/>
    <x v="0"/>
    <m/>
    <d v="2020-04-09T00:00:00"/>
    <s v="1300"/>
    <n v="23"/>
    <s v="N"/>
    <d v="2020-04-14T00:00:00"/>
  </r>
  <r>
    <x v="4"/>
    <m/>
    <s v="1557309655"/>
    <s v="RAMIREZ, NOAH"/>
    <x v="1"/>
    <s v="11B"/>
    <x v="4"/>
    <s v="WABCAB"/>
    <x v="0"/>
    <n v="5623717751"/>
    <x v="0"/>
    <m/>
    <d v="2020-05-06T00:00:00"/>
    <s v="1630"/>
    <n v="4"/>
    <s v="N"/>
    <d v="2020-05-08T00:00:00"/>
  </r>
  <r>
    <x v="4"/>
    <n v="115908838"/>
    <s v="1555159630"/>
    <s v="RAMOS, KEVIN"/>
    <x v="1"/>
    <s v="14T"/>
    <x v="18"/>
    <s v="WH2001"/>
    <x v="0"/>
    <n v="9084852554"/>
    <x v="0"/>
    <m/>
    <d v="2020-04-23T00:00:00"/>
    <s v="0845"/>
    <n v="13"/>
    <s v="N"/>
    <d v="2020-04-24T00:00:00"/>
  </r>
  <r>
    <x v="4"/>
    <s v="625-24-4061"/>
    <s v="1550520741"/>
    <s v="RAMSEY, DAVID"/>
    <x v="2"/>
    <s v="92W"/>
    <x v="2"/>
    <s v="WABBAB"/>
    <x v="0"/>
    <s v="760-235-5552"/>
    <x v="0"/>
    <m/>
    <d v="2020-03-27T00:00:00"/>
    <s v="0100"/>
    <n v="32"/>
    <s v="N"/>
    <d v="2020-04-02T00:00:00"/>
  </r>
  <r>
    <x v="4"/>
    <n v="654101458"/>
    <s v="1557538956"/>
    <s v="RAUCH, JOSHUA"/>
    <x v="1"/>
    <s v="91B"/>
    <x v="18"/>
    <s v="WH2001"/>
    <x v="0"/>
    <n v="8032244972"/>
    <x v="0"/>
    <m/>
    <d v="2020-04-09T00:00:00"/>
    <s v="1300"/>
    <n v="23"/>
    <s v="N"/>
    <d v="2020-04-14T00:00:00"/>
  </r>
  <r>
    <x v="4"/>
    <n v="607024689"/>
    <s v="15236112280"/>
    <s v="RAYA, FRANCISCO"/>
    <x v="5"/>
    <s v="42A"/>
    <x v="22"/>
    <s v="WBUYP3"/>
    <x v="0"/>
    <n v="7075902639"/>
    <x v="1"/>
    <m/>
    <d v="2020-04-20T00:00:00"/>
    <s v="1930"/>
    <n v="16"/>
    <s v="Y"/>
    <d v="2020-04-22T00:00:00"/>
  </r>
  <r>
    <x v="4"/>
    <s v="331-98-6221"/>
    <s v="1551844885"/>
    <s v="REAMES, TRISTAN"/>
    <x v="1"/>
    <s v="12B"/>
    <x v="2"/>
    <s v="WABBAB"/>
    <x v="0"/>
    <s v="309-267-8900"/>
    <x v="0"/>
    <m/>
    <d v="2020-03-27T00:00:00"/>
    <s v="0100"/>
    <n v="32"/>
    <s v="N"/>
    <d v="2020-04-02T00:00:00"/>
  </r>
  <r>
    <x v="4"/>
    <n v="129824983"/>
    <s v="1500370480"/>
    <s v="RECINOS, BERTA"/>
    <x v="3"/>
    <s v="46S"/>
    <x v="11"/>
    <s v="W1E0AA"/>
    <x v="1"/>
    <n v="7854924286"/>
    <x v="1"/>
    <m/>
    <d v="2020-04-10T00:00:00"/>
    <s v="2020"/>
    <n v="22"/>
    <s v="Y"/>
    <d v="2020-04-28T00:00:00"/>
  </r>
  <r>
    <x v="4"/>
    <n v="164806263"/>
    <s v="1571430742"/>
    <s v="REED, MASON"/>
    <x v="1"/>
    <s v="19D"/>
    <x v="3"/>
    <s v="WABAAB"/>
    <x v="0"/>
    <n v="8145064908"/>
    <x v="0"/>
    <m/>
    <d v="2020-05-02T00:00:00"/>
    <s v="1645"/>
    <n v="6"/>
    <s v="N"/>
    <d v="2020-05-05T00:00:00"/>
  </r>
  <r>
    <x v="4"/>
    <s v="063-76-0656"/>
    <s v="1456440939"/>
    <s v="REED, WILLIAM"/>
    <x v="3"/>
    <s v="35M"/>
    <x v="22"/>
    <s v="WBUYP3"/>
    <x v="0"/>
    <s v="440-309-7130"/>
    <x v="1"/>
    <m/>
    <d v="2020-04-10T00:00:00"/>
    <s v="2010"/>
    <n v="22"/>
    <s v="Y"/>
    <d v="2020-04-15T00:00:00"/>
  </r>
  <r>
    <x v="4"/>
    <n v="532436849"/>
    <s v="1295971718"/>
    <s v="REHKOPP-RIVERA, DOMENICK"/>
    <x v="1"/>
    <s v="12N"/>
    <x v="5"/>
    <s v="WGENAA"/>
    <x v="0"/>
    <n v="3608883090"/>
    <x v="0"/>
    <m/>
    <d v="2020-04-20T00:00:00"/>
    <s v="1430"/>
    <n v="16"/>
    <s v="N"/>
    <d v="2020-04-22T00:00:00"/>
  </r>
  <r>
    <x v="4"/>
    <n v="240876689"/>
    <s v="1526553205"/>
    <s v="REID, JOSHUA"/>
    <x v="5"/>
    <s v="91B"/>
    <x v="9"/>
    <s v="WFP601"/>
    <x v="0"/>
    <n v="7577582400"/>
    <x v="1"/>
    <m/>
    <d v="2020-03-20T00:00:00"/>
    <s v="2321"/>
    <n v="37"/>
    <s v="Y"/>
    <d v="2020-04-01T00:00:00"/>
  </r>
  <r>
    <x v="4"/>
    <n v="51086660"/>
    <s v="1545637851"/>
    <s v="REID, LEOVASWANI"/>
    <x v="5"/>
    <n v="36"/>
    <x v="21"/>
    <s v="WABEAB"/>
    <x v="0"/>
    <n v="7577886868"/>
    <x v="1"/>
    <m/>
    <d v="2020-04-05T00:00:00"/>
    <s v="1930"/>
    <n v="26"/>
    <s v="Y"/>
    <d v="2020-04-08T00:00:00"/>
  </r>
  <r>
    <x v="4"/>
    <n v="595718292"/>
    <s v="1556374208"/>
    <s v="RENNINGER, CHARLES"/>
    <x v="2"/>
    <s v="25N"/>
    <x v="31"/>
    <s v="W06BAA"/>
    <x v="0"/>
    <n v="7275507478"/>
    <x v="0"/>
    <m/>
    <d v="2020-04-15T00:00:00"/>
    <s v="1520"/>
    <n v="19"/>
    <s v="N"/>
    <d v="2020-04-17T00:00:00"/>
  </r>
  <r>
    <x v="4"/>
    <n v="398193590"/>
    <s v="1562955328"/>
    <s v="REWOLINSKI, ALEX"/>
    <x v="0"/>
    <s v="11B"/>
    <x v="3"/>
    <s v="WABAAB"/>
    <x v="0"/>
    <n v="2627700045"/>
    <x v="0"/>
    <m/>
    <d v="2020-05-06T00:00:00"/>
    <s v="1630"/>
    <n v="4"/>
    <s v="N"/>
    <d v="2020-05-08T00:00:00"/>
  </r>
  <r>
    <x v="4"/>
    <s v="640-76-2744"/>
    <s v="1554450500"/>
    <s v="REYES, ANDREW"/>
    <x v="1"/>
    <s v="11B"/>
    <x v="4"/>
    <s v="WABCAB"/>
    <x v="0"/>
    <s v="936-581-0810"/>
    <x v="0"/>
    <m/>
    <d v="2020-03-27T00:00:00"/>
    <s v="0100"/>
    <n v="32"/>
    <s v="N"/>
    <d v="2020-04-02T00:00:00"/>
  </r>
  <r>
    <x v="4"/>
    <n v="174729349"/>
    <s v="1368032219"/>
    <s v="REYES, KYLE"/>
    <x v="4"/>
    <s v="74D"/>
    <x v="2"/>
    <s v="WABBAB"/>
    <x v="0"/>
    <n v="7579529212"/>
    <x v="1"/>
    <m/>
    <d v="2020-03-27T00:00:00"/>
    <s v="1030"/>
    <n v="32"/>
    <s v="Y"/>
    <d v="2020-04-02T00:00:00"/>
  </r>
  <r>
    <x v="4"/>
    <s v="140-04-1957"/>
    <s v="1572510758"/>
    <s v="REYNA, ALFONSO"/>
    <x v="1"/>
    <s v="12B"/>
    <x v="4"/>
    <s v="WABCAB"/>
    <x v="0"/>
    <s v="773-677-4385"/>
    <x v="0"/>
    <m/>
    <d v="2020-03-27T00:00:00"/>
    <s v="0100"/>
    <n v="32"/>
    <s v="N"/>
    <d v="2020-04-02T00:00:00"/>
  </r>
  <r>
    <x v="4"/>
    <n v="574291156"/>
    <s v="1557350051"/>
    <s v="REYNOLDS, AYLA"/>
    <x v="1"/>
    <s v="91B"/>
    <x v="0"/>
    <s v="WCEZAB"/>
    <x v="1"/>
    <n v="9072515419"/>
    <x v="0"/>
    <m/>
    <d v="2020-04-09T00:00:00"/>
    <s v="1300"/>
    <n v="23"/>
    <s v="N"/>
    <d v="2020-04-14T00:00:00"/>
  </r>
  <r>
    <x v="4"/>
    <s v="632-74-1276"/>
    <s v="1244074290"/>
    <s v="REYNOLDS, BRENDEN "/>
    <x v="0"/>
    <s v="15G"/>
    <x v="0"/>
    <s v="WCEZAB"/>
    <x v="0"/>
    <s v="931-278-4566"/>
    <x v="1"/>
    <m/>
    <d v="2020-03-26T00:00:00"/>
    <s v="2023"/>
    <n v="33"/>
    <s v="Y"/>
    <d v="2020-04-01T00:00:00"/>
  </r>
  <r>
    <x v="4"/>
    <n v="592876336"/>
    <s v="1556690215"/>
    <s v="REYNOLDS, JAMAQUEL"/>
    <x v="1"/>
    <s v="88M"/>
    <x v="2"/>
    <s v="WABBAB"/>
    <x v="0"/>
    <n v="3528177963"/>
    <x v="0"/>
    <m/>
    <d v="2020-04-20T00:00:00"/>
    <s v="1430"/>
    <n v="16"/>
    <s v="N"/>
    <d v="2020-04-22T00:00:00"/>
  </r>
  <r>
    <x v="4"/>
    <n v="665015312"/>
    <s v="1550400614"/>
    <s v="RHONE, JAMIE"/>
    <x v="1"/>
    <s v="92Y"/>
    <x v="5"/>
    <s v="WGENAA"/>
    <x v="1"/>
    <n v="3185327209"/>
    <x v="0"/>
    <m/>
    <d v="2020-04-09T00:00:00"/>
    <s v="1300"/>
    <n v="23"/>
    <s v="N"/>
    <d v="2020-04-14T00:00:00"/>
  </r>
  <r>
    <x v="4"/>
    <n v="769039189"/>
    <s v="1553947347"/>
    <s v="RIAL, DOMINIC"/>
    <x v="1"/>
    <s v="88M"/>
    <x v="21"/>
    <s v="WABEAB"/>
    <x v="0"/>
    <n v="8638402911"/>
    <x v="0"/>
    <m/>
    <d v="2020-04-20T00:00:00"/>
    <s v="1430"/>
    <n v="16"/>
    <s v="N"/>
    <d v="2020-04-22T00:00:00"/>
  </r>
  <r>
    <x v="4"/>
    <n v="765129363"/>
    <s v="1548531701"/>
    <s v="RICE, AUSTIN"/>
    <x v="2"/>
    <s v="13F"/>
    <x v="23"/>
    <s v="WA0WAA"/>
    <x v="0"/>
    <n v="9285951688"/>
    <x v="0"/>
    <m/>
    <d v="2020-05-02T00:00:00"/>
    <s v="1645"/>
    <n v="6"/>
    <s v="N"/>
    <d v="2020-05-05T00:00:00"/>
  </r>
  <r>
    <x v="4"/>
    <n v="139022841"/>
    <s v="1551005476"/>
    <s v="RICHARDS, JOSEPH"/>
    <x v="1"/>
    <s v="92F"/>
    <x v="4"/>
    <s v="WABCAB"/>
    <x v="0"/>
    <n v="2196716927"/>
    <x v="0"/>
    <m/>
    <d v="2020-04-09T00:00:00"/>
    <s v="1300"/>
    <n v="23"/>
    <s v="N"/>
    <d v="2020-04-14T00:00:00"/>
  </r>
  <r>
    <x v="4"/>
    <n v="624155478"/>
    <s v="1554450977"/>
    <s v="RICHARDS, JULIETTE"/>
    <x v="1"/>
    <s v="92F"/>
    <x v="21"/>
    <s v="WABEAB"/>
    <x v="1"/>
    <n v="7147475987"/>
    <x v="0"/>
    <m/>
    <d v="2020-04-07T00:00:00"/>
    <s v="1300"/>
    <n v="25"/>
    <s v="N"/>
    <d v="2020-04-10T00:00:00"/>
  </r>
  <r>
    <x v="4"/>
    <n v="115928936"/>
    <s v="1573183963"/>
    <s v="RICHARDS, KADEEM"/>
    <x v="1"/>
    <s v="92Y"/>
    <x v="0"/>
    <s v="WCEZAB"/>
    <x v="0"/>
    <n v="8454018913"/>
    <x v="0"/>
    <m/>
    <d v="2020-04-28T00:00:00"/>
    <s v="1145"/>
    <n v="10"/>
    <s v="N"/>
    <d v="2020-04-30T00:00:00"/>
  </r>
  <r>
    <x v="4"/>
    <n v="239876162"/>
    <s v="1542762310"/>
    <s v="RICHARDSON, ALEXANDER"/>
    <x v="5"/>
    <s v="14G"/>
    <x v="18"/>
    <s v="WH2001"/>
    <x v="0"/>
    <n v="8284060034"/>
    <x v="0"/>
    <m/>
    <d v="2020-04-23T00:00:00"/>
    <s v="0845"/>
    <n v="13"/>
    <s v="N"/>
    <d v="2020-04-24T00:00:00"/>
  </r>
  <r>
    <x v="4"/>
    <n v="544550925"/>
    <s v="1565125822"/>
    <s v="RICHARDSON, EVAN"/>
    <x v="0"/>
    <s v="68W"/>
    <x v="2"/>
    <s v="WABBAB"/>
    <x v="0"/>
    <n v="5017439548"/>
    <x v="0"/>
    <m/>
    <d v="2020-03-25T00:00:00"/>
    <s v="0607"/>
    <n v="34"/>
    <s v="N"/>
    <d v="2020-04-02T00:00:00"/>
  </r>
  <r>
    <x v="4"/>
    <n v="241952327"/>
    <s v="1242599744"/>
    <s v="RICHARDSON, HAYLEY"/>
    <x v="0"/>
    <s v="88N"/>
    <x v="15"/>
    <s v="WBG0AA"/>
    <x v="1"/>
    <n v="4198207313"/>
    <x v="0"/>
    <m/>
    <d v="2020-04-07T00:00:00"/>
    <s v="1300"/>
    <n v="25"/>
    <s v="N"/>
    <d v="2020-04-09T00:00:00"/>
  </r>
  <r>
    <x v="4"/>
    <n v="241951760"/>
    <s v="1567823683"/>
    <s v="RICHBURG, GQUAN"/>
    <x v="1"/>
    <s v="88N"/>
    <x v="15"/>
    <s v="WBG0AA"/>
    <x v="0"/>
    <n v="9196085208"/>
    <x v="0"/>
    <m/>
    <d v="2020-04-07T00:00:00"/>
    <s v="1300"/>
    <n v="25"/>
    <s v="N"/>
    <d v="2020-04-10T00:00:00"/>
  </r>
  <r>
    <x v="4"/>
    <s v="617-15-4749"/>
    <s v="1563181407"/>
    <s v="RICKS, JAIREESE"/>
    <x v="0"/>
    <s v="11B"/>
    <x v="3"/>
    <s v="WABAAB"/>
    <x v="0"/>
    <s v="323-247-2763"/>
    <x v="0"/>
    <m/>
    <d v="2020-03-27T00:00:00"/>
    <s v="0100"/>
    <n v="32"/>
    <s v="N"/>
    <d v="2020-04-01T00:00:00"/>
  </r>
  <r>
    <x v="4"/>
    <n v="602122090"/>
    <s v="1280564253"/>
    <s v="RIGLICK, PHILIP"/>
    <x v="15"/>
    <s v="18A"/>
    <x v="6"/>
    <s v="WA4WAB"/>
    <x v="0"/>
    <n v="9165807539"/>
    <x v="1"/>
    <m/>
    <d v="2020-03-31T00:00:00"/>
    <s v="2000"/>
    <n v="30"/>
    <s v="Y"/>
    <d v="2020-04-10T00:00:00"/>
  </r>
  <r>
    <x v="4"/>
    <n v="278903791"/>
    <s v="1553898257"/>
    <s v="RIGNEY, CHAD"/>
    <x v="16"/>
    <s v="56A"/>
    <x v="21"/>
    <s v="WABEAB"/>
    <x v="0"/>
    <n v="5135073544"/>
    <x v="1"/>
    <m/>
    <d v="2020-04-22T00:00:00"/>
    <s v="1950"/>
    <n v="14"/>
    <s v="Y"/>
    <d v="2020-04-24T00:00:00"/>
  </r>
  <r>
    <x v="4"/>
    <n v="543570977"/>
    <s v="1563133500"/>
    <s v="RIOS, CRISTINA"/>
    <x v="1"/>
    <s v="42A"/>
    <x v="24"/>
    <s v="WA8DAA"/>
    <x v="1"/>
    <n v="9712185957"/>
    <x v="0"/>
    <m/>
    <d v="2020-04-16T00:00:00"/>
    <s v="1130"/>
    <n v="18"/>
    <s v="N"/>
    <d v="2020-04-20T00:00:00"/>
  </r>
  <r>
    <x v="4"/>
    <n v="607061117"/>
    <s v="1554624762"/>
    <s v="RITCHIE, NATHANIEL"/>
    <x v="0"/>
    <s v="15W"/>
    <x v="0"/>
    <s v="WCEZAB"/>
    <x v="0"/>
    <n v="9514414506"/>
    <x v="0"/>
    <m/>
    <d v="2020-05-04T00:00:00"/>
    <s v="1650"/>
    <n v="6"/>
    <s v="N"/>
    <d v="2020-05-06T00:00:00"/>
  </r>
  <r>
    <x v="4"/>
    <n v="599385796"/>
    <s v="1554142369"/>
    <s v="RIVERA RIVERA, RAFAEL"/>
    <x v="2"/>
    <s v="15U"/>
    <x v="0"/>
    <s v="WCEZAB"/>
    <x v="0"/>
    <n v="7876163937"/>
    <x v="1"/>
    <m/>
    <d v="2020-03-23T00:00:00"/>
    <s v="1735"/>
    <n v="36"/>
    <s v="Y"/>
    <d v="2020-04-01T00:00:00"/>
  </r>
  <r>
    <x v="4"/>
    <n v="645341394"/>
    <s v="1300904153"/>
    <s v="RIVERA, AARON"/>
    <x v="3"/>
    <s v="35F"/>
    <x v="25"/>
    <s v="WJTDAA"/>
    <x v="0"/>
    <n v="5127494540"/>
    <x v="1"/>
    <m/>
    <d v="2020-04-08T00:00:00"/>
    <s v="1940"/>
    <n v="24"/>
    <s v="Y"/>
    <d v="2020-04-14T00:00:00"/>
  </r>
  <r>
    <x v="4"/>
    <n v="246954300"/>
    <s v="1549177081"/>
    <s v="RIVERA, ELVIS"/>
    <x v="0"/>
    <s v="15D"/>
    <x v="0"/>
    <s v="WCEZAB"/>
    <x v="0"/>
    <n v="9106243144"/>
    <x v="0"/>
    <m/>
    <d v="2020-04-22T00:00:00"/>
    <s v="1212"/>
    <n v="14"/>
    <s v="N"/>
    <d v="2020-04-24T00:00:00"/>
  </r>
  <r>
    <x v="4"/>
    <s v="632-76-0104"/>
    <s v="1550437615"/>
    <s v="RIVERA, STEPHEN"/>
    <x v="0"/>
    <s v="35G"/>
    <x v="6"/>
    <s v="WA4WAB"/>
    <x v="0"/>
    <s v="337-401-5674"/>
    <x v="0"/>
    <m/>
    <d v="2020-03-27T00:00:00"/>
    <s v="0100"/>
    <n v="32"/>
    <s v="N"/>
    <d v="2020-04-01T00:00:00"/>
  </r>
  <r>
    <x v="4"/>
    <s v="148-66-7942"/>
    <s v="1030035778"/>
    <s v="RIVERASOTO, MANUEL"/>
    <x v="20"/>
    <s v="92Z"/>
    <x v="21"/>
    <s v="WABEAB"/>
    <x v="0"/>
    <s v="910-578-7073"/>
    <x v="1"/>
    <m/>
    <d v="2020-04-10T00:00:00"/>
    <s v="2000"/>
    <n v="22"/>
    <s v="Y"/>
    <d v="2020-04-10T00:00:00"/>
  </r>
  <r>
    <x v="4"/>
    <n v="360961572"/>
    <s v="1548640977"/>
    <s v="ROBB, DYLAN"/>
    <x v="1"/>
    <s v="12B"/>
    <x v="4"/>
    <s v="WABCAB"/>
    <x v="0"/>
    <n v="6304012491"/>
    <x v="0"/>
    <m/>
    <d v="2020-04-20T00:00:00"/>
    <s v="1430"/>
    <n v="16"/>
    <s v="N"/>
    <d v="2020-04-22T00:00:00"/>
  </r>
  <r>
    <x v="4"/>
    <n v="437894880"/>
    <s v="1555235131"/>
    <s v="ROBERSON, KEVIN"/>
    <x v="2"/>
    <s v="91C"/>
    <x v="18"/>
    <s v="WH2001"/>
    <x v="0"/>
    <n v="3182787924"/>
    <x v="0"/>
    <m/>
    <d v="2020-04-07T00:00:00"/>
    <s v="1300"/>
    <n v="25"/>
    <s v="N"/>
    <d v="2020-04-10T00:00:00"/>
  </r>
  <r>
    <x v="4"/>
    <n v="402571592"/>
    <s v="1554611415"/>
    <s v="ROBERTS, MATHIEU"/>
    <x v="0"/>
    <s v="91B"/>
    <x v="22"/>
    <s v="WBUYP3"/>
    <x v="0"/>
    <n v="6062549169"/>
    <x v="0"/>
    <m/>
    <d v="2020-04-07T00:00:00"/>
    <s v="1300"/>
    <n v="25"/>
    <s v="N"/>
    <d v="2020-04-09T00:00:00"/>
  </r>
  <r>
    <x v="4"/>
    <n v="655100639"/>
    <s v="1550927620"/>
    <s v="ROBERTSON, JAYQUIN"/>
    <x v="0"/>
    <s v="94E"/>
    <x v="18"/>
    <s v="WH2001"/>
    <x v="0"/>
    <n v="8435917421"/>
    <x v="0"/>
    <m/>
    <d v="2020-04-15T00:00:00"/>
    <s v="1520"/>
    <n v="19"/>
    <s v="Y"/>
    <d v="2020-04-17T00:00:00"/>
  </r>
  <r>
    <x v="4"/>
    <s v="749-90-7083"/>
    <s v="1554931339"/>
    <s v="ROBINSON, DAHYANNA"/>
    <x v="0"/>
    <s v="92W"/>
    <x v="2"/>
    <s v="WABBAB"/>
    <x v="1"/>
    <s v="862-202-0824"/>
    <x v="0"/>
    <m/>
    <d v="2020-03-27T00:00:00"/>
    <s v="0100"/>
    <n v="32"/>
    <s v="N"/>
    <d v="2020-04-02T00:00:00"/>
  </r>
  <r>
    <x v="4"/>
    <s v="670-05-1494"/>
    <s v="1539867047"/>
    <s v="ROBINSON, D'ANDRE"/>
    <x v="5"/>
    <s v="42A"/>
    <x v="21"/>
    <s v="WABEAB"/>
    <x v="0"/>
    <s v="706-294-6221"/>
    <x v="0"/>
    <m/>
    <d v="2020-04-10T00:00:00"/>
    <s v="1935"/>
    <n v="22"/>
    <s v="Y"/>
    <d v="2020-04-14T00:00:00"/>
  </r>
  <r>
    <x v="4"/>
    <n v="93887809"/>
    <s v="1235517341"/>
    <s v="ROBINSON, NATASHA"/>
    <x v="1"/>
    <s v="92F"/>
    <x v="21"/>
    <s v="WABEAB"/>
    <x v="1"/>
    <n v="2544323423"/>
    <x v="0"/>
    <m/>
    <d v="2020-04-09T00:00:00"/>
    <s v="1300"/>
    <n v="23"/>
    <s v="N"/>
    <d v="2020-04-14T00:00:00"/>
  </r>
  <r>
    <x v="4"/>
    <s v="016-82-6418"/>
    <s v="1548266412"/>
    <s v="ROBY, MICHAEL"/>
    <x v="0"/>
    <s v="13B"/>
    <x v="3"/>
    <s v="WABAAB"/>
    <x v="0"/>
    <s v="781-264-7635"/>
    <x v="0"/>
    <m/>
    <d v="2020-03-27T00:00:00"/>
    <s v="0100"/>
    <n v="32"/>
    <s v="N"/>
    <d v="2020-04-01T00:00:00"/>
  </r>
  <r>
    <x v="4"/>
    <n v="610085091"/>
    <s v="1169205740"/>
    <s v="ROCHA, ALFREDO"/>
    <x v="1"/>
    <s v="11C"/>
    <x v="3"/>
    <s v="WABAAB"/>
    <x v="0"/>
    <n v="2539614675"/>
    <x v="0"/>
    <m/>
    <d v="2020-05-06T00:00:00"/>
    <s v="1630"/>
    <n v="4"/>
    <s v="N"/>
    <d v="2020-05-08T00:00:00"/>
  </r>
  <r>
    <x v="4"/>
    <s v="544-59-1581"/>
    <s v="1556681712"/>
    <s v="ROCKETT, DEAN"/>
    <x v="1"/>
    <s v="31B"/>
    <x v="4"/>
    <s v="WABCAB"/>
    <x v="0"/>
    <s v="541-806-4765"/>
    <x v="0"/>
    <m/>
    <d v="2020-03-27T00:00:00"/>
    <s v="0100"/>
    <n v="32"/>
    <s v="N"/>
    <d v="2020-04-02T00:00:00"/>
  </r>
  <r>
    <x v="4"/>
    <n v="641724231"/>
    <s v="152072530"/>
    <s v="RODRIGUEZ, ISMAEL"/>
    <x v="1"/>
    <s v="13M"/>
    <x v="23"/>
    <s v="WA0WAA"/>
    <x v="0"/>
    <n v="9562673339"/>
    <x v="0"/>
    <m/>
    <d v="2020-04-23T00:00:00"/>
    <s v="0900"/>
    <n v="13"/>
    <s v="N"/>
    <d v="2020-04-28T00:00:00"/>
  </r>
  <r>
    <x v="4"/>
    <n v="632721587"/>
    <s v="1547527964"/>
    <s v="RODRIGUEZ, JESSE"/>
    <x v="1"/>
    <s v="13M"/>
    <x v="23"/>
    <s v="WA0WAA"/>
    <x v="0"/>
    <n v="2105851009"/>
    <x v="0"/>
    <m/>
    <d v="2020-04-23T00:00:00"/>
    <s v="0900"/>
    <n v="13"/>
    <s v="N"/>
    <d v="2020-04-28T00:00:00"/>
  </r>
  <r>
    <x v="4"/>
    <n v="177749678"/>
    <s v="1568225836"/>
    <s v="RODRIGUEZ, JONATHAN"/>
    <x v="1"/>
    <s v="91B"/>
    <x v="22"/>
    <s v="WBUYP3"/>
    <x v="0"/>
    <n v="7578390583"/>
    <x v="0"/>
    <m/>
    <d v="2020-04-07T00:00:00"/>
    <s v="1300"/>
    <n v="25"/>
    <s v="N"/>
    <d v="2020-04-10T00:00:00"/>
  </r>
  <r>
    <x v="4"/>
    <n v="606314121"/>
    <s v="1246345283"/>
    <s v="RODRIGUEZ, JUAN"/>
    <x v="2"/>
    <s v="11C"/>
    <x v="2"/>
    <s v="WABBAB"/>
    <x v="0"/>
    <n v="9122268919"/>
    <x v="0"/>
    <m/>
    <d v="2020-05-06T00:00:00"/>
    <s v="1630"/>
    <n v="4"/>
    <s v="N"/>
    <d v="2020-05-08T00:00:00"/>
  </r>
  <r>
    <x v="4"/>
    <n v="596646067"/>
    <s v="1557845069"/>
    <s v="RODRIGUEZ, KEVIN"/>
    <x v="0"/>
    <s v="91F"/>
    <x v="11"/>
    <s v="W1E0AA"/>
    <x v="0"/>
    <n v="6103317962"/>
    <x v="0"/>
    <m/>
    <d v="2020-04-21T00:00:00"/>
    <s v="1130"/>
    <n v="15"/>
    <s v="N"/>
    <d v="2020-04-23T00:00:00"/>
  </r>
  <r>
    <x v="4"/>
    <n v="62586963"/>
    <s v="1246316879"/>
    <s v="RODRIGUEZ, LUIS"/>
    <x v="7"/>
    <s v="92Y"/>
    <x v="3"/>
    <s v="WABAAB"/>
    <x v="0"/>
    <n v="9123067738"/>
    <x v="1"/>
    <m/>
    <d v="2020-05-05T00:00:00"/>
    <s v="0730"/>
    <n v="5"/>
    <s v="Y"/>
    <d v="2020-05-07T00:00:00"/>
  </r>
  <r>
    <x v="4"/>
    <s v="633-66-9665"/>
    <s v="1565650145"/>
    <s v="RODRIGUEZ, MATTHEW"/>
    <x v="0"/>
    <s v="31B"/>
    <x v="9"/>
    <s v="WFP601"/>
    <x v="0"/>
    <s v="512-269-7213"/>
    <x v="0"/>
    <m/>
    <d v="2020-03-27T00:00:00"/>
    <s v="0100"/>
    <n v="32"/>
    <s v="N"/>
    <d v="2020-04-02T00:00:00"/>
  </r>
  <r>
    <x v="4"/>
    <s v="475-39-9439"/>
    <s v="1557844410"/>
    <s v="RODRIGUEZ, NOE"/>
    <x v="1"/>
    <s v="11B"/>
    <x v="4"/>
    <s v="WABCAB"/>
    <x v="0"/>
    <s v="608-828-8208"/>
    <x v="0"/>
    <m/>
    <d v="2020-03-27T00:00:00"/>
    <s v="0100"/>
    <n v="32"/>
    <s v="N"/>
    <d v="2020-04-02T00:00:00"/>
  </r>
  <r>
    <x v="4"/>
    <n v="223671112"/>
    <s v="1554236495"/>
    <s v="RODRIGUEZ, SOPHIA"/>
    <x v="0"/>
    <s v="42A"/>
    <x v="18"/>
    <s v="WH2001"/>
    <x v="1"/>
    <n v="5712640273"/>
    <x v="0"/>
    <m/>
    <d v="2020-04-16T00:00:00"/>
    <s v="1130"/>
    <n v="18"/>
    <s v="N"/>
    <d v="2020-04-20T00:00:00"/>
  </r>
  <r>
    <x v="4"/>
    <n v="596485358"/>
    <s v="1558577327"/>
    <s v="RODRIGUEZVALLE, CARLOSMIGU"/>
    <x v="2"/>
    <s v="42A"/>
    <x v="2"/>
    <s v="WABBAB"/>
    <x v="0"/>
    <n v="7879880409"/>
    <x v="0"/>
    <m/>
    <d v="2020-04-16T00:00:00"/>
    <s v="1130"/>
    <n v="18"/>
    <s v="N"/>
    <d v="2020-04-20T00:00:00"/>
  </r>
  <r>
    <x v="4"/>
    <s v="548-85-2885"/>
    <s v="1256952820"/>
    <s v="RODRIQUEZ, ANTHONY"/>
    <x v="13"/>
    <s v="18E"/>
    <x v="37"/>
    <s v="WJTDTM"/>
    <x v="0"/>
    <s v="719-822-1694"/>
    <x v="1"/>
    <m/>
    <d v="2020-04-10T00:00:00"/>
    <s v="2000"/>
    <n v="22"/>
    <s v="Y"/>
    <d v="2020-04-29T00:00:00"/>
  </r>
  <r>
    <x v="4"/>
    <s v="245-71-9712"/>
    <s v="1403197587"/>
    <s v="ROGERS, JUSTIN"/>
    <x v="3"/>
    <s v="31B"/>
    <x v="9"/>
    <s v="WFP601"/>
    <x v="0"/>
    <s v="910-758-3950"/>
    <x v="1"/>
    <m/>
    <d v="2020-04-10T00:00:00"/>
    <s v="1930"/>
    <n v="22"/>
    <s v="Y"/>
    <d v="2020-04-15T00:00:00"/>
  </r>
  <r>
    <x v="4"/>
    <n v="598342971"/>
    <s v="1181644105"/>
    <s v="ROMANORTIZ, CHRISTOPHER"/>
    <x v="4"/>
    <s v="15P"/>
    <x v="12"/>
    <s v="WAA6AA"/>
    <x v="0"/>
    <n v="7209652494"/>
    <x v="1"/>
    <m/>
    <d v="2020-03-27T00:00:00"/>
    <s v="1002"/>
    <n v="32"/>
    <s v="Y"/>
    <d v="2020-04-01T00:00:00"/>
  </r>
  <r>
    <x v="4"/>
    <n v="596429698"/>
    <s v="1558622632"/>
    <s v="ROSADO, ALEXANDER"/>
    <x v="2"/>
    <s v="11B"/>
    <x v="4"/>
    <s v="WABCAB"/>
    <x v="0"/>
    <n v="9392185826"/>
    <x v="0"/>
    <m/>
    <d v="2020-05-06T00:00:00"/>
    <s v="1630"/>
    <n v="4"/>
    <s v="N"/>
    <d v="2020-05-08T00:00:00"/>
  </r>
  <r>
    <x v="4"/>
    <n v="598409259"/>
    <s v="1532578902"/>
    <s v="ROSADOROLON, CHRISTIAN"/>
    <x v="2"/>
    <s v="36B"/>
    <x v="24"/>
    <s v="WA8DAA"/>
    <x v="0"/>
    <n v="9797093430"/>
    <x v="0"/>
    <m/>
    <d v="2020-04-16T00:00:00"/>
    <s v="1130"/>
    <n v="18"/>
    <s v="N"/>
    <d v="2020-04-21T00:00:00"/>
  </r>
  <r>
    <x v="4"/>
    <n v="599682924"/>
    <s v="1553971809"/>
    <s v="ROSADO-TORRES, ENIELIT"/>
    <x v="1"/>
    <s v="92F"/>
    <x v="21"/>
    <s v="WABEAB"/>
    <x v="1"/>
    <m/>
    <x v="0"/>
    <m/>
    <d v="2020-04-09T00:00:00"/>
    <s v="1300"/>
    <n v="23"/>
    <s v="N"/>
    <d v="2020-04-14T00:00:00"/>
  </r>
  <r>
    <x v="4"/>
    <n v="596386498"/>
    <s v="1532578902"/>
    <s v="ROSAJARAMILLO, ERNESTO"/>
    <x v="2"/>
    <s v="36B"/>
    <x v="24"/>
    <s v="WA8DAA"/>
    <x v="0"/>
    <n v="9197093430"/>
    <x v="0"/>
    <m/>
    <d v="2020-04-16T00:00:00"/>
    <s v="1130"/>
    <n v="18"/>
    <s v="N"/>
    <d v="2020-04-21T00:00:00"/>
  </r>
  <r>
    <x v="4"/>
    <s v="507-43-2666"/>
    <s v="1557836116"/>
    <s v="ROSS, TYLER"/>
    <x v="1"/>
    <s v="11B"/>
    <x v="4"/>
    <s v="WABCAB"/>
    <x v="0"/>
    <s v="402-208-6779"/>
    <x v="0"/>
    <m/>
    <d v="2020-03-27T00:00:00"/>
    <s v="0100"/>
    <n v="32"/>
    <s v="N"/>
    <d v="2020-04-02T00:00:00"/>
  </r>
  <r>
    <x v="4"/>
    <n v="275024746"/>
    <s v="1563213813"/>
    <s v="ROTH, DANIELLE"/>
    <x v="0"/>
    <s v="91F"/>
    <x v="1"/>
    <s v="WG4KAB"/>
    <x v="1"/>
    <n v="3802224005"/>
    <x v="0"/>
    <m/>
    <d v="2020-04-28T00:00:00"/>
    <s v="1145"/>
    <n v="10"/>
    <s v="N"/>
    <d v="2020-05-01T00:00:00"/>
  </r>
  <r>
    <x v="4"/>
    <n v="710490892"/>
    <s v="1542166807"/>
    <s v="ROWE, HAKEEM"/>
    <x v="0"/>
    <s v="74D"/>
    <x v="8"/>
    <s v="WDD3T1"/>
    <x v="0"/>
    <n v="6319037962"/>
    <x v="0"/>
    <m/>
    <d v="2020-04-20T00:00:00"/>
    <s v="1430"/>
    <n v="16"/>
    <s v="N"/>
    <d v="2020-04-22T00:00:00"/>
  </r>
  <r>
    <x v="4"/>
    <n v="674056409"/>
    <s v="1556246714"/>
    <s v="RUFFIN, TITEANNUA"/>
    <x v="1"/>
    <s v="91F"/>
    <x v="18"/>
    <s v="WH2001"/>
    <x v="1"/>
    <n v="2295313490"/>
    <x v="0"/>
    <m/>
    <d v="2020-04-09T00:00:00"/>
    <s v="1300"/>
    <n v="23"/>
    <s v="N"/>
    <d v="2020-04-14T00:00:00"/>
  </r>
  <r>
    <x v="4"/>
    <n v="118901336"/>
    <s v="1551766167"/>
    <s v="RUIZ, ANGEL"/>
    <x v="0"/>
    <s v="25Q"/>
    <x v="3"/>
    <s v="WABAAB"/>
    <x v="0"/>
    <n v="9195617505"/>
    <x v="0"/>
    <m/>
    <d v="2020-03-25T00:00:00"/>
    <s v="0620"/>
    <n v="34"/>
    <s v="N"/>
    <d v="2020-04-01T00:00:00"/>
  </r>
  <r>
    <x v="4"/>
    <n v="590879712"/>
    <s v="1557682275"/>
    <s v="RUIZ, MICHAEL"/>
    <x v="1"/>
    <s v="91B"/>
    <x v="0"/>
    <s v="WCEZAB"/>
    <x v="0"/>
    <n v="8134805267"/>
    <x v="0"/>
    <m/>
    <d v="2020-04-09T00:00:00"/>
    <s v="1300"/>
    <n v="23"/>
    <s v="N"/>
    <d v="2020-04-14T00:00:00"/>
  </r>
  <r>
    <x v="4"/>
    <n v="514067700"/>
    <s v="1404632600"/>
    <s v="RUNYON, JAMES"/>
    <x v="5"/>
    <s v="88M"/>
    <x v="11"/>
    <s v="W1E0AA"/>
    <x v="0"/>
    <n v="6298670640"/>
    <x v="0"/>
    <m/>
    <d v="2020-04-20T00:00:00"/>
    <s v="1430"/>
    <n v="16"/>
    <s v="N"/>
    <d v="2020-04-22T00:00:00"/>
  </r>
  <r>
    <x v="4"/>
    <n v="216136412"/>
    <s v="1461426235"/>
    <s v="RUPPERT, CHARLES"/>
    <x v="5"/>
    <s v="14P"/>
    <x v="18"/>
    <s v="WH2001"/>
    <x v="0"/>
    <n v="4436950371"/>
    <x v="0"/>
    <m/>
    <d v="2020-04-23T00:00:00"/>
    <s v="0900"/>
    <n v="13"/>
    <s v="N"/>
    <d v="2020-04-28T00:00:00"/>
  </r>
  <r>
    <x v="4"/>
    <s v="470-39-5997"/>
    <s v="1545427970"/>
    <s v="RUSSELL, JACK"/>
    <x v="1"/>
    <s v="13B"/>
    <x v="2"/>
    <s v="WABBAB"/>
    <x v="0"/>
    <s v="612-964-4251"/>
    <x v="0"/>
    <m/>
    <d v="2020-03-27T00:00:00"/>
    <s v="0100"/>
    <n v="32"/>
    <s v="N"/>
    <d v="2020-04-02T00:00:00"/>
  </r>
  <r>
    <x v="4"/>
    <n v="628748939"/>
    <s v="1266112552"/>
    <s v="RUSSELL, SHAWN"/>
    <x v="0"/>
    <s v="92G"/>
    <x v="15"/>
    <s v="WBG0AA"/>
    <x v="0"/>
    <n v="8328510874"/>
    <x v="0"/>
    <m/>
    <d v="2020-04-09T00:00:00"/>
    <s v="1300"/>
    <n v="23"/>
    <s v="N"/>
    <d v="2020-04-14T00:00:00"/>
  </r>
  <r>
    <x v="4"/>
    <n v="590939185"/>
    <s v="1558576533"/>
    <s v="RUSTAND, JESSICA"/>
    <x v="1"/>
    <s v="19D"/>
    <x v="4"/>
    <s v="WABCAB"/>
    <x v="1"/>
    <n v="3212910190"/>
    <x v="0"/>
    <m/>
    <d v="2020-05-02T00:00:00"/>
    <s v="1645"/>
    <n v="6"/>
    <s v="N"/>
    <d v="2020-05-05T00:00:00"/>
  </r>
  <r>
    <x v="4"/>
    <s v="639-70-2898"/>
    <s v="1558084622"/>
    <s v="SAAVEDRA, ANTHONY"/>
    <x v="1"/>
    <s v="91B"/>
    <x v="4"/>
    <s v="WABCAB"/>
    <x v="0"/>
    <s v="214-554-1617"/>
    <x v="0"/>
    <m/>
    <d v="2020-03-27T00:00:00"/>
    <s v="0100"/>
    <n v="32"/>
    <s v="N"/>
    <d v="2020-04-02T00:00:00"/>
  </r>
  <r>
    <x v="4"/>
    <n v="447732416"/>
    <s v="1550776274"/>
    <s v="SALACUP, JOHN"/>
    <x v="0"/>
    <s v="12N"/>
    <x v="3"/>
    <s v="WABAAB"/>
    <x v="0"/>
    <n v="8087243805"/>
    <x v="0"/>
    <m/>
    <d v="2020-04-20T00:00:00"/>
    <s v="1430"/>
    <n v="16"/>
    <s v="N"/>
    <d v="2020-04-22T00:00:00"/>
  </r>
  <r>
    <x v="4"/>
    <n v="69634871"/>
    <s v="1557725098"/>
    <s v="SALEH, SHABAN"/>
    <x v="0"/>
    <s v="88M"/>
    <x v="3"/>
    <s v="WABAAB"/>
    <x v="0"/>
    <n v="3194912228"/>
    <x v="0"/>
    <m/>
    <d v="2020-03-25T00:00:00"/>
    <s v="0620"/>
    <n v="34"/>
    <s v="N"/>
    <d v="2020-04-01T00:00:00"/>
  </r>
  <r>
    <x v="4"/>
    <n v="361964306"/>
    <s v="1549241839"/>
    <s v="SALGADO, VICTOR"/>
    <x v="1"/>
    <s v="91B"/>
    <x v="15"/>
    <s v="WBG0AA"/>
    <x v="0"/>
    <n v="3128105360"/>
    <x v="0"/>
    <m/>
    <d v="2020-04-09T00:00:00"/>
    <s v="1300"/>
    <n v="23"/>
    <s v="N"/>
    <d v="2020-04-14T00:00:00"/>
  </r>
  <r>
    <x v="4"/>
    <n v="633726034"/>
    <s v="1554691419"/>
    <s v="SALINAS, SEBASTIAN"/>
    <x v="1"/>
    <s v="94P"/>
    <x v="23"/>
    <s v="WA0WAA"/>
    <x v="0"/>
    <n v="9567031549"/>
    <x v="0"/>
    <m/>
    <d v="2020-04-09T00:00:00"/>
    <s v="1300"/>
    <n v="23"/>
    <s v="N"/>
    <d v="2020-04-14T00:00:00"/>
  </r>
  <r>
    <x v="4"/>
    <n v="251973595"/>
    <s v="1536244170"/>
    <s v="SALMON, GABRIEL"/>
    <x v="5"/>
    <s v="88M"/>
    <x v="21"/>
    <s v="WABEAB"/>
    <x v="0"/>
    <n v="8435061862"/>
    <x v="1"/>
    <m/>
    <d v="2020-04-09T00:00:00"/>
    <s v="1950"/>
    <n v="23"/>
    <s v="Y"/>
    <d v="2020-04-14T00:00:00"/>
  </r>
  <r>
    <x v="4"/>
    <n v="94023129"/>
    <s v="1554315930"/>
    <s v="SAMB, KHADY"/>
    <x v="2"/>
    <s v="92A"/>
    <x v="0"/>
    <s v="WCEZAB"/>
    <x v="1"/>
    <n v="9293546865"/>
    <x v="0"/>
    <m/>
    <d v="2020-04-07T00:00:00"/>
    <s v="1300"/>
    <n v="25"/>
    <s v="N"/>
    <d v="2020-04-10T00:00:00"/>
  </r>
  <r>
    <x v="4"/>
    <n v="805973681"/>
    <s v="1550949330"/>
    <s v="SAMBOA, LANCE"/>
    <x v="0"/>
    <s v="15R"/>
    <x v="0"/>
    <s v="WCEZAB"/>
    <x v="0"/>
    <n v="8084268704"/>
    <x v="0"/>
    <m/>
    <d v="2020-04-22T00:00:00"/>
    <s v="1212"/>
    <n v="14"/>
    <s v="N"/>
    <d v="2020-04-24T00:00:00"/>
  </r>
  <r>
    <x v="4"/>
    <n v="246814273"/>
    <s v="1514790481"/>
    <s v="SAMPSON, BRADLEY"/>
    <x v="19"/>
    <s v="92A"/>
    <x v="3"/>
    <s v="WABAAB"/>
    <x v="0"/>
    <n v="8032408282"/>
    <x v="1"/>
    <m/>
    <d v="2020-04-17T00:00:00"/>
    <s v="1930"/>
    <n v="17"/>
    <s v="Y"/>
    <d v="2020-04-22T00:00:00"/>
  </r>
  <r>
    <x v="4"/>
    <n v="641044956"/>
    <s v="1553582063"/>
    <s v="SAMUELS, MARCODANE"/>
    <x v="2"/>
    <s v="25U"/>
    <x v="21"/>
    <s v="WABEAB"/>
    <x v="0"/>
    <n v="8327088255"/>
    <x v="0"/>
    <m/>
    <d v="2020-04-15T00:00:00"/>
    <s v="1520"/>
    <n v="19"/>
    <s v="N"/>
    <d v="2020-04-17T00:00:00"/>
  </r>
  <r>
    <x v="4"/>
    <n v="645423656"/>
    <s v="1558503757"/>
    <s v="SANCHEZ, BEATRIZ"/>
    <x v="5"/>
    <s v="25B"/>
    <x v="24"/>
    <s v="WA8DAA"/>
    <x v="1"/>
    <n v="4793551743"/>
    <x v="0"/>
    <m/>
    <d v="2020-05-06T00:00:00"/>
    <s v="1630"/>
    <n v="4"/>
    <s v="N"/>
    <d v="2020-05-08T00:00:00"/>
  </r>
  <r>
    <x v="4"/>
    <n v="604860865"/>
    <m/>
    <s v="SANCHEZ, CHRISTINA"/>
    <x v="0"/>
    <s v="92Y"/>
    <x v="5"/>
    <s v="WGENAA"/>
    <x v="1"/>
    <n v="3236272469"/>
    <x v="1"/>
    <m/>
    <d v="2020-04-18T00:00:00"/>
    <s v="0723"/>
    <n v="16"/>
    <s v="N"/>
    <d v="2020-05-05T00:00:00"/>
  </r>
  <r>
    <x v="4"/>
    <n v="605155547"/>
    <s v="1557649510"/>
    <s v="SANCHEZ, EDGARDO"/>
    <x v="1"/>
    <s v="91B"/>
    <x v="18"/>
    <s v="WH2001"/>
    <x v="0"/>
    <n v="7144759844"/>
    <x v="0"/>
    <m/>
    <d v="2020-04-07T00:00:00"/>
    <s v="1300"/>
    <n v="25"/>
    <s v="N"/>
    <d v="2020-04-14T00:00:00"/>
  </r>
  <r>
    <x v="4"/>
    <n v="604303254"/>
    <s v="1556153627"/>
    <s v="SANCHEZ, JOHN"/>
    <x v="1"/>
    <s v="91B"/>
    <x v="22"/>
    <s v="WBUYP3"/>
    <x v="0"/>
    <n v="5205087514"/>
    <x v="0"/>
    <m/>
    <d v="2020-04-07T00:00:00"/>
    <s v="1300"/>
    <n v="25"/>
    <s v="N"/>
    <d v="2020-04-10T00:00:00"/>
  </r>
  <r>
    <x v="4"/>
    <n v="674107728"/>
    <s v="1556099169"/>
    <s v="SANDERS, SAERICA"/>
    <x v="0"/>
    <s v="88N"/>
    <x v="15"/>
    <s v="WBG0AA"/>
    <x v="1"/>
    <n v="7065899820"/>
    <x v="0"/>
    <m/>
    <d v="2020-04-07T00:00:00"/>
    <s v="1300"/>
    <n v="25"/>
    <s v="N"/>
    <d v="2020-04-10T00:00:00"/>
  </r>
  <r>
    <x v="4"/>
    <s v="606-27-8730"/>
    <s v="1555168833"/>
    <s v="SANDOVAL, ANGEL"/>
    <x v="1"/>
    <s v="12W"/>
    <x v="5"/>
    <s v="WGENAA"/>
    <x v="0"/>
    <s v="831-296-6297"/>
    <x v="0"/>
    <m/>
    <d v="2020-03-27T00:00:00"/>
    <s v="0100"/>
    <n v="32"/>
    <s v="N"/>
    <d v="2020-04-01T00:00:00"/>
  </r>
  <r>
    <x v="4"/>
    <s v="635-38-3124"/>
    <s v="1462266355"/>
    <s v="SANTAMARIA, JONATHAN"/>
    <x v="2"/>
    <s v="11B"/>
    <x v="3"/>
    <s v="WABAAB"/>
    <x v="0"/>
    <s v="956-620-7286"/>
    <x v="0"/>
    <m/>
    <d v="2020-03-27T00:00:00"/>
    <s v="0100"/>
    <n v="32"/>
    <s v="N"/>
    <d v="2020-04-01T00:00:00"/>
  </r>
  <r>
    <x v="4"/>
    <s v="228-91-3011"/>
    <s v="1247166544"/>
    <s v="SANTANA, BRIANNY"/>
    <x v="0"/>
    <s v="92Y"/>
    <x v="2"/>
    <s v="WABBAB"/>
    <x v="1"/>
    <s v="407-369-0707"/>
    <x v="0"/>
    <m/>
    <d v="2020-03-27T00:00:00"/>
    <s v="0100"/>
    <n v="32"/>
    <s v="N"/>
    <d v="2020-04-02T00:00:00"/>
  </r>
  <r>
    <x v="4"/>
    <s v="603-25-8697"/>
    <s v="1553500873"/>
    <s v="SANTOS, CARLOS"/>
    <x v="0"/>
    <s v="12B"/>
    <x v="4"/>
    <s v="WABCAB"/>
    <x v="0"/>
    <s v="559-470-7145"/>
    <x v="0"/>
    <m/>
    <d v="2020-03-27T00:00:00"/>
    <s v="0100"/>
    <n v="32"/>
    <s v="N"/>
    <d v="2020-04-02T00:00:00"/>
  </r>
  <r>
    <x v="4"/>
    <n v="321331182"/>
    <s v="1555687709"/>
    <s v="SAPANGHILA, IRACHRIEL"/>
    <x v="1"/>
    <s v="91F"/>
    <x v="21"/>
    <s v="WABEAB"/>
    <x v="0"/>
    <n v="5626126634"/>
    <x v="0"/>
    <m/>
    <d v="2020-04-09T00:00:00"/>
    <s v="1440"/>
    <n v="23"/>
    <s v="N"/>
    <d v="2020-04-14T00:00:00"/>
  </r>
  <r>
    <x v="4"/>
    <n v="134905529"/>
    <s v="1553461240"/>
    <s v="SARMIENTO, STEVE"/>
    <x v="0"/>
    <s v="92R"/>
    <x v="21"/>
    <s v="WABEAB"/>
    <x v="0"/>
    <n v="9295900715"/>
    <x v="0"/>
    <m/>
    <d v="2020-04-09T00:00:00"/>
    <s v="1300"/>
    <n v="23"/>
    <s v="N"/>
    <d v="2020-04-14T00:00:00"/>
  </r>
  <r>
    <x v="4"/>
    <s v="690-62-3081"/>
    <s v="1568226921"/>
    <s v="SAUNDERS, ROBERT"/>
    <x v="5"/>
    <s v="68W"/>
    <x v="13"/>
    <s v="WAUKAA"/>
    <x v="0"/>
    <s v="503-488-9623"/>
    <x v="0"/>
    <m/>
    <d v="2020-03-27T00:00:00"/>
    <s v="0100"/>
    <n v="32"/>
    <s v="N"/>
    <d v="2020-04-01T00:00:00"/>
  </r>
  <r>
    <x v="4"/>
    <n v="356961297"/>
    <s v="1550529250"/>
    <s v="SCHAP, CHAD"/>
    <x v="2"/>
    <s v="25B"/>
    <x v="24"/>
    <s v="WA8DAA"/>
    <x v="0"/>
    <n v="8159018670"/>
    <x v="0"/>
    <m/>
    <d v="2020-05-02T00:00:00"/>
    <s v="1645"/>
    <n v="6"/>
    <s v="N"/>
    <d v="2020-05-05T00:00:00"/>
  </r>
  <r>
    <x v="4"/>
    <s v="611-15-5362"/>
    <s v="1571382411"/>
    <s v="SCHLATER, CODY"/>
    <x v="0"/>
    <s v="13B"/>
    <x v="4"/>
    <s v="WABCAB"/>
    <x v="0"/>
    <m/>
    <x v="0"/>
    <m/>
    <d v="2020-03-27T00:00:00"/>
    <s v="0100"/>
    <n v="32"/>
    <s v="N"/>
    <d v="2020-04-02T00:00:00"/>
  </r>
  <r>
    <x v="4"/>
    <n v="290049508"/>
    <s v="1558529268"/>
    <s v="SCHMIT, JUSTIN"/>
    <x v="1"/>
    <s v="91B"/>
    <x v="22"/>
    <s v="WBUYP3"/>
    <x v="0"/>
    <n v="7046215847"/>
    <x v="0"/>
    <m/>
    <d v="2020-04-07T00:00:00"/>
    <s v="1300"/>
    <n v="25"/>
    <s v="N"/>
    <d v="2020-04-10T00:00:00"/>
  </r>
  <r>
    <x v="4"/>
    <s v="413-89-4445"/>
    <s v="1562905835"/>
    <s v="SCOTT, ALEX"/>
    <x v="0"/>
    <s v="11B"/>
    <x v="3"/>
    <s v="WABAAB"/>
    <x v="0"/>
    <s v="423-201-8459"/>
    <x v="0"/>
    <m/>
    <d v="2020-03-27T00:00:00"/>
    <s v="0100"/>
    <n v="32"/>
    <s v="N"/>
    <d v="2020-04-01T00:00:00"/>
  </r>
  <r>
    <x v="4"/>
    <n v="228717158"/>
    <s v="1550039792"/>
    <s v="SCOTT, KATHERYN"/>
    <x v="5"/>
    <s v="35M"/>
    <x v="22"/>
    <s v="WBUYP3"/>
    <x v="1"/>
    <n v="8308221377"/>
    <x v="0"/>
    <m/>
    <d v="2020-05-04T00:00:00"/>
    <s v="1650"/>
    <n v="6"/>
    <s v="N"/>
    <d v="2020-05-06T00:00:00"/>
  </r>
  <r>
    <x v="4"/>
    <n v="349969407"/>
    <s v="1554695090"/>
    <s v="SCOTT, KENNETH"/>
    <x v="1"/>
    <s v="14G"/>
    <x v="18"/>
    <s v="WH2001"/>
    <x v="0"/>
    <n v="2172482404"/>
    <x v="0"/>
    <m/>
    <d v="2020-04-23T00:00:00"/>
    <s v="0845"/>
    <n v="13"/>
    <s v="N"/>
    <d v="2020-04-24T00:00:00"/>
  </r>
  <r>
    <x v="4"/>
    <n v="433934782"/>
    <s v="1265500702"/>
    <s v="SCOTT, ZECHARIAH"/>
    <x v="1"/>
    <s v="91B"/>
    <x v="18"/>
    <s v="WH2001"/>
    <x v="0"/>
    <m/>
    <x v="0"/>
    <m/>
    <d v="2020-04-07T00:00:00"/>
    <s v="1300"/>
    <n v="25"/>
    <s v="N"/>
    <d v="2020-04-10T00:00:00"/>
  </r>
  <r>
    <x v="4"/>
    <n v="236450463"/>
    <s v="1565637734"/>
    <s v="SCRUGGS, ANTHONY"/>
    <x v="0"/>
    <s v="27D"/>
    <x v="38"/>
    <s v="W0U3AA"/>
    <x v="0"/>
    <n v="3366550355"/>
    <x v="0"/>
    <m/>
    <d v="2020-04-21T00:00:00"/>
    <s v="1130"/>
    <n v="15"/>
    <s v="N"/>
    <d v="2020-04-23T00:00:00"/>
  </r>
  <r>
    <x v="4"/>
    <n v="230750202"/>
    <s v="1558372899"/>
    <s v="SEAL, JOSEPH"/>
    <x v="1"/>
    <s v="91B"/>
    <x v="18"/>
    <s v="WH2001"/>
    <x v="0"/>
    <n v="4342609157"/>
    <x v="0"/>
    <m/>
    <d v="2020-04-07T00:00:00"/>
    <s v="1300"/>
    <n v="25"/>
    <s v="N"/>
    <d v="2020-04-14T00:00:00"/>
  </r>
  <r>
    <x v="4"/>
    <n v="282390254"/>
    <s v="155793581"/>
    <s v="SEBBA, KAI"/>
    <x v="5"/>
    <s v="92F"/>
    <x v="18"/>
    <s v="WH2001"/>
    <x v="0"/>
    <n v="5713208450"/>
    <x v="0"/>
    <m/>
    <d v="2020-04-07T00:00:00"/>
    <s v="1300"/>
    <n v="25"/>
    <s v="N"/>
    <d v="2020-04-10T00:00:00"/>
  </r>
  <r>
    <x v="4"/>
    <s v="567-69-0336"/>
    <s v="1237020053"/>
    <s v="SEMIEN, ALVIN"/>
    <x v="13"/>
    <s v="42A"/>
    <x v="22"/>
    <s v="WBUYP3"/>
    <x v="0"/>
    <s v="580-483-4903"/>
    <x v="1"/>
    <m/>
    <d v="2020-04-10T00:00:00"/>
    <s v="1930"/>
    <n v="22"/>
    <s v="Y"/>
    <d v="2020-04-15T00:00:00"/>
  </r>
  <r>
    <x v="4"/>
    <n v="32827225"/>
    <s v="15678630273"/>
    <s v="SERRANO, ANGEL"/>
    <x v="1"/>
    <s v="14P"/>
    <x v="18"/>
    <s v="WH2001"/>
    <x v="0"/>
    <n v="4135054063"/>
    <x v="0"/>
    <m/>
    <d v="2020-04-23T00:00:00"/>
    <s v="0900"/>
    <n v="13"/>
    <s v="N"/>
    <d v="2020-04-28T00:00:00"/>
  </r>
  <r>
    <x v="4"/>
    <n v="593534052"/>
    <s v="1527468767"/>
    <s v="SESSIONS, LAROD"/>
    <x v="1"/>
    <s v="91D"/>
    <x v="15"/>
    <s v="WBG0AA"/>
    <x v="0"/>
    <n v="3522396722"/>
    <x v="0"/>
    <m/>
    <d v="2020-04-07T00:00:00"/>
    <s v="1300"/>
    <n v="25"/>
    <s v="N"/>
    <d v="2020-04-10T00:00:00"/>
  </r>
  <r>
    <x v="4"/>
    <n v="593084447"/>
    <s v="1390376088"/>
    <s v="SHABAZZ, AYKIE"/>
    <x v="3"/>
    <s v="35M"/>
    <x v="22"/>
    <s v="WBUYP3"/>
    <x v="0"/>
    <n v="2298811414"/>
    <x v="1"/>
    <m/>
    <d v="2020-04-10T00:00:00"/>
    <s v="2008"/>
    <n v="22"/>
    <s v="Y"/>
    <d v="2020-04-17T00:00:00"/>
  </r>
  <r>
    <x v="4"/>
    <n v="493177501"/>
    <s v="1554170265"/>
    <s v="SHANKS, HALEY"/>
    <x v="1"/>
    <s v="92R"/>
    <x v="25"/>
    <s v="WJTDAA"/>
    <x v="1"/>
    <n v="2178997070"/>
    <x v="0"/>
    <m/>
    <d v="2020-04-09T00:00:00"/>
    <s v="1300"/>
    <n v="23"/>
    <s v="N"/>
    <d v="2020-04-14T00:00:00"/>
  </r>
  <r>
    <x v="4"/>
    <n v="215597158"/>
    <s v="1548230507"/>
    <s v="SHARMA, ASHISH"/>
    <x v="0"/>
    <s v="31B"/>
    <x v="9"/>
    <s v="WFP601"/>
    <x v="0"/>
    <n v="2404959722"/>
    <x v="0"/>
    <m/>
    <d v="2020-04-20T00:00:00"/>
    <s v="1430"/>
    <n v="16"/>
    <s v="N"/>
    <d v="2020-04-22T00:00:00"/>
  </r>
  <r>
    <x v="4"/>
    <s v="162-72-5216"/>
    <s v="1394590459"/>
    <s v="SHAW, CHRISTOPHER"/>
    <x v="13"/>
    <s v="35F"/>
    <x v="21"/>
    <s v="WABEAB"/>
    <x v="0"/>
    <s v="814-977-515"/>
    <x v="1"/>
    <m/>
    <d v="2020-04-10T00:00:00"/>
    <s v="2002"/>
    <n v="22"/>
    <s v="Y"/>
    <d v="2020-04-13T00:00:00"/>
  </r>
  <r>
    <x v="4"/>
    <n v="276060785"/>
    <s v="1567970988"/>
    <s v="SHEETS, ASHTON"/>
    <x v="1"/>
    <s v="14P"/>
    <x v="18"/>
    <s v="WH2001"/>
    <x v="0"/>
    <n v="2088097411"/>
    <x v="0"/>
    <m/>
    <d v="2020-04-23T00:00:00"/>
    <s v="0900"/>
    <n v="13"/>
    <s v="N"/>
    <d v="2020-04-28T00:00:00"/>
  </r>
  <r>
    <x v="4"/>
    <n v="643509332"/>
    <s v="1556182414"/>
    <s v="SHELTON, TOMMY"/>
    <x v="1"/>
    <s v="14G"/>
    <x v="18"/>
    <s v="WH2001"/>
    <x v="0"/>
    <n v="8324300875"/>
    <x v="0"/>
    <m/>
    <d v="2020-04-23T00:00:00"/>
    <s v="0845"/>
    <n v="13"/>
    <s v="N"/>
    <d v="2020-04-24T00:00:00"/>
  </r>
  <r>
    <x v="4"/>
    <n v="534474940"/>
    <s v="1248642222"/>
    <s v="SHERMAN, BAILY"/>
    <x v="0"/>
    <s v="35G"/>
    <x v="22"/>
    <s v="WBUYP3"/>
    <x v="1"/>
    <n v="9376222602"/>
    <x v="0"/>
    <m/>
    <d v="2020-03-24T00:00:00"/>
    <s v="1908"/>
    <n v="35"/>
    <s v="Y"/>
    <d v="2020-04-01T00:00:00"/>
  </r>
  <r>
    <x v="4"/>
    <n v="159766362"/>
    <s v="1554715130"/>
    <s v="SHEWELL, CHRISTOPHER"/>
    <x v="5"/>
    <s v="42R"/>
    <x v="12"/>
    <s v="WAA6AA"/>
    <x v="0"/>
    <n v="6105686265"/>
    <x v="1"/>
    <m/>
    <d v="2020-04-13T00:00:00"/>
    <s v="1930"/>
    <n v="21"/>
    <s v="Y"/>
    <d v="2020-04-15T00:00:00"/>
  </r>
  <r>
    <x v="4"/>
    <n v="420515650"/>
    <m/>
    <s v="SHIELDS, JUSTIN"/>
    <x v="0"/>
    <s v="88M"/>
    <x v="15"/>
    <s v="WBG0AA"/>
    <x v="0"/>
    <n v="4704588389"/>
    <x v="0"/>
    <m/>
    <d v="2020-04-20T00:00:00"/>
    <s v="1430"/>
    <n v="16"/>
    <s v="N"/>
    <d v="2020-04-22T00:00:00"/>
  </r>
  <r>
    <x v="4"/>
    <n v="589975169"/>
    <s v="1555852122"/>
    <s v="SHOUSE, HALEY"/>
    <x v="0"/>
    <s v="31B"/>
    <x v="9"/>
    <s v="WFP601"/>
    <x v="1"/>
    <n v="4077482493"/>
    <x v="0"/>
    <m/>
    <d v="2020-04-20T00:00:00"/>
    <s v="1430"/>
    <n v="16"/>
    <s v="N"/>
    <d v="2020-04-22T00:00:00"/>
  </r>
  <r>
    <x v="4"/>
    <n v="433972599"/>
    <s v="1553909941"/>
    <s v="SIERRA, ENRIQUE"/>
    <x v="1"/>
    <s v="92G"/>
    <x v="15"/>
    <s v="WBG0AA"/>
    <x v="0"/>
    <n v="5042617206"/>
    <x v="0"/>
    <m/>
    <d v="2020-04-09T00:00:00"/>
    <s v="1300"/>
    <n v="23"/>
    <s v="N"/>
    <d v="2020-04-14T00:00:00"/>
  </r>
  <r>
    <x v="4"/>
    <n v="630709645"/>
    <s v="1557538158"/>
    <s v="SIERRA, GISSELL"/>
    <x v="0"/>
    <s v="25U"/>
    <x v="0"/>
    <s v="WCEZAB"/>
    <x v="1"/>
    <n v="3467019072"/>
    <x v="0"/>
    <m/>
    <d v="2020-04-30T00:00:00"/>
    <s v="1300"/>
    <n v="8"/>
    <s v="N"/>
    <d v="2020-05-05T00:00:00"/>
  </r>
  <r>
    <x v="4"/>
    <n v="335931948"/>
    <s v="1556861051"/>
    <s v="SIERRACERRON, JIMMY"/>
    <x v="1"/>
    <s v="92G"/>
    <x v="15"/>
    <s v="WBG0AA"/>
    <x v="0"/>
    <n v="7324235466"/>
    <x v="0"/>
    <m/>
    <d v="2020-04-07T00:00:00"/>
    <s v="1300"/>
    <n v="25"/>
    <s v="N"/>
    <d v="2020-04-10T00:00:00"/>
  </r>
  <r>
    <x v="4"/>
    <s v="513-680-3655"/>
    <s v="1080484549"/>
    <s v="SILER, REGINA"/>
    <x v="3"/>
    <s v="68A"/>
    <x v="3"/>
    <s v="WABAAB"/>
    <x v="1"/>
    <s v="513-680-3635"/>
    <x v="1"/>
    <m/>
    <d v="2020-04-10T00:00:00"/>
    <s v="2000"/>
    <n v="22"/>
    <s v="Y"/>
    <d v="2020-04-15T00:00:00"/>
  </r>
  <r>
    <x v="4"/>
    <n v="594998158"/>
    <s v="1553910885"/>
    <s v="SILVA, SAMANTHA"/>
    <x v="0"/>
    <s v="42A"/>
    <x v="21"/>
    <s v="WABEAB"/>
    <x v="1"/>
    <n v="7866947411"/>
    <x v="1"/>
    <m/>
    <d v="2020-04-16T00:00:00"/>
    <s v="1130"/>
    <n v="18"/>
    <s v="N"/>
    <d v="2020-04-20T00:00:00"/>
  </r>
  <r>
    <x v="4"/>
    <n v="586399080"/>
    <s v="1570581240"/>
    <s v="SIMEON, DARENNE"/>
    <x v="1"/>
    <s v="14P"/>
    <x v="18"/>
    <s v="WH2001"/>
    <x v="0"/>
    <n v="4158065297"/>
    <x v="0"/>
    <m/>
    <d v="2020-04-23T00:00:00"/>
    <s v="0900"/>
    <n v="13"/>
    <s v="N"/>
    <d v="2020-04-28T00:00:00"/>
  </r>
  <r>
    <x v="4"/>
    <n v="247856540"/>
    <s v="1405475746"/>
    <s v="SIMMONS, ANTONIO"/>
    <x v="5"/>
    <s v="31B"/>
    <x v="9"/>
    <s v="WFP601"/>
    <x v="0"/>
    <n v="8438142515"/>
    <x v="0"/>
    <m/>
    <d v="2020-04-20T00:00:00"/>
    <s v="1430"/>
    <n v="16"/>
    <s v="N"/>
    <d v="2020-04-22T00:00:00"/>
  </r>
  <r>
    <x v="4"/>
    <n v="516292736"/>
    <s v="1556902115"/>
    <s v="SIMON, CAMERON"/>
    <x v="0"/>
    <s v="15T"/>
    <x v="0"/>
    <s v="WCEZAB"/>
    <x v="0"/>
    <n v="5414198677"/>
    <x v="0"/>
    <m/>
    <d v="2020-04-22T00:00:00"/>
    <s v="1212"/>
    <n v="14"/>
    <s v="N"/>
    <d v="2020-04-24T00:00:00"/>
  </r>
  <r>
    <x v="4"/>
    <n v="438938087"/>
    <s v="1553763181"/>
    <s v="SIMON, CHRISTOPHER"/>
    <x v="0"/>
    <s v="91E"/>
    <x v="15"/>
    <s v="WBG0AA"/>
    <x v="0"/>
    <n v="3374279258"/>
    <x v="0"/>
    <m/>
    <d v="2020-04-09T00:00:00"/>
    <s v="1300"/>
    <n v="23"/>
    <s v="N"/>
    <d v="2020-04-14T00:00:00"/>
  </r>
  <r>
    <x v="4"/>
    <n v="589898361"/>
    <s v="1245448720"/>
    <s v="SIMON, JEAN"/>
    <x v="12"/>
    <s v="350F"/>
    <x v="13"/>
    <s v="WAUKAA"/>
    <x v="0"/>
    <n v="9104895498"/>
    <x v="1"/>
    <m/>
    <d v="2020-05-06T00:00:00"/>
    <s v="2000"/>
    <n v="4"/>
    <s v="Y"/>
    <d v="2020-05-08T00:00:00"/>
  </r>
  <r>
    <x v="4"/>
    <n v="158960828"/>
    <s v="1557313792"/>
    <s v="SINGH, TARAN"/>
    <x v="0"/>
    <s v="25Q"/>
    <x v="28"/>
    <s v="WEZZAA"/>
    <x v="0"/>
    <n v="9734924326"/>
    <x v="0"/>
    <m/>
    <d v="2020-04-30T00:00:00"/>
    <s v="1300"/>
    <n v="8"/>
    <s v="N"/>
    <d v="2020-05-05T00:00:00"/>
  </r>
  <r>
    <x v="4"/>
    <n v="675105258"/>
    <s v="1558437160"/>
    <s v="SINGLETON, TERENCE"/>
    <x v="1"/>
    <s v="92F"/>
    <x v="21"/>
    <s v="WABEAB"/>
    <x v="0"/>
    <n v="8432907502"/>
    <x v="0"/>
    <m/>
    <d v="2020-04-21T00:00:00"/>
    <s v="1130"/>
    <n v="15"/>
    <s v="N"/>
    <d v="2020-04-23T00:00:00"/>
  </r>
  <r>
    <x v="4"/>
    <n v="868549056"/>
    <s v="1403072350"/>
    <s v="SINGO, TIMOTHY"/>
    <x v="1"/>
    <s v="92A"/>
    <x v="0"/>
    <s v="WCEZAB"/>
    <x v="0"/>
    <n v="4783021332"/>
    <x v="0"/>
    <m/>
    <d v="2020-04-21T00:00:00"/>
    <s v="1130"/>
    <n v="15"/>
    <s v="N"/>
    <d v="2020-04-23T00:00:00"/>
  </r>
  <r>
    <x v="4"/>
    <n v="242857303"/>
    <s v="1511482719"/>
    <s v="SIPE, DERRICK"/>
    <x v="5"/>
    <s v="88M"/>
    <x v="21"/>
    <s v="WABEAB"/>
    <x v="0"/>
    <n v="8436015682"/>
    <x v="0"/>
    <m/>
    <d v="2020-04-20T00:00:00"/>
    <s v="1430"/>
    <n v="16"/>
    <s v="N"/>
    <d v="2020-04-22T00:00:00"/>
  </r>
  <r>
    <x v="4"/>
    <n v="765050447"/>
    <s v="1554181356"/>
    <s v="SIROLA,JACOB"/>
    <x v="0"/>
    <s v="11C"/>
    <x v="2"/>
    <s v="WABBAB"/>
    <x v="0"/>
    <n v="6025265846"/>
    <x v="0"/>
    <m/>
    <d v="2020-05-06T00:00:00"/>
    <s v="1630"/>
    <n v="4"/>
    <s v="N"/>
    <d v="2020-05-08T00:00:00"/>
  </r>
  <r>
    <x v="4"/>
    <s v="408-93-7519"/>
    <s v="1522049758"/>
    <s v="SISSENSTEIN, AMBER"/>
    <x v="1"/>
    <s v="13R"/>
    <x v="2"/>
    <s v="WABBAB"/>
    <x v="1"/>
    <s v="901-351-3820"/>
    <x v="0"/>
    <m/>
    <d v="2020-03-27T00:00:00"/>
    <s v="0100"/>
    <n v="32"/>
    <s v="N"/>
    <d v="2020-04-02T00:00:00"/>
  </r>
  <r>
    <x v="4"/>
    <n v="338891390"/>
    <s v="1567748657"/>
    <s v="SIUTHANI, TILMAN"/>
    <x v="5"/>
    <s v="92F"/>
    <x v="21"/>
    <s v="WABEAB"/>
    <x v="0"/>
    <n v="5125869824"/>
    <x v="0"/>
    <m/>
    <d v="2020-04-07T00:00:00"/>
    <s v="1300"/>
    <n v="25"/>
    <s v="N"/>
    <d v="2020-04-10T00:00:00"/>
  </r>
  <r>
    <x v="4"/>
    <n v="296940159"/>
    <s v="1079850779"/>
    <s v="SKLENAR, JOSEPH"/>
    <x v="5"/>
    <s v="31B"/>
    <x v="4"/>
    <s v="WABCAB"/>
    <x v="0"/>
    <n v="4402639097"/>
    <x v="0"/>
    <m/>
    <d v="2020-04-20T00:00:00"/>
    <s v="1430"/>
    <n v="16"/>
    <s v="N"/>
    <d v="2020-04-22T00:00:00"/>
  </r>
  <r>
    <x v="4"/>
    <n v="590918692"/>
    <s v="1553327896"/>
    <s v="SLAGLE, PATRICK"/>
    <x v="0"/>
    <s v="35F"/>
    <x v="27"/>
    <s v="WDYKAA"/>
    <x v="0"/>
    <n v="7196406052"/>
    <x v="0"/>
    <m/>
    <d v="2020-05-04T00:00:00"/>
    <s v="1650"/>
    <n v="6"/>
    <s v="N"/>
    <d v="2020-05-06T00:00:00"/>
  </r>
  <r>
    <x v="4"/>
    <n v="129907465"/>
    <s v="1388375082"/>
    <s v="SLAVOV, EVGENI"/>
    <x v="16"/>
    <s v="91A"/>
    <x v="39"/>
    <s v="WJP3AA"/>
    <x v="0"/>
    <n v="3477440066"/>
    <x v="1"/>
    <m/>
    <d v="2020-04-01T00:00:00"/>
    <s v="2000"/>
    <n v="29"/>
    <s v="Y"/>
    <d v="2020-04-15T00:00:00"/>
  </r>
  <r>
    <x v="4"/>
    <n v="246839851"/>
    <s v="155874206"/>
    <s v="SMALL, NAOMI"/>
    <x v="1"/>
    <s v="92F"/>
    <x v="0"/>
    <s v="WCEZAB"/>
    <x v="1"/>
    <n v="9109206852"/>
    <x v="0"/>
    <m/>
    <d v="2020-04-07T00:00:00"/>
    <s v="1300"/>
    <n v="25"/>
    <s v="N"/>
    <d v="2020-04-10T00:00:00"/>
  </r>
  <r>
    <x v="4"/>
    <n v="655100170"/>
    <s v="1555425194"/>
    <s v="SMALLS, JAVIEN"/>
    <x v="1"/>
    <s v="88M"/>
    <x v="11"/>
    <s v="W1E0AA"/>
    <x v="0"/>
    <n v="9043609900"/>
    <x v="0"/>
    <m/>
    <d v="2020-04-20T00:00:00"/>
    <s v="1430"/>
    <n v="16"/>
    <s v="N"/>
    <d v="2020-04-22T00:00:00"/>
  </r>
  <r>
    <x v="4"/>
    <n v="735284817"/>
    <s v="1567872404"/>
    <s v="SMITH, AMOYA"/>
    <x v="1"/>
    <s v="91D"/>
    <x v="8"/>
    <s v="WDD3T1"/>
    <x v="1"/>
    <n v="4703147607"/>
    <x v="0"/>
    <m/>
    <d v="2020-04-21T00:00:00"/>
    <s v="1130"/>
    <n v="15"/>
    <s v="N"/>
    <d v="2020-04-23T00:00:00"/>
  </r>
  <r>
    <x v="4"/>
    <n v="538459783"/>
    <m/>
    <s v="SMITH, CARSON"/>
    <x v="0"/>
    <s v="68W"/>
    <x v="18"/>
    <s v="WH2001"/>
    <x v="0"/>
    <n v="3609759908"/>
    <x v="0"/>
    <m/>
    <d v="2020-05-06T00:00:00"/>
    <s v="1600"/>
    <n v="4"/>
    <s v="N"/>
    <d v="2020-05-08T00:00:00"/>
  </r>
  <r>
    <x v="4"/>
    <n v="309177801"/>
    <s v="1472024856"/>
    <s v="SMITH, CJ"/>
    <x v="5"/>
    <s v="91B"/>
    <x v="15"/>
    <s v="WBG0AA"/>
    <x v="0"/>
    <n v="7143054909"/>
    <x v="0"/>
    <m/>
    <d v="2020-04-09T00:00:00"/>
    <s v="1300"/>
    <n v="23"/>
    <s v="N"/>
    <d v="2020-04-14T00:00:00"/>
  </r>
  <r>
    <x v="4"/>
    <n v="767016501"/>
    <s v="1568203239"/>
    <s v="SMITH, CODY"/>
    <x v="1"/>
    <s v="74D"/>
    <x v="40"/>
    <s v="WA8TAA"/>
    <x v="0"/>
    <n v="8636622850"/>
    <x v="0"/>
    <m/>
    <d v="2020-04-20T00:00:00"/>
    <s v="1430"/>
    <n v="16"/>
    <s v="N"/>
    <d v="2020-04-22T00:00:00"/>
  </r>
  <r>
    <x v="4"/>
    <n v="226912940"/>
    <s v="1550215108"/>
    <s v="SMITH, DAMIAN"/>
    <x v="0"/>
    <s v="15E"/>
    <x v="12"/>
    <s v="WAA6AA"/>
    <x v="0"/>
    <n v="4344251912"/>
    <x v="0"/>
    <m/>
    <d v="2020-04-06T00:00:00"/>
    <s v="0904"/>
    <n v="26"/>
    <s v="Y"/>
    <d v="2020-04-14T00:00:00"/>
  </r>
  <r>
    <x v="4"/>
    <n v="214592180"/>
    <s v="1242053547"/>
    <s v="SMITH, JAYLON"/>
    <x v="0"/>
    <s v="92G"/>
    <x v="21"/>
    <s v="WABEAB"/>
    <x v="0"/>
    <n v="9103168728"/>
    <x v="0"/>
    <m/>
    <d v="2020-04-09T00:00:00"/>
    <s v="1300"/>
    <n v="23"/>
    <s v="N"/>
    <d v="2020-04-14T00:00:00"/>
  </r>
  <r>
    <x v="4"/>
    <n v="600618061"/>
    <s v="1017106135"/>
    <s v="SMITH, JOHN"/>
    <x v="8"/>
    <s v="88A"/>
    <x v="15"/>
    <s v="WBG0AA"/>
    <x v="0"/>
    <n v="2538206689"/>
    <x v="1"/>
    <m/>
    <d v="2020-04-04T00:00:00"/>
    <s v="1125"/>
    <n v="26"/>
    <s v="Y"/>
    <d v="2020-04-22T00:00:00"/>
  </r>
  <r>
    <x v="4"/>
    <n v="249942392"/>
    <s v="1557638080"/>
    <s v="SMITH, KADIE"/>
    <x v="1"/>
    <s v="92F"/>
    <x v="21"/>
    <s v="WABEAB"/>
    <x v="1"/>
    <n v="8628996980"/>
    <x v="0"/>
    <m/>
    <d v="2020-04-07T00:00:00"/>
    <s v="1300"/>
    <n v="25"/>
    <s v="N"/>
    <d v="2020-04-10T00:00:00"/>
  </r>
  <r>
    <x v="4"/>
    <n v="327740144"/>
    <s v="1557590222"/>
    <s v="SMITH, SPENCER"/>
    <x v="0"/>
    <s v="91C"/>
    <x v="8"/>
    <s v="WDD3T1"/>
    <x v="0"/>
    <n v="6824122126"/>
    <x v="0"/>
    <m/>
    <d v="2020-04-28T00:00:00"/>
    <s v="1145"/>
    <n v="10"/>
    <s v="N"/>
    <d v="2020-04-30T00:00:00"/>
  </r>
  <r>
    <x v="4"/>
    <n v="372272426"/>
    <s v="1572324938"/>
    <s v="SMITH, ZACHARY"/>
    <x v="1"/>
    <s v="12B"/>
    <x v="5"/>
    <s v="WGENAA"/>
    <x v="0"/>
    <n v="2312870950"/>
    <x v="0"/>
    <m/>
    <d v="2020-04-20T00:00:00"/>
    <s v="1430"/>
    <n v="16"/>
    <s v="N"/>
    <d v="2020-04-22T00:00:00"/>
  </r>
  <r>
    <x v="4"/>
    <s v="601-55-7896"/>
    <s v="1527623851"/>
    <s v="SNOWDEN, DAYMIAN"/>
    <x v="5"/>
    <s v="25S"/>
    <x v="1"/>
    <s v="WG4KAB"/>
    <x v="0"/>
    <s v="262-501-8702"/>
    <x v="0"/>
    <m/>
    <d v="2020-03-27T00:00:00"/>
    <s v="0100"/>
    <n v="32"/>
    <s v="N"/>
    <d v="2020-04-01T00:00:00"/>
  </r>
  <r>
    <x v="4"/>
    <n v="785035028"/>
    <s v="1568002629"/>
    <s v="SOBERANO VINCENTGABRIEL"/>
    <x v="1"/>
    <s v="88M"/>
    <x v="21"/>
    <s v="WABEAB"/>
    <x v="0"/>
    <n v="3236146736"/>
    <x v="0"/>
    <m/>
    <d v="2020-04-20T00:00:00"/>
    <s v="1430"/>
    <n v="16"/>
    <s v="N"/>
    <d v="2020-04-22T00:00:00"/>
  </r>
  <r>
    <x v="4"/>
    <s v="240-85-1608"/>
    <s v="1540324308"/>
    <s v="SOKOLOWSKI, COLLIN"/>
    <x v="8"/>
    <s v="13A"/>
    <x v="2"/>
    <s v="WABBAB"/>
    <x v="0"/>
    <s v="908-616-9747"/>
    <x v="1"/>
    <m/>
    <d v="2020-05-05T00:00:00"/>
    <s v="0730"/>
    <n v="5"/>
    <s v="Y"/>
    <d v="2020-05-05T00:00:00"/>
  </r>
  <r>
    <x v="4"/>
    <n v="642245554"/>
    <s v="1462831230"/>
    <s v="SOLANO, ALBERTO"/>
    <x v="4"/>
    <s v="91B"/>
    <x v="3"/>
    <s v="WABAAB"/>
    <x v="0"/>
    <n v="9157277239"/>
    <x v="1"/>
    <m/>
    <d v="2020-04-10T00:00:00"/>
    <s v="2015"/>
    <n v="22"/>
    <s v="Y"/>
    <d v="2020-04-28T00:00:00"/>
  </r>
  <r>
    <x v="4"/>
    <n v="537433855"/>
    <s v="1555318657"/>
    <s v="SORTLAND, MATTHEW"/>
    <x v="1"/>
    <s v="15T"/>
    <x v="0"/>
    <s v="WCEZAB"/>
    <x v="0"/>
    <n v="2537534423"/>
    <x v="0"/>
    <m/>
    <d v="2020-04-22T00:00:00"/>
    <s v="1200"/>
    <n v="14"/>
    <s v="N"/>
    <d v="2020-04-24T00:00:00"/>
  </r>
  <r>
    <x v="4"/>
    <n v="629643106"/>
    <s v="1547638880"/>
    <s v="SORTO, GEOVANNI"/>
    <x v="1"/>
    <s v="91E"/>
    <x v="18"/>
    <s v="WH2001"/>
    <x v="0"/>
    <n v="8322552972"/>
    <x v="0"/>
    <m/>
    <d v="2020-04-07T00:00:00"/>
    <s v="1300"/>
    <n v="25"/>
    <s v="N"/>
    <d v="2020-04-10T00:00:00"/>
  </r>
  <r>
    <x v="4"/>
    <n v="373922420"/>
    <s v="1242076199"/>
    <s v="SOTO, DORY"/>
    <x v="4"/>
    <s v="14P"/>
    <x v="18"/>
    <s v="WH2001"/>
    <x v="0"/>
    <n v="3138502272"/>
    <x v="1"/>
    <m/>
    <d v="2020-05-03T00:00:00"/>
    <s v="0912"/>
    <n v="6"/>
    <s v="Y"/>
    <d v="2020-05-07T00:00:00"/>
  </r>
  <r>
    <x v="4"/>
    <s v="622-27-2889"/>
    <s v="1555521835"/>
    <s v="SOTO, RAMIRO"/>
    <x v="1"/>
    <s v="31B"/>
    <x v="9"/>
    <s v="WFP601"/>
    <x v="0"/>
    <s v="661-421-7009"/>
    <x v="0"/>
    <m/>
    <d v="2020-03-27T00:00:00"/>
    <s v="0100"/>
    <n v="32"/>
    <s v="N"/>
    <d v="2020-04-01T00:00:00"/>
  </r>
  <r>
    <x v="4"/>
    <n v="108802985"/>
    <s v="1067537234"/>
    <s v="SPROWL, BRITTNEY"/>
    <x v="16"/>
    <s v="25A"/>
    <x v="2"/>
    <s v="WABBAB"/>
    <x v="1"/>
    <n v="7575605113"/>
    <x v="1"/>
    <m/>
    <d v="2020-03-29T00:00:00"/>
    <s v="1813"/>
    <n v="31"/>
    <s v="Y"/>
    <d v="2020-04-01T00:00:00"/>
  </r>
  <r>
    <x v="4"/>
    <n v="9844079"/>
    <s v="1548636740"/>
    <s v="SQUIERS, JAYSON"/>
    <x v="0"/>
    <s v="91B"/>
    <x v="15"/>
    <s v="WBG0AA"/>
    <x v="0"/>
    <n v="8026813042"/>
    <x v="0"/>
    <m/>
    <d v="2020-04-09T00:00:00"/>
    <s v="1300"/>
    <n v="23"/>
    <s v="N"/>
    <d v="2020-04-14T00:00:00"/>
  </r>
  <r>
    <x v="4"/>
    <n v="651160653"/>
    <s v="1554692059"/>
    <s v="STAR, DANTAYAN"/>
    <x v="0"/>
    <s v="15U"/>
    <x v="0"/>
    <s v="WCEZAB"/>
    <x v="0"/>
    <n v="5202621483"/>
    <x v="0"/>
    <m/>
    <d v="2020-04-22T00:00:00"/>
    <s v="1212"/>
    <n v="14"/>
    <s v="N"/>
    <d v="2020-04-24T00:00:00"/>
  </r>
  <r>
    <x v="4"/>
    <n v="374114707"/>
    <s v="1572349663"/>
    <s v="STEEN, DUMARRIUS"/>
    <x v="0"/>
    <s v="27D"/>
    <x v="0"/>
    <s v="WCEZAB"/>
    <x v="0"/>
    <n v="3134131317"/>
    <x v="0"/>
    <m/>
    <d v="2020-04-07T00:00:00"/>
    <s v="1300"/>
    <n v="25"/>
    <s v="N"/>
    <d v="2020-04-10T00:00:00"/>
  </r>
  <r>
    <x v="4"/>
    <n v="720918813"/>
    <s v="1572167166"/>
    <s v="STEGNIY, IGOR"/>
    <x v="1"/>
    <s v="12B"/>
    <x v="5"/>
    <s v="WGENAA"/>
    <x v="0"/>
    <n v="7472609540"/>
    <x v="0"/>
    <m/>
    <d v="2020-04-20T00:00:00"/>
    <s v="1430"/>
    <n v="16"/>
    <s v="N"/>
    <d v="2020-04-22T00:00:00"/>
  </r>
  <r>
    <x v="4"/>
    <s v="241-93-8363"/>
    <s v="1544755915"/>
    <s v="STEVENS, CLARENCE"/>
    <x v="0"/>
    <s v="13R"/>
    <x v="33"/>
    <s v="WABDAA"/>
    <x v="0"/>
    <s v="704-309-6843"/>
    <x v="0"/>
    <m/>
    <d v="2020-03-27T00:00:00"/>
    <s v="0100"/>
    <n v="32"/>
    <s v="N"/>
    <d v="2020-04-01T00:00:00"/>
  </r>
  <r>
    <x v="4"/>
    <n v="600773701"/>
    <s v="1523875120"/>
    <s v="STEVENSON, KENDRICK"/>
    <x v="5"/>
    <s v="25U"/>
    <x v="21"/>
    <s v="WABEAB"/>
    <x v="0"/>
    <n v="4805225751"/>
    <x v="0"/>
    <m/>
    <d v="2020-04-01T00:00:00"/>
    <s v="1932"/>
    <n v="29"/>
    <s v="N"/>
    <d v="2020-04-07T00:00:00"/>
  </r>
  <r>
    <x v="4"/>
    <n v="732284619"/>
    <s v="1568016978"/>
    <s v="STEWART, JOVAUGHN"/>
    <x v="1"/>
    <s v="92F"/>
    <x v="18"/>
    <s v="WH2001"/>
    <x v="0"/>
    <n v="2286648684"/>
    <x v="0"/>
    <m/>
    <d v="2020-04-07T00:00:00"/>
    <s v="1300"/>
    <n v="25"/>
    <s v="N"/>
    <d v="2020-04-10T00:00:00"/>
  </r>
  <r>
    <x v="4"/>
    <s v="253-79-6922"/>
    <s v="1407349802"/>
    <s v="STONE, EBONY"/>
    <x v="16"/>
    <s v="12A"/>
    <x v="13"/>
    <s v="WAUKAA"/>
    <x v="1"/>
    <s v="478-696-0114"/>
    <x v="1"/>
    <m/>
    <d v="2020-04-11T00:00:00"/>
    <s v="1802"/>
    <n v="21"/>
    <s v="Y"/>
    <d v="2020-04-13T00:00:00"/>
  </r>
  <r>
    <x v="4"/>
    <n v="245959306"/>
    <s v="1554754046"/>
    <s v="STRANGE, SHEMAR"/>
    <x v="0"/>
    <s v="25U"/>
    <x v="28"/>
    <s v="WEZZAA"/>
    <x v="0"/>
    <n v="9102656681"/>
    <x v="0"/>
    <m/>
    <d v="2020-04-15T00:00:00"/>
    <s v="1520"/>
    <n v="19"/>
    <s v="N"/>
    <d v="2020-04-17T00:00:00"/>
  </r>
  <r>
    <x v="4"/>
    <n v="772012962"/>
    <s v="1559854456"/>
    <s v="STRASSTHOMPSON, JUSTIN"/>
    <x v="0"/>
    <s v="25U"/>
    <x v="21"/>
    <s v="WABEAB"/>
    <x v="0"/>
    <n v="7063327475"/>
    <x v="0"/>
    <m/>
    <d v="2020-04-15T00:00:00"/>
    <s v="1520"/>
    <n v="19"/>
    <s v="N"/>
    <d v="2020-04-17T00:00:00"/>
  </r>
  <r>
    <x v="4"/>
    <n v="182782893"/>
    <s v="1563109757"/>
    <s v="STREETER, GIOVANN"/>
    <x v="0"/>
    <s v="25B"/>
    <x v="6"/>
    <s v="WA4WAB"/>
    <x v="0"/>
    <n v="2159716121"/>
    <x v="0"/>
    <m/>
    <d v="2020-04-30T00:00:00"/>
    <s v="1300"/>
    <n v="8"/>
    <s v="N"/>
    <d v="2020-05-05T00:00:00"/>
  </r>
  <r>
    <x v="4"/>
    <s v="079-88-9463"/>
    <s v="1563207040"/>
    <s v="SUAREZ, MICHEAL"/>
    <x v="1"/>
    <s v="19D"/>
    <x v="2"/>
    <s v="WABBAB"/>
    <x v="0"/>
    <s v="631-838-6848"/>
    <x v="0"/>
    <m/>
    <d v="2020-03-27T00:00:00"/>
    <s v="0100"/>
    <n v="32"/>
    <s v="N"/>
    <d v="2020-04-02T00:00:00"/>
  </r>
  <r>
    <x v="4"/>
    <n v="599607471"/>
    <s v="15521170893"/>
    <s v="SUAREZLABIOSA, JEAN"/>
    <x v="2"/>
    <s v="92A"/>
    <x v="0"/>
    <s v="WCEZAB"/>
    <x v="0"/>
    <n v="7874049356"/>
    <x v="0"/>
    <m/>
    <d v="2020-04-09T00:00:00"/>
    <s v="1300"/>
    <n v="23"/>
    <s v="N"/>
    <d v="2020-04-14T00:00:00"/>
  </r>
  <r>
    <x v="4"/>
    <n v="96907913"/>
    <s v="1561778090"/>
    <s v="SULLIVAN, ALEXIS"/>
    <x v="1"/>
    <s v="88N"/>
    <x v="21"/>
    <s v="WABEAB"/>
    <x v="1"/>
    <n v="6073292818"/>
    <x v="0"/>
    <m/>
    <d v="2020-04-07T00:00:00"/>
    <s v="1300"/>
    <n v="25"/>
    <s v="N"/>
    <d v="2020-04-09T00:00:00"/>
  </r>
  <r>
    <x v="4"/>
    <m/>
    <s v="15555134815"/>
    <s v="SUMMERFIELD, TYLER"/>
    <x v="0"/>
    <s v="14D"/>
    <x v="18"/>
    <s v="WH2001"/>
    <x v="0"/>
    <n v="4045147598"/>
    <x v="0"/>
    <m/>
    <d v="2020-04-23T00:00:00"/>
    <s v="0902"/>
    <n v="13"/>
    <s v="N"/>
    <d v="2020-04-28T00:00:00"/>
  </r>
  <r>
    <x v="4"/>
    <s v="253-95-0148"/>
    <s v="1532704029"/>
    <s v="SUMNER, DALTON"/>
    <x v="0"/>
    <s v="12W"/>
    <x v="5"/>
    <s v="WGENAA"/>
    <x v="0"/>
    <s v="229-462-0125"/>
    <x v="0"/>
    <m/>
    <d v="2020-03-27T00:00:00"/>
    <s v="0100"/>
    <n v="32"/>
    <s v="N"/>
    <d v="2020-04-02T00:00:00"/>
  </r>
  <r>
    <x v="4"/>
    <n v="241758075"/>
    <s v="1557330808"/>
    <s v="SURRATT, DARIUS"/>
    <x v="1"/>
    <s v="92F"/>
    <x v="18"/>
    <s v="WH2001"/>
    <x v="0"/>
    <n v="8282051230"/>
    <x v="0"/>
    <m/>
    <d v="2020-04-07T00:00:00"/>
    <s v="1300"/>
    <n v="25"/>
    <s v="N"/>
    <d v="2020-04-14T00:00:00"/>
  </r>
  <r>
    <x v="4"/>
    <n v="419530199"/>
    <s v="1269762345"/>
    <s v="SWAFFORD, EMMET"/>
    <x v="0"/>
    <s v="91F"/>
    <x v="0"/>
    <s v="WCEZAB"/>
    <x v="0"/>
    <n v="2514475845"/>
    <x v="0"/>
    <m/>
    <d v="2020-04-09T00:00:00"/>
    <s v="1300"/>
    <n v="23"/>
    <s v="N"/>
    <d v="2020-04-14T00:00:00"/>
  </r>
  <r>
    <x v="4"/>
    <n v="308234014"/>
    <s v="1548485858"/>
    <s v="SWALLOW, CODI"/>
    <x v="0"/>
    <s v="91E"/>
    <x v="6"/>
    <s v="WA4WAB"/>
    <x v="0"/>
    <n v="2198638589"/>
    <x v="0"/>
    <m/>
    <d v="2020-03-28T00:00:00"/>
    <s v="1955"/>
    <n v="31"/>
    <s v="Y"/>
    <d v="2020-04-07T00:00:00"/>
  </r>
  <r>
    <x v="4"/>
    <n v="66770834"/>
    <s v="1558165380"/>
    <s v="SY, CAMILLE"/>
    <x v="0"/>
    <s v="36B"/>
    <x v="21"/>
    <s v="WABEAB"/>
    <x v="1"/>
    <n v="3364254468"/>
    <x v="0"/>
    <m/>
    <d v="2020-04-16T00:00:00"/>
    <s v="1130"/>
    <n v="18"/>
    <s v="N"/>
    <d v="2020-04-20T00:00:00"/>
  </r>
  <r>
    <x v="4"/>
    <s v="025-84-0543"/>
    <s v="1561776721"/>
    <s v="SYED, MURTAZA"/>
    <x v="0"/>
    <s v="11B"/>
    <x v="2"/>
    <s v="WABBAB"/>
    <x v="0"/>
    <s v="346-229-9727"/>
    <x v="0"/>
    <m/>
    <d v="2020-03-27T00:00:00"/>
    <s v="0100"/>
    <n v="32"/>
    <s v="N"/>
    <d v="2020-04-02T00:00:00"/>
  </r>
  <r>
    <x v="4"/>
    <s v="410-87-7101"/>
    <s v="1571454862"/>
    <s v="SYLER, PATTON"/>
    <x v="0"/>
    <s v="13B"/>
    <x v="4"/>
    <s v="WABCAB"/>
    <x v="0"/>
    <s v="931-227-8629"/>
    <x v="0"/>
    <m/>
    <d v="2020-03-27T00:00:00"/>
    <s v="0100"/>
    <n v="32"/>
    <s v="N"/>
    <d v="2020-04-02T00:00:00"/>
  </r>
  <r>
    <x v="4"/>
    <n v="589955129"/>
    <s v="1556797192"/>
    <s v="SZOKE, RYAN"/>
    <x v="1"/>
    <s v="11B"/>
    <x v="4"/>
    <s v="WABCAB"/>
    <x v="0"/>
    <n v="9416610537"/>
    <x v="0"/>
    <m/>
    <d v="2020-05-06T00:00:00"/>
    <s v="1630"/>
    <n v="4"/>
    <s v="N"/>
    <d v="2020-05-08T00:00:00"/>
  </r>
  <r>
    <x v="4"/>
    <n v="218598082"/>
    <s v="1556783710"/>
    <s v="TALBERT, TAYEVEYON"/>
    <x v="0"/>
    <s v="25Q"/>
    <x v="28"/>
    <s v="WEZZAA"/>
    <x v="0"/>
    <n v="8432407176"/>
    <x v="0"/>
    <m/>
    <d v="2020-04-15T00:00:00"/>
    <s v="1520"/>
    <n v="19"/>
    <s v="N"/>
    <d v="2020-04-17T00:00:00"/>
  </r>
  <r>
    <x v="4"/>
    <n v="873484338"/>
    <s v="1555751474"/>
    <s v="TALLO, KALLI"/>
    <x v="1"/>
    <s v="92F"/>
    <x v="21"/>
    <s v="WABEAB"/>
    <x v="0"/>
    <n v="8034149045"/>
    <x v="0"/>
    <m/>
    <d v="2020-04-09T00:00:00"/>
    <s v="1300"/>
    <n v="23"/>
    <s v="N"/>
    <d v="2020-04-14T00:00:00"/>
  </r>
  <r>
    <x v="4"/>
    <n v="537816682"/>
    <s v="1555560415"/>
    <s v="TAMBI, GERARD"/>
    <x v="5"/>
    <s v="92A"/>
    <x v="0"/>
    <s v="WCEZAB"/>
    <x v="0"/>
    <n v="6692121617"/>
    <x v="0"/>
    <m/>
    <d v="2020-04-09T00:00:00"/>
    <s v="1300"/>
    <n v="23"/>
    <s v="N"/>
    <d v="2020-04-14T00:00:00"/>
  </r>
  <r>
    <x v="4"/>
    <n v="601813682"/>
    <s v="1553348540"/>
    <s v="TASHO, TIMOTHY"/>
    <x v="2"/>
    <s v="25N"/>
    <x v="28"/>
    <s v="WEZZAA"/>
    <x v="0"/>
    <n v="6232339863"/>
    <x v="0"/>
    <m/>
    <d v="2020-04-15T00:00:00"/>
    <s v="1520"/>
    <n v="19"/>
    <s v="N"/>
    <d v="2020-04-17T00:00:00"/>
  </r>
  <r>
    <x v="4"/>
    <n v="809562909"/>
    <s v="1557389217"/>
    <s v="TAWOSE, OLAKUNLE"/>
    <x v="5"/>
    <s v="11C"/>
    <x v="3"/>
    <s v="WABAAB"/>
    <x v="0"/>
    <n v="3462601422"/>
    <x v="0"/>
    <m/>
    <d v="2020-05-06T00:00:00"/>
    <s v="1630"/>
    <n v="4"/>
    <s v="N"/>
    <d v="2020-05-08T00:00:00"/>
  </r>
  <r>
    <x v="4"/>
    <n v="643369136"/>
    <m/>
    <s v="TAYLOR, MICHAEL"/>
    <x v="16"/>
    <s v="12A"/>
    <x v="5"/>
    <s v="WGENAA"/>
    <x v="0"/>
    <n v="2817552705"/>
    <x v="1"/>
    <m/>
    <d v="2020-04-27T00:00:00"/>
    <s v="0745"/>
    <n v="11"/>
    <s v="Y"/>
    <d v="2020-04-27T00:00:00"/>
  </r>
  <r>
    <x v="4"/>
    <n v="681420842"/>
    <s v="1553547509"/>
    <s v="TCHAISSA, PIITAKIWE"/>
    <x v="5"/>
    <s v="91C"/>
    <x v="15"/>
    <s v="WBG0AA"/>
    <x v="0"/>
    <n v="2405597272"/>
    <x v="0"/>
    <m/>
    <d v="2020-04-09T00:00:00"/>
    <s v="1300"/>
    <n v="23"/>
    <s v="N"/>
    <d v="2020-04-14T00:00:00"/>
  </r>
  <r>
    <x v="4"/>
    <n v="239954182"/>
    <s v="1244067553"/>
    <s v="TELLEZ, RANDY"/>
    <x v="1"/>
    <s v="89B"/>
    <x v="0"/>
    <s v="WCEZAB"/>
    <x v="0"/>
    <n v="3238429789"/>
    <x v="0"/>
    <m/>
    <d v="2020-04-21T00:00:00"/>
    <s v="1130"/>
    <n v="15"/>
    <s v="N"/>
    <d v="2020-04-23T00:00:00"/>
  </r>
  <r>
    <x v="4"/>
    <n v="111888415"/>
    <s v="1543593458"/>
    <s v="TERREO, ELIANI"/>
    <x v="1"/>
    <s v="92A"/>
    <x v="0"/>
    <s v="WCEZAB"/>
    <x v="1"/>
    <n v="3479715552"/>
    <x v="0"/>
    <m/>
    <d v="2020-04-07T00:00:00"/>
    <s v="1300"/>
    <n v="25"/>
    <s v="N"/>
    <d v="2020-04-10T00:00:00"/>
  </r>
  <r>
    <x v="4"/>
    <n v="575914658"/>
    <s v="1547673472"/>
    <s v="TEVITA, SEMI"/>
    <x v="0"/>
    <s v="92A"/>
    <x v="21"/>
    <s v="WABEAB"/>
    <x v="0"/>
    <m/>
    <x v="0"/>
    <m/>
    <d v="2020-04-09T00:00:00"/>
    <s v="1300"/>
    <n v="23"/>
    <s v="N"/>
    <d v="2020-04-14T00:00:00"/>
  </r>
  <r>
    <x v="4"/>
    <n v="245871845"/>
    <s v="1572887037"/>
    <s v="THACKER, TAHJ"/>
    <x v="1"/>
    <s v="19D"/>
    <x v="2"/>
    <s v="WABBAB"/>
    <x v="0"/>
    <n v="9195324267"/>
    <x v="0"/>
    <m/>
    <d v="2020-05-06T00:00:00"/>
    <s v="1630"/>
    <n v="4"/>
    <s v="N"/>
    <d v="2020-05-08T00:00:00"/>
  </r>
  <r>
    <x v="4"/>
    <s v="663-01-8464"/>
    <s v="1554591562"/>
    <s v="THEALL, JOURDAN"/>
    <x v="1"/>
    <s v="19D"/>
    <x v="3"/>
    <s v="WABAAB"/>
    <x v="0"/>
    <s v="337-354-6144"/>
    <x v="0"/>
    <m/>
    <d v="2020-03-27T00:00:00"/>
    <s v="0100"/>
    <n v="32"/>
    <s v="N"/>
    <d v="2020-04-01T00:00:00"/>
  </r>
  <r>
    <x v="4"/>
    <n v="648145179"/>
    <s v="1054457100"/>
    <s v="THOMAS, ANDREW"/>
    <x v="5"/>
    <s v="31B"/>
    <x v="9"/>
    <s v="WFP601"/>
    <x v="0"/>
    <n v="5709719303"/>
    <x v="0"/>
    <m/>
    <d v="2020-04-20T00:00:00"/>
    <s v="1430"/>
    <n v="16"/>
    <s v="N"/>
    <d v="2020-04-22T00:00:00"/>
  </r>
  <r>
    <x v="4"/>
    <s v="680-16-3959"/>
    <s v="1232482407"/>
    <s v="THOMAS, RYAN"/>
    <x v="0"/>
    <s v="11B"/>
    <x v="2"/>
    <s v="WABBAB"/>
    <x v="0"/>
    <s v="505-720-0894"/>
    <x v="0"/>
    <m/>
    <d v="2020-03-27T00:00:00"/>
    <s v="0100"/>
    <n v="32"/>
    <s v="N"/>
    <d v="2020-04-02T00:00:00"/>
  </r>
  <r>
    <x v="4"/>
    <n v="392219642"/>
    <s v="1554989132"/>
    <s v="THOMPSON, HUNTER"/>
    <x v="0"/>
    <s v="15T"/>
    <x v="0"/>
    <s v="WCEZAB"/>
    <x v="0"/>
    <n v="2613447540"/>
    <x v="0"/>
    <m/>
    <d v="2020-04-22T00:00:00"/>
    <s v="1212"/>
    <n v="14"/>
    <s v="N"/>
    <d v="2020-04-24T00:00:00"/>
  </r>
  <r>
    <x v="4"/>
    <n v="579496899"/>
    <s v="1554318017"/>
    <s v="THOMPSON, RICARDO"/>
    <x v="0"/>
    <s v="15T"/>
    <x v="0"/>
    <s v="WCEZAB"/>
    <x v="0"/>
    <n v="2029103911"/>
    <x v="0"/>
    <m/>
    <d v="2020-04-22T00:00:00"/>
    <s v="1212"/>
    <n v="14"/>
    <s v="N"/>
    <d v="2020-04-24T00:00:00"/>
  </r>
  <r>
    <x v="4"/>
    <s v="019-80-1679"/>
    <s v="1530305119"/>
    <s v="THRAPP, JOSEPH"/>
    <x v="8"/>
    <s v="13A"/>
    <x v="3"/>
    <s v="WABAAB"/>
    <x v="0"/>
    <s v="571-224-7165"/>
    <x v="1"/>
    <m/>
    <d v="2020-05-05T00:00:00"/>
    <s v="0730"/>
    <n v="5"/>
    <s v="Y"/>
    <d v="2020-05-05T00:00:00"/>
  </r>
  <r>
    <x v="4"/>
    <n v="621901422"/>
    <s v="1534761992"/>
    <s v="TILLETT, DEION"/>
    <x v="1"/>
    <s v="92G"/>
    <x v="15"/>
    <s v="WBG0AA"/>
    <x v="0"/>
    <n v="4517228471"/>
    <x v="0"/>
    <m/>
    <d v="2020-04-07T00:00:00"/>
    <s v="1300"/>
    <n v="25"/>
    <s v="N"/>
    <d v="2020-04-10T00:00:00"/>
  </r>
  <r>
    <x v="4"/>
    <n v="500069996"/>
    <s v="1514311133"/>
    <s v="TILLEY, AMBER"/>
    <x v="3"/>
    <s v="68W"/>
    <x v="8"/>
    <s v="WDD3T1"/>
    <x v="1"/>
    <n v="5736200458"/>
    <x v="1"/>
    <m/>
    <d v="2020-04-09T00:00:00"/>
    <s v="1945"/>
    <n v="23"/>
    <s v="Y"/>
    <d v="2020-04-14T00:00:00"/>
  </r>
  <r>
    <x v="4"/>
    <n v="143068182"/>
    <s v="1561752008"/>
    <s v="TIRADO, FELISHA"/>
    <x v="0"/>
    <s v="91B"/>
    <x v="15"/>
    <s v="WBG0AA"/>
    <x v="1"/>
    <n v="8565405279"/>
    <x v="0"/>
    <m/>
    <d v="2020-04-07T00:00:00"/>
    <s v="1300"/>
    <n v="25"/>
    <s v="N"/>
    <d v="2020-04-10T00:00:00"/>
  </r>
  <r>
    <x v="4"/>
    <s v="848-95-4220"/>
    <s v="1558627014"/>
    <s v="TIRFE, NATNAL"/>
    <x v="1"/>
    <s v="11B"/>
    <x v="3"/>
    <s v="WABAAB"/>
    <x v="0"/>
    <s v="312-522-6876"/>
    <x v="0"/>
    <m/>
    <d v="2020-03-27T00:00:00"/>
    <s v="0100"/>
    <n v="32"/>
    <s v="N"/>
    <d v="2020-04-01T00:00:00"/>
  </r>
  <r>
    <x v="4"/>
    <s v="642-72-0136"/>
    <s v="1557351082"/>
    <s v="TITSWORTH, MICHAEL"/>
    <x v="0"/>
    <s v="11B"/>
    <x v="3"/>
    <s v="WABAAB"/>
    <x v="0"/>
    <s v="432-214-1542"/>
    <x v="0"/>
    <m/>
    <d v="2020-03-27T00:00:00"/>
    <s v="0100"/>
    <n v="32"/>
    <s v="N"/>
    <d v="2020-04-01T00:00:00"/>
  </r>
  <r>
    <x v="4"/>
    <n v="379196547"/>
    <s v="1556034857"/>
    <s v="TODD, JOHN"/>
    <x v="1"/>
    <s v="88N"/>
    <x v="15"/>
    <s v="WBG0AA"/>
    <x v="0"/>
    <n v="3138086791"/>
    <x v="0"/>
    <m/>
    <d v="2020-04-07T00:00:00"/>
    <s v="1300"/>
    <n v="25"/>
    <s v="N"/>
    <d v="2020-04-10T00:00:00"/>
  </r>
  <r>
    <x v="4"/>
    <n v="615193183"/>
    <s v="1567992489"/>
    <s v="TORELL, ZEBEDIAH"/>
    <x v="1"/>
    <s v="56M"/>
    <x v="20"/>
    <s v="W45VAA"/>
    <x v="0"/>
    <n v="2093165263"/>
    <x v="0"/>
    <m/>
    <d v="2020-04-16T00:00:00"/>
    <s v="1130"/>
    <n v="18"/>
    <s v="N"/>
    <d v="2020-04-21T00:00:00"/>
  </r>
  <r>
    <x v="4"/>
    <n v="95784017"/>
    <s v="1018549448"/>
    <s v="TORRES, ANDREW"/>
    <x v="3"/>
    <s v="31D"/>
    <x v="30"/>
    <s v="WCVXAA"/>
    <x v="0"/>
    <n v="9102573312"/>
    <x v="1"/>
    <m/>
    <d v="2020-04-30T00:00:00"/>
    <s v="2000"/>
    <n v="8"/>
    <s v="Y"/>
    <d v="2020-05-06T00:00:00"/>
  </r>
  <r>
    <x v="4"/>
    <n v="379279828"/>
    <s v="1556094990"/>
    <s v="TORRES, BARZILLAI"/>
    <x v="0"/>
    <s v="13F"/>
    <x v="3"/>
    <s v="WABAAB"/>
    <x v="0"/>
    <n v="9563677914"/>
    <x v="0"/>
    <m/>
    <d v="2020-05-06T00:00:00"/>
    <s v="1630"/>
    <n v="4"/>
    <s v="N"/>
    <d v="2020-05-08T00:00:00"/>
  </r>
  <r>
    <x v="4"/>
    <s v="333-90-6315"/>
    <s v="1557349215"/>
    <s v="TORRES, MERANDA"/>
    <x v="2"/>
    <s v="31B"/>
    <x v="9"/>
    <s v="WFP601"/>
    <x v="1"/>
    <s v="847-347-3057"/>
    <x v="0"/>
    <m/>
    <d v="2020-03-27T00:00:00"/>
    <s v="0100"/>
    <n v="32"/>
    <s v="N"/>
    <d v="2020-04-01T00:00:00"/>
  </r>
  <r>
    <x v="4"/>
    <n v="598012222"/>
    <s v="1558169032"/>
    <s v="TORRESMERCADO, JORGE"/>
    <x v="5"/>
    <s v="12N"/>
    <x v="3"/>
    <s v="WABAAB"/>
    <x v="0"/>
    <n v="7874869003"/>
    <x v="0"/>
    <m/>
    <d v="2020-04-20T00:00:00"/>
    <s v="1430"/>
    <n v="16"/>
    <s v="N"/>
    <d v="2020-04-22T00:00:00"/>
  </r>
  <r>
    <x v="4"/>
    <n v="596523542"/>
    <s v="1542575278"/>
    <s v="TORRESPAGAN,RAFAEL"/>
    <x v="2"/>
    <s v="89A"/>
    <x v="15"/>
    <s v="WBG0AA"/>
    <x v="0"/>
    <n v="8039689601"/>
    <x v="0"/>
    <m/>
    <d v="2020-04-07T00:00:00"/>
    <s v="1300"/>
    <n v="25"/>
    <s v="N"/>
    <d v="2020-04-10T00:00:00"/>
  </r>
  <r>
    <x v="4"/>
    <n v="765073170"/>
    <s v="1572682052"/>
    <s v="TORRESRAYA, GISSELLE"/>
    <x v="1"/>
    <s v="92A"/>
    <x v="0"/>
    <s v="WCEZAB"/>
    <x v="1"/>
    <n v="6024303201"/>
    <x v="0"/>
    <m/>
    <d v="2020-04-09T00:00:00"/>
    <s v="1300"/>
    <n v="23"/>
    <s v="N"/>
    <d v="2020-04-14T00:00:00"/>
  </r>
  <r>
    <x v="4"/>
    <n v="625964821"/>
    <s v="1563084967"/>
    <s v="TOVAR FERNANDO"/>
    <x v="0"/>
    <s v="31B"/>
    <x v="9"/>
    <s v="WFP601"/>
    <x v="0"/>
    <n v="9099041997"/>
    <x v="0"/>
    <m/>
    <d v="2020-05-06T00:00:00"/>
    <s v="1630"/>
    <n v="4"/>
    <s v="N"/>
    <d v="2020-05-08T00:00:00"/>
  </r>
  <r>
    <x v="4"/>
    <s v="055-90-9674"/>
    <s v="1553329597"/>
    <s v="TOWERY, THOMAS"/>
    <x v="0"/>
    <s v="25S"/>
    <x v="25"/>
    <s v="WJTDAA"/>
    <x v="0"/>
    <s v="607-341-2037"/>
    <x v="0"/>
    <m/>
    <d v="2020-03-27T00:00:00"/>
    <s v="0100"/>
    <n v="32"/>
    <s v="N"/>
    <d v="2020-04-01T00:00:00"/>
  </r>
  <r>
    <x v="4"/>
    <n v="833093021"/>
    <s v="1530231271"/>
    <s v="TOWNSEND, JEROME"/>
    <x v="3"/>
    <s v="74D"/>
    <x v="0"/>
    <s v="WCEZAB"/>
    <x v="0"/>
    <n v="8623108374"/>
    <x v="1"/>
    <m/>
    <d v="2020-04-16T00:00:00"/>
    <s v="2057"/>
    <n v="18"/>
    <s v="Y"/>
    <d v="2020-05-05T00:00:00"/>
  </r>
  <r>
    <x v="4"/>
    <n v="771059504"/>
    <s v="1550720309"/>
    <s v="TRACEY, SHANNON"/>
    <x v="2"/>
    <s v="68W"/>
    <x v="12"/>
    <s v="WAA6AA"/>
    <x v="1"/>
    <n v="4077668415"/>
    <x v="0"/>
    <m/>
    <d v="2020-03-25T00:00:00"/>
    <s v="0556"/>
    <n v="34"/>
    <s v="N"/>
    <d v="2020-04-01T00:00:00"/>
  </r>
  <r>
    <x v="4"/>
    <n v="424218641"/>
    <s v="1572681340"/>
    <s v="TRAVIS, PATRICK"/>
    <x v="5"/>
    <s v="12N"/>
    <x v="3"/>
    <s v="WABAAB"/>
    <x v="0"/>
    <n v="3345074496"/>
    <x v="0"/>
    <m/>
    <d v="2020-04-20T00:00:00"/>
    <s v="1430"/>
    <n v="16"/>
    <s v="N"/>
    <d v="2020-04-22T00:00:00"/>
  </r>
  <r>
    <x v="4"/>
    <n v="432918237"/>
    <s v="1515670315"/>
    <s v="TREVINO, KARA"/>
    <x v="5"/>
    <s v="13M"/>
    <x v="23"/>
    <s v="WA0WAA"/>
    <x v="1"/>
    <n v="4797878118"/>
    <x v="0"/>
    <m/>
    <d v="2020-04-23T00:00:00"/>
    <s v="0900"/>
    <n v="13"/>
    <s v="N"/>
    <d v="2020-04-28T00:00:00"/>
  </r>
  <r>
    <x v="4"/>
    <n v="619966891"/>
    <s v="1571455184"/>
    <s v="TROUNG, ANDERSON"/>
    <x v="0"/>
    <s v="19D"/>
    <x v="2"/>
    <s v="WABBAB"/>
    <x v="0"/>
    <n v="8324682060"/>
    <x v="0"/>
    <m/>
    <d v="2020-05-02T00:00:00"/>
    <s v="1645"/>
    <n v="6"/>
    <s v="N"/>
    <d v="2020-05-05T00:00:00"/>
  </r>
  <r>
    <x v="4"/>
    <n v="604193583"/>
    <s v="1550719220"/>
    <s v="TRUMBULL, MACEE"/>
    <x v="0"/>
    <s v="11B"/>
    <x v="4"/>
    <s v="WABCAB"/>
    <x v="1"/>
    <n v="5412609999"/>
    <x v="0"/>
    <m/>
    <d v="2020-05-06T00:00:00"/>
    <s v="1630"/>
    <n v="4"/>
    <s v="N"/>
    <d v="2020-05-08T00:00:00"/>
  </r>
  <r>
    <x v="4"/>
    <n v="654035792"/>
    <s v="1562944636"/>
    <s v="TRUSDALELADSON, SHANAVIA"/>
    <x v="1"/>
    <s v="91C"/>
    <x v="15"/>
    <s v="WBG0AA"/>
    <x v="1"/>
    <n v="8438648103"/>
    <x v="0"/>
    <m/>
    <d v="2020-04-07T00:00:00"/>
    <s v="1300"/>
    <n v="25"/>
    <s v="N"/>
    <d v="2020-04-10T00:00:00"/>
  </r>
  <r>
    <x v="4"/>
    <n v="769012507"/>
    <s v="1261167863"/>
    <s v="TULLER, ZACHERY"/>
    <x v="0"/>
    <s v="14P"/>
    <x v="18"/>
    <s v="WH2001"/>
    <x v="0"/>
    <n v="8508167341"/>
    <x v="0"/>
    <m/>
    <d v="2020-04-23T00:00:00"/>
    <s v="0900"/>
    <n v="13"/>
    <s v="N"/>
    <d v="2020-04-28T00:00:00"/>
  </r>
  <r>
    <x v="4"/>
    <n v="251935265"/>
    <s v="1528421195"/>
    <s v="TURNER, KEYARAH"/>
    <x v="0"/>
    <s v="91J"/>
    <x v="23"/>
    <s v="WA0WAA"/>
    <x v="1"/>
    <n v="8433564157"/>
    <x v="0"/>
    <m/>
    <d v="2020-04-07T00:00:00"/>
    <s v="1300"/>
    <n v="25"/>
    <s v="N"/>
    <d v="2020-04-09T00:00:00"/>
  </r>
  <r>
    <x v="4"/>
    <s v="425-91-4457"/>
    <s v="1553841417"/>
    <s v="TUTOR, ANNA"/>
    <x v="0"/>
    <s v="25Q"/>
    <x v="3"/>
    <s v="WABAAB"/>
    <x v="1"/>
    <s v="662-607-2116"/>
    <x v="0"/>
    <m/>
    <d v="2020-03-27T00:00:00"/>
    <s v="0100"/>
    <n v="32"/>
    <s v="N"/>
    <d v="2020-04-01T00:00:00"/>
  </r>
  <r>
    <x v="4"/>
    <n v="244856699"/>
    <s v="1567789116"/>
    <s v="TYNDALL, BRANDON"/>
    <x v="0"/>
    <s v="11B"/>
    <x v="4"/>
    <s v="WABCAB"/>
    <x v="0"/>
    <n v="3365208627"/>
    <x v="0"/>
    <m/>
    <d v="2020-05-06T00:00:00"/>
    <s v="1630"/>
    <n v="4"/>
    <s v="N"/>
    <d v="2020-05-08T00:00:00"/>
  </r>
  <r>
    <x v="4"/>
    <n v="257633308"/>
    <s v="1233871504"/>
    <s v="URSILLO, ANTHONY"/>
    <x v="2"/>
    <s v="91C"/>
    <x v="12"/>
    <s v="WAA6AA"/>
    <x v="0"/>
    <n v="3059277294"/>
    <x v="0"/>
    <m/>
    <d v="2020-04-14T00:00:00"/>
    <s v="1730"/>
    <n v="20"/>
    <s v="N"/>
    <d v="2020-04-28T00:00:00"/>
  </r>
  <r>
    <x v="4"/>
    <n v="632762878"/>
    <s v="1568252930"/>
    <s v="VALADEZ, IANNELLY"/>
    <x v="1"/>
    <s v="88M"/>
    <x v="21"/>
    <s v="WABEAB"/>
    <x v="1"/>
    <n v="9567206217"/>
    <x v="0"/>
    <m/>
    <d v="2020-04-20T00:00:00"/>
    <s v="1430"/>
    <n v="16"/>
    <s v="N"/>
    <d v="2020-04-22T00:00:00"/>
  </r>
  <r>
    <x v="4"/>
    <n v="637520154"/>
    <s v="1533855438"/>
    <s v="VALDILLEZ, BRANDON"/>
    <x v="1"/>
    <s v="92F"/>
    <x v="21"/>
    <s v="WABEAB"/>
    <x v="0"/>
    <n v="2104633733"/>
    <x v="0"/>
    <m/>
    <d v="2020-04-21T00:00:00"/>
    <s v="1130"/>
    <n v="15"/>
    <s v="N"/>
    <d v="2020-04-22T00:00:00"/>
  </r>
  <r>
    <x v="4"/>
    <n v="468395385"/>
    <s v="1554850444"/>
    <s v="VALEK, RAYMOND"/>
    <x v="0"/>
    <s v="15U"/>
    <x v="0"/>
    <s v="WCEZAB"/>
    <x v="0"/>
    <n v="5073842717"/>
    <x v="0"/>
    <m/>
    <d v="2020-04-22T00:00:00"/>
    <s v="1212"/>
    <n v="14"/>
    <s v="N"/>
    <d v="2020-04-24T00:00:00"/>
  </r>
  <r>
    <x v="4"/>
    <n v="743385241"/>
    <s v="1553605462"/>
    <s v="VALENTIN, CHRISTIAN"/>
    <x v="1"/>
    <s v="92R"/>
    <x v="21"/>
    <s v="WABEAB"/>
    <x v="0"/>
    <n v="8052765621"/>
    <x v="0"/>
    <m/>
    <d v="2020-04-09T00:00:00"/>
    <s v="1300"/>
    <n v="23"/>
    <s v="N"/>
    <d v="2020-04-14T00:00:00"/>
  </r>
  <r>
    <x v="4"/>
    <s v="119-70-0248"/>
    <s v="1551782650"/>
    <s v="VALERIO, BRYANT"/>
    <x v="2"/>
    <s v="13J"/>
    <x v="3"/>
    <s v="WABAAB"/>
    <x v="0"/>
    <s v="619-748-6016"/>
    <x v="0"/>
    <m/>
    <d v="2020-03-27T00:00:00"/>
    <s v="0100"/>
    <n v="32"/>
    <s v="N"/>
    <d v="2020-04-01T00:00:00"/>
  </r>
  <r>
    <x v="4"/>
    <n v="241992754"/>
    <s v="1568329380"/>
    <s v="VALLADARES, BRYAN"/>
    <x v="0"/>
    <s v="12B"/>
    <x v="4"/>
    <s v="WABCAB"/>
    <x v="0"/>
    <n v="3368654860"/>
    <x v="0"/>
    <m/>
    <d v="2020-04-20T00:00:00"/>
    <s v="1350"/>
    <n v="16"/>
    <s v="N"/>
    <d v="2020-04-22T00:00:00"/>
  </r>
  <r>
    <x v="4"/>
    <n v="611236637"/>
    <s v="1554249716"/>
    <s v="VALLELY, JOSEPH"/>
    <x v="0"/>
    <s v="94T"/>
    <x v="18"/>
    <s v="WH2001"/>
    <x v="0"/>
    <n v="7077418857"/>
    <x v="0"/>
    <m/>
    <d v="2020-04-09T00:00:00"/>
    <s v="1300"/>
    <n v="23"/>
    <s v="N"/>
    <d v="2020-04-14T00:00:00"/>
  </r>
  <r>
    <x v="4"/>
    <n v="610314313"/>
    <s v="1553904737"/>
    <s v="VALVERDE, GIOVANNI"/>
    <x v="1"/>
    <s v="68W"/>
    <x v="4"/>
    <s v="WABCAB"/>
    <x v="0"/>
    <n v="8184249648"/>
    <x v="0"/>
    <m/>
    <d v="2020-05-02T00:00:00"/>
    <s v="1645"/>
    <n v="6"/>
    <s v="N"/>
    <d v="2020-05-05T00:00:00"/>
  </r>
  <r>
    <x v="4"/>
    <n v="329985791"/>
    <s v="1553929691"/>
    <s v="VANCAUWELAERT, KYLE"/>
    <x v="1"/>
    <s v="11B"/>
    <x v="4"/>
    <s v="WABCAB"/>
    <x v="0"/>
    <n v="6188899124"/>
    <x v="0"/>
    <m/>
    <d v="2020-05-06T00:00:00"/>
    <s v="1630"/>
    <n v="4"/>
    <s v="N"/>
    <d v="2020-05-08T00:00:00"/>
  </r>
  <r>
    <x v="4"/>
    <n v="220294679"/>
    <s v="1529931138"/>
    <s v="VANCE, DARRIELLE"/>
    <x v="1"/>
    <s v="68W"/>
    <x v="8"/>
    <s v="WDD3T1"/>
    <x v="1"/>
    <n v="2403067435"/>
    <x v="0"/>
    <m/>
    <d v="2020-05-06T00:00:00"/>
    <s v="1600"/>
    <n v="4"/>
    <s v="N"/>
    <d v="2020-05-08T00:00:00"/>
  </r>
  <r>
    <x v="4"/>
    <n v="206783442"/>
    <s v="155593526"/>
    <s v="VANHORN, JOSHUA"/>
    <x v="1"/>
    <s v="89B"/>
    <x v="15"/>
    <s v="WBG0AA"/>
    <x v="0"/>
    <n v="7249748341"/>
    <x v="0"/>
    <m/>
    <d v="2020-04-09T00:00:00"/>
    <s v="1300"/>
    <n v="23"/>
    <s v="N"/>
    <d v="2020-04-14T00:00:00"/>
  </r>
  <r>
    <x v="4"/>
    <n v="619826883"/>
    <s v="1543717866"/>
    <s v="VARGAS, ISRAEL"/>
    <x v="0"/>
    <s v="11B"/>
    <x v="2"/>
    <s v="WABBAB"/>
    <x v="0"/>
    <n v="5596708641"/>
    <x v="0"/>
    <m/>
    <d v="2020-05-06T00:00:00"/>
    <s v="1630"/>
    <n v="4"/>
    <s v="N"/>
    <d v="2020-05-08T00:00:00"/>
  </r>
  <r>
    <x v="4"/>
    <n v="628546347"/>
    <s v="1556161042"/>
    <s v="VASQUEZ, MATTHEW"/>
    <x v="1"/>
    <s v="14P"/>
    <x v="18"/>
    <s v="WH2001"/>
    <x v="0"/>
    <n v="2818189183"/>
    <x v="0"/>
    <m/>
    <d v="2020-04-23T00:00:00"/>
    <s v="0900"/>
    <n v="13"/>
    <s v="N"/>
    <d v="2020-04-28T00:00:00"/>
  </r>
  <r>
    <x v="4"/>
    <n v="622711656"/>
    <s v="1544660884"/>
    <s v="VASQUEZRODRIGUEZ, ALESSAND"/>
    <x v="1"/>
    <s v="89B"/>
    <x v="15"/>
    <s v="WBG0AA"/>
    <x v="1"/>
    <n v="4424560780"/>
    <x v="0"/>
    <m/>
    <d v="2020-04-09T00:00:00"/>
    <s v="1300"/>
    <n v="23"/>
    <s v="N"/>
    <d v="2020-04-14T00:00:00"/>
  </r>
  <r>
    <x v="4"/>
    <n v="228852148"/>
    <s v="1558572236"/>
    <s v="VASSALLO, NATHEN"/>
    <x v="0"/>
    <s v="11B"/>
    <x v="2"/>
    <s v="WABBAB"/>
    <x v="0"/>
    <n v="6102474467"/>
    <x v="0"/>
    <m/>
    <d v="2020-05-06T00:00:00"/>
    <s v="1630"/>
    <n v="4"/>
    <s v="N"/>
    <d v="2020-05-08T00:00:00"/>
  </r>
  <r>
    <x v="4"/>
    <n v="158968818"/>
    <s v="1546733528"/>
    <s v="VAZQUEZ, KEVIN"/>
    <x v="2"/>
    <s v="35G"/>
    <x v="6"/>
    <s v="WA4WAB"/>
    <x v="0"/>
    <n v="8603083927"/>
    <x v="0"/>
    <m/>
    <d v="2020-05-04T00:00:00"/>
    <s v="1650"/>
    <n v="6"/>
    <s v="N"/>
    <d v="2020-05-06T00:00:00"/>
  </r>
  <r>
    <x v="4"/>
    <n v="598448713"/>
    <s v="1558754261"/>
    <s v="VAZQUEZ-RAMOS, ROBERTO"/>
    <x v="2"/>
    <s v="74D"/>
    <x v="18"/>
    <s v="WH2001"/>
    <x v="0"/>
    <n v="4073165266"/>
    <x v="0"/>
    <m/>
    <d v="2020-04-20T00:00:00"/>
    <s v="1430"/>
    <n v="16"/>
    <s v="N"/>
    <d v="2020-04-22T00:00:00"/>
  </r>
  <r>
    <x v="4"/>
    <m/>
    <s v="1556685343"/>
    <s v="VELAZQUEZ, PETER"/>
    <x v="0"/>
    <s v="11B"/>
    <x v="4"/>
    <s v="WABCAB"/>
    <x v="0"/>
    <m/>
    <x v="0"/>
    <m/>
    <d v="2020-03-27T00:00:00"/>
    <s v="0100"/>
    <n v="32"/>
    <s v="N"/>
    <d v="2020-04-03T00:00:00"/>
  </r>
  <r>
    <x v="4"/>
    <s v="614-96-1712"/>
    <s v="1521344837"/>
    <s v="VENTURINO, NATHAN"/>
    <x v="3"/>
    <s v="92A"/>
    <x v="24"/>
    <s v="WA8DAA"/>
    <x v="0"/>
    <s v="916-517-7325"/>
    <x v="0"/>
    <m/>
    <d v="2020-04-10T00:00:00"/>
    <s v="1100"/>
    <n v="22"/>
    <s v="Y"/>
    <d v="2020-04-15T00:00:00"/>
  </r>
  <r>
    <x v="4"/>
    <n v="602688648"/>
    <s v="1517610590"/>
    <s v="VICKONOFF, MYCHAL"/>
    <x v="0"/>
    <s v="25B"/>
    <x v="25"/>
    <s v="WJTDAA"/>
    <x v="0"/>
    <n v="8324030115"/>
    <x v="0"/>
    <m/>
    <d v="2020-04-30T00:00:00"/>
    <s v="1300"/>
    <n v="8"/>
    <s v="N"/>
    <d v="2020-05-05T00:00:00"/>
  </r>
  <r>
    <x v="4"/>
    <n v="595773505"/>
    <s v="1571519085"/>
    <s v="VILIUS, ROSELINE"/>
    <x v="1"/>
    <s v="92F"/>
    <x v="12"/>
    <s v="WAA6AA"/>
    <x v="1"/>
    <n v="7863629160"/>
    <x v="0"/>
    <m/>
    <d v="2020-04-07T00:00:00"/>
    <s v="1300"/>
    <n v="25"/>
    <s v="N"/>
    <d v="2020-04-10T00:00:00"/>
  </r>
  <r>
    <x v="4"/>
    <n v="790715719"/>
    <s v="1553808150"/>
    <s v="VILLAHERNANDEZ, ARELI"/>
    <x v="1"/>
    <s v="92Y"/>
    <x v="5"/>
    <s v="WGENAA"/>
    <x v="1"/>
    <n v="9102739478"/>
    <x v="0"/>
    <m/>
    <d v="2020-04-09T00:00:00"/>
    <s v="1300"/>
    <n v="23"/>
    <s v="N"/>
    <d v="2020-04-14T00:00:00"/>
  </r>
  <r>
    <x v="4"/>
    <n v="125803694"/>
    <s v="1018857827"/>
    <s v="VINSON, ZAURICE"/>
    <x v="3"/>
    <s v="92A"/>
    <x v="6"/>
    <s v="WA4WAB"/>
    <x v="1"/>
    <n v="3159212689"/>
    <x v="1"/>
    <m/>
    <d v="2020-03-19T00:00:00"/>
    <s v="1034"/>
    <n v="38"/>
    <s v="N"/>
    <d v="2020-04-17T00:00:00"/>
  </r>
  <r>
    <x v="4"/>
    <s v="770-05-9565"/>
    <s v="1554413540"/>
    <s v="VIRUET, BENJAMIN"/>
    <x v="0"/>
    <s v="92Y"/>
    <x v="2"/>
    <s v="WABBAB"/>
    <x v="0"/>
    <s v="407-288-2554"/>
    <x v="0"/>
    <m/>
    <d v="2020-03-27T00:00:00"/>
    <s v="0100"/>
    <n v="32"/>
    <s v="N"/>
    <d v="2020-04-02T00:00:00"/>
  </r>
  <r>
    <x v="4"/>
    <s v="063-82-5076"/>
    <s v="1558325450"/>
    <s v="VIVAR, VICTOR"/>
    <x v="5"/>
    <s v="92F"/>
    <x v="3"/>
    <s v="WABAAB"/>
    <x v="0"/>
    <s v="562-201-9256"/>
    <x v="0"/>
    <m/>
    <d v="2020-03-27T00:00:00"/>
    <s v="0100"/>
    <n v="32"/>
    <s v="N"/>
    <d v="2020-04-01T00:00:00"/>
  </r>
  <r>
    <x v="4"/>
    <s v="196-60-8192"/>
    <s v="1284316971"/>
    <s v="VOGELSONG, BENJAMIN"/>
    <x v="15"/>
    <s v="37A"/>
    <x v="11"/>
    <s v="W1E0AA"/>
    <x v="0"/>
    <s v="703-663-0583"/>
    <x v="1"/>
    <m/>
    <d v="2020-05-05T00:00:00"/>
    <s v="0742"/>
    <n v="5"/>
    <s v="Y"/>
    <d v="2020-05-05T00:00:00"/>
  </r>
  <r>
    <x v="4"/>
    <n v="523853111"/>
    <s v="1395200425"/>
    <s v="VOGL, CAITLIN"/>
    <x v="4"/>
    <s v="35F"/>
    <x v="13"/>
    <s v="WAUKAA"/>
    <x v="1"/>
    <n v="9705903294"/>
    <x v="1"/>
    <m/>
    <d v="2020-03-10T00:00:00"/>
    <s v="0853"/>
    <n v="45"/>
    <s v="Y"/>
    <d v="2020-04-02T00:00:00"/>
  </r>
  <r>
    <x v="4"/>
    <n v="538198518"/>
    <s v="1391016026"/>
    <s v="VORACHACK, JOHNNY"/>
    <x v="5"/>
    <s v="91B"/>
    <x v="0"/>
    <s v="WCEZAB"/>
    <x v="0"/>
    <n v="2065799213"/>
    <x v="0"/>
    <m/>
    <d v="2020-04-09T00:00:00"/>
    <s v="1300"/>
    <n v="23"/>
    <s v="N"/>
    <d v="2020-04-14T00:00:00"/>
  </r>
  <r>
    <x v="4"/>
    <n v="238635045"/>
    <s v="1167836190"/>
    <s v="WALKER, DARNELL"/>
    <x v="3"/>
    <s v="92G"/>
    <x v="15"/>
    <s v="WBG0AA"/>
    <x v="0"/>
    <n v="9105523694"/>
    <x v="1"/>
    <m/>
    <d v="2020-03-19T00:00:00"/>
    <s v="1437"/>
    <n v="38"/>
    <s v="Y"/>
    <d v="2020-04-01T00:00:00"/>
  </r>
  <r>
    <x v="4"/>
    <s v="577-27-8165"/>
    <s v="1071574934"/>
    <s v="WALKERHAYES, MALIK"/>
    <x v="14"/>
    <s v="42A"/>
    <x v="3"/>
    <s v="WABAAB"/>
    <x v="0"/>
    <s v="(240) 906-7293"/>
    <x v="0"/>
    <m/>
    <d v="2020-04-04T00:00:00"/>
    <s v="1523"/>
    <n v="26"/>
    <s v="Y"/>
    <d v="2020-04-07T00:00:00"/>
  </r>
  <r>
    <x v="4"/>
    <n v="270067459"/>
    <s v="1554067022"/>
    <s v="WALLACE, COLLIN"/>
    <x v="0"/>
    <s v="74D"/>
    <x v="4"/>
    <s v="WABCAB"/>
    <x v="0"/>
    <n v="4197040980"/>
    <x v="0"/>
    <m/>
    <d v="2020-05-02T00:00:00"/>
    <s v="1645"/>
    <n v="6"/>
    <s v="N"/>
    <d v="2020-05-05T00:00:00"/>
  </r>
  <r>
    <x v="4"/>
    <n v="590736038"/>
    <s v="1547524493"/>
    <s v="WALLSBROGAN, SHANNON"/>
    <x v="0"/>
    <s v="91B"/>
    <x v="18"/>
    <s v="WH2001"/>
    <x v="0"/>
    <n v="3217045427"/>
    <x v="0"/>
    <m/>
    <d v="2020-04-07T00:00:00"/>
    <s v="1300"/>
    <n v="25"/>
    <s v="N"/>
    <d v="2020-04-10T00:00:00"/>
  </r>
  <r>
    <x v="4"/>
    <s v="237-73-0172"/>
    <s v="1550944363"/>
    <s v="WARREN, ERIC"/>
    <x v="5"/>
    <s v="35S"/>
    <x v="6"/>
    <s v="WA4WAB"/>
    <x v="0"/>
    <s v="919-798-5033"/>
    <x v="0"/>
    <m/>
    <d v="2020-03-27T00:00:00"/>
    <s v="0100"/>
    <n v="32"/>
    <s v="N"/>
    <d v="2020-04-01T00:00:00"/>
  </r>
  <r>
    <x v="4"/>
    <n v="243972930"/>
    <s v="1282621238"/>
    <s v="WARREN, KESHAWN"/>
    <x v="0"/>
    <s v="35G"/>
    <x v="22"/>
    <s v="WBUYP3"/>
    <x v="0"/>
    <n v="3366245620"/>
    <x v="0"/>
    <m/>
    <d v="2020-05-04T00:00:00"/>
    <s v="1650"/>
    <n v="6"/>
    <s v="N"/>
    <d v="2020-05-06T00:00:00"/>
  </r>
  <r>
    <x v="4"/>
    <n v="408914679"/>
    <s v="1557359731"/>
    <s v="WASHINGTON, CAVAUGHN"/>
    <x v="0"/>
    <s v="42A"/>
    <x v="4"/>
    <s v="WABCAB"/>
    <x v="0"/>
    <n v="8032699046"/>
    <x v="0"/>
    <m/>
    <d v="2020-04-16T00:00:00"/>
    <s v="1130"/>
    <n v="18"/>
    <s v="N"/>
    <d v="2020-04-20T00:00:00"/>
  </r>
  <r>
    <x v="4"/>
    <n v="649248093"/>
    <s v="1248926720"/>
    <s v="WATERS, BENJAMIN"/>
    <x v="0"/>
    <s v="68W"/>
    <x v="8"/>
    <s v="WDD3T1"/>
    <x v="0"/>
    <n v="8706884895"/>
    <x v="0"/>
    <m/>
    <d v="2020-05-06T00:00:00"/>
    <s v="1600"/>
    <n v="4"/>
    <s v="N"/>
    <d v="2020-05-08T00:00:00"/>
  </r>
  <r>
    <x v="4"/>
    <s v="283-04-9492"/>
    <s v="1568226115"/>
    <s v="WATSON, CAROLYN"/>
    <x v="2"/>
    <s v="13F"/>
    <x v="2"/>
    <s v="WABBAB"/>
    <x v="1"/>
    <s v="419-701-9137"/>
    <x v="0"/>
    <m/>
    <d v="2020-03-27T00:00:00"/>
    <s v="0100"/>
    <n v="32"/>
    <s v="N"/>
    <d v="2020-04-02T00:00:00"/>
  </r>
  <r>
    <x v="4"/>
    <n v="967655512"/>
    <s v="1242069532"/>
    <s v="WATSON, ROBINDRA"/>
    <x v="4"/>
    <s v="25U"/>
    <x v="18"/>
    <s v="WH2001"/>
    <x v="1"/>
    <n v="4702723811"/>
    <x v="1"/>
    <m/>
    <d v="2020-04-10T00:00:00"/>
    <s v="1930"/>
    <n v="22"/>
    <s v="Y"/>
    <d v="2020-04-28T00:00:00"/>
  </r>
  <r>
    <x v="4"/>
    <n v="591895730"/>
    <s v="1536579075"/>
    <s v="WATSON, SETH RYAN"/>
    <x v="5"/>
    <s v="15Q"/>
    <x v="0"/>
    <s v="WCEZAB"/>
    <x v="0"/>
    <n v="8504080688"/>
    <x v="1"/>
    <m/>
    <d v="2020-04-18T00:00:00"/>
    <s v="0750"/>
    <n v="16"/>
    <s v="N"/>
    <d v="2020-05-05T00:00:00"/>
  </r>
  <r>
    <x v="4"/>
    <n v="631642194"/>
    <s v="1124826175"/>
    <s v="WATTS, AUSTEN"/>
    <x v="2"/>
    <s v="27D"/>
    <x v="9"/>
    <s v="WFP601"/>
    <x v="0"/>
    <n v="2102134869"/>
    <x v="0"/>
    <m/>
    <d v="2020-04-07T00:00:00"/>
    <s v="1300"/>
    <n v="25"/>
    <s v="N"/>
    <d v="2020-04-09T00:00:00"/>
  </r>
  <r>
    <x v="4"/>
    <s v="603-33-8691"/>
    <s v="1555311040"/>
    <s v="WATTS, NEIL"/>
    <x v="0"/>
    <s v="13F"/>
    <x v="3"/>
    <s v="WABAAB"/>
    <x v="0"/>
    <s v="613-427-0833"/>
    <x v="0"/>
    <m/>
    <d v="2020-03-27T00:00:00"/>
    <s v="0100"/>
    <n v="32"/>
    <s v="N"/>
    <d v="2020-04-01T00:00:00"/>
  </r>
  <r>
    <x v="4"/>
    <n v="422518768"/>
    <s v="1549568846"/>
    <s v="WEATHINGTON, GABRIEL"/>
    <x v="0"/>
    <s v="15F"/>
    <x v="0"/>
    <s v="WCEZAB"/>
    <x v="0"/>
    <n v="2567701187"/>
    <x v="0"/>
    <m/>
    <d v="2020-03-21T00:00:00"/>
    <s v="1023"/>
    <n v="36"/>
    <s v="Y"/>
    <d v="2020-04-01T00:00:00"/>
  </r>
  <r>
    <x v="4"/>
    <n v="654106547"/>
    <s v="1554728657"/>
    <s v="WEAVER, ALEXANDER"/>
    <x v="0"/>
    <s v="91B"/>
    <x v="21"/>
    <s v="WABEAB"/>
    <x v="0"/>
    <n v="7045269137"/>
    <x v="0"/>
    <m/>
    <d v="2020-04-28T00:00:00"/>
    <s v="1145"/>
    <n v="10"/>
    <s v="N"/>
    <d v="2020-04-30T00:00:00"/>
  </r>
  <r>
    <x v="4"/>
    <s v="587-51-9652"/>
    <s v="1549848300"/>
    <s v="WEAVER, HEATHER"/>
    <x v="16"/>
    <s v="64A"/>
    <x v="41"/>
    <s v="UNIT NOT IN DB"/>
    <x v="1"/>
    <s v="352-283-5905"/>
    <x v="1"/>
    <m/>
    <d v="2020-04-10T00:00:00"/>
    <s v="2000"/>
    <n v="22"/>
    <s v="Y"/>
    <d v="2020-04-14T00:00:00"/>
  </r>
  <r>
    <x v="4"/>
    <n v="56828156"/>
    <s v="1551202565"/>
    <s v="WEBB, MARKEES"/>
    <x v="1"/>
    <s v="42A"/>
    <x v="24"/>
    <s v="WA8DAA"/>
    <x v="0"/>
    <n v="5167388022"/>
    <x v="0"/>
    <m/>
    <d v="2020-04-16T00:00:00"/>
    <s v="1130"/>
    <n v="18"/>
    <s v="N"/>
    <d v="2020-04-20T00:00:00"/>
  </r>
  <r>
    <x v="4"/>
    <n v="595757793"/>
    <s v="1557345457"/>
    <s v="WELLS, ISREAL"/>
    <x v="0"/>
    <s v="68W"/>
    <x v="18"/>
    <s v="WH2001"/>
    <x v="0"/>
    <n v="6624205912"/>
    <x v="0"/>
    <m/>
    <d v="2020-04-07T00:00:00"/>
    <s v="2000"/>
    <n v="25"/>
    <s v="N"/>
    <d v="2020-04-10T00:00:00"/>
  </r>
  <r>
    <x v="4"/>
    <n v="94867701"/>
    <s v="1537394150"/>
    <s v="WENDLAND,  BRIAN"/>
    <x v="8"/>
    <s v="13A"/>
    <x v="4"/>
    <s v="WABCAB"/>
    <x v="0"/>
    <n v="6319210284"/>
    <x v="1"/>
    <m/>
    <d v="2020-04-07T00:00:00"/>
    <s v="0755"/>
    <n v="25"/>
    <s v="Y"/>
    <d v="2020-04-14T00:00:00"/>
  </r>
  <r>
    <x v="4"/>
    <n v="589997884"/>
    <s v="1553120973"/>
    <s v="WESS, ELEXUS"/>
    <x v="1"/>
    <s v="27D"/>
    <x v="32"/>
    <s v="W0V2AA"/>
    <x v="1"/>
    <n v="9045255872"/>
    <x v="0"/>
    <m/>
    <d v="2020-04-21T00:00:00"/>
    <s v="1130"/>
    <n v="15"/>
    <s v="N"/>
    <d v="2020-04-23T00:00:00"/>
  </r>
  <r>
    <x v="4"/>
    <n v="60746360"/>
    <s v="1173655637"/>
    <s v="WEST, STEVEN"/>
    <x v="4"/>
    <s v="79S"/>
    <x v="3"/>
    <s v="WABAAB"/>
    <x v="0"/>
    <n v="4079656765"/>
    <x v="1"/>
    <m/>
    <d v="2020-03-28T00:00:00"/>
    <s v="1150"/>
    <n v="31"/>
    <s v="Y"/>
    <d v="2020-04-01T00:00:00"/>
  </r>
  <r>
    <x v="4"/>
    <n v="681109836"/>
    <s v="01643923300"/>
    <s v="WETSHONGOMBE, SERGE"/>
    <x v="2"/>
    <s v="91D"/>
    <x v="23"/>
    <s v="WA0WAA"/>
    <x v="0"/>
    <n v="9803183156"/>
    <x v="0"/>
    <m/>
    <d v="2020-04-28T00:00:00"/>
    <s v="1145"/>
    <n v="10"/>
    <s v="N"/>
    <d v="2020-04-30T00:00:00"/>
  </r>
  <r>
    <x v="4"/>
    <n v="76801803"/>
    <s v="1556184239"/>
    <s v="WHEATLE, KADIEM"/>
    <x v="2"/>
    <s v="14P"/>
    <x v="18"/>
    <s v="WH2001"/>
    <x v="0"/>
    <n v="6318715430"/>
    <x v="0"/>
    <m/>
    <d v="2020-04-23T00:00:00"/>
    <s v="0900"/>
    <n v="13"/>
    <s v="N"/>
    <d v="2020-04-28T00:00:00"/>
  </r>
  <r>
    <x v="4"/>
    <n v="418455610"/>
    <s v="1287443370"/>
    <s v="WHITE, DANYELLE"/>
    <x v="5"/>
    <s v="35L"/>
    <x v="22"/>
    <s v="WBUYP3"/>
    <x v="1"/>
    <n v="5202556033"/>
    <x v="0"/>
    <m/>
    <d v="2020-05-04T00:00:00"/>
    <s v="1650"/>
    <n v="6"/>
    <s v="N"/>
    <d v="2020-05-06T00:00:00"/>
  </r>
  <r>
    <x v="4"/>
    <n v="412812098"/>
    <s v="1019822962"/>
    <s v="WHITE, JOSEPH"/>
    <x v="0"/>
    <s v="25Q"/>
    <x v="28"/>
    <s v="WEZZAA"/>
    <x v="0"/>
    <n v="9015131685"/>
    <x v="0"/>
    <m/>
    <d v="2020-04-30T00:00:00"/>
    <s v="1300"/>
    <n v="8"/>
    <s v="N"/>
    <d v="2020-05-05T00:00:00"/>
  </r>
  <r>
    <x v="4"/>
    <s v="630-56-4579"/>
    <s v="1556454929"/>
    <s v="WHITE, NICHOLAS"/>
    <x v="0"/>
    <s v="13R"/>
    <x v="33"/>
    <s v="WABDAA"/>
    <x v="0"/>
    <s v="979-331-5718"/>
    <x v="0"/>
    <m/>
    <d v="2020-03-27T00:00:00"/>
    <s v="0100"/>
    <n v="32"/>
    <s v="N"/>
    <d v="2020-04-01T00:00:00"/>
  </r>
  <r>
    <x v="4"/>
    <n v="415878692"/>
    <s v="1557324360"/>
    <s v="WHITE, WILLIAM"/>
    <x v="1"/>
    <s v="91B"/>
    <x v="22"/>
    <s v="WBUYP3"/>
    <x v="0"/>
    <n v="9312014382"/>
    <x v="0"/>
    <m/>
    <d v="2020-04-09T00:00:00"/>
    <s v="1300"/>
    <n v="23"/>
    <s v="N"/>
    <d v="2020-04-14T00:00:00"/>
  </r>
  <r>
    <x v="4"/>
    <n v="441156685"/>
    <s v="1550470230"/>
    <s v="WHITLOCK, AUSTIN"/>
    <x v="0"/>
    <s v="25B"/>
    <x v="24"/>
    <s v="WA8DAA"/>
    <x v="0"/>
    <n v="4055433103"/>
    <x v="0"/>
    <m/>
    <d v="2020-05-02T00:00:00"/>
    <s v="1955"/>
    <n v="6"/>
    <s v="Y"/>
    <d v="2020-05-05T00:00:00"/>
  </r>
  <r>
    <x v="4"/>
    <n v="594259731"/>
    <s v="1553707176"/>
    <s v="WHITSON, COREY"/>
    <x v="1"/>
    <s v="15T"/>
    <x v="0"/>
    <s v="WCEZAB"/>
    <x v="0"/>
    <n v="7272547917"/>
    <x v="0"/>
    <m/>
    <d v="2020-04-22T00:00:00"/>
    <s v="1200"/>
    <n v="14"/>
    <s v="N"/>
    <d v="2020-04-24T00:00:00"/>
  </r>
  <r>
    <x v="4"/>
    <n v="145789466"/>
    <s v="1029547056"/>
    <s v="WICKERSHAM, STEPHEN"/>
    <x v="21"/>
    <s v="12A"/>
    <x v="20"/>
    <s v="W45VAA"/>
    <x v="0"/>
    <n v="2543715453"/>
    <x v="1"/>
    <m/>
    <d v="2020-03-27T00:00:00"/>
    <s v="2030"/>
    <n v="32"/>
    <s v="Y"/>
    <d v="2020-04-02T00:00:00"/>
  </r>
  <r>
    <x v="4"/>
    <n v="680325334"/>
    <s v="1553613309"/>
    <s v="WIGGINS, EDWARD"/>
    <x v="0"/>
    <s v="35N"/>
    <x v="2"/>
    <s v="WABBAB"/>
    <x v="0"/>
    <n v="7024725532"/>
    <x v="0"/>
    <m/>
    <d v="2020-05-06T00:00:00"/>
    <s v="1600"/>
    <n v="4"/>
    <s v="N"/>
    <d v="2020-05-08T00:00:00"/>
  </r>
  <r>
    <x v="4"/>
    <n v="109889960"/>
    <s v="1232379894"/>
    <s v="WIGGINS, GABRIEL"/>
    <x v="0"/>
    <s v="91B"/>
    <x v="0"/>
    <s v="WCEZAB"/>
    <x v="0"/>
    <n v="5754917947"/>
    <x v="0"/>
    <m/>
    <d v="2020-03-29T00:00:00"/>
    <s v="2151"/>
    <n v="31"/>
    <s v="Y"/>
    <d v="2020-04-01T00:00:00"/>
  </r>
  <r>
    <x v="4"/>
    <n v="655107877"/>
    <s v="1551363488"/>
    <s v="WILEY, MALACHI"/>
    <x v="0"/>
    <s v="25U"/>
    <x v="21"/>
    <s v="WABEAB"/>
    <x v="0"/>
    <n v="8434423628"/>
    <x v="0"/>
    <m/>
    <d v="2020-04-15T00:00:00"/>
    <s v="1520"/>
    <n v="19"/>
    <s v="N"/>
    <d v="2020-04-17T00:00:00"/>
  </r>
  <r>
    <x v="4"/>
    <n v="673122677"/>
    <s v="1548649109"/>
    <s v="WILKERSON, TRAIVON"/>
    <x v="1"/>
    <s v="91B"/>
    <x v="0"/>
    <s v="WCEZAB"/>
    <x v="0"/>
    <n v="4783302934"/>
    <x v="0"/>
    <m/>
    <d v="2020-04-09T00:00:00"/>
    <s v="1300"/>
    <n v="23"/>
    <s v="N"/>
    <d v="2020-04-14T00:00:00"/>
  </r>
  <r>
    <x v="4"/>
    <n v="536454734"/>
    <s v="1243665751"/>
    <s v="WILKINS, JARED"/>
    <x v="2"/>
    <s v="35P"/>
    <x v="4"/>
    <s v="WABCAB"/>
    <x v="0"/>
    <n v="6128126107"/>
    <x v="0"/>
    <m/>
    <d v="2020-03-27T00:00:00"/>
    <s v="0100"/>
    <n v="32"/>
    <s v="N"/>
    <d v="2020-04-17T00:00:00"/>
  </r>
  <r>
    <x v="4"/>
    <n v="244938784"/>
    <s v="1550209086"/>
    <s v="WILKINS, JAYLIN"/>
    <x v="1"/>
    <s v="42A"/>
    <x v="32"/>
    <s v="W0V2AA"/>
    <x v="0"/>
    <n v="2525446853"/>
    <x v="0"/>
    <m/>
    <d v="2020-04-16T00:00:00"/>
    <s v="1130"/>
    <n v="18"/>
    <s v="N"/>
    <d v="2020-04-21T00:00:00"/>
  </r>
  <r>
    <x v="4"/>
    <n v="513177318"/>
    <s v="1505924521"/>
    <s v="WILLIAMS, BREONA"/>
    <x v="1"/>
    <n v="96"/>
    <x v="18"/>
    <s v="WH2001"/>
    <x v="1"/>
    <n v="7577684883"/>
    <x v="0"/>
    <m/>
    <d v="2020-04-07T00:00:00"/>
    <s v="1300"/>
    <n v="25"/>
    <s v="N"/>
    <d v="2020-04-10T00:00:00"/>
  </r>
  <r>
    <x v="4"/>
    <n v="767055950"/>
    <s v="1568212777"/>
    <s v="WILLIAMS, CAMRYN"/>
    <x v="1"/>
    <s v="91J"/>
    <x v="23"/>
    <s v="WA0WAA"/>
    <x v="1"/>
    <n v="5619142951"/>
    <x v="0"/>
    <m/>
    <d v="2020-04-09T00:00:00"/>
    <s v="1300"/>
    <n v="23"/>
    <s v="N"/>
    <d v="2020-04-14T00:00:00"/>
  </r>
  <r>
    <x v="4"/>
    <n v="246911673"/>
    <s v="1556575840"/>
    <s v="WILLIAMS, CHRISTOPHER"/>
    <x v="0"/>
    <s v="91B"/>
    <x v="0"/>
    <s v="WCEZAB"/>
    <x v="0"/>
    <n v="8044810347"/>
    <x v="0"/>
    <m/>
    <d v="2020-04-09T00:00:00"/>
    <s v="1300"/>
    <n v="23"/>
    <s v="N"/>
    <d v="2020-04-15T00:00:00"/>
  </r>
  <r>
    <x v="4"/>
    <n v="410776901"/>
    <s v="1244686911"/>
    <s v="WILLIAMS, DEVIN"/>
    <x v="0"/>
    <s v="14T"/>
    <x v="18"/>
    <s v="WH2001"/>
    <x v="0"/>
    <n v="7192327535"/>
    <x v="0"/>
    <m/>
    <d v="2020-04-23T00:00:00"/>
    <s v="0845"/>
    <n v="13"/>
    <s v="N"/>
    <d v="2020-04-24T00:00:00"/>
  </r>
  <r>
    <x v="4"/>
    <s v="608-68-2712"/>
    <s v="1368878326"/>
    <s v="WILLIAMS, JAKE"/>
    <x v="4"/>
    <s v="91B"/>
    <x v="2"/>
    <s v="WABBAB"/>
    <x v="0"/>
    <s v="808-319-3115"/>
    <x v="1"/>
    <m/>
    <d v="2020-04-10T00:00:00"/>
    <s v="1930"/>
    <n v="22"/>
    <s v="Y"/>
    <d v="2020-04-15T00:00:00"/>
  </r>
  <r>
    <x v="4"/>
    <n v="428891112"/>
    <s v="1280398221"/>
    <s v="WILLIAMS, MARCUS"/>
    <x v="1"/>
    <s v="88N"/>
    <x v="15"/>
    <s v="WBG0AA"/>
    <x v="0"/>
    <n v="7035867569"/>
    <x v="0"/>
    <m/>
    <d v="2020-04-07T00:00:00"/>
    <s v="1300"/>
    <n v="25"/>
    <s v="N"/>
    <d v="2020-04-09T00:00:00"/>
  </r>
  <r>
    <x v="4"/>
    <n v="149066302"/>
    <s v="1556828268"/>
    <s v="WILLIAMS, MAYA"/>
    <x v="0"/>
    <s v="88M"/>
    <x v="15"/>
    <s v="WBG0AA"/>
    <x v="1"/>
    <n v="8439404021"/>
    <x v="0"/>
    <m/>
    <d v="2020-04-20T00:00:00"/>
    <s v="1430"/>
    <n v="16"/>
    <s v="N"/>
    <d v="2020-04-22T00:00:00"/>
  </r>
  <r>
    <x v="4"/>
    <n v="638744660"/>
    <s v="1555207162"/>
    <s v="WILLIAMS, ZALEAH"/>
    <x v="0"/>
    <s v="25B"/>
    <x v="25"/>
    <s v="WJTDAA"/>
    <x v="1"/>
    <n v="8179752990"/>
    <x v="0"/>
    <m/>
    <d v="2020-04-15T00:00:00"/>
    <s v="1520"/>
    <n v="19"/>
    <s v="N"/>
    <d v="2020-04-17T00:00:00"/>
  </r>
  <r>
    <x v="4"/>
    <n v="403290481"/>
    <s v="1398764354"/>
    <s v="WILSON, JAMES"/>
    <x v="4"/>
    <s v="15W"/>
    <x v="0"/>
    <s v="WCEZAB"/>
    <x v="0"/>
    <n v="9312787001"/>
    <x v="1"/>
    <m/>
    <d v="2020-04-10T00:00:00"/>
    <s v="0748"/>
    <n v="22"/>
    <s v="Y"/>
    <d v="2020-04-28T00:00:00"/>
  </r>
  <r>
    <x v="4"/>
    <s v="322-98-9939"/>
    <s v="1549642400"/>
    <s v="WILSON, KEYANA "/>
    <x v="0"/>
    <s v="13R"/>
    <x v="12"/>
    <s v="WAA6AA"/>
    <x v="1"/>
    <s v="773-916-0338"/>
    <x v="0"/>
    <m/>
    <d v="2020-03-26T00:00:00"/>
    <s v="2214"/>
    <n v="33"/>
    <s v="N"/>
    <d v="2020-04-01T00:00:00"/>
  </r>
  <r>
    <x v="4"/>
    <n v="287060209"/>
    <s v="1565638269"/>
    <s v="WILTSHIRE, JONATHAN"/>
    <x v="1"/>
    <s v="31B"/>
    <x v="9"/>
    <s v="WFP601"/>
    <x v="0"/>
    <n v="9139540366"/>
    <x v="0"/>
    <m/>
    <d v="2020-03-27T00:00:00"/>
    <s v="0100"/>
    <n v="32"/>
    <s v="N"/>
    <d v="2020-04-01T00:00:00"/>
  </r>
  <r>
    <x v="4"/>
    <n v="361787487"/>
    <s v="1088802221"/>
    <s v="WINDINGS, AARON"/>
    <x v="8"/>
    <s v="25A"/>
    <x v="23"/>
    <s v="WA0WAA"/>
    <x v="0"/>
    <n v="7067167523"/>
    <x v="1"/>
    <m/>
    <d v="2020-04-30T00:00:00"/>
    <s v="2000"/>
    <n v="8"/>
    <s v="Y"/>
    <d v="2020-05-01T00:00:00"/>
  </r>
  <r>
    <x v="4"/>
    <n v="108888849"/>
    <s v="1534912907"/>
    <s v="WISE, DAVID"/>
    <x v="5"/>
    <s v="35F"/>
    <x v="6"/>
    <s v="WA4WAB"/>
    <x v="0"/>
    <n v="3153414828"/>
    <x v="0"/>
    <m/>
    <d v="2020-03-22T00:00:00"/>
    <s v="1241"/>
    <n v="36"/>
    <s v="Y"/>
    <d v="2020-04-08T00:00:00"/>
  </r>
  <r>
    <x v="4"/>
    <n v="227877893"/>
    <s v="1553526040"/>
    <s v="WISNIESKI, NICHOLAS"/>
    <x v="0"/>
    <s v="15W"/>
    <x v="0"/>
    <s v="WCEZAB"/>
    <x v="0"/>
    <n v="9196713045"/>
    <x v="0"/>
    <m/>
    <d v="2020-05-04T00:00:00"/>
    <s v="1650"/>
    <n v="6"/>
    <s v="N"/>
    <d v="2020-05-06T00:00:00"/>
  </r>
  <r>
    <x v="4"/>
    <s v="589-93-9832"/>
    <s v="1571479923"/>
    <s v="WONG, JEFFREY"/>
    <x v="1"/>
    <s v="13R"/>
    <x v="33"/>
    <s v="WABDAA"/>
    <x v="0"/>
    <s v="386-589-9326"/>
    <x v="0"/>
    <m/>
    <d v="2020-03-27T00:00:00"/>
    <s v="0100"/>
    <n v="32"/>
    <s v="N"/>
    <d v="2020-04-01T00:00:00"/>
  </r>
  <r>
    <x v="4"/>
    <n v="619545368"/>
    <s v="1384282730"/>
    <s v="WONG, MICHAEL"/>
    <x v="3"/>
    <s v="12B"/>
    <x v="3"/>
    <s v="WABAAB"/>
    <x v="0"/>
    <n v="5626665183"/>
    <x v="0"/>
    <m/>
    <d v="2020-04-20T00:00:00"/>
    <s v="1430"/>
    <n v="16"/>
    <s v="N"/>
    <d v="2020-04-22T00:00:00"/>
  </r>
  <r>
    <x v="4"/>
    <n v="497177302"/>
    <s v="1567984954"/>
    <s v="WOODS, AARON"/>
    <x v="0"/>
    <s v="11C"/>
    <x v="3"/>
    <s v="WABAAB"/>
    <x v="0"/>
    <n v="8165195092"/>
    <x v="0"/>
    <m/>
    <d v="2020-05-06T00:00:00"/>
    <s v="1630"/>
    <n v="4"/>
    <s v="N"/>
    <d v="2020-05-08T00:00:00"/>
  </r>
  <r>
    <x v="4"/>
    <n v="228894925"/>
    <s v="1548338812"/>
    <s v="WOODS, JARED"/>
    <x v="0"/>
    <s v="15W"/>
    <x v="0"/>
    <s v="WCEZAB"/>
    <x v="0"/>
    <n v="3366849705"/>
    <x v="0"/>
    <m/>
    <d v="2020-05-04T00:00:00"/>
    <s v="1650"/>
    <n v="6"/>
    <s v="N"/>
    <d v="2020-05-06T00:00:00"/>
  </r>
  <r>
    <x v="4"/>
    <n v="418530598"/>
    <s v="1553686543"/>
    <s v="WOODS, TELESA"/>
    <x v="1"/>
    <s v="88N"/>
    <x v="15"/>
    <s v="WBG0AA"/>
    <x v="1"/>
    <n v="2087170181"/>
    <x v="0"/>
    <m/>
    <d v="2020-04-07T00:00:00"/>
    <s v="1300"/>
    <n v="25"/>
    <s v="N"/>
    <d v="2020-04-09T00:00:00"/>
  </r>
  <r>
    <x v="4"/>
    <n v="769011476"/>
    <s v="1555127193"/>
    <s v="WOOTEN, MAURKIAH"/>
    <x v="0"/>
    <s v="92Y"/>
    <x v="2"/>
    <s v="WABBAB"/>
    <x v="1"/>
    <n v="7865360890"/>
    <x v="0"/>
    <m/>
    <d v="2020-05-06T00:00:00"/>
    <s v="1630"/>
    <n v="4"/>
    <s v="N"/>
    <d v="2020-05-08T00:00:00"/>
  </r>
  <r>
    <x v="4"/>
    <n v="645721329"/>
    <s v="1556098740"/>
    <s v="WOOTEN, WILLIAM"/>
    <x v="1"/>
    <s v="13M"/>
    <x v="23"/>
    <s v="WA0WAA"/>
    <x v="0"/>
    <n v="3254302016"/>
    <x v="0"/>
    <m/>
    <d v="2020-04-23T00:00:00"/>
    <s v="0900"/>
    <n v="13"/>
    <s v="N"/>
    <d v="2020-04-28T00:00:00"/>
  </r>
  <r>
    <x v="4"/>
    <n v="48987126"/>
    <s v="1550873822"/>
    <s v="WORRELLOLIVER, SINCLAIR"/>
    <x v="0"/>
    <s v="92R"/>
    <x v="21"/>
    <s v="WABEAB"/>
    <x v="0"/>
    <n v="2032194426"/>
    <x v="1"/>
    <m/>
    <d v="2020-04-14T00:00:00"/>
    <s v="2004"/>
    <n v="20"/>
    <s v="N"/>
    <d v="2020-05-07T00:00:00"/>
  </r>
  <r>
    <x v="4"/>
    <n v="669091641"/>
    <s v="1547489132"/>
    <s v="WRIGHT, KAYLA"/>
    <x v="0"/>
    <s v="92W"/>
    <x v="21"/>
    <s v="WABEAB"/>
    <x v="1"/>
    <n v="3123069862"/>
    <x v="0"/>
    <m/>
    <d v="2020-04-28T00:00:00"/>
    <s v="1145"/>
    <n v="10"/>
    <s v="N"/>
    <d v="2020-04-30T00:00:00"/>
  </r>
  <r>
    <x v="4"/>
    <n v="852779043"/>
    <s v="1555368182"/>
    <s v="WRIGHT, SHANIA"/>
    <x v="0"/>
    <s v="92Y"/>
    <x v="5"/>
    <s v="WGENAA"/>
    <x v="1"/>
    <n v="6314080503"/>
    <x v="0"/>
    <m/>
    <d v="2020-04-03T00:00:00"/>
    <s v="1026"/>
    <n v="27"/>
    <s v="Y"/>
    <d v="2020-04-20T00:00:00"/>
  </r>
  <r>
    <x v="4"/>
    <n v="601655803"/>
    <s v="1556787480"/>
    <s v="YAZZIE, TRAVAUGH"/>
    <x v="1"/>
    <s v="91B"/>
    <x v="15"/>
    <s v="WBG0AA"/>
    <x v="0"/>
    <n v="6028291523"/>
    <x v="0"/>
    <m/>
    <d v="2020-04-09T00:00:00"/>
    <s v="1300"/>
    <n v="23"/>
    <s v="N"/>
    <d v="2020-04-14T00:00:00"/>
  </r>
  <r>
    <x v="4"/>
    <n v="539333247"/>
    <s v="1125589770"/>
    <s v="YBANEZ, JONATHAN"/>
    <x v="1"/>
    <s v="74D"/>
    <x v="4"/>
    <s v="WABCAB"/>
    <x v="0"/>
    <n v="3458155829"/>
    <x v="0"/>
    <m/>
    <d v="2020-04-20T00:00:00"/>
    <s v="1430"/>
    <n v="16"/>
    <s v="N"/>
    <d v="2020-04-22T00:00:00"/>
  </r>
  <r>
    <x v="4"/>
    <n v="336151458"/>
    <s v="1557936770"/>
    <s v="YEPES, DERIAN"/>
    <x v="1"/>
    <s v="88M"/>
    <x v="3"/>
    <s v="WABAAB"/>
    <x v="0"/>
    <n v="7029726836"/>
    <x v="0"/>
    <m/>
    <d v="2020-03-25T00:00:00"/>
    <s v="0606"/>
    <n v="34"/>
    <s v="N"/>
    <d v="2020-04-01T00:00:00"/>
  </r>
  <r>
    <x v="4"/>
    <n v="769013056"/>
    <s v="1554489474"/>
    <s v="YON, AUSTIN"/>
    <x v="0"/>
    <s v="15Q"/>
    <x v="34"/>
    <s v="WFKAAA"/>
    <x v="0"/>
    <n v="8508965657"/>
    <x v="0"/>
    <m/>
    <d v="2020-05-06T00:00:00"/>
    <s v="1630"/>
    <n v="4"/>
    <s v="N"/>
    <d v="2020-05-08T00:00:00"/>
  </r>
  <r>
    <x v="4"/>
    <s v="589-06-7268"/>
    <s v="1034440898"/>
    <s v="YOST, JOSHUA"/>
    <x v="13"/>
    <s v="18B"/>
    <x v="11"/>
    <s v="W1E0AA"/>
    <x v="0"/>
    <s v="818-792-6321"/>
    <x v="1"/>
    <m/>
    <d v="2020-04-10T00:00:00"/>
    <s v="0800"/>
    <n v="22"/>
    <s v="Y"/>
    <d v="2020-04-14T00:00:00"/>
  </r>
  <r>
    <x v="4"/>
    <n v="660054455"/>
    <s v="1563135529"/>
    <s v="YOUNG, DEZMOND"/>
    <x v="1"/>
    <s v="13M"/>
    <x v="23"/>
    <s v="WA0WAA"/>
    <x v="0"/>
    <n v="3184170546"/>
    <x v="0"/>
    <m/>
    <d v="2020-04-23T00:00:00"/>
    <s v="0900"/>
    <n v="13"/>
    <s v="N"/>
    <d v="2020-04-28T00:00:00"/>
  </r>
  <r>
    <x v="4"/>
    <n v="632749171"/>
    <s v="1548529642"/>
    <s v="ZAMARRON, MIGUEL"/>
    <x v="0"/>
    <s v="11B"/>
    <x v="4"/>
    <s v="WABCAB"/>
    <x v="0"/>
    <n v="5122106156"/>
    <x v="0"/>
    <m/>
    <d v="2020-05-06T00:00:00"/>
    <s v="1630"/>
    <n v="4"/>
    <s v="N"/>
    <d v="2020-05-08T00:00:00"/>
  </r>
  <r>
    <x v="4"/>
    <n v="629784650"/>
    <s v="1568174751"/>
    <s v="ZAVALA, JEREMIAH"/>
    <x v="0"/>
    <s v="11C"/>
    <x v="3"/>
    <s v="WABAAB"/>
    <x v="0"/>
    <n v="8065434365"/>
    <x v="0"/>
    <m/>
    <d v="2020-05-06T00:00:00"/>
    <s v="1630"/>
    <n v="4"/>
    <s v="N"/>
    <d v="2020-05-08T00:00:00"/>
  </r>
  <r>
    <x v="4"/>
    <n v="765054534"/>
    <s v="1553871979"/>
    <s v="ZAVOS, MICHAEL"/>
    <x v="0"/>
    <s v="68W"/>
    <x v="12"/>
    <s v="WAA6AA"/>
    <x v="0"/>
    <n v="6293335460"/>
    <x v="0"/>
    <m/>
    <d v="2020-03-25T00:00:00"/>
    <s v="0600"/>
    <n v="34"/>
    <s v="N"/>
    <d v="2020-04-01T00:00:00"/>
  </r>
  <r>
    <x v="4"/>
    <n v="417673042"/>
    <s v="1545227424"/>
    <s v="ZELAYA, JOSTYN"/>
    <x v="1"/>
    <s v="92F"/>
    <x v="18"/>
    <s v="WH2001"/>
    <x v="0"/>
    <n v="3342370234"/>
    <x v="0"/>
    <m/>
    <d v="2020-04-07T00:00:00"/>
    <s v="1300"/>
    <n v="25"/>
    <s v="N"/>
    <d v="2020-04-10T00:00:00"/>
  </r>
  <r>
    <x v="4"/>
    <n v="589976482"/>
    <s v="1554837154"/>
    <s v="ZIMMERMAN, CHRISTOPHER"/>
    <x v="0"/>
    <s v="94T"/>
    <x v="18"/>
    <s v="WH2001"/>
    <x v="0"/>
    <n v="3049551281"/>
    <x v="0"/>
    <m/>
    <d v="2020-04-07T00:00:00"/>
    <s v="1300"/>
    <n v="25"/>
    <s v="N"/>
    <d v="2020-04-14T00:00:00"/>
  </r>
  <r>
    <x v="3"/>
    <m/>
    <s v="1455639430"/>
    <s v="HASSLOCHER, ROBERT"/>
    <x v="16"/>
    <s v="42B"/>
    <x v="11"/>
    <s v="W1E0AA"/>
    <x v="0"/>
    <s v="210-216-1730"/>
    <x v="1"/>
    <m/>
    <d v="2020-05-01T00:00:00"/>
    <s v="1936"/>
    <n v="7"/>
    <s v="Y"/>
    <m/>
  </r>
  <r>
    <x v="3"/>
    <n v="590497535"/>
    <s v="1540404425"/>
    <s v="KRESTALUDE, NICHOLAS"/>
    <x v="5"/>
    <s v="12N"/>
    <x v="5"/>
    <s v="WGENAA"/>
    <x v="0"/>
    <n v="7724754819"/>
    <x v="1"/>
    <m/>
    <d v="2020-05-07T00:00:00"/>
    <s v="0728"/>
    <n v="3"/>
    <s v="Y"/>
    <m/>
  </r>
  <r>
    <x v="3"/>
    <s v="034-76-0611"/>
    <s v="1471489103"/>
    <s v="PALUZZI, MIKAYLA"/>
    <x v="19"/>
    <s v="65B"/>
    <x v="12"/>
    <s v="WAA6AA"/>
    <x v="1"/>
    <s v="774-222-0539"/>
    <x v="1"/>
    <m/>
    <d v="2020-05-09T00:00:00"/>
    <s v="0830"/>
    <n v="1"/>
    <s v="Y"/>
    <m/>
  </r>
  <r>
    <x v="3"/>
    <n v="592355597"/>
    <s v="1550849492"/>
    <s v="PHILLIPS, JAKE"/>
    <x v="2"/>
    <s v="68A"/>
    <x v="16"/>
    <s v="NEED ORDERS"/>
    <x v="0"/>
    <n v="9046548022"/>
    <x v="1"/>
    <m/>
    <d v="2020-05-10T00:00:00"/>
    <s v="1923"/>
    <n v="1"/>
    <s v="Y"/>
    <m/>
  </r>
  <r>
    <x v="3"/>
    <n v="245713903"/>
    <s v="1454331377"/>
    <s v="PITTMAN, WILLIE"/>
    <x v="3"/>
    <s v="91B"/>
    <x v="0"/>
    <s v="WCEZAB"/>
    <x v="0"/>
    <n v="2529558565"/>
    <x v="1"/>
    <m/>
    <d v="2020-05-10T00:00:00"/>
    <s v="1940"/>
    <n v="1"/>
    <s v="Y"/>
    <m/>
  </r>
  <r>
    <x v="3"/>
    <n v="384720580"/>
    <s v="1384247764"/>
    <s v="POGONCHEFF, BLAGOY"/>
    <x v="4"/>
    <s v="42A"/>
    <x v="23"/>
    <s v="WA0WAA"/>
    <x v="0"/>
    <n v="5174104360"/>
    <x v="1"/>
    <m/>
    <d v="2020-04-30T00:00:00"/>
    <s v="2000"/>
    <n v="8"/>
    <s v="Y"/>
    <m/>
  </r>
  <r>
    <x v="3"/>
    <m/>
    <s v="1408940822"/>
    <s v="POTENT, TROY"/>
    <x v="4"/>
    <s v="92Y"/>
    <x v="21"/>
    <s v="WABEAB"/>
    <x v="0"/>
    <n v="3025070379"/>
    <x v="1"/>
    <m/>
    <d v="2020-05-05T00:00:00"/>
    <s v="0758"/>
    <n v="5"/>
    <s v="Y"/>
    <m/>
  </r>
  <r>
    <x v="3"/>
    <s v="651-05-8480"/>
    <s v="1525812681"/>
    <s v="ROMERORIVERA, JOSE"/>
    <x v="3"/>
    <s v="92Y"/>
    <x v="3"/>
    <s v="WABAAB"/>
    <x v="0"/>
    <s v="720-980-0533"/>
    <x v="1"/>
    <m/>
    <d v="2020-05-09T00:00:00"/>
    <s v="0830"/>
    <n v="1"/>
    <s v="Y"/>
    <m/>
  </r>
  <r>
    <x v="3"/>
    <m/>
    <s v="1392170479"/>
    <s v="SOTO, EILEEN"/>
    <x v="4"/>
    <s v="68W"/>
    <x v="23"/>
    <s v="WA0WAA"/>
    <x v="1"/>
    <s v="774-262-1054"/>
    <x v="1"/>
    <m/>
    <d v="2020-05-01T00:00:00"/>
    <s v="19:30"/>
    <n v="7"/>
    <s v="N"/>
    <m/>
  </r>
  <r>
    <x v="5"/>
    <n v="255899479"/>
    <s v="1103852753"/>
    <s v="AKERS, DIAMOND"/>
    <x v="19"/>
    <s v="27A"/>
    <x v="12"/>
    <s v="WAA6AA"/>
    <x v="1"/>
    <s v="706-366-0492"/>
    <x v="1"/>
    <m/>
    <d v="2020-05-09T00:00:00"/>
    <s v="1930"/>
    <n v="1"/>
    <s v="Y"/>
    <m/>
  </r>
  <r>
    <x v="5"/>
    <n v="176742325"/>
    <s v="1573297268"/>
    <s v="BESSETTE, CAITLYN"/>
    <x v="19"/>
    <s v="27A"/>
    <x v="13"/>
    <s v="WAUKAA"/>
    <x v="1"/>
    <s v="413-464-4637"/>
    <x v="1"/>
    <m/>
    <d v="2020-05-09T00:00:00"/>
    <s v="1930"/>
    <n v="1"/>
    <s v="Y"/>
    <m/>
  </r>
  <r>
    <x v="5"/>
    <n v="247656948"/>
    <s v="1285411528"/>
    <s v="BRADLEY, OLIN"/>
    <x v="19"/>
    <s v="56A"/>
    <x v="15"/>
    <s v="WBG0AA"/>
    <x v="0"/>
    <n v="8645017312"/>
    <x v="1"/>
    <m/>
    <d v="2020-04-23T00:00:00"/>
    <s v="0745"/>
    <n v="13"/>
    <s v="Y"/>
    <m/>
  </r>
  <r>
    <x v="5"/>
    <s v="402-27-2574"/>
    <s v="1565937800"/>
    <s v="BUCHANAN, NEAL"/>
    <x v="19"/>
    <s v="27A"/>
    <x v="13"/>
    <s v="WAUKAA"/>
    <x v="0"/>
    <s v="517-862-0410"/>
    <x v="1"/>
    <m/>
    <d v="2020-05-09T00:00:00"/>
    <s v="1930"/>
    <n v="1"/>
    <s v="Y"/>
    <m/>
  </r>
  <r>
    <x v="5"/>
    <n v="621927718"/>
    <s v="1473739840"/>
    <s v="CAMACHO, HECTOR"/>
    <x v="8"/>
    <s v="13A"/>
    <x v="3"/>
    <s v="WABAAB"/>
    <x v="0"/>
    <n v="7025539379"/>
    <x v="1"/>
    <m/>
    <d v="2020-05-10T00:00:00"/>
    <s v="1922"/>
    <n v="1"/>
    <s v="Y"/>
    <m/>
  </r>
  <r>
    <x v="5"/>
    <n v="618968996"/>
    <s v="1530232723"/>
    <s v="DO, BENJAMIN"/>
    <x v="8"/>
    <s v="13A"/>
    <x v="23"/>
    <s v="WA0WAA"/>
    <x v="0"/>
    <n v="9169457038"/>
    <x v="1"/>
    <m/>
    <d v="2020-05-08T00:00:00"/>
    <s v="1955"/>
    <n v="2"/>
    <s v="Y"/>
    <m/>
  </r>
  <r>
    <x v="5"/>
    <n v="228379148"/>
    <s v="1281774219"/>
    <s v="HAIRSTON, ANGUS"/>
    <x v="11"/>
    <s v="922A"/>
    <x v="21"/>
    <s v="WABEAB"/>
    <x v="0"/>
    <n v="9107514029"/>
    <x v="1"/>
    <m/>
    <d v="2020-04-15T00:00:00"/>
    <s v="2000"/>
    <n v="19"/>
    <s v="Y"/>
    <m/>
  </r>
  <r>
    <x v="5"/>
    <n v="385964664"/>
    <s v="1259951964"/>
    <s v="JACKSON, BRYON"/>
    <x v="13"/>
    <s v="91X"/>
    <x v="4"/>
    <s v="WABCAB"/>
    <x v="0"/>
    <n v="8102780480"/>
    <x v="1"/>
    <m/>
    <d v="2020-04-22T00:00:00"/>
    <s v="1936"/>
    <n v="14"/>
    <s v="Y"/>
    <m/>
  </r>
  <r>
    <x v="5"/>
    <n v="603324721"/>
    <s v="1298950703"/>
    <s v="MANGRU, MATTHEW"/>
    <x v="16"/>
    <s v="27A"/>
    <x v="12"/>
    <s v="WAA6AA"/>
    <x v="0"/>
    <n v="8135107941"/>
    <x v="1"/>
    <m/>
    <d v="2020-05-10T00:00:00"/>
    <s v="1930"/>
    <n v="1"/>
    <s v="Y"/>
    <m/>
  </r>
  <r>
    <x v="5"/>
    <n v="373969859"/>
    <s v="1385583245"/>
    <s v="RAMIREZ, ANTHONY"/>
    <x v="16"/>
    <s v="25A"/>
    <x v="2"/>
    <s v="WABBAB"/>
    <x v="0"/>
    <n v="9043971217"/>
    <x v="1"/>
    <m/>
    <d v="2020-05-07T00:00:00"/>
    <s v="0957"/>
    <n v="3"/>
    <s v="Y"/>
    <m/>
  </r>
  <r>
    <x v="5"/>
    <s v="256-95-3551"/>
    <s v="1540938381"/>
    <s v="REECE, JOHN "/>
    <x v="8"/>
    <s v="13A"/>
    <x v="23"/>
    <s v="WA0WAA"/>
    <x v="0"/>
    <s v="770-540-0740"/>
    <x v="1"/>
    <m/>
    <d v="2020-05-09T00:00:00"/>
    <s v="0830"/>
    <n v="1"/>
    <s v="Y"/>
    <m/>
  </r>
  <r>
    <x v="5"/>
    <s v="298-84-5543"/>
    <s v="1080132022"/>
    <s v="RICHARDS, NORMAN "/>
    <x v="17"/>
    <s v="270A"/>
    <x v="17"/>
    <s v="W3YBAA"/>
    <x v="0"/>
    <s v="907-280-7337"/>
    <x v="1"/>
    <m/>
    <d v="2020-05-09T00:00:00"/>
    <s v="0830"/>
    <n v="1"/>
    <s v="Y"/>
    <m/>
  </r>
  <r>
    <x v="5"/>
    <n v="21743606"/>
    <s v="111577449"/>
    <s v="WRIGHT, IAN"/>
    <x v="13"/>
    <s v="11B"/>
    <x v="3"/>
    <s v="WABAAB"/>
    <x v="0"/>
    <n v="9102731975"/>
    <x v="1"/>
    <m/>
    <d v="2020-05-10T00:00:00"/>
    <s v="1930"/>
    <n v="1"/>
    <s v="Y"/>
    <m/>
  </r>
</pivotCacheRecords>
</file>

<file path=xl/pivotCache/pivotCacheRecords3.xml><?xml version="1.0" encoding="utf-8"?>
<pivotCacheRecords xmlns="http://schemas.openxmlformats.org/spreadsheetml/2006/main" xmlns:r="http://schemas.openxmlformats.org/officeDocument/2006/relationships" count="1262">
  <r>
    <s v="99 OUT"/>
    <s v="630-40-5565"/>
    <s v="1454626474"/>
    <s v="ADAME, HUMBERTO"/>
    <s v="SGT"/>
    <s v="42A"/>
    <s v="SWCS"/>
    <s v="W1E0AA"/>
    <s v="M"/>
    <s v="(903) 360-2578"/>
    <s v="N"/>
    <m/>
    <d v="2020-04-02T00:00:00"/>
    <s v="1954"/>
    <s v="Y"/>
    <x v="0"/>
  </r>
  <r>
    <s v="99 OUT"/>
    <s v="633-42-0715"/>
    <s v="1460383060"/>
    <s v="ADAME, ISABEL"/>
    <s v="SGT"/>
    <s v="92Y"/>
    <s v="8th PO"/>
    <s v="WJZAAA"/>
    <s v="F"/>
    <s v="(903) 805-8880"/>
    <s v="N"/>
    <m/>
    <d v="2020-04-02T00:00:00"/>
    <s v="1954"/>
    <s v="Y"/>
    <x v="1"/>
  </r>
  <r>
    <s v="99 OUT"/>
    <s v="250-53-8748"/>
    <s v="1247450315"/>
    <s v="ADDISON, SHAUNA"/>
    <s v="MSG"/>
    <s v="42A"/>
    <s v="USASOC"/>
    <s v="W45VAA"/>
    <s v="F"/>
    <s v="(703) 303-2763"/>
    <s v="N"/>
    <m/>
    <d v="2020-04-09T00:00:00"/>
    <s v="0803"/>
    <s v="Y"/>
    <x v="2"/>
  </r>
  <r>
    <s v="99 OUT"/>
    <s v="193-99-6927"/>
    <s v="1558037209"/>
    <s v="ADOMAKO, GEORGE"/>
    <s v="PV2"/>
    <s v="91B"/>
    <s v="82d SUS"/>
    <s v="WABEAB"/>
    <s v="M"/>
    <s v="(614) 956-9342"/>
    <s v="Y"/>
    <m/>
    <d v="2020-04-07T00:00:00"/>
    <s v="1300"/>
    <s v="N"/>
    <x v="3"/>
  </r>
  <r>
    <s v="99 OUT"/>
    <s v="111-84-5011"/>
    <s v="1563032398"/>
    <s v="ADORNO, JOSEPH"/>
    <s v="PVT"/>
    <s v="91B"/>
    <s v="82d SUS"/>
    <s v="WABEAB"/>
    <s v="M"/>
    <s v="(484) 877-4748"/>
    <s v="Y"/>
    <m/>
    <d v="2020-04-07T00:00:00"/>
    <s v="1300"/>
    <s v="N"/>
    <x v="3"/>
  </r>
  <r>
    <s v="99 OUT"/>
    <s v="217-83-1752"/>
    <s v="1551805790"/>
    <s v="ADUA, WILBRI"/>
    <s v="PVT"/>
    <s v="92F"/>
    <s v="82d 2 BCT"/>
    <s v="WABBAB"/>
    <s v="M"/>
    <s v="(240) 421-3556"/>
    <s v="Y"/>
    <m/>
    <d v="2020-03-27T00:00:00"/>
    <s v="0103"/>
    <s v="N"/>
    <x v="4"/>
  </r>
  <r>
    <s v="99 OUT"/>
    <s v="723-24-1185"/>
    <s v="1535076070"/>
    <s v="ADUAMOFAH, MARK"/>
    <s v="PFC"/>
    <s v="92F"/>
    <s v="108th ADA"/>
    <s v="WH2001"/>
    <s v="M"/>
    <s v="(602) 400-2091"/>
    <s v="Y"/>
    <m/>
    <d v="2020-04-07T00:00:00"/>
    <s v="1300"/>
    <s v="N"/>
    <x v="3"/>
  </r>
  <r>
    <s v="99 OUT"/>
    <s v="602-27-9864"/>
    <s v="1556638060"/>
    <s v="AGUILAR, GABRIEL"/>
    <s v="PVT"/>
    <s v="14P"/>
    <s v="108th ADA"/>
    <s v="WH2001"/>
    <s v="M"/>
    <s v="(661) 675-9973"/>
    <s v="Y"/>
    <m/>
    <d v="2020-04-23T00:00:00"/>
    <s v="0845"/>
    <s v="N"/>
    <x v="5"/>
  </r>
  <r>
    <s v="99 OUT"/>
    <s v="624-27-9668"/>
    <s v="1550726110"/>
    <s v="AGUILARCABRERA, KEVIN"/>
    <s v="PVT"/>
    <s v="25B"/>
    <s v="4th PO"/>
    <s v="WG4KAB"/>
    <s v="M"/>
    <s v="(760) 989-8148"/>
    <s v="Y"/>
    <m/>
    <d v="2020-04-15T00:00:00"/>
    <s v="1520"/>
    <s v="N"/>
    <x v="6"/>
  </r>
  <r>
    <s v="99 OUT"/>
    <s v="608-66-0785"/>
    <s v="1187893301"/>
    <s v="AHMED, ISAAC"/>
    <s v="PFC"/>
    <s v="14P"/>
    <s v="108th ADA"/>
    <s v="WH2001"/>
    <s v="M"/>
    <s v="(817) 941-1474"/>
    <s v="Y"/>
    <m/>
    <d v="2020-05-03T00:00:00"/>
    <s v="0912"/>
    <s v="Y"/>
    <x v="7"/>
  </r>
  <r>
    <s v="Senior"/>
    <s v="255-89-9479"/>
    <s v="1103852753"/>
    <s v="AKERS, DIAMOND"/>
    <s v="1LT"/>
    <s v="27A"/>
    <s v="82d HHBN"/>
    <s v="WAA6AA"/>
    <s v="F"/>
    <s v="706-366-0492"/>
    <s v="N"/>
    <m/>
    <d v="2020-05-09T00:00:00"/>
    <s v="1930"/>
    <s v="Y"/>
    <x v="8"/>
  </r>
  <r>
    <s v="99 OUT"/>
    <s v="434-95-1201"/>
    <s v="1571509853"/>
    <s v="AKINS, ETHAN"/>
    <s v="PVT"/>
    <s v="19D"/>
    <s v="82d 1 BCT"/>
    <s v="WABAAB"/>
    <s v="M"/>
    <s v="(214) 629-9731"/>
    <s v="Y"/>
    <m/>
    <d v="2020-05-02T00:00:00"/>
    <s v="1645"/>
    <s v="N"/>
    <x v="7"/>
  </r>
  <r>
    <s v="99 OUT"/>
    <s v="015-63-3485"/>
    <m/>
    <s v="AL JANABI, MARWAN"/>
    <s v="SPC"/>
    <s v="35M"/>
    <s v="525th MI"/>
    <s v="WBUYP3"/>
    <s v="M"/>
    <s v="(509) 200-9678"/>
    <s v="N"/>
    <m/>
    <d v="2020-03-25T00:00:00"/>
    <s v="0636"/>
    <s v="Y"/>
    <x v="9"/>
  </r>
  <r>
    <s v="99 OUT"/>
    <s v="622-17-1098"/>
    <s v="1530571560"/>
    <s v="ALCANTAR, JOSE"/>
    <s v="PFC"/>
    <s v="92F"/>
    <s v="82d CAB"/>
    <s v="WCEZAB"/>
    <s v="M"/>
    <m/>
    <s v="Y"/>
    <m/>
    <d v="2020-04-07T00:00:00"/>
    <s v="1300"/>
    <s v="N"/>
    <x v="3"/>
  </r>
  <r>
    <s v="99 OUT"/>
    <s v="039-66-8545"/>
    <s v="1556148950"/>
    <s v="ALDRICH, GREYDON"/>
    <s v="PV2"/>
    <s v="68W"/>
    <s v="82d 2 BCT"/>
    <s v="WABBAB"/>
    <s v="M"/>
    <s v="(401) 741-7103"/>
    <s v="Y"/>
    <m/>
    <d v="2020-03-25T00:00:00"/>
    <s v="0554"/>
    <s v="N"/>
    <x v="4"/>
  </r>
  <r>
    <s v="99 OUT"/>
    <s v="530-77-0808"/>
    <s v="1461996236"/>
    <s v="ALDRICH, RACHAEL"/>
    <s v="SGT"/>
    <s v="92Y"/>
    <s v="20th ENG"/>
    <s v="WGENAA"/>
    <s v="F"/>
    <s v="(208) 230-7516"/>
    <s v="N"/>
    <m/>
    <d v="2020-05-06T00:00:00"/>
    <s v="2000"/>
    <s v="Y"/>
    <x v="10"/>
  </r>
  <r>
    <s v="99 OUT"/>
    <s v="377-19-6052"/>
    <s v="1505140894"/>
    <s v="ALLEN, ANDREW"/>
    <s v="SGT"/>
    <s v="91B"/>
    <s v="82d 3 BCT"/>
    <s v="WABCAB"/>
    <s v="M"/>
    <s v="910-751-4012"/>
    <s v="N"/>
    <m/>
    <d v="2020-04-10T00:00:00"/>
    <s v="2010"/>
    <s v="Y"/>
    <x v="11"/>
  </r>
  <r>
    <s v="99 OUT"/>
    <s v="500-17-7402"/>
    <s v="155393027"/>
    <s v="ALLEN, NOAH"/>
    <s v="PVT"/>
    <s v="91B"/>
    <s v="3rd ESC"/>
    <s v="WBG0AA"/>
    <s v="M"/>
    <s v="(636) 303-9277"/>
    <s v="Y"/>
    <m/>
    <d v="2020-04-09T00:00:00"/>
    <s v="1300"/>
    <s v="N"/>
    <x v="12"/>
  </r>
  <r>
    <s v="99 OUT"/>
    <s v="406-45-8353"/>
    <s v="1556446900"/>
    <s v="ALLEN, THOMAS"/>
    <s v="PVT"/>
    <s v="92F"/>
    <s v="108th ADA"/>
    <s v="WH2001"/>
    <s v="M"/>
    <s v="(804) 481-2908"/>
    <s v="Y"/>
    <m/>
    <d v="2020-04-07T00:00:00"/>
    <s v="1300"/>
    <s v="N"/>
    <x v="3"/>
  </r>
  <r>
    <s v="99 OUT"/>
    <s v="055-74-2522"/>
    <s v="1015670602"/>
    <s v="ALLISON, JACOB"/>
    <s v="SGM"/>
    <s v="18Z"/>
    <s v="SWCS"/>
    <s v="W1E0AA"/>
    <s v="M"/>
    <s v="(910) 977-8386"/>
    <s v="N"/>
    <m/>
    <d v="2020-04-20T00:00:00"/>
    <s v="0800"/>
    <s v="Y"/>
    <x v="13"/>
  </r>
  <r>
    <s v="99 OUT"/>
    <s v="634-74-6403"/>
    <s v="1556419244"/>
    <s v="ALVARADO, DANIEL"/>
    <s v="PVT"/>
    <s v="12C"/>
    <s v="82d 2 BCT"/>
    <s v="WABBAB"/>
    <s v="M"/>
    <s v="(956) 780-0380"/>
    <s v="Y"/>
    <m/>
    <d v="2020-04-20T00:00:00"/>
    <s v="1430"/>
    <s v="N"/>
    <x v="14"/>
  </r>
  <r>
    <s v="99 OUT"/>
    <s v="592-99-4865"/>
    <s v="1557563080"/>
    <s v="ALVAREZ, ANTHONY"/>
    <s v="PVT"/>
    <s v="91B"/>
    <s v="108th ADA"/>
    <s v="WH2001"/>
    <s v="M"/>
    <s v="(786) 602-7684"/>
    <s v="Y"/>
    <m/>
    <d v="2020-04-07T00:00:00"/>
    <s v="1300"/>
    <s v="N"/>
    <x v="3"/>
  </r>
  <r>
    <s v="99 OUT"/>
    <s v="670-10-6210"/>
    <s v="1558585842"/>
    <s v="ALVAREZ, NAUN"/>
    <s v="PVT"/>
    <s v="92G"/>
    <s v="3rd ESC"/>
    <s v="WBG0AA"/>
    <s v="M"/>
    <s v="(404) 647-9913"/>
    <s v="Y"/>
    <m/>
    <d v="2020-04-09T00:00:00"/>
    <s v="1300"/>
    <s v="N"/>
    <x v="12"/>
  </r>
  <r>
    <s v="99 OUT"/>
    <s v="616-86-0235"/>
    <s v="1558578293"/>
    <s v="AMAYA, JEANETTE"/>
    <s v="SPC"/>
    <s v="14G"/>
    <s v="108th ADA"/>
    <s v="WH2001"/>
    <s v="F"/>
    <s v="(276) 806-7423"/>
    <s v="Y"/>
    <m/>
    <d v="2020-04-23T00:00:00"/>
    <s v="0845"/>
    <s v="N"/>
    <x v="15"/>
  </r>
  <r>
    <s v="99 OUT"/>
    <s v="764-07-4607"/>
    <s v="1550662678"/>
    <s v="AMAYA, RODOLFO"/>
    <s v="PV2"/>
    <s v="13F"/>
    <s v="82d 3 BCT"/>
    <s v="WABCAB"/>
    <s v="M"/>
    <s v="520-255-6833"/>
    <s v="Y"/>
    <m/>
    <d v="2020-03-27T00:00:00"/>
    <s v="0100"/>
    <s v="N"/>
    <x v="4"/>
  </r>
  <r>
    <s v="99 OUT"/>
    <s v="605-29-4695"/>
    <s v="1558126449"/>
    <s v="AMEZQUITA, ANDREW"/>
    <s v="PV2"/>
    <s v="13B"/>
    <s v="82d 2 BCT"/>
    <s v="WABBAB"/>
    <s v="M"/>
    <s v="626-590-9249"/>
    <s v="Y"/>
    <m/>
    <d v="2020-03-27T00:00:00"/>
    <s v="0100"/>
    <s v="N"/>
    <x v="4"/>
  </r>
  <r>
    <s v="99 OUT"/>
    <s v="423-51-4878"/>
    <s v="15584772004"/>
    <s v="AMMONS, CHRISTOPHER"/>
    <s v="PV2"/>
    <s v="91B"/>
    <s v="82d SUS"/>
    <s v="WABEAB"/>
    <s v="M"/>
    <s v="(205) 800-1840"/>
    <s v="Y"/>
    <m/>
    <d v="2020-04-28T00:00:00"/>
    <s v="1145"/>
    <s v="N"/>
    <x v="16"/>
  </r>
  <r>
    <s v="99 OUT"/>
    <s v="613-90-3773"/>
    <s v="1555615783"/>
    <s v="ANAYA, JULIAN"/>
    <s v="PV2"/>
    <s v="92R"/>
    <s v="82d SUS"/>
    <s v="WABEAB"/>
    <s v="M"/>
    <s v="(850) 687-4344"/>
    <s v="Y"/>
    <m/>
    <d v="2020-04-09T00:00:00"/>
    <s v="1300"/>
    <s v="N"/>
    <x v="12"/>
  </r>
  <r>
    <s v="99 OUT"/>
    <s v="256-99-0505"/>
    <s v="1067292657"/>
    <s v="ANDERSON, ASHLI"/>
    <s v="SPC"/>
    <s v="88M"/>
    <s v="82d 2 BCT"/>
    <s v="WABBAB"/>
    <s v="F"/>
    <s v="706-442-6810"/>
    <s v="Y"/>
    <m/>
    <d v="2020-03-26T00:00:00"/>
    <s v="2214"/>
    <s v="Y"/>
    <x v="4"/>
  </r>
  <r>
    <s v="99 OUT"/>
    <s v="550-91-0917"/>
    <s v="1363579015"/>
    <s v="ANDERSON, ERIC"/>
    <s v="SGT"/>
    <s v="11B"/>
    <s v="82d 1 BCT"/>
    <s v="WABAAB"/>
    <s v="M"/>
    <s v="(949) 375-0116"/>
    <s v="Y"/>
    <m/>
    <d v="2020-05-02T00:00:00"/>
    <s v="1645"/>
    <s v="N"/>
    <x v="7"/>
  </r>
  <r>
    <s v="99 OUT"/>
    <s v="519-61-1980"/>
    <s v="1556096259"/>
    <s v="ANDERSON, MALACHI"/>
    <s v="PV2"/>
    <s v="68W"/>
    <s v="82d 2 BCT"/>
    <s v="WABBAB"/>
    <s v="M"/>
    <s v="(208) 810-3485"/>
    <s v="Y"/>
    <m/>
    <d v="2020-03-25T00:00:00"/>
    <s v="0606"/>
    <s v="N"/>
    <x v="4"/>
  </r>
  <r>
    <s v="99 OUT"/>
    <s v="643-27-5086"/>
    <s v="1408871863"/>
    <s v="ANDIE, KING"/>
    <s v="SPC"/>
    <s v="12N"/>
    <s v="20th ENG"/>
    <s v="WGENAA"/>
    <s v="M"/>
    <s v="972-704-9603"/>
    <s v="N"/>
    <m/>
    <d v="2020-04-24T00:00:00"/>
    <s v="1930"/>
    <s v="Y"/>
    <x v="17"/>
  </r>
  <r>
    <s v="99 OUT"/>
    <s v="385-81-3394"/>
    <s v="1556842341"/>
    <s v="ANDRADECHAVEZ, TELMA"/>
    <s v="PVT"/>
    <s v="19D"/>
    <s v="82d 3 BCT"/>
    <s v="WABCAB"/>
    <s v="F"/>
    <s v="(401) 543-8795"/>
    <s v="Y"/>
    <m/>
    <d v="2020-05-02T00:00:00"/>
    <s v="1645"/>
    <s v="N"/>
    <x v="7"/>
  </r>
  <r>
    <s v="99 OUT"/>
    <s v="610-23-7927"/>
    <s v="1553501055"/>
    <s v="ANTONIO, GIUSEPPE"/>
    <s v="PV2"/>
    <s v="91F"/>
    <s v="SWCS"/>
    <s v="W1E0AA"/>
    <s v="M"/>
    <s v="(831) 207-8357"/>
    <s v="Y"/>
    <m/>
    <d v="2020-04-28T00:00:00"/>
    <s v="1145"/>
    <s v="N"/>
    <x v="16"/>
  </r>
  <r>
    <s v="99 OUT"/>
    <s v="063-02-3336"/>
    <s v="1557777322"/>
    <s v="APARATU, VADIM"/>
    <s v="SPC"/>
    <s v="91C"/>
    <s v="108th ADA"/>
    <s v="WH2001"/>
    <s v="M"/>
    <s v="(224) 567-0373"/>
    <s v="Y"/>
    <m/>
    <d v="2020-04-07T00:00:00"/>
    <s v="1300"/>
    <s v="N"/>
    <x v="3"/>
  </r>
  <r>
    <s v="99 OUT"/>
    <s v="599-66-9023"/>
    <s v="1556088604"/>
    <s v="APONTEROQUE, RAFAEL"/>
    <s v="PV2"/>
    <s v="25B"/>
    <s v="82d SUS"/>
    <s v="WABEAB"/>
    <s v="M"/>
    <s v="(813) 720-9124"/>
    <s v="Y"/>
    <m/>
    <d v="2020-04-15T00:00:00"/>
    <s v="1520"/>
    <s v="N"/>
    <x v="6"/>
  </r>
  <r>
    <s v="99 OUT"/>
    <s v="201-78-5224"/>
    <s v="1558610464"/>
    <s v="APPIAH, LIVINGSTON"/>
    <s v="PVT"/>
    <s v="13J"/>
    <s v="82d 1 BCT"/>
    <s v="WABAAB"/>
    <s v="M"/>
    <s v="380-204-4410"/>
    <s v="Y"/>
    <m/>
    <d v="2020-03-27T00:00:00"/>
    <s v="0100"/>
    <s v="N"/>
    <x v="9"/>
  </r>
  <r>
    <s v="99 OUT"/>
    <s v="605-29-7302"/>
    <s v="1550243543"/>
    <s v="AQUINO, DIEGO"/>
    <s v="PV2"/>
    <s v="25B"/>
    <s v="44th MED"/>
    <s v="WDD3T1"/>
    <s v="M"/>
    <s v="(210) 708-5355"/>
    <s v="Y"/>
    <m/>
    <d v="2020-05-02T00:00:00"/>
    <s v="1645"/>
    <s v="N"/>
    <x v="7"/>
  </r>
  <r>
    <s v="99 OUT"/>
    <s v="630-54-6940"/>
    <s v="1504450984"/>
    <s v="AQUINO, SILVINO"/>
    <s v="SGT"/>
    <s v="11B"/>
    <s v="82d 2 BCT"/>
    <s v="WABBAB"/>
    <s v="M"/>
    <s v="205-417-3069"/>
    <s v="N"/>
    <m/>
    <d v="2020-04-10T00:00:00"/>
    <s v="0755"/>
    <s v="Y"/>
    <x v="12"/>
  </r>
  <r>
    <s v="99 OUT"/>
    <s v="616-27-4892"/>
    <s v="1542269231"/>
    <s v="ARANATORRES, MATTHEW"/>
    <s v="PFC"/>
    <s v="14P"/>
    <s v="108th ADA"/>
    <s v="WH2001"/>
    <s v="M"/>
    <s v="(562) 285-2763"/>
    <s v="Y"/>
    <m/>
    <d v="2020-04-23T00:00:00"/>
    <s v="0845"/>
    <s v="N"/>
    <x v="15"/>
  </r>
  <r>
    <s v="99 OUT"/>
    <s v="619-25-6159"/>
    <s v="1558040650"/>
    <s v="ARCE, JEFFERSON"/>
    <s v="PVT"/>
    <s v="13J"/>
    <s v="18th FA"/>
    <s v="WA0WAA"/>
    <s v="M"/>
    <s v="(580) 771-5345"/>
    <s v="Y"/>
    <m/>
    <d v="2020-04-23T00:00:00"/>
    <s v="0900"/>
    <s v="N"/>
    <x v="5"/>
  </r>
  <r>
    <s v="99 OUT"/>
    <s v="153-91-1462"/>
    <s v="1558071318"/>
    <s v="ARCHER, CODY"/>
    <s v="PVT"/>
    <s v="92A"/>
    <s v="82d CAB"/>
    <s v="WCEZAB"/>
    <s v="F"/>
    <s v="(732) 791-7707"/>
    <s v="Y"/>
    <m/>
    <d v="2020-04-09T00:00:00"/>
    <s v="1300"/>
    <s v="N"/>
    <x v="12"/>
  </r>
  <r>
    <s v="99 OUT"/>
    <s v="590-97-3864"/>
    <s v="1550718967"/>
    <s v="ARENAS, LEIDY"/>
    <s v="PV2"/>
    <s v="91C"/>
    <s v="3rd ESC"/>
    <s v="WBG0AA"/>
    <s v="F"/>
    <s v="(941) 281-0783"/>
    <s v="Y"/>
    <m/>
    <d v="2020-04-07T00:00:00"/>
    <s v="1300"/>
    <s v="N"/>
    <x v="3"/>
  </r>
  <r>
    <s v="99 OUT"/>
    <s v="744-16-0986"/>
    <s v="1558387501"/>
    <s v="ARKHIPOV, ROMAN"/>
    <s v="SPC"/>
    <s v="91B"/>
    <s v="108th ADA"/>
    <s v="WH2001"/>
    <s v="M"/>
    <s v="(312) 731-9788"/>
    <s v="Y"/>
    <m/>
    <d v="2020-04-09T00:00:00"/>
    <s v="1300"/>
    <s v="N"/>
    <x v="12"/>
  </r>
  <r>
    <s v="99 OUT"/>
    <s v="630-76-5674"/>
    <s v="1551015684"/>
    <s v="ARMINGTON, JACQUALIN"/>
    <s v="PVT"/>
    <s v="92A"/>
    <s v="82d CAB"/>
    <s v="WCEZAB"/>
    <s v="F"/>
    <s v="(214) 399-4625"/>
    <s v="Y"/>
    <m/>
    <d v="2020-04-07T00:00:00"/>
    <s v="1300"/>
    <s v="N"/>
    <x v="3"/>
  </r>
  <r>
    <s v="99 OUT"/>
    <s v="636-94-8043"/>
    <s v="1558127283"/>
    <s v="ARREDONDORAMIREZ, LUIS"/>
    <s v="PV2"/>
    <s v="91B"/>
    <s v="108th ADA"/>
    <s v="WH2001"/>
    <s v="M"/>
    <m/>
    <s v="Y"/>
    <m/>
    <d v="2020-04-09T00:00:00"/>
    <s v="1300"/>
    <s v="N"/>
    <x v="12"/>
  </r>
  <r>
    <s v="99 OUT"/>
    <s v="617-84-1643"/>
    <s v="1510394549"/>
    <s v="ARTEAGA, MIGUEL"/>
    <s v="SGT"/>
    <s v="42A"/>
    <s v="95th CA"/>
    <s v="WA8DAA"/>
    <s v="M"/>
    <s v="(209) 743-8166"/>
    <s v="Y"/>
    <m/>
    <d v="2020-04-22T00:00:00"/>
    <s v="0740"/>
    <s v="Y"/>
    <x v="15"/>
  </r>
  <r>
    <s v="99 OUT"/>
    <s v="629-70-3183"/>
    <s v="1546305330"/>
    <s v="ARTGAAMAYA, KEVIN"/>
    <s v="PV2"/>
    <s v="91B"/>
    <s v="108th ADA"/>
    <s v="WH2001"/>
    <s v="M"/>
    <s v="(713) 454-2600"/>
    <s v="Y"/>
    <m/>
    <d v="2020-04-07T00:00:00"/>
    <s v="1300"/>
    <s v="N"/>
    <x v="3"/>
  </r>
  <r>
    <s v="99 OUT"/>
    <s v="381-69-3286"/>
    <s v="1563090940"/>
    <s v="ASSEFA, AKLILE"/>
    <s v="PVT"/>
    <s v="92G"/>
    <s v="82d SUS"/>
    <s v="WABEAB"/>
    <s v="M"/>
    <s v="(202) 638-9607"/>
    <s v="Y"/>
    <m/>
    <d v="2020-04-09T00:00:00"/>
    <s v="1300"/>
    <s v="N"/>
    <x v="12"/>
  </r>
  <r>
    <s v="99 OUT"/>
    <s v="601-51-2126"/>
    <s v="1554854369"/>
    <s v="AVENETTI, DILLON"/>
    <s v="PV2"/>
    <s v="91B"/>
    <s v="95th CA"/>
    <s v="WA8DAA"/>
    <s v="M"/>
    <s v="602-330-6110"/>
    <s v="Y"/>
    <m/>
    <d v="2020-03-27T00:00:00"/>
    <s v="0100"/>
    <s v="N"/>
    <x v="9"/>
  </r>
  <r>
    <s v="99 OUT"/>
    <s v="610-66-2576"/>
    <s v="1272966342"/>
    <s v="AVILA, LEO"/>
    <s v="PV2"/>
    <s v="12N"/>
    <s v="82d 3 BCT"/>
    <s v="WABCAB"/>
    <s v="M"/>
    <s v="951-937-6331"/>
    <s v="Y"/>
    <m/>
    <d v="2020-03-27T00:00:00"/>
    <s v="0100"/>
    <s v="N"/>
    <x v="4"/>
  </r>
  <r>
    <s v="99 OUT"/>
    <s v="616-98-7896"/>
    <s v="1555945929"/>
    <s v="AYALAVALDOVINOS, MIGUEL"/>
    <s v="PVT"/>
    <s v="91B"/>
    <s v="82d SUS"/>
    <s v="WABEAB"/>
    <s v="M"/>
    <s v="(805) 863-1681"/>
    <s v="Y"/>
    <m/>
    <d v="2020-04-07T00:00:00"/>
    <s v="1300"/>
    <s v="N"/>
    <x v="3"/>
  </r>
  <r>
    <s v="99 OUT"/>
    <s v="235-45-5115"/>
    <s v="1572144409"/>
    <s v="AYERS, TYLER"/>
    <s v="PVT"/>
    <s v="11C"/>
    <s v="82d 1 BCT"/>
    <s v="WABAAB"/>
    <s v="M"/>
    <s v="(304) 777-8213"/>
    <s v="Y"/>
    <m/>
    <d v="2020-05-02T00:00:00"/>
    <s v="1645"/>
    <s v="N"/>
    <x v="7"/>
  </r>
  <r>
    <s v="99 OUT"/>
    <s v="765-10-2053"/>
    <s v="1549651735"/>
    <s v="AYZE, JUSTIN"/>
    <s v="PV2"/>
    <s v="13F"/>
    <s v="82d 3 BCT"/>
    <s v="WABCAB"/>
    <s v="M"/>
    <s v="480-570-4620"/>
    <s v="Y"/>
    <m/>
    <d v="2020-03-27T00:00:00"/>
    <s v="0100"/>
    <s v="N"/>
    <x v="4"/>
  </r>
  <r>
    <s v="99 OUT"/>
    <s v="764-01-9215"/>
    <s v="1555203884"/>
    <s v="AZANSOU, VALLERIE"/>
    <s v="PVT"/>
    <s v="89B"/>
    <s v="82d CAB"/>
    <s v="WCEZAB"/>
    <s v="F"/>
    <s v="(470) 699-5315"/>
    <s v="Y"/>
    <m/>
    <d v="2020-04-07T00:00:00"/>
    <s v="1300"/>
    <s v="N"/>
    <x v="3"/>
  </r>
  <r>
    <s v="99 OUT"/>
    <s v="488-17-7889"/>
    <s v="1555850561"/>
    <s v="BADE, CURTIS"/>
    <s v="PV2"/>
    <s v="88M"/>
    <s v="82d SUS"/>
    <s v="WABEAB"/>
    <s v="M"/>
    <s v="(270) 996-7886"/>
    <s v="Y"/>
    <m/>
    <d v="2020-04-20T00:00:00"/>
    <s v="1430"/>
    <s v="N"/>
    <x v="14"/>
  </r>
  <r>
    <s v="4th"/>
    <s v="550-27-7156"/>
    <m/>
    <s v="BAILEY, EDWARD"/>
    <s v="COL"/>
    <m/>
    <s v="18th ABN"/>
    <s v="WAUKAA"/>
    <s v="M"/>
    <s v="(504) 247-7043"/>
    <s v="N"/>
    <m/>
    <d v="2020-04-28T00:00:00"/>
    <s v="0730"/>
    <s v="Y"/>
    <x v="8"/>
  </r>
  <r>
    <s v="99 OUT"/>
    <s v="007-02-4873"/>
    <s v="1549030137"/>
    <s v="BAILEY, LUCAS"/>
    <s v="PV2"/>
    <s v="35G"/>
    <s v="525th MI"/>
    <s v="WBUYP3"/>
    <s v="M"/>
    <s v="(937) 321-9273"/>
    <s v="Y"/>
    <m/>
    <d v="2020-05-04T00:00:00"/>
    <s v="1650"/>
    <s v="N"/>
    <x v="13"/>
  </r>
  <r>
    <s v="1st"/>
    <s v="403-53-7737"/>
    <s v="15682922002"/>
    <s v="BAKER, CHRISTOPHER"/>
    <s v="PV2"/>
    <s v="15P"/>
    <s v="82d CAB"/>
    <s v="WCEZAB"/>
    <s v="M"/>
    <s v="(214) 586-2112"/>
    <s v="Y"/>
    <s v="B308"/>
    <d v="2020-05-06T00:00:00"/>
    <s v="1630"/>
    <s v="N"/>
    <x v="8"/>
  </r>
  <r>
    <s v="99 OUT"/>
    <s v="644-68-9169"/>
    <s v="1557847150"/>
    <s v="BAKER, GAVIN"/>
    <s v="PVT"/>
    <s v="12N"/>
    <s v="82d 3 BCT"/>
    <s v="WABCAB"/>
    <s v="M"/>
    <s v="832-271-9077"/>
    <s v="Y"/>
    <m/>
    <d v="2020-03-27T00:00:00"/>
    <s v="0100"/>
    <s v="N"/>
    <x v="4"/>
  </r>
  <r>
    <s v="99 OUT"/>
    <s v="594-53-5947"/>
    <s v="1523191183"/>
    <s v="BALL, AMANDA"/>
    <s v="SPC"/>
    <s v="42A"/>
    <s v="4th PO"/>
    <s v="WG4KAB"/>
    <s v="F"/>
    <s v="386-872-2911"/>
    <s v="Y"/>
    <m/>
    <d v="2020-03-27T00:00:00"/>
    <s v="0100"/>
    <s v="N"/>
    <x v="9"/>
  </r>
  <r>
    <s v="99 OUT"/>
    <s v="603-13-9810"/>
    <s v="1538731249"/>
    <s v="BALLESTERO, GABRIELLE"/>
    <s v="SPC"/>
    <s v="68W"/>
    <s v="44th MED"/>
    <s v="WDD3T1"/>
    <s v="F"/>
    <s v="(661) 317-2066"/>
    <s v="Y"/>
    <m/>
    <d v="2020-04-09T00:00:00"/>
    <s v="1300"/>
    <s v="N"/>
    <x v="5"/>
  </r>
  <r>
    <s v="99 OUT"/>
    <s v="879-12-0090"/>
    <s v="1555207774"/>
    <s v="BARCENA, JOHNKELVIN"/>
    <s v="PV2"/>
    <s v="91B"/>
    <s v="82d SUS"/>
    <s v="WABEAB"/>
    <s v="M"/>
    <s v="(808) 491-5257"/>
    <s v="Y"/>
    <m/>
    <d v="2020-04-07T00:00:00"/>
    <s v="1300"/>
    <s v="N"/>
    <x v="3"/>
  </r>
  <r>
    <s v="1st"/>
    <s v="660-03-0220"/>
    <s v="1549923220"/>
    <s v="BARNES, ETHAN"/>
    <s v="PV2"/>
    <s v="25U"/>
    <s v="4th PO"/>
    <s v="WG4KAB"/>
    <s v="M"/>
    <s v="(985) 502-2191"/>
    <s v="Y"/>
    <s v="B308A"/>
    <d v="2020-05-06T00:00:00"/>
    <s v="1630"/>
    <s v="N"/>
    <x v="8"/>
  </r>
  <r>
    <s v="99 OUT"/>
    <s v="641-34-2384"/>
    <s v="1501051930"/>
    <s v="BARNES, LAQUITA"/>
    <s v="PV2"/>
    <s v="91F"/>
    <s v="SWCS"/>
    <s v="W1E0AA"/>
    <s v="F"/>
    <s v="(832) 358-1434"/>
    <s v="Y"/>
    <m/>
    <d v="2020-04-21T00:00:00"/>
    <s v="1130"/>
    <s v="N"/>
    <x v="14"/>
  </r>
  <r>
    <s v="99 OUT"/>
    <s v="130-98-3445"/>
    <s v="1556284039"/>
    <s v="BARNES, TRUDY"/>
    <s v="PFC"/>
    <s v="92Y"/>
    <s v="20th ENG"/>
    <s v="WGENAA"/>
    <s v="F"/>
    <s v="(347) 801-4148"/>
    <s v="Y"/>
    <m/>
    <d v="2020-04-09T00:00:00"/>
    <s v="1300"/>
    <s v="N"/>
    <x v="12"/>
  </r>
  <r>
    <s v="3rd"/>
    <s v="600-15-1326"/>
    <s v="1455283490"/>
    <s v="BARNETT, MICHAEL"/>
    <s v="SGT"/>
    <s v="15U"/>
    <s v="82d CAB"/>
    <s v="WCEZAB"/>
    <s v="M"/>
    <s v="(480) 772-5765"/>
    <s v="N"/>
    <s v="WAITING ON ORDERS"/>
    <d v="2020-04-10T00:00:00"/>
    <s v="1930"/>
    <s v="Y"/>
    <x v="8"/>
  </r>
  <r>
    <s v="99 OUT"/>
    <s v="498-17-6070"/>
    <s v="1553653726"/>
    <s v="BARNETT, PAYTON"/>
    <s v="PV2"/>
    <s v="25N"/>
    <s v="82d 1 BCT"/>
    <s v="WABAAB"/>
    <s v="M"/>
    <s v="(816) 416-0111"/>
    <s v="Y"/>
    <m/>
    <d v="2020-03-25T00:00:00"/>
    <s v="0615"/>
    <s v="N"/>
    <x v="9"/>
  </r>
  <r>
    <s v="99 OUT"/>
    <s v="609-85-0149"/>
    <s v="1557741573"/>
    <s v="BARON, JOAQUIN"/>
    <s v="PV1"/>
    <s v="68W"/>
    <s v="44th MED"/>
    <s v="WDD3T1"/>
    <s v="M"/>
    <s v="(657) 244-3731"/>
    <s v="Y"/>
    <m/>
    <d v="2020-05-06T00:00:00"/>
    <s v="1600"/>
    <s v="N"/>
    <x v="10"/>
  </r>
  <r>
    <s v="99 OUT"/>
    <s v="037-52-4858"/>
    <s v="1169158319"/>
    <s v="BARTENBACH, ERIC"/>
    <s v="WO1"/>
    <s v="151A"/>
    <s v="82d CAB"/>
    <s v="WCEZAB"/>
    <s v="M"/>
    <s v="(401) 474-6817"/>
    <s v="N"/>
    <m/>
    <d v="2020-04-13T00:00:00"/>
    <s v="0752"/>
    <s v="Y"/>
    <x v="11"/>
  </r>
  <r>
    <s v="99 OUT"/>
    <s v="178-80-8919"/>
    <s v="1554341949"/>
    <s v="BASKERVILLE, DENAYA"/>
    <s v="PV2"/>
    <s v="25S"/>
    <s v="528th SUS"/>
    <s v="WJTDAA"/>
    <s v="F"/>
    <s v="(404) 940-8502"/>
    <s v="Y"/>
    <m/>
    <d v="2020-04-15T00:00:00"/>
    <s v="1520"/>
    <s v="N"/>
    <x v="6"/>
  </r>
  <r>
    <s v="99 OUT"/>
    <s v="531-33-6641"/>
    <s v="1536314292"/>
    <s v="BASKIN, BRYCE"/>
    <s v="SPC"/>
    <s v="88M"/>
    <s v="82d SUS"/>
    <s v="WABEAB"/>
    <s v="M"/>
    <s v="(714) 814-4552"/>
    <s v="N"/>
    <m/>
    <d v="2020-03-27T00:00:00"/>
    <s v="2054"/>
    <s v="Y"/>
    <x v="9"/>
  </r>
  <r>
    <s v="99 OUT"/>
    <s v="057-28-469"/>
    <s v="1555204767"/>
    <s v="BASTIEN, MARDOCHE"/>
    <s v="PV2"/>
    <s v="12N"/>
    <s v="20th ENG"/>
    <s v="WGENAA"/>
    <s v="M"/>
    <s v="864-230-9154"/>
    <s v="N"/>
    <m/>
    <d v="2020-03-26T00:00:00"/>
    <s v="1920"/>
    <s v="Y"/>
    <x v="9"/>
  </r>
  <r>
    <s v="2nd"/>
    <s v="213-35-8061"/>
    <s v="1505495183"/>
    <s v="BATHRAS, JOSHUA"/>
    <s v="SGT"/>
    <s v="19D"/>
    <s v="82d 1 BCT"/>
    <s v="WABAAB"/>
    <s v="M"/>
    <s v="(410) 739-7604"/>
    <s v="Y"/>
    <s v="C208D"/>
    <d v="2020-05-10T00:00:00"/>
    <s v="1930"/>
    <s v="Y"/>
    <x v="8"/>
  </r>
  <r>
    <s v="99 OUT"/>
    <s v="854-89-8345"/>
    <s v="1554998034"/>
    <s v="BAYLON, MARIA"/>
    <s v="PV2"/>
    <s v="88H"/>
    <s v="3rd ESC"/>
    <s v="WBG0AA"/>
    <s v="F"/>
    <s v="(602) 549-1870"/>
    <s v="Y"/>
    <m/>
    <d v="2020-04-28T00:00:00"/>
    <s v="1145"/>
    <s v="N"/>
    <x v="16"/>
  </r>
  <r>
    <s v="99 OUT"/>
    <s v="645-74-5525"/>
    <s v="1557383928"/>
    <s v="BAZET, DYLAN"/>
    <s v="PVT"/>
    <s v="91B"/>
    <s v="18th ABN"/>
    <s v="WAUKAA"/>
    <s v="M"/>
    <s v="(817) 897-5208"/>
    <s v="Y"/>
    <m/>
    <d v="2020-03-29T00:00:00"/>
    <s v="1358"/>
    <s v="Y"/>
    <x v="18"/>
  </r>
  <r>
    <s v="99 OUT"/>
    <s v="323-74-6765"/>
    <s v="1262790785"/>
    <s v="BECK, ZACHARY"/>
    <s v="SSG"/>
    <s v="92Y"/>
    <s v="95th CA"/>
    <s v="WA8DAA"/>
    <s v="M"/>
    <s v="719-400-9672"/>
    <s v="N"/>
    <m/>
    <d v="2020-05-05T00:00:00"/>
    <s v="1955"/>
    <s v="Y"/>
    <x v="19"/>
  </r>
  <r>
    <s v="99 OUT"/>
    <s v="612-36-7477"/>
    <s v="1529936172"/>
    <s v="BECKWITH, IAN"/>
    <s v="PV2"/>
    <s v="15T"/>
    <s v="82d CAB"/>
    <s v="WCEZAB"/>
    <s v="M"/>
    <s v="(206) 518-2981"/>
    <s v="N"/>
    <m/>
    <d v="2020-04-17T00:00:00"/>
    <s v="1930"/>
    <s v="Y"/>
    <x v="14"/>
  </r>
  <r>
    <s v="99 OUT"/>
    <s v="256-93-6953"/>
    <s v="1468254197"/>
    <s v="BEECHER, DANIEL"/>
    <s v="SSG"/>
    <s v="15Q"/>
    <s v="82d 1 BCT"/>
    <s v="WABAAB"/>
    <s v="M"/>
    <s v="(912) 243-1064"/>
    <s v="N"/>
    <m/>
    <d v="2020-04-07T00:00:00"/>
    <s v="2000"/>
    <s v="Y"/>
    <x v="3"/>
  </r>
  <r>
    <s v="99 OUT"/>
    <s v="600-93-6408"/>
    <s v="1374446556"/>
    <s v="BEGAY, ISABEL"/>
    <s v="PV2"/>
    <s v="92R"/>
    <s v="82d SUS"/>
    <s v="WABEAB"/>
    <s v="F"/>
    <s v="(602) 618-8940"/>
    <s v="Y"/>
    <m/>
    <d v="2020-04-09T00:00:00"/>
    <s v="1300"/>
    <s v="N"/>
    <x v="12"/>
  </r>
  <r>
    <s v="4th"/>
    <s v="636-32-7496"/>
    <s v="1515526508"/>
    <s v="BEJARANO, JACOB"/>
    <s v="SPC"/>
    <s v="68N"/>
    <s v="WOMACK"/>
    <s v="W2L6AA"/>
    <s v="M"/>
    <s v="(910) 494-4144"/>
    <s v="N"/>
    <m/>
    <d v="2020-05-02T00:00:00"/>
    <s v="2007"/>
    <s v="Y"/>
    <x v="8"/>
  </r>
  <r>
    <s v="99 OUT"/>
    <s v="310-23-9154"/>
    <s v="1550250248"/>
    <s v="BELL, JAENEE"/>
    <s v="PVT"/>
    <s v="56M"/>
    <s v="44th MED"/>
    <s v="WDD3T1"/>
    <s v="F"/>
    <s v="(765) 228-6636"/>
    <s v="Y"/>
    <m/>
    <d v="2020-04-16T00:00:00"/>
    <s v="1130"/>
    <s v="N"/>
    <x v="20"/>
  </r>
  <r>
    <s v="99 OUT"/>
    <s v="121-88-3695"/>
    <s v="1235797069"/>
    <s v="BELLUS, WYATT"/>
    <s v="PV2"/>
    <s v="25Q"/>
    <s v="528th SUS"/>
    <s v="WJTDAA"/>
    <s v="M"/>
    <s v="(801) 940-4685"/>
    <s v="Y"/>
    <m/>
    <d v="2020-04-30T00:00:00"/>
    <s v="1300"/>
    <s v="N"/>
    <x v="7"/>
  </r>
  <r>
    <s v="99 OUT"/>
    <s v="241-65-0511"/>
    <s v="1018547097"/>
    <s v="BELUSH, RYAN"/>
    <s v="SPC"/>
    <s v="92Y"/>
    <s v="3 SFG"/>
    <s v="WA4WAB"/>
    <s v="M"/>
    <s v="910-580-2766"/>
    <s v="N"/>
    <m/>
    <d v="2020-04-10T00:00:00"/>
    <s v="2000"/>
    <s v="Y"/>
    <x v="11"/>
  </r>
  <r>
    <s v="99 OUT"/>
    <s v="806-03-7873"/>
    <s v="1558430768"/>
    <s v="BENGAN, RALF"/>
    <s v="PV2"/>
    <s v="91B"/>
    <s v="82d SUS"/>
    <s v="WABEAB"/>
    <s v="M"/>
    <s v="(510) 417-0816"/>
    <s v="Y"/>
    <m/>
    <d v="2020-04-07T00:00:00"/>
    <s v="1300"/>
    <s v="N"/>
    <x v="3"/>
  </r>
  <r>
    <s v="99 OUT"/>
    <s v="380-25-9149"/>
    <s v="1554012929"/>
    <s v="BENKERT, BRENDAN"/>
    <s v="PV2"/>
    <s v="11B"/>
    <s v="82d 1 BCT"/>
    <s v="WABAAB"/>
    <s v="M"/>
    <s v="(231) 409-9103"/>
    <s v="Y"/>
    <m/>
    <d v="2020-04-14T00:00:00"/>
    <s v="1730"/>
    <s v="N"/>
    <x v="21"/>
  </r>
  <r>
    <s v="99 OUT"/>
    <s v="365-23-9994"/>
    <s v="0172517670"/>
    <s v="BENNETT, ZACHARY"/>
    <s v="PV2"/>
    <s v="11B"/>
    <s v="82d 1 BCT"/>
    <s v="WABAAB"/>
    <s v="M"/>
    <s v="(734) 972-0752"/>
    <s v="Y"/>
    <m/>
    <d v="2020-05-06T00:00:00"/>
    <s v="1630"/>
    <s v="N"/>
    <x v="10"/>
  </r>
  <r>
    <s v="99 OUT"/>
    <s v="053-86-8903"/>
    <s v="1531605140"/>
    <s v="BENSON, MELODY"/>
    <s v="PVT"/>
    <s v="92F"/>
    <s v="82d SUS"/>
    <s v="WABEAB"/>
    <s v="F"/>
    <s v="(647) 491-0483"/>
    <s v="Y"/>
    <m/>
    <d v="2020-04-09T00:00:00"/>
    <s v="1300"/>
    <s v="N"/>
    <x v="12"/>
  </r>
  <r>
    <s v="99 OUT"/>
    <s v="536-67-1874"/>
    <s v="1557326126"/>
    <s v="BENTA, ROLDAN"/>
    <s v="PV2"/>
    <s v="15S"/>
    <s v="82d CAB"/>
    <s v="WCEZAB"/>
    <s v="M"/>
    <s v="(360) 402-6669"/>
    <s v="Y"/>
    <m/>
    <d v="2020-04-22T00:00:00"/>
    <s v="1200"/>
    <s v="N"/>
    <x v="15"/>
  </r>
  <r>
    <s v="99 OUT"/>
    <s v="679-01-4963"/>
    <s v="1253155473"/>
    <s v="BERCHER, AUGUSTUS"/>
    <s v="PVT"/>
    <s v="11C"/>
    <s v="82d 2 BCT"/>
    <s v="WABBAB"/>
    <s v="M"/>
    <s v="(307) 202-3124"/>
    <s v="Y"/>
    <m/>
    <d v="2020-05-06T00:00:00"/>
    <s v="1630"/>
    <s v="N"/>
    <x v="10"/>
  </r>
  <r>
    <s v="99 OUT"/>
    <s v="194-76-6909"/>
    <s v="1540069430"/>
    <s v="BEREZNAY, BRAYDEN"/>
    <s v="2LT"/>
    <s v="13A"/>
    <s v="18th FA"/>
    <s v="WA0WAA"/>
    <s v="M"/>
    <s v="(717) 825-0861"/>
    <s v="N"/>
    <m/>
    <d v="2020-04-05T00:00:00"/>
    <s v="1935"/>
    <s v="Y"/>
    <x v="0"/>
  </r>
  <r>
    <s v="99 OUT"/>
    <s v="296-94-4151"/>
    <s v="1398666921"/>
    <s v="BERG, JACOB"/>
    <s v="CW2"/>
    <s v="152H"/>
    <s v="82d 1 BCT"/>
    <s v="WABAAB"/>
    <s v="M"/>
    <s v="(330) 367-7600"/>
    <s v="N"/>
    <m/>
    <d v="2020-04-15T00:00:00"/>
    <s v="2000"/>
    <s v="Y"/>
    <x v="22"/>
  </r>
  <r>
    <s v="Senior"/>
    <s v="176-74-2325"/>
    <s v="1573297268"/>
    <s v="BESSETTE, CAITLYN"/>
    <s v="1LT"/>
    <s v="27A"/>
    <s v="18th ABN"/>
    <s v="WAUKAA"/>
    <s v="F"/>
    <s v="413-464-4637"/>
    <s v="N"/>
    <m/>
    <d v="2020-05-09T00:00:00"/>
    <s v="1930"/>
    <s v="Y"/>
    <x v="8"/>
  </r>
  <r>
    <s v="99 OUT"/>
    <s v="252-89-8149"/>
    <s v="1009436177"/>
    <s v="BEST, DANTE"/>
    <s v="SPC"/>
    <s v="19D"/>
    <s v="82d 2 BCT"/>
    <s v="WABBAB"/>
    <s v="M"/>
    <s v="817-915-1457"/>
    <s v="Y"/>
    <m/>
    <d v="2020-03-27T00:00:00"/>
    <s v="0100"/>
    <s v="N"/>
    <x v="4"/>
  </r>
  <r>
    <s v="99 OUT"/>
    <s v="506-63-6383"/>
    <s v="1557880301"/>
    <s v="BIA, IRIELOUYOUANAN"/>
    <s v="PVT"/>
    <s v="36B"/>
    <s v="82d SUS"/>
    <s v="WABEAB"/>
    <s v="F"/>
    <m/>
    <s v="Y"/>
    <m/>
    <d v="2020-04-16T00:00:00"/>
    <s v="1130"/>
    <s v="N"/>
    <x v="20"/>
  </r>
  <r>
    <s v="99 OUT"/>
    <s v="593-99-4325"/>
    <s v="1407921204"/>
    <s v="BIENAIME, NATHALIE"/>
    <s v="SSG"/>
    <s v="36B"/>
    <s v="2nd SFAB"/>
    <s v="WKD7AA"/>
    <s v="F"/>
    <s v="(954) 348-0779"/>
    <s v="N"/>
    <m/>
    <d v="2020-04-06T00:00:00"/>
    <s v="0808"/>
    <s v="Y"/>
    <x v="1"/>
  </r>
  <r>
    <s v="99 OUT"/>
    <s v="224-89-2622"/>
    <s v="1561753055"/>
    <s v="BILLER, LOGAN"/>
    <s v="PVT"/>
    <s v="11B"/>
    <s v="82d 1 BCT"/>
    <s v="WABAAB"/>
    <s v="M"/>
    <s v="(540) 214-0864"/>
    <s v="Y"/>
    <m/>
    <d v="2020-04-14T00:00:00"/>
    <s v="1730"/>
    <s v="N"/>
    <x v="21"/>
  </r>
  <r>
    <s v="99 OUT"/>
    <s v="537-37-8389"/>
    <s v="1023493590"/>
    <s v="BIRCHFIELD, JESSICA"/>
    <s v="2LT"/>
    <s v="91A"/>
    <s v="82d 2 BCT"/>
    <s v="WABBAB"/>
    <s v="F"/>
    <s v="(206) 941-0513"/>
    <s v="N"/>
    <m/>
    <d v="2020-04-25T00:00:00"/>
    <s v="1930"/>
    <s v="Y"/>
    <x v="16"/>
  </r>
  <r>
    <s v="99 OUT"/>
    <s v="516-02-7958"/>
    <s v="1151148596"/>
    <s v="BIRKHOLZ, PATRICK"/>
    <s v="SFC"/>
    <s v="11B"/>
    <s v="82d SUS"/>
    <s v="WABEAB"/>
    <s v="M"/>
    <s v="910-850-1720"/>
    <s v="N"/>
    <m/>
    <d v="2020-04-10T00:00:00"/>
    <s v="1930"/>
    <s v="Y"/>
    <x v="11"/>
  </r>
  <r>
    <s v="99 OUT"/>
    <s v="217-35-5394"/>
    <s v="1530232235"/>
    <s v="BISHER, JAMES"/>
    <s v="2LT"/>
    <s v="91A"/>
    <s v="192nd EOD"/>
    <s v="WDYKAA"/>
    <s v="M"/>
    <s v="(301) 806-3431"/>
    <s v="N"/>
    <m/>
    <d v="2020-04-25T00:00:00"/>
    <s v="1930"/>
    <s v="Y"/>
    <x v="23"/>
  </r>
  <r>
    <s v="99 OUT"/>
    <s v="469-37-6023"/>
    <s v="1553119711"/>
    <s v="BLANK, MASON"/>
    <s v="PV2"/>
    <s v="11B"/>
    <s v="82d 1 BCT"/>
    <s v="WABAAB"/>
    <s v="M"/>
    <s v="218-849-2037"/>
    <s v="Y"/>
    <m/>
    <d v="2020-03-27T00:00:00"/>
    <s v="0100"/>
    <s v="N"/>
    <x v="9"/>
  </r>
  <r>
    <s v="99 OUT"/>
    <s v="642-68-4269"/>
    <s v="1558392149"/>
    <s v="BOEHMER, EVAN"/>
    <s v="PFC"/>
    <s v="35F"/>
    <s v="3 SFG"/>
    <s v="WA4WAB"/>
    <s v="M"/>
    <s v="(214) 934-0136"/>
    <s v="Y"/>
    <m/>
    <d v="2020-05-04T00:00:00"/>
    <s v="1650"/>
    <s v="N"/>
    <x v="13"/>
  </r>
  <r>
    <s v="99 OUT"/>
    <s v="415-77-5228"/>
    <s v="1558620427"/>
    <s v="BOHANNON, JESSE"/>
    <s v="PV2"/>
    <s v="11B"/>
    <s v="82d 1 BCT"/>
    <s v="WABAAB"/>
    <s v="M"/>
    <s v="(717) 719-1580"/>
    <s v="Y"/>
    <m/>
    <d v="2020-05-06T00:00:00"/>
    <s v="1630"/>
    <s v="N"/>
    <x v="10"/>
  </r>
  <r>
    <s v="99 OUT"/>
    <s v="767-03-2333"/>
    <s v="1551174677"/>
    <s v="BOLIVAR, BRIANA"/>
    <s v="PVT"/>
    <s v="25B"/>
    <s v="8th PO"/>
    <s v="WJZAAA"/>
    <s v="F"/>
    <s v="(561) 888-1655"/>
    <s v="Y"/>
    <m/>
    <d v="2020-04-15T00:00:00"/>
    <s v="1520"/>
    <s v="N"/>
    <x v="6"/>
  </r>
  <r>
    <s v="99 OUT"/>
    <s v="007-98-4387"/>
    <s v="1553335058"/>
    <s v="BOLTON, ADRIENNE"/>
    <s v="PVT"/>
    <s v="14E"/>
    <s v="108th ADA"/>
    <s v="WH2001"/>
    <s v="F"/>
    <s v="(207) 754-9739"/>
    <s v="Y"/>
    <m/>
    <d v="2020-04-23T00:00:00"/>
    <s v="0845"/>
    <s v="N"/>
    <x v="15"/>
  </r>
  <r>
    <s v="99 OUT"/>
    <s v="011-72-6067"/>
    <s v="1558325085"/>
    <s v="BONESKI, JAMES"/>
    <s v="PV2"/>
    <s v="11B"/>
    <s v="82d 3 BCT"/>
    <s v="WABCAB"/>
    <s v="M"/>
    <s v="603-892-9383"/>
    <s v="Y"/>
    <m/>
    <d v="2020-03-27T00:00:00"/>
    <s v="0100"/>
    <s v="N"/>
    <x v="4"/>
  </r>
  <r>
    <s v="99 OUT"/>
    <s v="645-32-1638"/>
    <s v="1460568133"/>
    <s v="BOOKER, CHRISTOPHER"/>
    <s v="CPL"/>
    <s v="25N"/>
    <s v="82d HHBN"/>
    <s v="WAA6AA"/>
    <s v="M"/>
    <s v="832-758-7300"/>
    <s v="N"/>
    <m/>
    <d v="2020-03-26T00:00:00"/>
    <s v="2050"/>
    <s v="Y"/>
    <x v="9"/>
  </r>
  <r>
    <s v="99 OUT"/>
    <s v="417-51-2929"/>
    <s v="1555849407"/>
    <s v="BOOKER, JAYLAN"/>
    <s v="PVT"/>
    <s v="91J"/>
    <s v="82d SUS"/>
    <s v="WABEAB"/>
    <s v="M"/>
    <s v="(256) 499-0461"/>
    <s v="Y"/>
    <m/>
    <d v="2020-04-07T00:00:00"/>
    <s v="1300"/>
    <s v="N"/>
    <x v="3"/>
  </r>
  <r>
    <s v="99 OUT"/>
    <s v="402-77-2927"/>
    <s v="1555745903"/>
    <s v="BORA, VINICIUS"/>
    <s v="SPC"/>
    <s v="91F"/>
    <s v="18th FA"/>
    <s v="WA0WAA"/>
    <s v="M"/>
    <s v="(978) 648-7957"/>
    <s v="Y"/>
    <m/>
    <d v="2020-04-07T00:00:00"/>
    <s v="1300"/>
    <s v="N"/>
    <x v="3"/>
  </r>
  <r>
    <s v="99 OUT"/>
    <s v="675-10-5226"/>
    <s v="1556090650"/>
    <s v="BOSTICK, SANIYYAH"/>
    <s v="PVT"/>
    <s v="92Y"/>
    <s v="82d CAB"/>
    <s v="WCEZAB"/>
    <s v="F"/>
    <s v="(910) 915-2478"/>
    <s v="Y"/>
    <m/>
    <d v="2020-03-27T00:00:00"/>
    <s v="2038"/>
    <s v="N"/>
    <x v="4"/>
  </r>
  <r>
    <s v="99 OUT"/>
    <s v="167-80-6803"/>
    <s v="1554128358"/>
    <s v="BOSTONEPPS, NASAIR"/>
    <s v="PV2"/>
    <s v="88M"/>
    <s v="3rd ESC"/>
    <s v="WBG0AA"/>
    <s v="M"/>
    <s v="(215) 350-1821"/>
    <s v="Y"/>
    <m/>
    <d v="2020-04-20T00:00:00"/>
    <s v="1430"/>
    <s v="N"/>
    <x v="14"/>
  </r>
  <r>
    <s v="99 OUT"/>
    <s v="437-85-6529"/>
    <s v="1398512738"/>
    <s v="BOURGEOIS, NICHOLAS"/>
    <s v="SGT"/>
    <s v="92Y"/>
    <s v="82d 3 BCT"/>
    <s v="WABCAB"/>
    <s v="M"/>
    <s v="(810) 808-0783"/>
    <s v="Y"/>
    <m/>
    <d v="2020-05-06T00:00:00"/>
    <s v="2000"/>
    <s v="Y"/>
    <x v="10"/>
  </r>
  <r>
    <s v="99 OUT"/>
    <s v="321-98-1108"/>
    <s v="1295767142"/>
    <s v="BOWENS, NATHANIAL"/>
    <s v="PV2"/>
    <s v="25B"/>
    <s v="50th SIG"/>
    <s v="WEZZAA"/>
    <s v="M"/>
    <s v="(262) 705-2993"/>
    <s v="Y"/>
    <m/>
    <d v="2020-04-15T00:00:00"/>
    <s v="1520"/>
    <s v="N"/>
    <x v="6"/>
  </r>
  <r>
    <s v="99 OUT"/>
    <s v="657-09-6545"/>
    <s v="1554525667"/>
    <s v="BOWERS, CHRISTOPHER"/>
    <s v="PV2"/>
    <s v="25B"/>
    <s v="3 SFG"/>
    <s v="WA4WAB"/>
    <s v="M"/>
    <s v="(843) 991-8050"/>
    <s v="Y"/>
    <m/>
    <d v="2020-04-15T00:00:00"/>
    <s v="1520"/>
    <s v="N"/>
    <x v="6"/>
  </r>
  <r>
    <s v="99 OUT"/>
    <s v="242-89-3209"/>
    <s v="1169872020"/>
    <s v="BOWMAN, JOSHUA"/>
    <s v="PV2"/>
    <s v="12B"/>
    <s v="20th ENG"/>
    <s v="WGENAA"/>
    <s v="M"/>
    <s v="(509) 795-4032"/>
    <s v="Y"/>
    <m/>
    <d v="2020-04-20T00:00:00"/>
    <s v="1430"/>
    <s v="N"/>
    <x v="14"/>
  </r>
  <r>
    <s v="99 OUT"/>
    <s v="244-75-9733"/>
    <s v="1535484950"/>
    <s v="BOXBERGER, CREIGHTON"/>
    <s v="SPC"/>
    <s v="92Y"/>
    <s v="82d 2 BCT"/>
    <s v="WABBAB"/>
    <s v="M"/>
    <s v="(910) 617-8925"/>
    <s v="N"/>
    <m/>
    <d v="2020-04-15T00:00:00"/>
    <s v="2000"/>
    <s v="Y"/>
    <x v="6"/>
  </r>
  <r>
    <s v="Senior"/>
    <s v="247-65-6948"/>
    <s v="1285411528"/>
    <s v="BRADLEY, OLIN"/>
    <s v="1LT"/>
    <s v="56A"/>
    <s v="3rd ESC"/>
    <s v="WBG0AA"/>
    <s v="M"/>
    <s v="(864) 501-7312"/>
    <s v="N"/>
    <m/>
    <d v="2020-04-23T00:00:00"/>
    <s v="0745"/>
    <s v="Y"/>
    <x v="8"/>
  </r>
  <r>
    <s v="99 OUT"/>
    <s v="259-97-9243"/>
    <s v="1016065168"/>
    <s v="BRADWAY, TAYVARYN"/>
    <s v="PV2"/>
    <s v="25Q"/>
    <s v="82d CAB"/>
    <s v="WCEZAB"/>
    <s v="M"/>
    <s v="(706) 558-5738"/>
    <s v="Y"/>
    <m/>
    <d v="2020-04-17T00:00:00"/>
    <s v="1947"/>
    <s v="Y"/>
    <x v="24"/>
  </r>
  <r>
    <s v="99 OUT"/>
    <s v="773-08-7497"/>
    <s v="1555651461"/>
    <s v="BRAITHWAITE, SAMUEL"/>
    <s v="PFC"/>
    <s v="68W"/>
    <s v="44th MED"/>
    <s v="WDD3T1"/>
    <s v="M"/>
    <s v="(516) 410-9319"/>
    <s v="Y"/>
    <m/>
    <d v="2020-04-07T00:00:00"/>
    <s v="2000"/>
    <s v="N"/>
    <x v="3"/>
  </r>
  <r>
    <s v="99 OUT"/>
    <s v="601-53-4501"/>
    <s v="1469597187"/>
    <s v="BRANDON, BLAKE"/>
    <s v="SGT"/>
    <s v="12W"/>
    <s v="20th ENG"/>
    <s v="WGENAA"/>
    <s v="M"/>
    <s v="(701) 885-2594"/>
    <s v="Y"/>
    <m/>
    <d v="2020-04-07T00:00:00"/>
    <s v="2000"/>
    <s v="N"/>
    <x v="3"/>
  </r>
  <r>
    <s v="99 OUT"/>
    <s v="400-57-2179"/>
    <s v="1240872192"/>
    <s v="BRANDSTETTER, DOUGLAS"/>
    <s v="PV2"/>
    <s v="12N"/>
    <s v="82d 2 BCT"/>
    <s v="WABBAB"/>
    <s v="M"/>
    <s v="540-424-9238"/>
    <s v="Y"/>
    <m/>
    <d v="2020-03-27T00:00:00"/>
    <s v="0100"/>
    <s v="N"/>
    <x v="4"/>
  </r>
  <r>
    <s v="99 OUT"/>
    <s v="651-03-6921"/>
    <s v="1172035848"/>
    <s v="BRANDT, JORDAN"/>
    <s v="2LT"/>
    <s v="12A"/>
    <s v="82d 3 BCT"/>
    <s v="WABCAB"/>
    <s v="M"/>
    <s v="931-624-9012"/>
    <s v="N"/>
    <m/>
    <d v="2020-05-01T00:00:00"/>
    <s v="1938"/>
    <s v="Y"/>
    <x v="25"/>
  </r>
  <r>
    <s v="99 OUT"/>
    <s v="260-91-1535"/>
    <s v="1558123750"/>
    <s v="BRANTLEY, DYLAN"/>
    <s v="PV2"/>
    <s v="11B"/>
    <s v="82d 1 BCT"/>
    <s v="WABAAB"/>
    <s v="M"/>
    <s v="(850) 691-5470"/>
    <s v="N"/>
    <m/>
    <d v="2020-05-06T00:00:00"/>
    <s v="1630"/>
    <s v="N"/>
    <x v="10"/>
  </r>
  <r>
    <s v="99 OUT"/>
    <s v="218-39-2430"/>
    <s v="1572246236"/>
    <s v="BRAY, TYLER"/>
    <s v="PVT"/>
    <s v="74D"/>
    <s v="525th MI"/>
    <s v="WBUYP3"/>
    <s v="M"/>
    <s v="(317) 201-4768"/>
    <s v="Y"/>
    <m/>
    <d v="2020-04-20T00:00:00"/>
    <s v="1430"/>
    <s v="N"/>
    <x v="14"/>
  </r>
  <r>
    <s v="99 OUT"/>
    <s v="176-80-0772"/>
    <s v="1555086594"/>
    <s v="BRAZZLE, AJA"/>
    <s v="PV2"/>
    <s v="92Y"/>
    <s v="82d CAB"/>
    <s v="WCEZAB"/>
    <s v="F"/>
    <s v="(910) 214-2001"/>
    <s v="Y"/>
    <m/>
    <d v="2020-04-07T00:00:00"/>
    <s v="1300"/>
    <s v="N"/>
    <x v="3"/>
  </r>
  <r>
    <s v="99 OUT"/>
    <s v="386-23-2144"/>
    <s v="1543712120"/>
    <s v="BRENT, NOAH"/>
    <s v="PV2"/>
    <s v="35N"/>
    <s v="525th MI"/>
    <s v="WBUYP3"/>
    <s v="M"/>
    <s v="(269) 281-6266"/>
    <s v="Y"/>
    <m/>
    <d v="2020-05-06T00:00:00"/>
    <s v="1600"/>
    <s v="N"/>
    <x v="10"/>
  </r>
  <r>
    <s v="99 OUT"/>
    <s v="152-08-7280"/>
    <s v="1551531747"/>
    <s v="BRETT, BENJAMIN"/>
    <s v="PVT"/>
    <s v="94T"/>
    <s v="108th ADA"/>
    <s v="WH2001"/>
    <s v="M"/>
    <s v="(908) 636-8963"/>
    <s v="Y"/>
    <m/>
    <d v="2020-04-07T00:00:00"/>
    <s v="1300"/>
    <s v="N"/>
    <x v="3"/>
  </r>
  <r>
    <s v="99 OUT"/>
    <s v="246-71-8705"/>
    <s v="1411523388"/>
    <s v="BRICE, ALEXIS"/>
    <s v="SSG"/>
    <s v="42A"/>
    <s v="525th MI"/>
    <s v="WBUYP3"/>
    <s v="F"/>
    <s v="(704) 345-7656"/>
    <s v="N"/>
    <m/>
    <d v="2020-04-10T00:00:00"/>
    <s v="1758"/>
    <s v="Y"/>
    <x v="22"/>
  </r>
  <r>
    <s v="2nd"/>
    <s v="132-76-3731"/>
    <s v="1411522195"/>
    <s v="BRIONES, MARIO"/>
    <s v="SGT"/>
    <s v="92Y"/>
    <s v="20th ENG"/>
    <s v="WGENAA"/>
    <s v="M"/>
    <s v="(910) 939-9474"/>
    <s v="Y"/>
    <m/>
    <d v="2020-05-06T00:00:00"/>
    <s v="2000"/>
    <s v="Y"/>
    <x v="8"/>
  </r>
  <r>
    <s v="99 OUT"/>
    <s v="766-74-4078"/>
    <s v="1558336460"/>
    <s v="BRITO, MARCOS"/>
    <s v="PV2"/>
    <s v="91B"/>
    <s v="3rd ESC"/>
    <s v="WBG0AA"/>
    <s v="M"/>
    <s v="(407) 460-5009"/>
    <s v="Y"/>
    <m/>
    <d v="2020-04-09T00:00:00"/>
    <s v="1300"/>
    <s v="N"/>
    <x v="12"/>
  </r>
  <r>
    <s v="99 OUT"/>
    <s v="289-06-9925"/>
    <s v="1545705962"/>
    <s v="BROADUS, WESLEY"/>
    <s v="PVT"/>
    <s v="11C"/>
    <s v="82d 1 BCT"/>
    <s v="WABAAB"/>
    <s v="M"/>
    <s v="(330) 283-4909"/>
    <s v="Y"/>
    <m/>
    <d v="2020-05-06T00:00:00"/>
    <s v="1630"/>
    <s v="N"/>
    <x v="10"/>
  </r>
  <r>
    <s v="99 OUT"/>
    <s v="601-86-3693"/>
    <s v="1550918699"/>
    <s v="BROCK, DUSTIN"/>
    <s v="PV2"/>
    <s v="91D"/>
    <s v="525th MI"/>
    <s v="WBUYP3"/>
    <s v="M"/>
    <s v="(541) 220-9114"/>
    <s v="Y"/>
    <m/>
    <d v="2020-04-09T00:00:00"/>
    <s v="1300"/>
    <s v="N"/>
    <x v="12"/>
  </r>
  <r>
    <s v="99 OUT"/>
    <m/>
    <s v="1545169378"/>
    <s v="BROOKS, ETHAN"/>
    <s v="PVT"/>
    <s v="11C"/>
    <s v="82d 3 BCT"/>
    <s v="WABCAB"/>
    <s v="M"/>
    <s v="(615) 653-7479"/>
    <s v="Y"/>
    <m/>
    <d v="2020-05-06T00:00:00"/>
    <s v="1630"/>
    <s v="N"/>
    <x v="10"/>
  </r>
  <r>
    <s v="99 OUT"/>
    <s v="486-86-1288"/>
    <s v="1144856631"/>
    <s v="BROTHERTON, JASON"/>
    <s v="MAJ"/>
    <s v="51C"/>
    <s v="USARC"/>
    <s v="W47AAA"/>
    <s v="M"/>
    <s v="(915) 443-5858"/>
    <s v="N"/>
    <m/>
    <d v="2020-04-06T00:00:00"/>
    <s v="0750"/>
    <s v="Y"/>
    <x v="2"/>
  </r>
  <r>
    <s v="99 OUT"/>
    <s v="595-91-2147"/>
    <s v="1557844984"/>
    <s v="BROWN, CHRISTOPHER"/>
    <s v="PVT"/>
    <s v="91D"/>
    <s v="3rd ESC"/>
    <s v="WBG0AA"/>
    <s v="M"/>
    <s v="(470) 449-4311"/>
    <s v="Y"/>
    <m/>
    <d v="2020-04-07T00:00:00"/>
    <s v="1300"/>
    <s v="N"/>
    <x v="3"/>
  </r>
  <r>
    <s v="99 OUT"/>
    <s v="133-84-7106"/>
    <s v="1237518043"/>
    <s v="BROWN, DARNELL"/>
    <s v="2LT"/>
    <s v="13A"/>
    <s v="18th FA"/>
    <s v="WA0WAA"/>
    <s v="M"/>
    <s v="254-630-9900"/>
    <s v="N"/>
    <m/>
    <d v="2020-05-05T00:00:00"/>
    <s v="1952"/>
    <s v="Y"/>
    <x v="13"/>
  </r>
  <r>
    <s v="99 OUT"/>
    <s v="149-76-7841"/>
    <s v="1259907981"/>
    <s v="BROWN, LATOYA"/>
    <s v="MSG"/>
    <s v="27D"/>
    <s v="18th ABN"/>
    <s v="WAUKAA"/>
    <s v="F"/>
    <s v="(201) 463-8135"/>
    <s v="N"/>
    <m/>
    <d v="2020-03-27T00:00:00"/>
    <s v="1716"/>
    <s v="Y"/>
    <x v="20"/>
  </r>
  <r>
    <s v="99 OUT"/>
    <s v="372-13-3442"/>
    <s v="1553862880"/>
    <s v="BROWN, SHATARA"/>
    <s v="PV2"/>
    <s v="12N"/>
    <s v="20th ENG"/>
    <s v="WGENAA"/>
    <s v="F"/>
    <s v="(248) 416-9356"/>
    <s v="Y"/>
    <m/>
    <d v="2020-04-20T00:00:00"/>
    <s v="1430"/>
    <s v="N"/>
    <x v="14"/>
  </r>
  <r>
    <s v="99 OUT"/>
    <s v="440-15-1794"/>
    <s v="1264351266"/>
    <s v="BROWN, TAMARIUS"/>
    <s v="PVT"/>
    <s v="92R"/>
    <s v="82d SUS"/>
    <s v="WABEAB"/>
    <s v="M"/>
    <s v="(281) 690-3617"/>
    <s v="Y"/>
    <m/>
    <d v="2020-03-27T00:00:00"/>
    <s v="1729"/>
    <s v="N"/>
    <x v="4"/>
  </r>
  <r>
    <s v="99 OUT"/>
    <s v="218-57-9646"/>
    <s v="1456532590"/>
    <s v="BROWN, ZACHARY"/>
    <s v="PV2"/>
    <s v="91B"/>
    <s v="108th ADA"/>
    <s v="WH2001"/>
    <s v="M"/>
    <s v="(240) 500-7167"/>
    <s v="Y"/>
    <m/>
    <d v="2020-04-07T00:00:00"/>
    <s v="1300"/>
    <s v="N"/>
    <x v="3"/>
  </r>
  <r>
    <s v="99 OUT"/>
    <s v="646-28-4483"/>
    <m/>
    <s v="BRULAND, ANGELICA"/>
    <s v="PV2"/>
    <s v="92Y"/>
    <s v="82d CAB"/>
    <s v="WCEZAB"/>
    <s v="F"/>
    <s v="(740) 381-5764"/>
    <s v="Y"/>
    <m/>
    <d v="2020-04-09T00:00:00"/>
    <s v="1300"/>
    <s v="N"/>
    <x v="12"/>
  </r>
  <r>
    <s v="99 OUT"/>
    <s v="668-01-2945"/>
    <s v="1516588205"/>
    <s v="BRUMFIELD, JONATHAN"/>
    <s v="SPC"/>
    <s v="11B"/>
    <s v="82d 3 BCT"/>
    <s v="WABCAB"/>
    <s v="M"/>
    <s v="(706) 412-8557"/>
    <s v="N"/>
    <m/>
    <d v="2020-05-06T00:00:00"/>
    <s v="1630"/>
    <s v="Y"/>
    <x v="10"/>
  </r>
  <r>
    <s v="99 OUT"/>
    <s v="398-19-9737"/>
    <s v="1550975463"/>
    <s v="BRUNNER, STELLINA"/>
    <s v="PV2"/>
    <s v="15T"/>
    <s v="82d CAB"/>
    <s v="WCEZAB"/>
    <s v="F"/>
    <s v="(920) 889-8597"/>
    <s v="N"/>
    <m/>
    <d v="2020-04-22T00:00:00"/>
    <s v="1200"/>
    <s v="N"/>
    <x v="15"/>
  </r>
  <r>
    <s v="99 OUT"/>
    <s v="239-27-9946"/>
    <s v="1053893283"/>
    <s v="BRYANT, KAREN"/>
    <s v="MSG"/>
    <s v="42A"/>
    <s v="10th MP"/>
    <s v="WCVXAA"/>
    <s v="F"/>
    <s v="931-257-4595"/>
    <s v="N"/>
    <m/>
    <d v="2020-04-10T00:00:00"/>
    <s v="1920"/>
    <s v="Y"/>
    <x v="12"/>
  </r>
  <r>
    <s v="Senior"/>
    <s v="402-27-2574"/>
    <s v="1565937800"/>
    <s v="BUCHANAN, NEAL"/>
    <s v="1LT"/>
    <s v="27A"/>
    <s v="18th ABN"/>
    <s v="WAUKAA"/>
    <s v="M"/>
    <s v="517-862-0410"/>
    <s v="N"/>
    <m/>
    <d v="2020-05-09T00:00:00"/>
    <s v="1930"/>
    <s v="Y"/>
    <x v="8"/>
  </r>
  <r>
    <s v="99 OUT"/>
    <s v="632-30-4786"/>
    <s v="1507681294"/>
    <s v="BUECH, RYAN"/>
    <s v="PFC"/>
    <s v="12B"/>
    <s v="82d 3 BCT"/>
    <s v="WABCAB"/>
    <s v="M"/>
    <s v="(603) 991-4949"/>
    <s v="Y"/>
    <m/>
    <d v="2020-04-20T00:00:00"/>
    <s v="1430"/>
    <s v="N"/>
    <x v="14"/>
  </r>
  <r>
    <s v="99 OUT"/>
    <s v="629-40-9649"/>
    <s v="1517272422"/>
    <s v="BUENTELLO, ERIK"/>
    <s v="SGT"/>
    <s v="91E"/>
    <s v="82d 3 BCT"/>
    <s v="WABCAB"/>
    <s v="M"/>
    <s v="(956) 249-5434"/>
    <s v="N"/>
    <m/>
    <d v="2020-04-10T00:00:00"/>
    <s v="1930"/>
    <s v="Y"/>
    <x v="6"/>
  </r>
  <r>
    <s v="99 OUT"/>
    <s v="320-90-4161"/>
    <s v="1392843015"/>
    <s v="BUNTE, CRAIG"/>
    <s v="PV2"/>
    <s v="12B"/>
    <s v="82d 1 BCT"/>
    <s v="WABAAB"/>
    <s v="M"/>
    <s v="608-778-2445"/>
    <s v="Y"/>
    <m/>
    <d v="2020-03-27T00:00:00"/>
    <s v="0100"/>
    <s v="N"/>
    <x v="9"/>
  </r>
  <r>
    <s v="99 OUT"/>
    <s v="083-17-0618"/>
    <s v="1558325816"/>
    <s v="BURRELL, SHEKINA"/>
    <s v="PFC"/>
    <s v="91J"/>
    <s v="18th ABN"/>
    <s v="WAUKAA"/>
    <s v="F"/>
    <s v="(646) 629-5626"/>
    <s v="Y"/>
    <m/>
    <d v="2020-04-09T00:00:00"/>
    <s v="1300"/>
    <s v="N"/>
    <x v="12"/>
  </r>
  <r>
    <s v="99 OUT"/>
    <s v="242-93-1781"/>
    <s v="1546989751"/>
    <s v="BURTON, DUSTIN"/>
    <s v="PFC"/>
    <s v="14E"/>
    <s v="108th ADA"/>
    <s v="WH2001"/>
    <s v="M"/>
    <s v="(304) 601-5911"/>
    <s v="Y"/>
    <m/>
    <d v="2020-03-29T00:00:00"/>
    <s v="1837"/>
    <s v="Y"/>
    <x v="9"/>
  </r>
  <r>
    <s v="4th"/>
    <s v="226-61-7607"/>
    <s v="1271583695"/>
    <s v="BURTON, KIERSTEN"/>
    <s v="SGT"/>
    <s v="92W"/>
    <s v="3rd ESC"/>
    <s v="WBG0AA"/>
    <s v="F"/>
    <s v="757-985-5790"/>
    <s v="N"/>
    <m/>
    <d v="2020-05-09T00:00:00"/>
    <s v="1930"/>
    <s v="Y"/>
    <x v="8"/>
  </r>
  <r>
    <s v="2nd"/>
    <s v="237-87-7960"/>
    <s v="1522508990"/>
    <s v="BUTCHER, CHARLIE"/>
    <s v="SGT"/>
    <s v="19D"/>
    <s v="82d 1 BCT"/>
    <s v="WABAAB"/>
    <s v="M"/>
    <s v="(252) 203-1163"/>
    <s v="Y"/>
    <s v="B104D"/>
    <d v="2020-05-08T00:00:00"/>
    <s v="1941"/>
    <s v="Y"/>
    <x v="8"/>
  </r>
  <r>
    <s v="99 OUT"/>
    <s v="656-01-5486"/>
    <s v="1563182357"/>
    <s v="BUTTS, TAYLOR"/>
    <s v="PFC"/>
    <s v="31B"/>
    <s v="16th MP"/>
    <s v="WFP601"/>
    <s v="F"/>
    <s v="(864) 723-1587"/>
    <s v="Y"/>
    <m/>
    <d v="2020-04-20T00:00:00"/>
    <s v="1430"/>
    <s v="N"/>
    <x v="14"/>
  </r>
  <r>
    <s v="99 OUT"/>
    <s v="115-80-9761"/>
    <s v="1571782487"/>
    <s v="CABAN, JOHATHAN"/>
    <s v="PVT"/>
    <s v="88M"/>
    <s v="18th FA"/>
    <s v="WA0WAA"/>
    <s v="M"/>
    <s v="(407) 779-9715"/>
    <s v="Y"/>
    <m/>
    <d v="2020-04-20T00:00:00"/>
    <s v="1430"/>
    <s v="N"/>
    <x v="14"/>
  </r>
  <r>
    <s v="99 OUT"/>
    <s v="601-69-5390"/>
    <s v="1555755453"/>
    <s v="CABRERA, BRYAN"/>
    <s v="PV2"/>
    <s v="88M"/>
    <s v="3 SFG"/>
    <s v="WA4WAB"/>
    <s v="M"/>
    <s v="(623) 414-7991"/>
    <s v="Y"/>
    <m/>
    <d v="2020-04-20T00:00:00"/>
    <s v="1430"/>
    <s v="N"/>
    <x v="14"/>
  </r>
  <r>
    <s v="99 OUT"/>
    <s v="589-41-0349"/>
    <s v="1558340084"/>
    <s v="CABRERA, CHRIS"/>
    <s v="PVT"/>
    <s v="89B"/>
    <s v="18th FA"/>
    <s v="WA0WAA"/>
    <s v="M"/>
    <s v="(561) 347-3571"/>
    <s v="Y"/>
    <m/>
    <d v="2020-04-09T00:00:00"/>
    <s v="1300"/>
    <s v="N"/>
    <x v="12"/>
  </r>
  <r>
    <s v="99 OUT"/>
    <s v="065-96-9082"/>
    <s v="1555357075"/>
    <s v="CADOGAN ,DWAYNE"/>
    <s v="PFC"/>
    <s v="92F"/>
    <s v="82d 2 BCT"/>
    <s v="WABBAB"/>
    <s v="M"/>
    <s v="929-255-0560"/>
    <s v="Y"/>
    <m/>
    <d v="2020-03-27T00:00:00"/>
    <s v="0100"/>
    <s v="N"/>
    <x v="4"/>
  </r>
  <r>
    <s v="99 OUT"/>
    <s v="654-10-8791"/>
    <s v="1547171426"/>
    <s v="CAIN, GRAYSON"/>
    <s v="PV2"/>
    <s v="91B"/>
    <s v="50th SIG"/>
    <s v="WEZZAA"/>
    <s v="M"/>
    <s v="(843) 845-1090"/>
    <s v="Y"/>
    <m/>
    <d v="2020-03-28T00:00:00"/>
    <s v="1700"/>
    <s v="Y"/>
    <x v="4"/>
  </r>
  <r>
    <s v="99 OUT"/>
    <s v="370-83-0928"/>
    <s v="1555161707"/>
    <s v="CAIN, NIGEL"/>
    <s v="PFC"/>
    <s v="92W"/>
    <s v="82d 3 BCT"/>
    <s v="WABCAB"/>
    <s v="M"/>
    <s v="267-342-1461"/>
    <s v="Y"/>
    <m/>
    <d v="2020-03-27T00:00:00"/>
    <s v="0100"/>
    <s v="N"/>
    <x v="4"/>
  </r>
  <r>
    <s v="99 OUT"/>
    <s v="610-23-0310"/>
    <s v="1541903620"/>
    <s v="CAMACHO, ANDREA"/>
    <s v="PV2"/>
    <s v="42A"/>
    <s v="82d 1 BCT"/>
    <s v="WABAAB"/>
    <s v="F"/>
    <s v="(909) 246-4700"/>
    <s v="N"/>
    <m/>
    <d v="2020-03-30T00:00:00"/>
    <s v="1925"/>
    <s v="Y"/>
    <x v="21"/>
  </r>
  <r>
    <s v="Senior"/>
    <s v="621-92-7718"/>
    <s v="1473739840"/>
    <s v="CAMACHO, HECTOR"/>
    <s v="2LT"/>
    <s v="13A"/>
    <s v="82d 1 BCT"/>
    <s v="WABAAB"/>
    <s v="M"/>
    <s v="(702) 553-9379"/>
    <s v="N"/>
    <m/>
    <d v="2020-05-10T00:00:00"/>
    <s v="1922"/>
    <s v="Y"/>
    <x v="8"/>
  </r>
  <r>
    <s v="99 OUT"/>
    <s v="624-34-1815"/>
    <s v="1547708500"/>
    <s v="CAMACHO, JESUS"/>
    <s v="PV2"/>
    <s v="91F"/>
    <s v="18th FA"/>
    <s v="WA0WAA"/>
    <s v="M"/>
    <s v="(619) 319-8592"/>
    <s v="Y"/>
    <m/>
    <d v="2020-04-09T00:00:00"/>
    <s v="1300"/>
    <s v="N"/>
    <x v="12"/>
  </r>
  <r>
    <s v="99 OUT"/>
    <s v="587-87-3169"/>
    <s v="1288689187"/>
    <s v="CAMPBELL, STANLEY"/>
    <s v="PV2"/>
    <s v="12N"/>
    <s v="20th ENG"/>
    <s v="WGENAA"/>
    <s v="M"/>
    <s v="(228) 623-1918"/>
    <s v="Y"/>
    <m/>
    <d v="2020-04-20T00:00:00"/>
    <s v="1430"/>
    <s v="N"/>
    <x v="14"/>
  </r>
  <r>
    <s v="99 OUT"/>
    <s v="608-21-8538"/>
    <s v="1547526003"/>
    <s v="CAMPBELL, TRISTAN"/>
    <s v="PV2"/>
    <s v="11B"/>
    <s v="82d 2 BCT"/>
    <s v="WABBAB"/>
    <s v="M"/>
    <s v="(208) 813-2255"/>
    <s v="Y"/>
    <m/>
    <d v="2020-04-14T00:00:00"/>
    <s v="1730"/>
    <s v="N"/>
    <x v="21"/>
  </r>
  <r>
    <s v="99 OUT"/>
    <s v="062-68-9455"/>
    <s v="1568066762"/>
    <s v="CAMPORESE, MATTHEW"/>
    <s v="CPT"/>
    <s v="73B"/>
    <s v="WOMACK"/>
    <s v="W2L6AA"/>
    <s v="M"/>
    <s v="(631) 236-3383"/>
    <s v="N"/>
    <m/>
    <d v="2020-04-23T00:00:00"/>
    <s v="0744"/>
    <s v="Y"/>
    <x v="15"/>
  </r>
  <r>
    <s v="99 OUT"/>
    <s v="085-90-9763"/>
    <s v="1558517898"/>
    <s v="CAMPUZANO, JOHN"/>
    <s v="PV2"/>
    <s v="91B"/>
    <s v="525th MI"/>
    <s v="WBUYP3"/>
    <s v="M"/>
    <s v="(347) 615-4403"/>
    <s v="Y"/>
    <m/>
    <d v="2020-04-21T00:00:00"/>
    <s v="1130"/>
    <s v="N"/>
    <x v="14"/>
  </r>
  <r>
    <s v="99 OUT"/>
    <m/>
    <s v="1513103995"/>
    <s v="CANAAN, ELI"/>
    <s v="PV2"/>
    <s v="11B"/>
    <s v="82d 2 BCT"/>
    <s v="WABBAB"/>
    <s v="M"/>
    <s v="(605) 430-6406"/>
    <s v="Y"/>
    <m/>
    <d v="2020-05-06T00:00:00"/>
    <s v="1630"/>
    <s v="N"/>
    <x v="10"/>
  </r>
  <r>
    <s v="99 OUT"/>
    <s v="768-33-7374"/>
    <s v="1555860052"/>
    <s v="CANAR, VINZON"/>
    <s v="PVT"/>
    <s v="92A"/>
    <s v="82d SUS"/>
    <s v="WABEAB"/>
    <s v="M"/>
    <s v="(610) 368-3463"/>
    <s v="Y"/>
    <m/>
    <d v="2020-04-07T00:00:00"/>
    <s v="1300"/>
    <s v="N"/>
    <x v="3"/>
  </r>
  <r>
    <s v="99 OUT"/>
    <s v="844-52-0454"/>
    <s v="1533967031"/>
    <s v="CAO, PRINCESS"/>
    <s v="PVT"/>
    <s v="92G"/>
    <s v="82d SUS"/>
    <s v="WABEAB"/>
    <s v="F"/>
    <s v="(818) 818-2034"/>
    <s v="Y"/>
    <m/>
    <d v="2020-04-09T00:00:00"/>
    <s v="1300"/>
    <s v="N"/>
    <x v="12"/>
  </r>
  <r>
    <s v="99 OUT"/>
    <s v="419-41-9557"/>
    <s v="1073214900"/>
    <s v="CARBON, KURTIS"/>
    <s v="PV2"/>
    <s v="94F"/>
    <s v="50th SIG"/>
    <s v="WEZZAA"/>
    <s v="M"/>
    <s v="(478) 305-0189"/>
    <s v="Y"/>
    <m/>
    <d v="2020-04-30T00:00:00"/>
    <s v="1300"/>
    <s v="N"/>
    <x v="7"/>
  </r>
  <r>
    <s v="99 OUT"/>
    <s v="626-48-6822"/>
    <s v="1558614680"/>
    <s v="CARDONA, ANTHONY"/>
    <s v="PV2"/>
    <s v="11B"/>
    <s v="82d 2 BCT"/>
    <s v="WABBAB"/>
    <s v="M"/>
    <s v="661-375-5196"/>
    <s v="Y"/>
    <m/>
    <d v="2020-03-27T00:00:00"/>
    <s v="0100"/>
    <s v="N"/>
    <x v="4"/>
  </r>
  <r>
    <s v="99 OUT"/>
    <s v="609-27-9453"/>
    <s v="1554213924"/>
    <s v="CARILLO, SABRINA"/>
    <s v="PV2"/>
    <s v="42A"/>
    <s v="SWCS"/>
    <s v="W1E0AA"/>
    <s v="F"/>
    <s v="(951) 488-6235"/>
    <s v="Y"/>
    <m/>
    <d v="2020-04-16T00:00:00"/>
    <s v="1130"/>
    <s v="N"/>
    <x v="20"/>
  </r>
  <r>
    <s v="99 OUT"/>
    <s v="599-40-0599"/>
    <s v="1556116870"/>
    <s v="CARILLOCARRION, CHRISTIAN"/>
    <s v="PV2"/>
    <s v="92Y"/>
    <s v="82d CAB"/>
    <s v="WCEZAB"/>
    <s v="M"/>
    <s v="(787) 564-2879"/>
    <s v="Y"/>
    <m/>
    <d v="2020-04-28T00:00:00"/>
    <s v="1145"/>
    <s v="N"/>
    <x v="17"/>
  </r>
  <r>
    <s v="99 OUT"/>
    <s v="611-82-0360"/>
    <s v="1506327136"/>
    <s v="CARRANZA, DEMITRI"/>
    <s v="SPC"/>
    <s v="92A"/>
    <s v="82d 3 BCT"/>
    <s v="WABCAB"/>
    <s v="M"/>
    <s v="(909) 550-8124"/>
    <s v="N"/>
    <m/>
    <d v="2020-04-10T00:00:00"/>
    <s v="2000"/>
    <s v="N"/>
    <x v="5"/>
  </r>
  <r>
    <s v="99 OUT"/>
    <s v="669-10-9899"/>
    <s v="1572349965"/>
    <s v="CARSON, CHALONDA"/>
    <s v="PFC"/>
    <s v="56M"/>
    <s v="18th FA"/>
    <s v="WA0WAA"/>
    <s v="F"/>
    <s v="(678) 790-4453"/>
    <s v="Y"/>
    <m/>
    <d v="2020-03-31T00:00:00"/>
    <s v="2000"/>
    <s v="N"/>
    <x v="0"/>
  </r>
  <r>
    <s v="99 OUT"/>
    <s v="098-88-4358"/>
    <s v="1547241165"/>
    <s v="CARTER, KEON"/>
    <s v="PV2"/>
    <s v="88M"/>
    <s v="82d 3 BCT"/>
    <s v="WABCAB"/>
    <s v="M"/>
    <s v="(914) 849-9480"/>
    <s v="Y"/>
    <m/>
    <d v="2020-05-02T00:00:00"/>
    <s v="1645"/>
    <s v="N"/>
    <x v="7"/>
  </r>
  <r>
    <s v="99 OUT"/>
    <s v="657-05-5473"/>
    <s v="1555367240"/>
    <s v="CARTER, LOGAN"/>
    <s v="PV2"/>
    <s v="35N"/>
    <s v="525th MI"/>
    <s v="WBUYP3"/>
    <s v="M"/>
    <s v="(843) 685-3053"/>
    <s v="Y"/>
    <m/>
    <d v="2020-05-06T00:00:00"/>
    <s v="1600"/>
    <s v="N"/>
    <x v="10"/>
  </r>
  <r>
    <s v="99 OUT"/>
    <s v="132-90-7383"/>
    <s v="1553453166"/>
    <s v="CASTANEDA, GISELLE"/>
    <s v="PFC"/>
    <s v="68W"/>
    <s v="82d 1 BCT"/>
    <s v="WABAAB"/>
    <s v="F"/>
    <s v="(631) 877-2604"/>
    <s v="Y"/>
    <m/>
    <d v="2020-04-03T00:00:00"/>
    <s v="1544"/>
    <s v="N"/>
    <x v="20"/>
  </r>
  <r>
    <s v="99 OUT"/>
    <s v="534-47-4014"/>
    <s v="1554995256"/>
    <s v="CASTILLO, JASLYN"/>
    <s v="PFC"/>
    <s v="88M"/>
    <s v="18th FA"/>
    <s v="WA0WAA"/>
    <s v="F"/>
    <s v="(509) 643-8744"/>
    <s v="Y"/>
    <m/>
    <d v="2020-04-06T00:00:00"/>
    <s v="1300"/>
    <s v="Y"/>
    <x v="14"/>
  </r>
  <r>
    <s v="99 OUT"/>
    <s v="134-88-5964"/>
    <s v="1554927200"/>
    <s v="CERON, CHRISTIAN"/>
    <s v="PV2"/>
    <s v="15R"/>
    <s v="82d CAB"/>
    <s v="WCEZAB"/>
    <s v="M"/>
    <s v="(917) 593-5592"/>
    <s v="Y"/>
    <m/>
    <d v="2020-04-22T00:00:00"/>
    <s v="1200"/>
    <s v="N"/>
    <x v="15"/>
  </r>
  <r>
    <s v="99 OUT"/>
    <s v="619-21-7519"/>
    <s v="1546151286"/>
    <s v="CERVANTES, JOANNA"/>
    <s v="PVT"/>
    <s v="92W"/>
    <s v="82d SUS"/>
    <s v="WABEAB"/>
    <s v="F"/>
    <s v="(678) 933-9971"/>
    <s v="Y"/>
    <m/>
    <d v="2020-04-09T00:00:00"/>
    <s v="1300"/>
    <s v="N"/>
    <x v="12"/>
  </r>
  <r>
    <s v="99 OUT"/>
    <s v="004-63-0840"/>
    <s v="1473947435"/>
    <s v="CHAE, JONGBUM"/>
    <s v="2LT"/>
    <s v="35D"/>
    <s v="20th ENG"/>
    <s v="WGENAA"/>
    <s v="M"/>
    <s v="(516) 477-3329"/>
    <s v="N"/>
    <m/>
    <d v="2020-04-14T00:00:00"/>
    <s v="2000"/>
    <s v="Y"/>
    <x v="11"/>
  </r>
  <r>
    <s v="99 OUT"/>
    <s v="642-64-7158"/>
    <s v="1364670091"/>
    <s v="CHAIREZ, MATTHEW"/>
    <s v="SPC"/>
    <s v="68T"/>
    <s v="44th MED"/>
    <s v="WDD3T1"/>
    <s v="M"/>
    <s v="334-464-0624"/>
    <s v="Y"/>
    <m/>
    <d v="2020-03-30T00:00:00"/>
    <s v="1921"/>
    <s v="Y"/>
    <x v="0"/>
  </r>
  <r>
    <s v="99 OUT"/>
    <s v="604-06-6929"/>
    <s v="1128216789"/>
    <s v="CHAMBERS, CONNOR"/>
    <s v="PV2"/>
    <s v="92F"/>
    <s v="3rd ESC"/>
    <s v="WBG0AA"/>
    <s v="M"/>
    <s v="(321) 266-4848"/>
    <s v="Y"/>
    <m/>
    <d v="2020-04-07T00:00:00"/>
    <s v="1300"/>
    <s v="N"/>
    <x v="3"/>
  </r>
  <r>
    <s v="99 OUT"/>
    <s v="253-55-5080"/>
    <s v="1164903547"/>
    <s v="CHAMBERS, EARL"/>
    <s v="SSG"/>
    <s v="14E"/>
    <s v="108th ADA"/>
    <s v="WH2001"/>
    <s v="M"/>
    <s v="(910) 508-2015"/>
    <s v="N"/>
    <m/>
    <d v="2020-04-03T00:00:00"/>
    <s v="1930"/>
    <s v="Y"/>
    <x v="1"/>
  </r>
  <r>
    <s v="4th"/>
    <s v="238-73-5555"/>
    <s v="1409425212"/>
    <s v="CHAMBERS, MICHAEL"/>
    <s v="SPC"/>
    <s v="92F"/>
    <s v="3rd ESC"/>
    <s v="WBG0AA"/>
    <s v="M"/>
    <s v="(336) 517-5532"/>
    <s v="N"/>
    <m/>
    <d v="2020-05-08T00:00:00"/>
    <s v="0737"/>
    <s v="Y"/>
    <x v="8"/>
  </r>
  <r>
    <s v="99 OUT"/>
    <m/>
    <s v="1558340890"/>
    <s v="CHAMBERS, REBECCA"/>
    <s v="PFC"/>
    <s v="19D"/>
    <s v="82d 3 BCT"/>
    <s v="WABCAB"/>
    <s v="F"/>
    <s v="(936) 994-8056"/>
    <s v="Y"/>
    <m/>
    <d v="2020-05-06T00:00:00"/>
    <s v="1630"/>
    <s v="N"/>
    <x v="10"/>
  </r>
  <r>
    <s v="99 OUT"/>
    <s v="287-86-8887"/>
    <s v="1077548170"/>
    <s v="CHANEY, DAVID"/>
    <s v="SGM"/>
    <s v="11Z"/>
    <s v="18th ABN"/>
    <s v="WAUKAA"/>
    <s v="M"/>
    <s v="(706) 505-7098"/>
    <s v="N"/>
    <m/>
    <d v="2020-04-03T00:00:00"/>
    <s v="1721"/>
    <s v="Y"/>
    <x v="0"/>
  </r>
  <r>
    <s v="99 OUT"/>
    <s v="244-95-5798"/>
    <s v="1557086656"/>
    <s v="CHAPMAN, MICHAEL"/>
    <s v="PV2"/>
    <s v="27D"/>
    <s v="50th SIG"/>
    <s v="WEZZAA"/>
    <s v="M"/>
    <s v="(919) 258-1441"/>
    <s v="Y"/>
    <m/>
    <d v="2020-04-21T00:00:00"/>
    <s v="1130"/>
    <s v="N"/>
    <x v="24"/>
  </r>
  <r>
    <s v="99 OUT"/>
    <s v="769-56-4858"/>
    <m/>
    <s v="CHARLES, CALEBE"/>
    <s v="PFC"/>
    <s v="11B"/>
    <s v="82d 1 BCT"/>
    <s v="WABAAB"/>
    <s v="M"/>
    <s v="321-280-0178"/>
    <s v="Y"/>
    <m/>
    <d v="2020-03-27T00:00:00"/>
    <s v="0100"/>
    <s v="N"/>
    <x v="9"/>
  </r>
  <r>
    <s v="99 OUT"/>
    <s v="649-24-0493"/>
    <s v="1551138549"/>
    <s v="CHARLEY, ELIJAH"/>
    <s v="PVT"/>
    <s v="12B"/>
    <s v="82d 3 BCT"/>
    <s v="WABCAB"/>
    <s v="M"/>
    <s v="(505) 879-6312"/>
    <s v="Y"/>
    <m/>
    <d v="2020-04-20T00:00:00"/>
    <s v="1430"/>
    <s v="N"/>
    <x v="14"/>
  </r>
  <r>
    <s v="99 OUT"/>
    <s v="244-89-1959"/>
    <s v="1553839706"/>
    <s v="CHAVIS, ROBERT"/>
    <s v="PFC"/>
    <s v="19D"/>
    <s v="82d 1 BCT"/>
    <s v="WABAAB"/>
    <s v="M"/>
    <s v="(910) 331-1367"/>
    <s v="N"/>
    <m/>
    <d v="2020-05-02T00:00:00"/>
    <s v="1645"/>
    <s v="Y"/>
    <x v="7"/>
  </r>
  <r>
    <s v="99 OUT"/>
    <s v="336-75-9652"/>
    <s v="1544654930"/>
    <s v="CHEPNGENO, EVA"/>
    <s v="PVT"/>
    <s v="91C"/>
    <s v="108th ADA"/>
    <s v="WH2001"/>
    <s v="F"/>
    <s v="(719) 232-6919"/>
    <s v="Y"/>
    <m/>
    <d v="2020-04-09T00:00:00"/>
    <s v="1300"/>
    <s v="N"/>
    <x v="11"/>
  </r>
  <r>
    <s v="99 OUT"/>
    <s v="245-57-0363"/>
    <s v="1273307040"/>
    <s v="CHRISTOPHER, MATTHEW"/>
    <s v="CPT"/>
    <s v="153MD"/>
    <s v="82d CAB"/>
    <s v="WCEZAB"/>
    <s v="M"/>
    <s v="(910) 992-9264"/>
    <s v="N"/>
    <m/>
    <d v="2020-04-27T00:00:00"/>
    <s v="0830"/>
    <s v="Y"/>
    <x v="5"/>
  </r>
  <r>
    <s v="99 OUT"/>
    <s v="537-23-8547"/>
    <s v="1551690098"/>
    <s v="CHUNN, SAMUEL"/>
    <s v="PV2"/>
    <s v="11B"/>
    <s v="82d 1 BCT"/>
    <s v="WABAAB"/>
    <s v="M"/>
    <s v="405-625-6767"/>
    <s v="Y"/>
    <m/>
    <d v="2020-03-27T00:00:00"/>
    <s v="0100"/>
    <s v="N"/>
    <x v="9"/>
  </r>
  <r>
    <s v="99 OUT"/>
    <s v="596-48-2430"/>
    <s v="15540414891"/>
    <s v="CINTRONRIVERA, LUIS"/>
    <s v="PV2"/>
    <s v="68G"/>
    <s v="44th MED"/>
    <s v="WDD3T1"/>
    <s v="M"/>
    <s v="(936) 529-6382"/>
    <s v="Y"/>
    <m/>
    <d v="2020-05-06T00:00:00"/>
    <s v="1600"/>
    <s v="N"/>
    <x v="10"/>
  </r>
  <r>
    <s v="99 OUT"/>
    <s v="237-93-3438"/>
    <s v="1555815113"/>
    <s v="CISNERO, PENALOZA"/>
    <s v="PV2"/>
    <s v="91C"/>
    <s v="108th ADA"/>
    <s v="WH2001"/>
    <s v="M"/>
    <s v="(919) 272-6322"/>
    <s v="Y"/>
    <m/>
    <d v="2020-03-27T00:00:00"/>
    <s v="1341"/>
    <s v="Y"/>
    <x v="9"/>
  </r>
  <r>
    <s v="99 OUT"/>
    <s v="393-19-4313"/>
    <s v="1571516612"/>
    <s v="CISSNE, KYLE"/>
    <s v="PV2"/>
    <s v="12B"/>
    <s v="82d 1 BCT"/>
    <s v="WABAAB"/>
    <s v="M"/>
    <s v="414-534-2802"/>
    <s v="Y"/>
    <m/>
    <d v="2020-03-27T00:00:00"/>
    <s v="0100"/>
    <s v="N"/>
    <x v="9"/>
  </r>
  <r>
    <s v="99 OUT"/>
    <s v="622-23-2084"/>
    <s v="1556089341"/>
    <s v="CLARK, GRACE"/>
    <s v="PV2"/>
    <s v="68W"/>
    <s v="20th ENG"/>
    <s v="WGENAA"/>
    <s v="F"/>
    <s v="(209) 640-9397"/>
    <s v="Y"/>
    <m/>
    <d v="2020-04-07T00:00:00"/>
    <s v="2000"/>
    <s v="N"/>
    <x v="3"/>
  </r>
  <r>
    <s v="99 OUT"/>
    <s v="292-04-0495"/>
    <s v="1233340339"/>
    <s v="CLAYBORN, CODY"/>
    <s v="PFC"/>
    <s v="25S"/>
    <s v="USA SA"/>
    <s v="W06BAA"/>
    <s v="M"/>
    <s v="(808) 388-3240"/>
    <s v="Y"/>
    <m/>
    <d v="2020-04-15T00:00:00"/>
    <s v="1520"/>
    <s v="N"/>
    <x v="6"/>
  </r>
  <r>
    <s v="2nd"/>
    <s v="300-02-2672"/>
    <s v="1556180292"/>
    <s v="CLAYTON, NATHAN"/>
    <s v="PV2"/>
    <s v="35N"/>
    <s v="3 SFG"/>
    <s v="WA4WAB"/>
    <s v="M"/>
    <s v="(330) 907-5280"/>
    <s v="Y"/>
    <s v="C206B"/>
    <d v="2020-05-06T00:00:00"/>
    <s v="1600"/>
    <s v="N"/>
    <x v="8"/>
  </r>
  <r>
    <s v="99 OUT"/>
    <s v="238-91-0343"/>
    <s v="1533686156"/>
    <s v="CLEMONS, JEREMIAH"/>
    <s v="SPC"/>
    <s v="92F"/>
    <s v="82d CAB"/>
    <s v="WCEZAB"/>
    <s v="M"/>
    <s v="(252) 362-1951"/>
    <s v="N"/>
    <m/>
    <d v="2020-04-20T00:00:00"/>
    <s v="0905"/>
    <s v="Y"/>
    <x v="13"/>
  </r>
  <r>
    <s v="99 OUT"/>
    <s v="290-90-0319"/>
    <s v="1545679155"/>
    <s v="CLINE, COREY"/>
    <s v="PFC"/>
    <s v="68N"/>
    <s v="WOMACK"/>
    <s v="W2L6AA"/>
    <s v="M"/>
    <s v="(614) 556-6419"/>
    <s v="Y"/>
    <m/>
    <d v="2020-04-03T00:00:00"/>
    <s v="1400"/>
    <s v="Y"/>
    <x v="0"/>
  </r>
  <r>
    <s v="99 OUT"/>
    <s v="676-01-0819"/>
    <s v="1557498652"/>
    <s v="COFFEY, COLLIER"/>
    <s v="PVT"/>
    <s v="15R"/>
    <s v="82d CAB"/>
    <s v="WCEZAB"/>
    <s v="M"/>
    <s v="(501) 408-0451"/>
    <s v="Y"/>
    <m/>
    <d v="2020-04-22T00:00:00"/>
    <s v="1200"/>
    <s v="N"/>
    <x v="15"/>
  </r>
  <r>
    <s v="99 OUT"/>
    <s v="624-27-3074"/>
    <s v="1571348558"/>
    <s v="COITO, VINCENT"/>
    <s v="PVT"/>
    <s v="12B"/>
    <s v="82d 3 BCT"/>
    <s v="WABCAB"/>
    <s v="M"/>
    <s v="(530) 720-6540"/>
    <s v="Y"/>
    <m/>
    <d v="2020-04-20T00:00:00"/>
    <s v="1430"/>
    <s v="N"/>
    <x v="14"/>
  </r>
  <r>
    <s v="99 OUT"/>
    <s v="230-79-3048"/>
    <s v="1558528580"/>
    <s v="COLEMAN, ISAIAH"/>
    <s v="PVT"/>
    <s v="91F"/>
    <s v="SWCS"/>
    <s v="W1E0AA"/>
    <s v="M"/>
    <s v="(804) 998-0398"/>
    <s v="Y"/>
    <m/>
    <d v="2020-04-21T00:00:00"/>
    <s v="1130"/>
    <s v="N"/>
    <x v="14"/>
  </r>
  <r>
    <s v="99 OUT"/>
    <s v="243-93-3525"/>
    <s v="1571894617"/>
    <s v="COLEMAN, KALEB"/>
    <s v="PV2"/>
    <s v="91B"/>
    <s v="82d CAB"/>
    <s v="WCEZAB"/>
    <s v="M"/>
    <s v="(910) 580-4550"/>
    <s v="Y"/>
    <m/>
    <d v="2020-04-21T00:00:00"/>
    <s v="1130"/>
    <s v="N"/>
    <x v="24"/>
  </r>
  <r>
    <s v="99 OUT"/>
    <s v="292-98-7613"/>
    <s v="1556150652"/>
    <s v="COLLINS, JUSTIN"/>
    <s v="PV2"/>
    <s v="12N"/>
    <s v="82d 1 BCT"/>
    <s v="WABAAB"/>
    <s v="M"/>
    <s v="(937) 219-3241"/>
    <s v="Y"/>
    <m/>
    <d v="2020-04-20T00:00:00"/>
    <s v="1430"/>
    <s v="N"/>
    <x v="14"/>
  </r>
  <r>
    <s v="99 OUT"/>
    <s v="611-23-0906"/>
    <m/>
    <s v="COLMENARES, ELIAN"/>
    <s v="PV2"/>
    <s v="12N"/>
    <s v="82d 1 BCT"/>
    <s v="WABAAB"/>
    <s v="M"/>
    <s v="831-210-5701"/>
    <s v="Y"/>
    <m/>
    <d v="2020-03-27T00:00:00"/>
    <s v="0100"/>
    <s v="N"/>
    <x v="9"/>
  </r>
  <r>
    <s v="99 OUT"/>
    <s v="597-44-6073"/>
    <s v="1571559613"/>
    <s v="COLONGONZALEZ, JULIAN"/>
    <s v="PVT"/>
    <s v="42A"/>
    <s v="82d 3 BCT"/>
    <s v="WABCAB"/>
    <s v="M"/>
    <s v="(860) 992-3206"/>
    <s v="Y"/>
    <m/>
    <d v="2020-04-16T00:00:00"/>
    <s v="1130"/>
    <s v="N"/>
    <x v="20"/>
  </r>
  <r>
    <s v="99 OUT"/>
    <s v="217-47-1599"/>
    <s v="1563042326"/>
    <s v="COMP, KYLE"/>
    <s v="PFC"/>
    <s v="31B"/>
    <s v="16th MP"/>
    <s v="WFP601"/>
    <s v="M"/>
    <s v="281-780-4330"/>
    <s v="Y"/>
    <m/>
    <d v="2020-03-27T00:00:00"/>
    <s v="0100"/>
    <s v="N"/>
    <x v="9"/>
  </r>
  <r>
    <s v="99 OUT"/>
    <s v="432-83-5223"/>
    <s v="1404832723"/>
    <s v="CONKLIN, MITCHELL"/>
    <s v="SPC"/>
    <s v="92A"/>
    <s v="82d CAB"/>
    <s v="WCEZAB"/>
    <s v="M"/>
    <s v="(479) 957-1694"/>
    <s v="Y"/>
    <m/>
    <d v="2020-04-21T00:00:00"/>
    <s v="1130"/>
    <s v="N"/>
    <x v="24"/>
  </r>
  <r>
    <s v="99 OUT"/>
    <s v="425-91-3235"/>
    <s v="1555268285"/>
    <s v="COOK, DYLAN"/>
    <s v="PFC"/>
    <s v="92F"/>
    <s v="82d 1 BCT"/>
    <s v="WABAAB"/>
    <s v="M"/>
    <s v="901-326-5448"/>
    <s v="Y"/>
    <m/>
    <d v="2020-03-27T00:00:00"/>
    <s v="0100"/>
    <s v="N"/>
    <x v="9"/>
  </r>
  <r>
    <s v="99 OUT"/>
    <s v="203-66-8436"/>
    <s v="1239405807"/>
    <s v="COOK, LEE"/>
    <s v="SFC"/>
    <s v="91X"/>
    <s v="82d 1 BCT"/>
    <s v="WABAAB"/>
    <s v="M"/>
    <s v="910-8853189"/>
    <s v="N"/>
    <m/>
    <d v="2020-04-10T00:00:00"/>
    <s v="1940"/>
    <s v="N"/>
    <x v="12"/>
  </r>
  <r>
    <s v="99 OUT"/>
    <s v="402-57-1329"/>
    <s v="1244325331"/>
    <s v="COOK, NATHANIEL"/>
    <s v="PV2"/>
    <s v="19D"/>
    <s v="82d 1 BCT"/>
    <s v="WABAAB"/>
    <s v="M"/>
    <s v="(813) 690-2276"/>
    <s v="Y"/>
    <m/>
    <d v="2020-05-06T00:00:00"/>
    <s v="1630"/>
    <s v="N"/>
    <x v="10"/>
  </r>
  <r>
    <s v="99 OUT"/>
    <s v="632-78-2650"/>
    <s v="1555575005"/>
    <s v="COOPER, JORDAN"/>
    <s v="PVT"/>
    <s v="88N"/>
    <s v="82d SUS"/>
    <s v="WABEAB"/>
    <s v="M"/>
    <s v="(254) 761-0338"/>
    <s v="Y"/>
    <m/>
    <d v="2020-04-07T00:00:00"/>
    <s v="1300"/>
    <s v="N"/>
    <x v="3"/>
  </r>
  <r>
    <s v="99 OUT"/>
    <s v="247-75-1713"/>
    <s v="1400230613"/>
    <s v="COOPER, SHAWN"/>
    <s v="SSG"/>
    <s v="92Y"/>
    <s v="3rd ESC"/>
    <s v="WBG0AA"/>
    <s v="M"/>
    <s v="(912) 321-5110"/>
    <s v="N"/>
    <m/>
    <d v="2020-04-02T00:00:00"/>
    <s v="0830"/>
    <s v="Y"/>
    <x v="0"/>
  </r>
  <r>
    <s v="99 OUT"/>
    <s v="719-21-5856"/>
    <s v="1550490931"/>
    <s v="COPIA, SEAN"/>
    <s v="PV2"/>
    <s v="91B"/>
    <s v="108th ADA"/>
    <s v="WH2001"/>
    <s v="M"/>
    <s v="(682) 290-0021"/>
    <s v="Y"/>
    <m/>
    <d v="2020-04-09T00:00:00"/>
    <s v="1300"/>
    <s v="N"/>
    <x v="12"/>
  </r>
  <r>
    <s v="99 OUT"/>
    <s v="543-47-5491"/>
    <s v="1572556707"/>
    <s v="CORDOBA, FELIX"/>
    <s v="SPC"/>
    <s v="88M"/>
    <s v="82d HHBN"/>
    <s v="WAA6AA"/>
    <s v="M"/>
    <s v="(954) 740-3117"/>
    <s v="Y"/>
    <m/>
    <d v="2020-04-20T00:00:00"/>
    <s v="1430"/>
    <s v="N"/>
    <x v="14"/>
  </r>
  <r>
    <s v="99 OUT"/>
    <s v="439-99-4672"/>
    <s v="1557976961"/>
    <s v="CORMIER, AMBER"/>
    <s v="PV2"/>
    <s v="91C"/>
    <s v="3rd ESC"/>
    <s v="WBG0AA"/>
    <s v="F"/>
    <s v="(337) 930-8397"/>
    <s v="Y"/>
    <m/>
    <d v="2020-04-09T00:00:00"/>
    <s v="1300"/>
    <s v="N"/>
    <x v="11"/>
  </r>
  <r>
    <s v="99 OUT"/>
    <s v="601-87-7755"/>
    <s v="1555945465"/>
    <s v="CORMIER, HUNTER"/>
    <s v="PV2"/>
    <s v="13F"/>
    <s v="82d 1 BCT"/>
    <s v="WABAAB"/>
    <s v="M"/>
    <s v="602-321-6199"/>
    <s v="Y"/>
    <m/>
    <d v="2020-03-27T00:00:00"/>
    <s v="0100"/>
    <s v="N"/>
    <x v="9"/>
  </r>
  <r>
    <s v="99 OUT"/>
    <s v="625-55-1527"/>
    <s v="1510328880"/>
    <s v="CORTESROJAS, OSWALDO"/>
    <s v="SGT"/>
    <s v="27D"/>
    <s v="82d HHBN"/>
    <s v="WAA6AA"/>
    <s v="M"/>
    <s v="(818) 571-3098"/>
    <s v="Y"/>
    <m/>
    <d v="2020-04-21T00:00:00"/>
    <s v="1130"/>
    <s v="N"/>
    <x v="24"/>
  </r>
  <r>
    <s v="99 OUT"/>
    <s v="036-94-8870"/>
    <s v="1556353090"/>
    <s v="CORTEZ MENJIVAR, VERONICA"/>
    <s v="PV2"/>
    <s v="91C"/>
    <s v="3rd ESC"/>
    <s v="WBG0AA"/>
    <s v="M"/>
    <s v="(443) 820-8182"/>
    <s v="Y"/>
    <m/>
    <d v="2020-04-07T00:00:00"/>
    <s v="1300"/>
    <s v="N"/>
    <x v="3"/>
  </r>
  <r>
    <s v="99 OUT"/>
    <s v="615-21-4134"/>
    <s v="15462552240"/>
    <s v="CORTEZ, IVANNA"/>
    <s v="PFC"/>
    <s v="14E"/>
    <s v="108th ADA"/>
    <s v="WH2001"/>
    <s v="F"/>
    <s v="(559) 723-9848"/>
    <s v="N"/>
    <m/>
    <d v="2020-04-10T00:00:00"/>
    <s v="1445"/>
    <s v="N"/>
    <x v="5"/>
  </r>
  <r>
    <s v="99 OUT"/>
    <s v="596-34-2707"/>
    <s v="1290476964"/>
    <s v="COSME, MATHEWS"/>
    <s v="PVT"/>
    <s v="91B"/>
    <s v="3rd ESC"/>
    <s v="WBG0AA"/>
    <s v="M"/>
    <s v="(787) 910-6486"/>
    <s v="Y"/>
    <m/>
    <d v="2020-04-09T00:00:00"/>
    <s v="1300"/>
    <s v="N"/>
    <x v="12"/>
  </r>
  <r>
    <s v="99 OUT"/>
    <s v="286-98-6393"/>
    <s v="1464612196"/>
    <s v="COYLE, CHARLES"/>
    <s v="SGT"/>
    <s v="91B"/>
    <s v="82d 3 BCT"/>
    <s v="WABCAB"/>
    <s v="M"/>
    <s v="(804) 926-8190"/>
    <s v="Y"/>
    <m/>
    <d v="2020-04-20T00:00:00"/>
    <s v="1956"/>
    <s v="Y"/>
    <x v="14"/>
  </r>
  <r>
    <s v="99 OUT"/>
    <s v="107-45-8614"/>
    <s v="1568245012"/>
    <s v="CRAWFORD, ASON"/>
    <s v="PFC"/>
    <s v="91D"/>
    <s v="20th ENG"/>
    <s v="WGENAA"/>
    <s v="M"/>
    <s v="(774) 778-6879"/>
    <s v="Y"/>
    <m/>
    <d v="2020-04-21T00:00:00"/>
    <s v="1130"/>
    <s v="N"/>
    <x v="14"/>
  </r>
  <r>
    <s v="99 OUT"/>
    <s v="228-89-0455"/>
    <s v="1550289039"/>
    <s v="CREASY, WYATT"/>
    <s v="PVT"/>
    <s v="88M"/>
    <s v="18th FA"/>
    <s v="WA0WAA"/>
    <s v="M"/>
    <s v="(434) 579-9656"/>
    <s v="Y"/>
    <m/>
    <d v="2020-04-20T00:00:00"/>
    <s v="1430"/>
    <s v="N"/>
    <x v="14"/>
  </r>
  <r>
    <s v="99 OUT"/>
    <s v="317-23-7500"/>
    <s v="1253977791"/>
    <s v="CRIPE, SKYLAR"/>
    <s v="PV2"/>
    <s v="11B"/>
    <s v="82d 3 BCT"/>
    <s v="WABCAB"/>
    <s v="M"/>
    <s v="765-357-1094"/>
    <s v="Y"/>
    <m/>
    <d v="2020-03-27T00:00:00"/>
    <s v="0100"/>
    <s v="N"/>
    <x v="4"/>
  </r>
  <r>
    <s v="99 OUT"/>
    <s v="315-04-0359"/>
    <s v="1289581711"/>
    <s v="CROSSLAND, SUSAN"/>
    <s v="SSG"/>
    <s v="92R"/>
    <s v="USARC"/>
    <s v="W47AAA"/>
    <s v="F"/>
    <s v="(317) 690-7679"/>
    <s v="N"/>
    <m/>
    <d v="2020-04-13T00:00:00"/>
    <s v="0800"/>
    <s v="Y"/>
    <x v="6"/>
  </r>
  <r>
    <s v="99 OUT"/>
    <s v="629-76-4174"/>
    <s v="1553756584"/>
    <s v="CROSSLIN, KOBE"/>
    <s v="PVT"/>
    <s v="25Q"/>
    <s v="82d 3 BCT"/>
    <s v="WABCAB"/>
    <s v="M"/>
    <s v="682-320-3031"/>
    <s v="Y"/>
    <m/>
    <d v="2020-03-27T00:00:00"/>
    <s v="0100"/>
    <s v="N"/>
    <x v="4"/>
  </r>
  <r>
    <s v="99 OUT"/>
    <s v="594-43-8678"/>
    <s v="1553940083"/>
    <s v="CRUSE, DESHANE"/>
    <s v="PV2"/>
    <s v="91B"/>
    <s v="18th FA"/>
    <s v="WA0WAA"/>
    <s v="M"/>
    <s v="(850) 321-7281"/>
    <s v="Y"/>
    <m/>
    <d v="2020-04-21T00:00:00"/>
    <s v="1130"/>
    <s v="N"/>
    <x v="14"/>
  </r>
  <r>
    <s v="99 OUT"/>
    <s v="223-89-5887"/>
    <s v="1554934117"/>
    <s v="CRUTE, TAYLOR"/>
    <s v="PV2"/>
    <s v="25B"/>
    <s v="528th SUS"/>
    <s v="WJTDAA"/>
    <s v="M"/>
    <s v="(757) 912-6053"/>
    <s v="Y"/>
    <m/>
    <d v="2020-04-15T00:00:00"/>
    <s v="1520"/>
    <s v="N"/>
    <x v="6"/>
  </r>
  <r>
    <s v="99 OUT"/>
    <s v="586-45-6229"/>
    <s v="1298350486"/>
    <s v="CRUZ, GANON"/>
    <s v="PV2"/>
    <s v="25C"/>
    <s v="528th SUS"/>
    <s v="WJTDAA"/>
    <s v="M"/>
    <s v="(609) 752-6317"/>
    <s v="Y"/>
    <m/>
    <d v="2020-05-02T00:00:00"/>
    <s v="1645"/>
    <s v="N"/>
    <x v="7"/>
  </r>
  <r>
    <s v="99 OUT"/>
    <s v="597-46-6518"/>
    <s v="1543215054"/>
    <s v="CRUZAVILES, IAN"/>
    <s v="SPC"/>
    <s v="68W"/>
    <s v="20th ENG"/>
    <s v="WGENAA"/>
    <s v="M"/>
    <s v="(787) 240-8134"/>
    <s v="Y"/>
    <m/>
    <d v="2020-03-27T00:00:00"/>
    <s v="0103"/>
    <s v="Y"/>
    <x v="9"/>
  </r>
  <r>
    <s v="99 OUT"/>
    <s v="596-66-5776"/>
    <s v="1551280159"/>
    <s v="CRUZTORRES, CARLOS"/>
    <s v="PV2"/>
    <s v="68W"/>
    <s v="18th ABN"/>
    <s v="WAUKAA"/>
    <s v="M"/>
    <s v="(203) 901-2608"/>
    <s v="Y"/>
    <m/>
    <d v="2020-03-27T00:00:00"/>
    <s v="0107"/>
    <s v="N"/>
    <x v="9"/>
  </r>
  <r>
    <s v="99 OUT"/>
    <s v="596-60-2870"/>
    <s v="1558229264"/>
    <s v="CUEVAS, AFANDOR"/>
    <s v="PVT"/>
    <s v="91C"/>
    <s v="3rd ESC"/>
    <s v="WBG0AA"/>
    <s v="M"/>
    <s v="(407) 837-6092"/>
    <s v="Y"/>
    <m/>
    <d v="2020-04-07T00:00:00"/>
    <s v="1300"/>
    <s v="N"/>
    <x v="3"/>
  </r>
  <r>
    <s v="99 OUT"/>
    <s v="221-94-1211"/>
    <s v="1555935354"/>
    <s v="CULLER, ROBERT"/>
    <s v="PV2"/>
    <s v="11B"/>
    <s v="82d 2 BCT"/>
    <s v="WABBAB"/>
    <s v="M"/>
    <s v="443-359-4804"/>
    <s v="Y"/>
    <m/>
    <d v="2020-03-27T00:00:00"/>
    <s v="0100"/>
    <s v="N"/>
    <x v="4"/>
  </r>
  <r>
    <s v="99 OUT"/>
    <s v="680-14-6554"/>
    <s v="1233307811"/>
    <s v="CUMMINGS, TYLER"/>
    <s v="PV2"/>
    <s v="68W"/>
    <s v="82d HHBN"/>
    <s v="WAA6AA"/>
    <s v="M"/>
    <s v="(520) 549-8656"/>
    <s v="Y"/>
    <m/>
    <d v="2020-03-25T00:00:00"/>
    <s v="0600"/>
    <s v="N"/>
    <x v="9"/>
  </r>
  <r>
    <s v="99 OUT"/>
    <s v="260-57-4588"/>
    <s v="1387450234"/>
    <s v="CUMMINGS, WALTER"/>
    <s v="SSG"/>
    <s v="25D"/>
    <s v="3rd ESC"/>
    <s v="WBG0AA"/>
    <s v="M"/>
    <s v="(315) 706-9538"/>
    <s v="N"/>
    <m/>
    <d v="2020-04-21T00:00:00"/>
    <s v="1145"/>
    <s v="Y"/>
    <x v="14"/>
  </r>
  <r>
    <s v="99 OUT"/>
    <s v="341-92-1614"/>
    <s v="1506630190"/>
    <s v="CURBOY, STONE"/>
    <s v="SPC"/>
    <s v="11B"/>
    <s v="82d 3 BCT"/>
    <s v="WABCAB"/>
    <s v="M"/>
    <s v="(563) 559-6620"/>
    <s v="Y"/>
    <m/>
    <d v="2020-05-06T00:00:00"/>
    <s v="1630"/>
    <s v="N"/>
    <x v="10"/>
  </r>
  <r>
    <s v="99 OUT"/>
    <s v="028-78-7927"/>
    <s v="1558474366"/>
    <s v="CURRAN, JUSTIN"/>
    <s v="SPC"/>
    <s v="68W"/>
    <s v="82d 2 BCT"/>
    <s v="WABBAB"/>
    <s v="M"/>
    <s v="978-870-4476"/>
    <s v="Y"/>
    <m/>
    <d v="2020-03-27T00:00:00"/>
    <s v="0100"/>
    <s v="N"/>
    <x v="4"/>
  </r>
  <r>
    <s v="99 OUT"/>
    <s v="538-45-8077"/>
    <s v="1554014344"/>
    <s v="CUSICK, ISAAC"/>
    <s v="PVT"/>
    <s v="11C"/>
    <s v="82d 1 BCT"/>
    <s v="WABAAB"/>
    <s v="M"/>
    <s v="(425) 393-4436"/>
    <s v="Y"/>
    <m/>
    <d v="2020-05-06T00:00:00"/>
    <s v="1630"/>
    <s v="N"/>
    <x v="10"/>
  </r>
  <r>
    <s v="99 OUT"/>
    <s v="312-17-4140"/>
    <s v="1554934813"/>
    <s v="DAFFRON, ETHAN"/>
    <s v="PFC"/>
    <s v="74D"/>
    <s v="3 SFG"/>
    <s v="WA4WAB"/>
    <s v="M"/>
    <s v="(812) 821-4831"/>
    <s v="Y"/>
    <m/>
    <d v="2020-04-20T00:00:00"/>
    <s v="1430"/>
    <s v="N"/>
    <x v="14"/>
  </r>
  <r>
    <s v="4th"/>
    <s v="655-05-3685"/>
    <s v="1257182971"/>
    <s v="DAISE, JUSTIN"/>
    <s v="SPC"/>
    <s v="91B"/>
    <s v="NEED ORDERS"/>
    <s v="NEED ORDERS"/>
    <s v="M"/>
    <s v="(808) 640-9066"/>
    <s v="N"/>
    <m/>
    <d v="2020-05-10T00:00:00"/>
    <s v="1945"/>
    <s v="Y"/>
    <x v="8"/>
  </r>
  <r>
    <s v="99 OUT"/>
    <s v="241-67-1515"/>
    <m/>
    <s v="DALE,  JOHNSON"/>
    <s v="SSG"/>
    <s v="89B"/>
    <s v="82d CAB"/>
    <s v="WCEZAB"/>
    <s v="M"/>
    <s v="(910) 709-6641"/>
    <s v="N"/>
    <m/>
    <d v="2020-04-10T00:00:00"/>
    <s v="2007"/>
    <s v="N"/>
    <x v="11"/>
  </r>
  <r>
    <s v="99 OUT"/>
    <s v="225-87-3999"/>
    <s v="1521143300"/>
    <s v="DALTON, GARRETT"/>
    <s v="PFC"/>
    <s v="13R"/>
    <s v="82d 1 BCT"/>
    <s v="WABAAB"/>
    <s v="M"/>
    <s v="910-977-7918"/>
    <s v="Y"/>
    <m/>
    <d v="2020-03-27T00:00:00"/>
    <s v="0100"/>
    <s v="N"/>
    <x v="9"/>
  </r>
  <r>
    <s v="4th"/>
    <s v="356-94-6497"/>
    <s v="1524796100"/>
    <s v="DAMRA, AHMAD"/>
    <s v="SPC"/>
    <s v="11B"/>
    <s v="NEED ORDERS"/>
    <s v="NEED ORDERS"/>
    <s v="M"/>
    <s v="(808) 385-3789"/>
    <s v="Y"/>
    <s v="E101D"/>
    <d v="2020-05-08T00:00:00"/>
    <s v="1939"/>
    <s v="Y"/>
    <x v="8"/>
  </r>
  <r>
    <s v="99 OUT"/>
    <s v="414-89-0104"/>
    <s v="1571380516"/>
    <s v="DAMRON, JUSTIN"/>
    <s v="PVT"/>
    <s v="14T"/>
    <s v="108th ADA"/>
    <s v="WH2001"/>
    <s v="M"/>
    <s v="(256) 337-7667"/>
    <s v="Y"/>
    <m/>
    <d v="2020-04-23T00:00:00"/>
    <s v="0845"/>
    <s v="N"/>
    <x v="15"/>
  </r>
  <r>
    <s v="99 OUT"/>
    <s v="468-35-5836"/>
    <s v="1567901463"/>
    <s v="DAMSGARD, HUNTER"/>
    <s v="PV2"/>
    <s v="14D"/>
    <s v="108th ADA"/>
    <s v="WH2001"/>
    <s v="M"/>
    <s v="(715) 531-3266"/>
    <s v="Y"/>
    <m/>
    <d v="2020-04-23T00:00:00"/>
    <s v="0804"/>
    <s v="N"/>
    <x v="5"/>
  </r>
  <r>
    <s v="4th"/>
    <s v="223-49-7521"/>
    <s v="1279011127"/>
    <s v="DANIELS, JONATHAN"/>
    <s v="MSG"/>
    <s v="89D"/>
    <s v="FORSCOM"/>
    <s v="W3YBAA"/>
    <s v="M"/>
    <s v="(912) 412-3060"/>
    <s v="N"/>
    <m/>
    <d v="2020-05-08T00:00:00"/>
    <s v="2000"/>
    <s v="Y"/>
    <x v="8"/>
  </r>
  <r>
    <s v="99 OUT"/>
    <s v="617-19-5965"/>
    <s v="1562907897"/>
    <s v="DANIELS, ZACHARIAH"/>
    <s v="PVT"/>
    <s v="42A"/>
    <s v="4th PO"/>
    <s v="WG4KAB"/>
    <s v="M"/>
    <s v="(951) 616-4005"/>
    <s v="Y"/>
    <m/>
    <d v="2020-04-16T00:00:00"/>
    <s v="1130"/>
    <s v="N"/>
    <x v="20"/>
  </r>
  <r>
    <s v="99 OUT"/>
    <s v="325-94-6516"/>
    <s v="1281781975"/>
    <s v="DANKO, ALEX"/>
    <s v="PFC"/>
    <s v="91F"/>
    <s v="18th FA"/>
    <s v="WA0WAA"/>
    <s v="M"/>
    <s v="(708) 941-8199"/>
    <s v="Y"/>
    <m/>
    <d v="2020-04-07T00:00:00"/>
    <s v="1300"/>
    <s v="N"/>
    <x v="3"/>
  </r>
  <r>
    <s v="99 OUT"/>
    <s v="356-27-5693"/>
    <s v="1557833702"/>
    <s v="DARA, ROSEMARY"/>
    <s v="PVT"/>
    <s v="92F"/>
    <s v="82d CAB"/>
    <s v="WCEZAB"/>
    <s v="F"/>
    <s v="(216) 345-0274"/>
    <s v="Y"/>
    <m/>
    <d v="2020-04-09T00:00:00"/>
    <s v="1300"/>
    <s v="N"/>
    <x v="12"/>
  </r>
  <r>
    <s v="99 OUT"/>
    <s v="597-05-9401"/>
    <s v="71249655348"/>
    <s v="DAVILA COLLAZO, LUIS"/>
    <s v="SGT"/>
    <s v="36B"/>
    <s v="3rd ESC"/>
    <s v="WBG0AA"/>
    <s v="M"/>
    <s v="(787) 910-0689"/>
    <s v="N"/>
    <m/>
    <d v="2020-03-31T00:00:00"/>
    <s v="2000"/>
    <s v="Y"/>
    <x v="2"/>
  </r>
  <r>
    <s v="99 OUT"/>
    <s v="250-57-8818"/>
    <s v="1236736225"/>
    <s v="DAVIS, JOSHUA"/>
    <s v="SSG"/>
    <s v="12H"/>
    <s v="3 SFG"/>
    <s v="WA4WAB"/>
    <s v="M"/>
    <s v="910-580-0697"/>
    <s v="N"/>
    <m/>
    <d v="2020-04-11T00:00:00"/>
    <s v="1928"/>
    <s v="Y"/>
    <x v="11"/>
  </r>
  <r>
    <s v="99 OUT"/>
    <s v="114-88-8869"/>
    <s v="1558527508"/>
    <s v="DAVIS, NOAH"/>
    <s v="PV2"/>
    <s v="11B"/>
    <s v="82d 1 BCT"/>
    <s v="WABAAB"/>
    <s v="M"/>
    <s v="(607) 262-2249"/>
    <s v="N"/>
    <m/>
    <d v="2020-05-06T00:00:00"/>
    <s v="1630"/>
    <s v="N"/>
    <x v="10"/>
  </r>
  <r>
    <s v="99 OUT"/>
    <s v="250-95-1145"/>
    <s v="1501466340"/>
    <s v="DAVIS, WILLIE"/>
    <s v="SPC"/>
    <s v="25Q"/>
    <s v="18th FA"/>
    <s v="WA0WAA"/>
    <s v="M"/>
    <s v="(864) 205-9853"/>
    <s v="N"/>
    <m/>
    <d v="2020-04-12T00:00:00"/>
    <s v="0800"/>
    <s v="Y"/>
    <x v="6"/>
  </r>
  <r>
    <s v="99 OUT"/>
    <s v="644-58-7687"/>
    <s v="1571938606"/>
    <s v="DAWN, ADARIUS"/>
    <s v="PVT"/>
    <s v="92F"/>
    <s v="82d SUS"/>
    <s v="WABEAB"/>
    <s v="M"/>
    <s v="(614) 302-5995"/>
    <s v="Y"/>
    <m/>
    <d v="2020-04-04T00:00:00"/>
    <s v="2100"/>
    <s v="N"/>
    <x v="0"/>
  </r>
  <r>
    <s v="99 OUT"/>
    <s v="394-17-0087"/>
    <s v="1557843449"/>
    <s v="DAY, CIERA"/>
    <s v="PFC"/>
    <s v="11B"/>
    <s v="82d 3 BCT"/>
    <s v="WABCAB"/>
    <s v="F"/>
    <s v="(414) 379-7110"/>
    <s v="Y"/>
    <m/>
    <d v="2020-05-06T00:00:00"/>
    <s v="1630"/>
    <s v="N"/>
    <x v="10"/>
  </r>
  <r>
    <s v="99 OUT"/>
    <s v="286-06-0905"/>
    <s v="1558123814"/>
    <s v="DE JESUS, JUSTIN"/>
    <s v="PVT"/>
    <s v="12B"/>
    <s v="82d 3 BCT"/>
    <s v="WABCAB"/>
    <s v="M"/>
    <s v="(216) 312-8335"/>
    <s v="Y"/>
    <m/>
    <d v="2020-04-20T00:00:00"/>
    <s v="1430"/>
    <s v="N"/>
    <x v="14"/>
  </r>
  <r>
    <s v="99 OUT"/>
    <s v="023-78-3546"/>
    <s v="1543310928"/>
    <s v="DE JESUS, MADISON"/>
    <s v="SPC"/>
    <s v="31B"/>
    <s v="16th MP"/>
    <s v="WFP601"/>
    <s v="F"/>
    <s v="(413) 346-8375"/>
    <s v="N"/>
    <m/>
    <d v="2020-04-20T00:00:00"/>
    <s v="1430"/>
    <s v="Y"/>
    <x v="14"/>
  </r>
  <r>
    <s v="99 OUT"/>
    <s v="524-93-4091"/>
    <s v="1567721449"/>
    <s v="DEARAUJO, RAFAEL"/>
    <s v="PVT"/>
    <s v="19D"/>
    <s v="82d 3 BCT"/>
    <s v="WABCAB"/>
    <s v="M"/>
    <s v="(305) 684-7903"/>
    <s v="Y"/>
    <m/>
    <d v="2020-05-06T00:00:00"/>
    <s v="1630"/>
    <s v="N"/>
    <x v="10"/>
  </r>
  <r>
    <s v="99 OUT"/>
    <s v="594-73-0664"/>
    <s v="1554132070"/>
    <s v="DEEN, RASHAAD"/>
    <s v="PV2"/>
    <s v="25B"/>
    <s v="USA SA"/>
    <s v="W06BAA"/>
    <s v="M"/>
    <s v="(954) 632-4742"/>
    <s v="Y"/>
    <m/>
    <d v="2020-04-30T00:00:00"/>
    <s v="1300"/>
    <s v="N"/>
    <x v="7"/>
  </r>
  <r>
    <s v="99 OUT"/>
    <s v="769-01-2493"/>
    <s v="1558277846"/>
    <s v="DEER, THOMAS"/>
    <s v="PVT"/>
    <s v="11B"/>
    <s v="82d 1 BCT"/>
    <s v="WABAAB"/>
    <s v="M"/>
    <s v="904-945-1721"/>
    <s v="Y"/>
    <m/>
    <d v="2020-03-27T00:00:00"/>
    <s v="0100"/>
    <s v="N"/>
    <x v="9"/>
  </r>
  <r>
    <s v="99 OUT"/>
    <s v="629-76-3080"/>
    <s v="1568342301"/>
    <s v="DELA ROSA, GUADALUPE"/>
    <s v="PVT"/>
    <s v="88N"/>
    <s v="3rd ESC"/>
    <s v="WBG0AA"/>
    <s v="F"/>
    <s v="(469) 451-0470"/>
    <s v="Y"/>
    <m/>
    <d v="2020-04-07T00:00:00"/>
    <s v="1300"/>
    <s v="N"/>
    <x v="3"/>
  </r>
  <r>
    <s v="99 OUT"/>
    <s v="599-54-8692"/>
    <s v="1557682402"/>
    <s v="DELAPASANTIAGO, JAN"/>
    <s v="PVT"/>
    <s v="42A"/>
    <s v="95th CA"/>
    <s v="WA8DAA"/>
    <s v="M"/>
    <s v="(939) 401-8919"/>
    <s v="Y"/>
    <m/>
    <d v="2020-04-16T00:00:00"/>
    <s v="1130"/>
    <s v="N"/>
    <x v="20"/>
  </r>
  <r>
    <s v="99 OUT"/>
    <s v="117-80-7883"/>
    <s v="1534858238"/>
    <s v="DELEON, JOSHUA"/>
    <s v="SGT"/>
    <s v="31E"/>
    <s v="16th MP"/>
    <s v="WFP601"/>
    <s v="M"/>
    <s v="(787) 477-4385"/>
    <s v="N"/>
    <m/>
    <d v="2020-04-20T00:00:00"/>
    <s v="0800"/>
    <s v="Y"/>
    <x v="19"/>
  </r>
  <r>
    <s v="99 OUT"/>
    <s v="609-56-5622"/>
    <s v="1390622577"/>
    <s v="DELGADO, JOSHUA"/>
    <s v="SSG"/>
    <s v="31"/>
    <s v="16th MP"/>
    <s v="WFP601"/>
    <s v="M"/>
    <s v="786-566-1191"/>
    <s v="N"/>
    <m/>
    <d v="2020-04-10T00:00:00"/>
    <s v="1952"/>
    <s v="Y"/>
    <x v="11"/>
  </r>
  <r>
    <s v="4th"/>
    <s v="045-96-7832"/>
    <s v="1515556423"/>
    <s v="DELUCA, GRAYSEN"/>
    <s v="2LT"/>
    <s v="25A"/>
    <s v="108th ADA"/>
    <s v="WH2001"/>
    <s v="M"/>
    <s v="(860) 885-8614"/>
    <s v="N"/>
    <m/>
    <d v="2020-05-04T00:00:00"/>
    <s v="1430"/>
    <s v="Y"/>
    <x v="8"/>
  </r>
  <r>
    <s v="99 OUT"/>
    <s v="491-02-8940"/>
    <s v="1283664240"/>
    <s v="DEMOSS, WHYET"/>
    <s v="SSG"/>
    <s v="25S"/>
    <s v="3 SFG"/>
    <s v="WA4WAB"/>
    <s v="M"/>
    <s v="(417) 483-2131"/>
    <s v="N"/>
    <m/>
    <d v="2020-04-09T00:00:00"/>
    <s v="1952"/>
    <s v="Y"/>
    <x v="12"/>
  </r>
  <r>
    <s v="99 OUT"/>
    <s v="589-53-8620"/>
    <s v="1237381129"/>
    <s v="DENNIS, ASIA"/>
    <s v="SPC"/>
    <s v="68R"/>
    <s v="44th MED"/>
    <s v="WDD3T1"/>
    <s v="F"/>
    <s v="(850) 485-9663"/>
    <s v="Y"/>
    <m/>
    <d v="2020-03-29T00:00:00"/>
    <s v="1813"/>
    <s v="Y"/>
    <x v="6"/>
  </r>
  <r>
    <s v="99 OUT"/>
    <s v="653-22-5009"/>
    <s v="1561824491"/>
    <s v="DEPAZ, RAFAEL"/>
    <s v="PVT"/>
    <s v="11B"/>
    <s v="82d 1 BCT"/>
    <s v="WABAAB"/>
    <s v="M"/>
    <s v="720-486-6718"/>
    <s v="Y"/>
    <m/>
    <d v="2020-03-27T00:00:00"/>
    <s v="0100"/>
    <s v="N"/>
    <x v="9"/>
  </r>
  <r>
    <s v="99 OUT"/>
    <s v="032-78-8719"/>
    <s v="1538191309"/>
    <s v="DHIONIS, ALEX"/>
    <s v="2LT"/>
    <s v="70B"/>
    <s v="18th FA"/>
    <s v="WA0WAA"/>
    <s v="M"/>
    <s v="978-877-2033"/>
    <s v="N"/>
    <m/>
    <d v="2020-04-11T00:00:00"/>
    <s v="1939"/>
    <s v="Y"/>
    <x v="26"/>
  </r>
  <r>
    <s v="99 OUT"/>
    <s v="241-97-1456"/>
    <s v="1556027575"/>
    <s v="DIAZ, JACK"/>
    <s v="PV2"/>
    <s v="92G"/>
    <s v="82d 2 BCT"/>
    <s v="WABBAB"/>
    <s v="M"/>
    <s v="(704) 614-7359"/>
    <s v="Y"/>
    <m/>
    <d v="2020-03-25T00:00:00"/>
    <s v="0600"/>
    <s v="N"/>
    <x v="4"/>
  </r>
  <r>
    <s v="99 OUT"/>
    <s v="288-02-1275"/>
    <s v="1565717975"/>
    <s v="DIAZ, LOUIS"/>
    <s v="PV2"/>
    <s v="12N"/>
    <s v="20th ENG"/>
    <s v="WGENAA"/>
    <s v="M"/>
    <s v="(419) 322-5794"/>
    <s v="Y"/>
    <m/>
    <d v="2020-04-20T00:00:00"/>
    <s v="1430"/>
    <s v="N"/>
    <x v="14"/>
  </r>
  <r>
    <s v="99 OUT"/>
    <m/>
    <s v="1295558764"/>
    <s v="DICKS, AUSTIN"/>
    <s v="PFC"/>
    <s v="19D"/>
    <s v="82d 3 BCT"/>
    <s v="WABCAB"/>
    <s v="M"/>
    <s v="(712) 522-7236"/>
    <s v="Y"/>
    <m/>
    <d v="2020-05-06T00:00:00"/>
    <s v="1630"/>
    <s v="N"/>
    <x v="10"/>
  </r>
  <r>
    <s v="99 OUT"/>
    <s v="597-62-6915"/>
    <s v="1571519298"/>
    <s v="DIEZDEANDINOCRUZ, ANGEL"/>
    <s v="PFC"/>
    <s v="42A"/>
    <s v="82d HHBN"/>
    <s v="WAA6AA"/>
    <s v="M"/>
    <s v="(407) 785-8927"/>
    <s v="Y"/>
    <m/>
    <d v="2020-04-16T00:00:00"/>
    <s v="1130"/>
    <s v="N"/>
    <x v="20"/>
  </r>
  <r>
    <s v="99 OUT"/>
    <s v="227-85-0687"/>
    <s v="1561811101"/>
    <s v="DIGIULIO, DAVIN"/>
    <s v="PV2"/>
    <s v="11B"/>
    <s v="82d 1 BCT"/>
    <s v="WABAAB"/>
    <s v="M"/>
    <s v="757-636-8391"/>
    <s v="Y"/>
    <m/>
    <d v="2020-03-27T00:00:00"/>
    <s v="0100"/>
    <s v="N"/>
    <x v="9"/>
  </r>
  <r>
    <s v="99 OUT"/>
    <s v="428-87-9513"/>
    <s v="1555613110"/>
    <s v="DILLARD, BRENDAN"/>
    <s v="PV2"/>
    <s v="13J"/>
    <s v="82d 1 BCT"/>
    <s v="WABAAB"/>
    <s v="M"/>
    <s v="662-790-3823"/>
    <s v="Y"/>
    <m/>
    <d v="2020-03-27T00:00:00"/>
    <s v="0100"/>
    <s v="N"/>
    <x v="9"/>
  </r>
  <r>
    <s v="99 OUT"/>
    <s v="241-97-1100"/>
    <m/>
    <s v="DILLS, ALEXANDER"/>
    <s v="PVT"/>
    <s v="11B"/>
    <s v="82d 1 BCT"/>
    <s v="WABAAB"/>
    <s v="M"/>
    <s v="704-650-9356"/>
    <s v="Y"/>
    <m/>
    <d v="2020-03-27T00:00:00"/>
    <s v="0100"/>
    <s v="N"/>
    <x v="9"/>
  </r>
  <r>
    <s v="99 OUT"/>
    <s v="611-21-9205"/>
    <s v="1558175784"/>
    <s v="DIMAS, ALEX"/>
    <s v="PV2"/>
    <s v="11B"/>
    <s v="82d 1 BCT"/>
    <s v="WABAAB"/>
    <s v="M"/>
    <s v="714-854-4512"/>
    <s v="Y"/>
    <m/>
    <d v="2020-03-27T00:00:00"/>
    <s v="0100"/>
    <s v="N"/>
    <x v="9"/>
  </r>
  <r>
    <s v="99 OUT"/>
    <s v="230-77-0671"/>
    <s v="1187355342"/>
    <s v="DINEHART, MATTHEW"/>
    <s v="PV2"/>
    <s v="25Q"/>
    <s v="50th SIG"/>
    <s v="WEZZAA"/>
    <s v="M"/>
    <s v="(540) 845-0893"/>
    <s v="Y"/>
    <m/>
    <d v="2020-04-30T00:00:00"/>
    <s v="1300"/>
    <s v="N"/>
    <x v="7"/>
  </r>
  <r>
    <s v="99 OUT"/>
    <s v="220-59-5088"/>
    <s v="1546281325"/>
    <s v="DISNEY, MATTHEW"/>
    <s v="PV2"/>
    <s v="13R"/>
    <s v="82d 2 BCT"/>
    <s v="WABBAB"/>
    <s v="M"/>
    <s v="443-567-1778"/>
    <s v="Y"/>
    <m/>
    <d v="2020-03-27T00:00:00"/>
    <s v="0100"/>
    <s v="N"/>
    <x v="4"/>
  </r>
  <r>
    <s v="99 OUT"/>
    <s v="893-34-8764"/>
    <s v="1555415628"/>
    <s v="DIXON, ANTHONY"/>
    <s v="PVT"/>
    <s v="92G"/>
    <s v="3rd ESC"/>
    <s v="WBG0AA"/>
    <s v="M"/>
    <s v="(845) 706-7743"/>
    <s v="Y"/>
    <m/>
    <d v="2020-04-09T00:00:00"/>
    <s v="1300"/>
    <s v="N"/>
    <x v="12"/>
  </r>
  <r>
    <s v="Senior"/>
    <s v="618-96-8996"/>
    <s v="1530232723"/>
    <s v="DO, BENJAMIN"/>
    <s v="2LT"/>
    <s v="13A"/>
    <s v="18th FA"/>
    <s v="WA0WAA"/>
    <s v="M"/>
    <s v="(916) 945-7038"/>
    <s v="N"/>
    <m/>
    <d v="2020-05-08T00:00:00"/>
    <s v="1955"/>
    <s v="Y"/>
    <x v="8"/>
  </r>
  <r>
    <s v="99 OUT"/>
    <s v="311-23-0552"/>
    <s v="1553490681"/>
    <s v="DOANE, JOSHUA"/>
    <s v="PFC"/>
    <s v="11B"/>
    <s v="82d 1 BCT"/>
    <s v="WABAAB"/>
    <s v="M"/>
    <s v="812-709-2750"/>
    <s v="Y"/>
    <m/>
    <d v="2020-03-27T00:00:00"/>
    <s v="0100"/>
    <s v="N"/>
    <x v="9"/>
  </r>
  <r>
    <s v="99 OUT"/>
    <s v="658-09-2253"/>
    <s v="1554627311"/>
    <s v="DOCTOR, NATHANIEL"/>
    <s v="PV2"/>
    <s v="25B"/>
    <s v="18th FA"/>
    <s v="WA0WAA"/>
    <s v="M"/>
    <s v="(803) 381-8479"/>
    <s v="Y"/>
    <m/>
    <d v="2020-04-30T00:00:00"/>
    <s v="1300"/>
    <s v="N"/>
    <x v="7"/>
  </r>
  <r>
    <s v="99 OUT"/>
    <s v="730-22-7220"/>
    <s v="1563183507"/>
    <s v="DOLORFO, NICHOLAS"/>
    <s v="SPC"/>
    <s v="19D"/>
    <s v="82d 3 BCT"/>
    <s v="WABCAB"/>
    <s v="M"/>
    <s v="(408) 796-2397"/>
    <s v="Y"/>
    <m/>
    <d v="2020-05-06T00:00:00"/>
    <s v="1630"/>
    <s v="N"/>
    <x v="10"/>
  </r>
  <r>
    <s v="99 OUT"/>
    <s v="598-50-8249"/>
    <s v="1554311873"/>
    <s v="DOMINGUEZMONGE, LUIS"/>
    <s v="PFC"/>
    <s v="25B"/>
    <s v="50th SIG"/>
    <s v="WEZZAA"/>
    <s v="M"/>
    <s v="(787) 667-0930"/>
    <s v="Y"/>
    <m/>
    <d v="2020-04-30T00:00:00"/>
    <s v="1300"/>
    <s v="N"/>
    <x v="13"/>
  </r>
  <r>
    <s v="99 OUT"/>
    <s v="634-64-7881"/>
    <s v="1565626562"/>
    <s v="DONNELLY, CONNOR"/>
    <s v="PVT"/>
    <s v="11C"/>
    <s v="82d 3 BCT"/>
    <s v="WABCAB"/>
    <s v="M"/>
    <s v="(214) 870-2980"/>
    <s v="Y"/>
    <m/>
    <d v="2020-05-06T00:00:00"/>
    <s v="1630"/>
    <s v="N"/>
    <x v="10"/>
  </r>
  <r>
    <s v="99 OUT"/>
    <s v="894-25-8533"/>
    <s v="1558278192"/>
    <s v="DONYA, DAVID"/>
    <s v="SPC"/>
    <s v="91F"/>
    <s v="82d CAB"/>
    <s v="WCEZAB"/>
    <s v="M"/>
    <s v="(347) 717-3967"/>
    <s v="Y"/>
    <m/>
    <d v="2020-04-09T00:00:00"/>
    <s v="1300"/>
    <s v="N"/>
    <x v="12"/>
  </r>
  <r>
    <s v="99 OUT"/>
    <s v="492-17-5331"/>
    <s v="1572305437"/>
    <s v="DOOLEY, AARON"/>
    <s v="PFC"/>
    <s v="91D"/>
    <s v="108th ADA"/>
    <s v="WH2001"/>
    <s v="M"/>
    <s v="(573) 430-6623"/>
    <s v="Y"/>
    <m/>
    <d v="2020-04-07T00:00:00"/>
    <s v="1300"/>
    <s v="N"/>
    <x v="3"/>
  </r>
  <r>
    <s v="99 OUT"/>
    <s v="608-62-9993"/>
    <s v="1455645542"/>
    <s v="DOWNEY, WESLEY"/>
    <s v="SSG"/>
    <s v="18B"/>
    <s v="SWCS"/>
    <s v="W1E0AA"/>
    <s v="M"/>
    <s v="707-407-6434"/>
    <s v="N"/>
    <m/>
    <d v="2020-04-10T00:00:00"/>
    <s v="0800"/>
    <s v="Y"/>
    <x v="12"/>
  </r>
  <r>
    <s v="99 OUT"/>
    <s v="275-96-0206"/>
    <s v="1497835502"/>
    <s v="DRAGASH, ROBERT"/>
    <s v="CPT"/>
    <s v="11A"/>
    <s v="82d 2 BCT"/>
    <s v="WABBAB"/>
    <s v="M"/>
    <s v="(330) 719-8514"/>
    <s v="N"/>
    <m/>
    <d v="2020-03-27T00:00:00"/>
    <s v="1300"/>
    <s v="Y"/>
    <x v="9"/>
  </r>
  <r>
    <s v="99 OUT"/>
    <s v="327-75-0293"/>
    <s v="1556841590"/>
    <s v="DRAPER, NAGBE"/>
    <s v="PFC"/>
    <s v="11B"/>
    <s v="82d 1 BCT"/>
    <s v="WABAAB"/>
    <s v="M"/>
    <s v="952-994-3177"/>
    <s v="Y"/>
    <m/>
    <d v="2020-03-27T00:00:00"/>
    <s v="0100"/>
    <s v="N"/>
    <x v="9"/>
  </r>
  <r>
    <s v="99 OUT"/>
    <s v="889-11-4655"/>
    <s v="1556742096"/>
    <s v="DUAH, EBENEZER"/>
    <s v="SPC"/>
    <s v="91F"/>
    <s v="16th MP"/>
    <s v="WFP601"/>
    <s v="M"/>
    <s v="(908) 720-2596"/>
    <s v="Y"/>
    <m/>
    <d v="2020-04-07T00:00:00"/>
    <s v="1300"/>
    <s v="N"/>
    <x v="3"/>
  </r>
  <r>
    <s v="99 OUT"/>
    <s v="610-80-3117"/>
    <s v="1467983454"/>
    <s v="DUARTE, HUBERTH"/>
    <s v="SPC"/>
    <s v="91D"/>
    <s v="18th FA"/>
    <s v="WA0WAA"/>
    <s v="M"/>
    <s v="(951) 907-2067"/>
    <s v="Y"/>
    <m/>
    <d v="2020-04-09T00:00:00"/>
    <s v="1300"/>
    <s v="N"/>
    <x v="12"/>
  </r>
  <r>
    <s v="99 OUT"/>
    <s v="509-19-4339"/>
    <s v="1554586992"/>
    <s v="DULING, ALEXIA"/>
    <s v="PVT"/>
    <s v="92R"/>
    <s v="82d SUS"/>
    <s v="WABEAB"/>
    <s v="F"/>
    <s v="(316) 293-0084"/>
    <s v="Y"/>
    <m/>
    <d v="2020-04-09T00:00:00"/>
    <s v="1300"/>
    <s v="N"/>
    <x v="12"/>
  </r>
  <r>
    <s v="99 OUT"/>
    <s v="274-06-5972"/>
    <s v="1553344367"/>
    <s v="DUNCAN, NAHJA"/>
    <s v="PVT"/>
    <s v="92Y"/>
    <s v="82d CAB"/>
    <s v="WCEZAB"/>
    <s v="F"/>
    <s v="(330) 312-3222"/>
    <s v="Y"/>
    <m/>
    <d v="2020-04-09T00:00:00"/>
    <s v="1300"/>
    <s v="N"/>
    <x v="12"/>
  </r>
  <r>
    <s v="99 OUT"/>
    <s v="245-95-1740"/>
    <s v="1554903203"/>
    <s v="DUNHAM, KESHAWN"/>
    <s v="PFC"/>
    <s v="35F"/>
    <s v="82d 3 BCT"/>
    <s v="WABCAB"/>
    <s v="M"/>
    <s v="910-495-3770"/>
    <s v="Y"/>
    <m/>
    <d v="2020-03-27T00:00:00"/>
    <s v="0100"/>
    <s v="N"/>
    <x v="4"/>
  </r>
  <r>
    <s v="99 OUT"/>
    <s v="217-11-6466"/>
    <s v="1289005133"/>
    <s v="DUNNOCK, STEVEN"/>
    <s v="SSG"/>
    <s v="88M"/>
    <s v="18th FA"/>
    <s v="WA0WAA"/>
    <s v="M"/>
    <s v="(443) 540-7883"/>
    <s v="N"/>
    <m/>
    <d v="2020-04-21T00:00:00"/>
    <s v="0745"/>
    <s v="Y"/>
    <x v="15"/>
  </r>
  <r>
    <s v="99 OUT"/>
    <s v="646-56-7061"/>
    <s v="1722159700"/>
    <s v="DUNSON, XAVIER"/>
    <s v="PV2"/>
    <s v="91B"/>
    <s v="8th PO"/>
    <s v="WJZAAA"/>
    <s v="M"/>
    <s v="(256) 924-0351"/>
    <s v="Y"/>
    <m/>
    <d v="2020-05-06T00:00:00"/>
    <s v="1630"/>
    <s v="N"/>
    <x v="10"/>
  </r>
  <r>
    <s v="99 OUT"/>
    <s v="360-96-1154"/>
    <s v="1553644808"/>
    <s v="DURAN, WYN"/>
    <s v="PV2"/>
    <s v="15Y"/>
    <s v="82d CAB"/>
    <s v="WCEZAB"/>
    <s v="M"/>
    <s v="(618) 435-1314"/>
    <s v="Y"/>
    <m/>
    <d v="2020-04-22T00:00:00"/>
    <s v="1200"/>
    <s v="N"/>
    <x v="15"/>
  </r>
  <r>
    <s v="99 OUT"/>
    <s v="416-43-7557"/>
    <s v="1551115903"/>
    <s v="DURRAH, PHILLIP"/>
    <s v="SPC"/>
    <s v="14T"/>
    <s v="108th ADA"/>
    <s v="WH2001"/>
    <s v="M"/>
    <s v="(205) 540-2367"/>
    <s v="Y"/>
    <m/>
    <d v="2020-04-23T00:00:00"/>
    <s v="0845"/>
    <s v="N"/>
    <x v="15"/>
  </r>
  <r>
    <s v="99 OUT"/>
    <s v="302-04-0170"/>
    <s v="1568040445"/>
    <s v="DURST, CONNOR"/>
    <s v="PVT"/>
    <s v="14T"/>
    <s v="108th ADA"/>
    <s v="WH2001"/>
    <s v="M"/>
    <s v="(336) 300-4343"/>
    <s v="Y"/>
    <m/>
    <d v="2020-04-23T00:00:00"/>
    <s v="0845"/>
    <s v="N"/>
    <x v="15"/>
  </r>
  <r>
    <s v="99 OUT"/>
    <s v="302-02-4114"/>
    <s v="1534471940"/>
    <s v="DUSENBURRY, CODY"/>
    <s v="PV2"/>
    <s v="14E"/>
    <s v="108th ADA"/>
    <s v="WH2001"/>
    <s v="M"/>
    <s v="(727) 808-6220"/>
    <s v="Y"/>
    <m/>
    <d v="2020-04-23T00:00:00"/>
    <s v="0845"/>
    <s v="N"/>
    <x v="15"/>
  </r>
  <r>
    <s v="99 OUT"/>
    <s v="518-61-6480"/>
    <s v="1549881412"/>
    <s v="DUVAL, SCOTTY"/>
    <s v="PV2"/>
    <s v="11B"/>
    <s v="82d 1 BCT"/>
    <s v="WABAAB"/>
    <s v="M"/>
    <s v="208-520-9038"/>
    <s v="Y"/>
    <m/>
    <d v="2020-03-27T00:00:00"/>
    <s v="0100"/>
    <s v="N"/>
    <x v="9"/>
  </r>
  <r>
    <s v="99 OUT"/>
    <s v="375-15-3969"/>
    <s v="1573322343"/>
    <s v="DZIALO, SCHYLER"/>
    <s v="PV2"/>
    <s v="42A"/>
    <s v="1 SFC"/>
    <s v="W0V2AA"/>
    <s v="M"/>
    <s v="(512) 679-8255"/>
    <s v="Y"/>
    <m/>
    <d v="2020-04-16T00:00:00"/>
    <s v="1130"/>
    <s v="N"/>
    <x v="27"/>
  </r>
  <r>
    <s v="99 OUT"/>
    <s v="766-03-7378"/>
    <s v="1549079888"/>
    <s v="EARLE, CALEB"/>
    <s v="PV2"/>
    <s v="91C"/>
    <s v="20th ENG"/>
    <s v="WGENAA"/>
    <s v="M"/>
    <s v="(205) 346-9954"/>
    <s v="Y"/>
    <m/>
    <d v="2020-04-09T00:00:00"/>
    <s v="1300"/>
    <s v="N"/>
    <x v="16"/>
  </r>
  <r>
    <s v="99 OUT"/>
    <s v="594-72-7219"/>
    <s v="1458515122"/>
    <s v="ECHEVERRY, CHRISTINA"/>
    <s v="2LT"/>
    <s v="35D"/>
    <s v="525th MI"/>
    <s v="WBUYP3"/>
    <s v="F"/>
    <s v="(305) 833-9922"/>
    <s v="N"/>
    <m/>
    <d v="2020-05-08T00:00:00"/>
    <s v="0800"/>
    <s v="Y"/>
    <x v="10"/>
  </r>
  <r>
    <s v="99 OUT"/>
    <s v="223-83-8374"/>
    <s v="1555152422"/>
    <s v="EDWARDS, DANIEL"/>
    <s v="PVT"/>
    <s v="92R"/>
    <s v="3rd ESC"/>
    <s v="WBG0AA"/>
    <s v="M"/>
    <s v="(276) 733-0086"/>
    <s v="Y"/>
    <m/>
    <d v="2020-04-09T00:00:00"/>
    <s v="1300"/>
    <s v="N"/>
    <x v="12"/>
  </r>
  <r>
    <s v="99 OUT"/>
    <s v="229-81-6066"/>
    <s v="1571692810"/>
    <s v="EDWARDS, DESHAWN"/>
    <s v="PV2"/>
    <s v="92F"/>
    <s v="82d CAB"/>
    <s v="WCEZAB"/>
    <s v="M"/>
    <s v="(989) 780-4475"/>
    <s v="Y"/>
    <m/>
    <d v="2020-04-07T00:00:00"/>
    <s v="1300"/>
    <s v="N"/>
    <x v="3"/>
  </r>
  <r>
    <s v="99 OUT"/>
    <s v="517-23-8696"/>
    <s v="1276447382"/>
    <s v="EDWARDS, KELLY"/>
    <s v="CW3"/>
    <s v="153MG"/>
    <s v="82d CAB"/>
    <s v="WCEZAB"/>
    <s v="M"/>
    <s v="(901) 652-0525"/>
    <s v="N"/>
    <m/>
    <d v="2020-04-01T00:00:00"/>
    <s v="0730"/>
    <s v="Y"/>
    <x v="0"/>
  </r>
  <r>
    <s v="99 OUT"/>
    <s v="216-79-3490"/>
    <s v="1572305151"/>
    <s v="EGBESUM, CLARI"/>
    <s v="PV2"/>
    <s v="91D"/>
    <s v="108th ADA"/>
    <s v="WH2001"/>
    <s v="F"/>
    <s v="(571) 359-2355"/>
    <s v="Y"/>
    <m/>
    <d v="2020-04-09T00:00:00"/>
    <s v="1300"/>
    <s v="N"/>
    <x v="12"/>
  </r>
  <r>
    <s v="99 OUT"/>
    <s v="255-93-3494"/>
    <s v="1554518300"/>
    <s v="EIDSON, TYLER"/>
    <s v="PV2"/>
    <s v="25N"/>
    <s v="108th ADA"/>
    <s v="WH2001"/>
    <s v="M"/>
    <s v="(470) 295-6574"/>
    <s v="N"/>
    <m/>
    <d v="2020-04-15T00:00:00"/>
    <s v="1520"/>
    <s v="N"/>
    <x v="6"/>
  </r>
  <r>
    <s v="99 OUT"/>
    <s v="653-03-6461"/>
    <s v="1530513196"/>
    <s v="EKDAHL, QUINN"/>
    <s v="PV2"/>
    <s v="15U"/>
    <s v="82d CAB"/>
    <s v="WCEZAB"/>
    <s v="M"/>
    <s v="(303) 350-4015"/>
    <s v="Y"/>
    <m/>
    <d v="2020-04-22T00:00:00"/>
    <s v="1200"/>
    <s v="N"/>
    <x v="15"/>
  </r>
  <r>
    <s v="99 OUT"/>
    <s v="496-13-7709"/>
    <s v="1365764618"/>
    <s v="ELDER, ANTHONY"/>
    <s v="PV2"/>
    <s v="25Q"/>
    <s v="18th FA"/>
    <s v="WA0WAA"/>
    <s v="M"/>
    <s v="(660) 654-5266"/>
    <s v="Y"/>
    <m/>
    <d v="2020-04-15T00:00:00"/>
    <s v="1520"/>
    <s v="N"/>
    <x v="6"/>
  </r>
  <r>
    <s v="99 OUT"/>
    <s v="486-17-1055"/>
    <s v="1365764634"/>
    <s v="ELDER, ZICCIA"/>
    <s v="PV2"/>
    <s v="15E"/>
    <s v="82d 1 BCT"/>
    <s v="WABAAB"/>
    <s v="M"/>
    <s v="580-565-2233"/>
    <s v="Y"/>
    <m/>
    <d v="2020-03-27T00:00:00"/>
    <s v="0100"/>
    <s v="N"/>
    <x v="4"/>
  </r>
  <r>
    <s v="99 OUT"/>
    <s v="396-21-6102"/>
    <s v="1546531810"/>
    <s v="ELFERING, GERARD"/>
    <s v="PV2"/>
    <s v="91E"/>
    <s v="3rd ESC"/>
    <s v="WBG0AA"/>
    <s v="M"/>
    <s v="(715) 781-7480"/>
    <s v="Y"/>
    <m/>
    <d v="2020-04-07T00:00:00"/>
    <s v="1300"/>
    <s v="N"/>
    <x v="3"/>
  </r>
  <r>
    <s v="99 OUT"/>
    <s v="590-91-1149"/>
    <s v="1542591567"/>
    <s v="ELLIS, MARCUS"/>
    <s v="PVT"/>
    <s v="12B"/>
    <s v="82d 3 BCT"/>
    <s v="WABCAB"/>
    <s v="M"/>
    <s v="(786) 758-0258"/>
    <s v="Y"/>
    <m/>
    <d v="2020-04-20T00:00:00"/>
    <s v="1430"/>
    <s v="N"/>
    <x v="14"/>
  </r>
  <r>
    <s v="99 OUT"/>
    <s v="429-95-0209"/>
    <s v="1572002639"/>
    <s v="ELMORE, ANTHONY"/>
    <s v="PVT"/>
    <s v="12B"/>
    <s v="82d 3 BCT"/>
    <s v="WABCAB"/>
    <s v="M"/>
    <s v="(479) 561-6889"/>
    <s v="Y"/>
    <m/>
    <d v="2020-04-20T00:00:00"/>
    <s v="1430"/>
    <s v="N"/>
    <x v="14"/>
  </r>
  <r>
    <s v="99 OUT"/>
    <s v="169-72-6639"/>
    <s v="1299847671"/>
    <s v="ELRIDGE, ADAM"/>
    <s v="SFC"/>
    <s v="19D"/>
    <s v="82d 3 BCT"/>
    <s v="WABCAB"/>
    <s v="M"/>
    <s v="724-650-5898"/>
    <s v="N"/>
    <m/>
    <d v="2020-04-10T00:00:00"/>
    <s v="1925"/>
    <s v="Y"/>
    <x v="12"/>
  </r>
  <r>
    <s v="99 OUT"/>
    <s v="870-22-5756"/>
    <s v="1527513436"/>
    <s v="ENDJEU, JAMOT"/>
    <s v="PV2"/>
    <s v="92A"/>
    <s v="82d CAB"/>
    <s v="WCEZAB"/>
    <s v="M"/>
    <s v="(240) 491-6246"/>
    <s v="Y"/>
    <m/>
    <d v="2020-04-07T00:00:00"/>
    <s v="1300"/>
    <s v="N"/>
    <x v="3"/>
  </r>
  <r>
    <s v="99 OUT"/>
    <s v="357-92-5652"/>
    <s v="1528814251"/>
    <s v="ERFFT, THOMAS"/>
    <s v="PVT"/>
    <s v="13F"/>
    <s v="18th FA"/>
    <s v="WA0WAA"/>
    <s v="M"/>
    <s v="(708) 945-3609"/>
    <s v="Y"/>
    <m/>
    <d v="2020-04-23T00:00:00"/>
    <s v="0900"/>
    <s v="N"/>
    <x v="5"/>
  </r>
  <r>
    <s v="2nd"/>
    <s v="514-15-7658"/>
    <s v="1565643904"/>
    <s v="ERNSDORFF, DAVIS"/>
    <s v="PV2"/>
    <s v="11B"/>
    <s v="82d 3 BCT"/>
    <s v="WABCAB"/>
    <s v="M"/>
    <s v="(913) 850-9315"/>
    <s v="Y"/>
    <s v="C108D"/>
    <d v="2020-05-06T00:00:00"/>
    <s v="1630"/>
    <s v="N"/>
    <x v="8"/>
  </r>
  <r>
    <s v="99 OUT"/>
    <s v="602-25-1227"/>
    <s v="1554449227"/>
    <s v="ESCOBAR, ALEX"/>
    <s v="PVT"/>
    <s v="12B"/>
    <s v="20th ENG"/>
    <s v="WGENAA"/>
    <s v="M"/>
    <s v="(760) 675-7213"/>
    <s v="Y"/>
    <m/>
    <d v="2020-04-20T00:00:00"/>
    <s v="1430"/>
    <s v="N"/>
    <x v="14"/>
  </r>
  <r>
    <s v="99 OUT"/>
    <s v="623-17-6953"/>
    <s v="1547639029"/>
    <s v="ESPARZA, ISAIAH"/>
    <s v="PV2"/>
    <s v="92F"/>
    <s v="82d SUS"/>
    <s v="WABEAB"/>
    <s v="M"/>
    <s v="(310) 467-6149"/>
    <s v="Y"/>
    <m/>
    <d v="2020-04-07T00:00:00"/>
    <s v="1300"/>
    <s v="N"/>
    <x v="3"/>
  </r>
  <r>
    <s v="99 OUT"/>
    <s v="772-01-4909"/>
    <s v="1558291326"/>
    <s v="ESPINAL, RICHARD"/>
    <s v="PVT"/>
    <s v="91B"/>
    <s v="82d CAB"/>
    <s v="WCEZAB"/>
    <s v="M"/>
    <s v="(407) 222-8601"/>
    <s v="Y"/>
    <m/>
    <d v="2020-04-09T00:00:00"/>
    <s v="1300"/>
    <s v="N"/>
    <x v="12"/>
  </r>
  <r>
    <s v="99 OUT"/>
    <s v="601-21-9801"/>
    <s v="1558421505"/>
    <s v="ESPINOZA, CRISTIAN"/>
    <s v="PFC"/>
    <s v="11B"/>
    <s v="82d 1 BCT"/>
    <s v="WABAAB"/>
    <s v="M"/>
    <s v="(928) 785-7348"/>
    <s v="Y"/>
    <m/>
    <d v="2020-05-06T00:00:00"/>
    <s v="1630"/>
    <s v="N"/>
    <x v="10"/>
  </r>
  <r>
    <s v="99 OUT"/>
    <s v="542-35-8622"/>
    <s v="1163610406"/>
    <s v="ESTES, IAN"/>
    <s v="SGT"/>
    <s v="94F"/>
    <s v="3rd ESC"/>
    <s v="WBG0AA"/>
    <s v="M"/>
    <s v="(931) 338-7395"/>
    <s v="N"/>
    <m/>
    <d v="2020-03-29T00:00:00"/>
    <s v="1606"/>
    <s v="Y"/>
    <x v="9"/>
  </r>
  <r>
    <s v="99 OUT"/>
    <s v="639-60-2586"/>
    <s v="1553612833"/>
    <s v="ESTRADA, BRANDON"/>
    <s v="PV2"/>
    <s v="31B"/>
    <s v="16th MP"/>
    <s v="WFP601"/>
    <s v="M"/>
    <s v="915-301-4759"/>
    <s v="Y"/>
    <m/>
    <d v="2020-03-27T00:00:00"/>
    <s v="0100"/>
    <s v="N"/>
    <x v="9"/>
  </r>
  <r>
    <s v="99 OUT"/>
    <s v="507-43-1913"/>
    <s v="1550359576"/>
    <s v="ESTRADA-MIRANDA, BRYNNET"/>
    <s v="PFC"/>
    <s v="92A"/>
    <s v="82d HHBN"/>
    <s v="WAA6AA"/>
    <s v="F"/>
    <s v="(402) 418-2384"/>
    <s v="Y"/>
    <m/>
    <d v="2020-04-20T00:00:00"/>
    <s v="1948"/>
    <s v="N"/>
    <x v="24"/>
  </r>
  <r>
    <s v="99 OUT"/>
    <s v="144-23-1825"/>
    <s v="1567814030"/>
    <s v="ETIENNE, ROSARY"/>
    <s v="SPC"/>
    <s v="92F"/>
    <s v="108th ADA"/>
    <s v="WH2001"/>
    <s v="F"/>
    <s v="(862) 888-4611"/>
    <s v="Y"/>
    <m/>
    <d v="2020-04-07T00:00:00"/>
    <s v="1300"/>
    <s v="N"/>
    <x v="3"/>
  </r>
  <r>
    <s v="99 OUT"/>
    <s v="397-19-5637"/>
    <s v="1300367700"/>
    <s v="EULLER, ETHAN"/>
    <s v="PVT"/>
    <s v="14P"/>
    <s v="108th ADA"/>
    <s v="WH2001"/>
    <s v="M"/>
    <s v="(580) 919-9188"/>
    <s v="Y"/>
    <m/>
    <d v="2020-04-23T00:00:00"/>
    <s v="0900"/>
    <s v="N"/>
    <x v="5"/>
  </r>
  <r>
    <s v="99 OUT"/>
    <s v="223-89-5739"/>
    <s v="1257360861"/>
    <s v="EVERIDGE, BENJAMIN"/>
    <s v="PV2"/>
    <s v="11B"/>
    <s v="82d 1 BCT"/>
    <s v="WABAAB"/>
    <s v="M"/>
    <s v="757-803-2821"/>
    <s v="Y"/>
    <m/>
    <d v="2020-03-27T00:00:00"/>
    <s v="0100"/>
    <s v="N"/>
    <x v="9"/>
  </r>
  <r>
    <s v="99 OUT"/>
    <s v="632-68-5995"/>
    <s v="1554211816"/>
    <s v="FACUNDO, KEVIN"/>
    <s v="PVT"/>
    <s v="91D"/>
    <s v="525th MI"/>
    <s v="WBUYP3"/>
    <s v="M"/>
    <s v="(915) 443-4915"/>
    <s v="Y"/>
    <m/>
    <d v="2020-04-09T00:00:00"/>
    <s v="1300"/>
    <s v="N"/>
    <x v="12"/>
  </r>
  <r>
    <s v="99 OUT"/>
    <s v="112-92-7101"/>
    <s v="1523739065"/>
    <s v="FAGBOHUN, OLAMIDE"/>
    <s v="SGT"/>
    <s v="68W"/>
    <s v="82d CAB"/>
    <s v="WCEZAB"/>
    <s v="M"/>
    <s v="(860) 859-7747"/>
    <s v="N"/>
    <m/>
    <d v="2020-03-27T00:00:00"/>
    <s v="1652"/>
    <s v="Y"/>
    <x v="9"/>
  </r>
  <r>
    <s v="99 OUT"/>
    <s v="219-92-8799"/>
    <s v="1044500007"/>
    <s v="FAIRBANK, SAMUEL"/>
    <s v="MSG"/>
    <s v="25E"/>
    <s v="18th ABN"/>
    <s v="WAUKAA"/>
    <s v="M"/>
    <s v="(630) 828-3276"/>
    <s v="N"/>
    <m/>
    <d v="2020-03-27T00:00:00"/>
    <s v="0831"/>
    <s v="Y"/>
    <x v="9"/>
  </r>
  <r>
    <s v="99 OUT"/>
    <s v="640-78-1208"/>
    <s v="1567871076"/>
    <s v="FALCON, HECTOR"/>
    <s v="PVT"/>
    <s v="11B"/>
    <s v="82d 3 BCT"/>
    <s v="WABCAB"/>
    <s v="M"/>
    <s v="(832) 616-8287"/>
    <s v="Y"/>
    <m/>
    <d v="2020-05-06T00:00:00"/>
    <s v="1630"/>
    <s v="N"/>
    <x v="10"/>
  </r>
  <r>
    <s v="99 OUT"/>
    <s v="242-97-2820"/>
    <s v="1562954402"/>
    <s v="FANT, ARVIN"/>
    <s v="PV2"/>
    <s v="88N"/>
    <s v="82d SUS"/>
    <s v="WABEAB"/>
    <s v="M"/>
    <s v="(704) 917-8547"/>
    <s v="Y"/>
    <m/>
    <d v="2020-04-21T00:00:00"/>
    <s v="1130"/>
    <s v="N"/>
    <x v="24"/>
  </r>
  <r>
    <s v="99 OUT"/>
    <s v="633-58-8374"/>
    <s v="1546135132"/>
    <s v="FARIAS, RUDOLPH"/>
    <s v="PVT"/>
    <s v="15E"/>
    <s v="82d CAB"/>
    <s v="WCEZAB"/>
    <s v="M"/>
    <s v="(713) 261-9577"/>
    <s v="Y"/>
    <m/>
    <d v="2020-05-04T00:00:00"/>
    <s v="1650"/>
    <s v="N"/>
    <x v="13"/>
  </r>
  <r>
    <s v="99 OUT"/>
    <s v="243-97-3952"/>
    <s v="1252843228"/>
    <s v="FARMER, CHRISTOPHER"/>
    <s v="PV2"/>
    <s v="15W"/>
    <s v="82d CAB"/>
    <s v="WCEZAB"/>
    <s v="F"/>
    <s v="(520) 255-6033"/>
    <s v="Y"/>
    <m/>
    <d v="2020-05-04T00:00:00"/>
    <s v="1650"/>
    <s v="N"/>
    <x v="13"/>
  </r>
  <r>
    <s v="99 OUT"/>
    <s v="698-62-7276"/>
    <s v="1555568734"/>
    <s v="FAUSTIN, NEKER"/>
    <s v="PV2"/>
    <s v="88M"/>
    <s v="82d 3 BCT"/>
    <s v="WABCAB"/>
    <s v="M"/>
    <s v="470-263-2088"/>
    <s v="Y"/>
    <m/>
    <d v="2020-03-27T00:00:00"/>
    <s v="0100"/>
    <s v="N"/>
    <x v="4"/>
  </r>
  <r>
    <s v="99 OUT"/>
    <s v="326-98-2468"/>
    <s v="155494584"/>
    <s v="FELICIANO, JAYLIN"/>
    <s v="PVT"/>
    <s v="91C"/>
    <s v="108th ADA"/>
    <s v="WH2001"/>
    <s v="M"/>
    <s v="(773) 797-6663"/>
    <s v="Y"/>
    <m/>
    <d v="2020-04-09T00:00:00"/>
    <s v="1300"/>
    <s v="N"/>
    <x v="12"/>
  </r>
  <r>
    <s v="99 OUT"/>
    <s v="655-10-8893"/>
    <m/>
    <s v="FERNANDERS, BELAINE"/>
    <s v="PVT"/>
    <s v="92G"/>
    <s v="3rd ESC"/>
    <s v="WBG0AA"/>
    <s v="F"/>
    <s v="(864) 425-5718"/>
    <s v="Y"/>
    <m/>
    <d v="2020-04-07T00:00:00"/>
    <s v="1300"/>
    <s v="N"/>
    <x v="3"/>
  </r>
  <r>
    <s v="99 OUT"/>
    <s v="594-91-2740"/>
    <s v="1553945964"/>
    <s v="FERNANDEZ, JOHN"/>
    <s v="PV2"/>
    <s v="35N"/>
    <s v="525th MI"/>
    <s v="WBUYP3"/>
    <s v="M"/>
    <s v="(954) 268-7799"/>
    <s v="Y"/>
    <m/>
    <d v="2020-05-06T00:00:00"/>
    <s v="1600"/>
    <s v="N"/>
    <x v="10"/>
  </r>
  <r>
    <s v="99 OUT"/>
    <s v="606-31-4295"/>
    <s v="1558755233"/>
    <s v="FERREE, BRYCE"/>
    <s v="PVT"/>
    <s v="31B"/>
    <s v="16th MP"/>
    <s v="WFP601"/>
    <s v="M"/>
    <s v="(818) 687-2453"/>
    <s v="Y"/>
    <m/>
    <d v="2020-04-20T00:00:00"/>
    <s v="1430"/>
    <s v="N"/>
    <x v="14"/>
  </r>
  <r>
    <s v="99 OUT"/>
    <s v="395-21-6976"/>
    <s v="1568248275"/>
    <s v="FERRETTI, JAYLIN"/>
    <s v="PVT"/>
    <s v="88M"/>
    <s v="SWCS"/>
    <s v="W1E0AA"/>
    <s v="M"/>
    <s v="(815) 319-9043"/>
    <s v="Y"/>
    <m/>
    <d v="2020-04-20T00:00:00"/>
    <s v="1430"/>
    <s v="N"/>
    <x v="14"/>
  </r>
  <r>
    <s v="99 OUT"/>
    <s v="066-88-8493"/>
    <s v="1568015203"/>
    <s v="FIGUEROA, ASHLEY"/>
    <s v="PVT"/>
    <s v="14E"/>
    <s v="108th ADA"/>
    <s v="WH2001"/>
    <s v="F"/>
    <s v="(813) 766-2184"/>
    <s v="Y"/>
    <m/>
    <d v="2020-04-23T00:00:00"/>
    <s v="0845"/>
    <s v="N"/>
    <x v="15"/>
  </r>
  <r>
    <s v="99 OUT"/>
    <s v="119-82-0886"/>
    <m/>
    <s v="FIGUEROA, GUILLERMO"/>
    <s v="W01"/>
    <m/>
    <s v="82d SUS"/>
    <s v="WABEAB"/>
    <s v="M"/>
    <m/>
    <s v="N"/>
    <m/>
    <d v="2020-05-01T00:00:00"/>
    <s v="1935"/>
    <s v="Y"/>
    <x v="25"/>
  </r>
  <r>
    <s v="99 OUT"/>
    <s v="598-68-4367"/>
    <s v="1555373321"/>
    <s v="FIGUEROACOLON, KATHYUSKA"/>
    <s v="PVT"/>
    <s v="92F"/>
    <s v="82d 3 BCT"/>
    <s v="WABCAB"/>
    <s v="F"/>
    <s v="(787) 415-4412"/>
    <s v="Y"/>
    <m/>
    <d v="2020-04-07T00:00:00"/>
    <s v="1300"/>
    <s v="N"/>
    <x v="3"/>
  </r>
  <r>
    <s v="99 OUT"/>
    <s v="575-91-6607"/>
    <s v="1251021550"/>
    <s v="FILOIALII, PANAPA"/>
    <s v="PVT"/>
    <s v="92S"/>
    <s v="82d SUS"/>
    <s v="WABEAB"/>
    <s v="M"/>
    <s v="(808) 436-9646"/>
    <s v="Y"/>
    <m/>
    <d v="2020-04-09T00:00:00"/>
    <s v="1300"/>
    <s v="N"/>
    <x v="12"/>
  </r>
  <r>
    <s v="99 OUT"/>
    <s v="330-96-3241"/>
    <s v="1556337914"/>
    <s v="FISCHER, JONATHAN"/>
    <s v="PV2"/>
    <s v="94P"/>
    <s v="18th FA"/>
    <s v="WA0WAA"/>
    <s v="M"/>
    <s v="(815) 325-2991"/>
    <s v="Y"/>
    <m/>
    <d v="2020-04-21T00:00:00"/>
    <s v="1130"/>
    <s v="N"/>
    <x v="14"/>
  </r>
  <r>
    <s v="99 OUT"/>
    <s v="675-10-7661"/>
    <s v="1554515572"/>
    <s v="FISHER, CHRISTIAN"/>
    <s v="PV2"/>
    <s v="92F"/>
    <s v="82d CAB"/>
    <s v="WCEZAB"/>
    <s v="M"/>
    <s v="(478) 318-0370"/>
    <s v="Y"/>
    <m/>
    <d v="2020-04-07T00:00:00"/>
    <s v="1300"/>
    <s v="N"/>
    <x v="3"/>
  </r>
  <r>
    <s v="99 OUT"/>
    <s v="185-78-0930"/>
    <s v="1554441340"/>
    <s v="FISHER, JESSICA"/>
    <s v="PV2"/>
    <s v="92Y"/>
    <s v="82d CAB"/>
    <s v="WCEZAB"/>
    <s v="F"/>
    <s v="(484) 374-7295"/>
    <s v="N"/>
    <m/>
    <d v="2020-04-10T00:00:00"/>
    <s v="2253"/>
    <s v="Y"/>
    <x v="5"/>
  </r>
  <r>
    <s v="99 OUT"/>
    <s v="246-51-9663"/>
    <s v="1234887870"/>
    <s v="FISHER, MICHAEL"/>
    <s v="SGM"/>
    <s v="27D"/>
    <s v="18th ABN"/>
    <s v="WAUKAA"/>
    <s v="M"/>
    <s v="910-309-8280"/>
    <s v="N"/>
    <m/>
    <d v="2020-03-30T00:00:00"/>
    <s v="0847"/>
    <s v="Y"/>
    <x v="2"/>
  </r>
  <r>
    <s v="99 OUT"/>
    <s v="289-96-9707"/>
    <s v="1456144639"/>
    <s v="FISHER, SCOTT"/>
    <s v="SGT"/>
    <s v="13F"/>
    <s v="82d 1 BCT"/>
    <s v="WABAAB"/>
    <s v="M"/>
    <s v="740-319-9053"/>
    <s v="Y"/>
    <m/>
    <d v="2020-03-26T00:00:00"/>
    <s v="2100"/>
    <s v="Y"/>
    <x v="9"/>
  </r>
  <r>
    <s v="99 OUT"/>
    <s v="440-11-0472"/>
    <s v="1527660870"/>
    <s v="FLENDER, RICHARD"/>
    <s v="2LT"/>
    <s v="74A"/>
    <s v="18th FA"/>
    <s v="WA0WAA"/>
    <s v="M"/>
    <s v="(631) 627-0799"/>
    <s v="N"/>
    <m/>
    <d v="2020-04-03T00:00:00"/>
    <s v="1939"/>
    <s v="Y"/>
    <x v="0"/>
  </r>
  <r>
    <s v="99 OUT"/>
    <s v="767-05-4543"/>
    <s v="1250320775"/>
    <s v="FLINT, KEVIN"/>
    <s v="PV2"/>
    <s v="91B"/>
    <s v="3rd ESC"/>
    <s v="WBG0AA"/>
    <s v="M"/>
    <s v="(916) 549-9743"/>
    <s v="Y"/>
    <m/>
    <d v="2020-04-09T00:00:00"/>
    <s v="1300"/>
    <s v="N"/>
    <x v="12"/>
  </r>
  <r>
    <s v="99 OUT"/>
    <s v="643-72-1864"/>
    <s v="1272800037"/>
    <s v="FLORES, ALEJANDRO"/>
    <s v="PV2"/>
    <s v="13B"/>
    <s v="82d 1 BCT"/>
    <s v="WABAAB"/>
    <s v="M"/>
    <s v="580-514-5763"/>
    <s v="Y"/>
    <m/>
    <d v="2020-03-27T00:00:00"/>
    <s v="0100"/>
    <s v="N"/>
    <x v="9"/>
  </r>
  <r>
    <s v="99 OUT"/>
    <s v="109-88-0654"/>
    <s v="1558201998"/>
    <s v="FLORESRAMOS, MANUEL"/>
    <s v="PVT"/>
    <s v="92G"/>
    <s v="82d SUS"/>
    <s v="WABEAB"/>
    <s v="M"/>
    <s v="(646) 684-0371"/>
    <s v="Y"/>
    <m/>
    <d v="2020-04-09T00:00:00"/>
    <s v="1300"/>
    <s v="N"/>
    <x v="12"/>
  </r>
  <r>
    <s v="99 OUT"/>
    <s v="399-02-0959"/>
    <s v="1393682457"/>
    <s v="FLOTTUM, NATHAN"/>
    <s v="CW3"/>
    <s v="153MG"/>
    <s v="82d CAB"/>
    <s v="WCEZAB"/>
    <s v="M"/>
    <s v="(715) 641-1008"/>
    <s v="N"/>
    <m/>
    <d v="2020-04-01T00:00:00"/>
    <s v="1300"/>
    <s v="Y"/>
    <x v="0"/>
  </r>
  <r>
    <s v="99 OUT"/>
    <s v="208-78-5933"/>
    <s v="1553701365"/>
    <s v="FOGG, JOSHUA"/>
    <s v="PV2"/>
    <s v="11B"/>
    <s v="82d 2 BCT"/>
    <s v="WABBAB"/>
    <s v="M"/>
    <s v="609-970-7170"/>
    <s v="Y"/>
    <m/>
    <d v="2020-03-27T00:00:00"/>
    <s v="0100"/>
    <s v="N"/>
    <x v="4"/>
  </r>
  <r>
    <s v="99 OUT"/>
    <s v="150-68-6687"/>
    <m/>
    <s v="FOGLE, LANCE"/>
    <s v="WO1"/>
    <s v="921A"/>
    <s v="3rd ESC"/>
    <s v="WBG0AA"/>
    <s v="M"/>
    <s v="(253) 303-1331"/>
    <s v="N"/>
    <m/>
    <d v="2020-04-01T00:00:00"/>
    <s v="0818"/>
    <s v="Y"/>
    <x v="4"/>
  </r>
  <r>
    <s v="99 OUT"/>
    <s v="604-13-7098"/>
    <s v="1568184579"/>
    <s v="FONTEJON, MATTEW"/>
    <s v="PV2"/>
    <s v="91B"/>
    <s v="82d SUS"/>
    <s v="WABEAB"/>
    <s v="M"/>
    <s v="(510) 402-7101"/>
    <s v="Y"/>
    <m/>
    <d v="2020-04-07T00:00:00"/>
    <s v="1300"/>
    <s v="N"/>
    <x v="3"/>
  </r>
  <r>
    <s v="99 OUT"/>
    <s v="713-53-5256"/>
    <s v="1557093024"/>
    <s v="FORBES, SHANIAH"/>
    <s v="PV2"/>
    <s v="92A"/>
    <s v="82d SUS"/>
    <s v="WABEAB"/>
    <s v="F"/>
    <s v="(929) 389-5486"/>
    <s v="Y"/>
    <m/>
    <d v="2020-04-21T00:00:00"/>
    <s v="1130"/>
    <s v="N"/>
    <x v="24"/>
  </r>
  <r>
    <s v="99 OUT"/>
    <s v="540-59-0441"/>
    <s v="1567721384"/>
    <s v="FORD, JARED"/>
    <s v="PVT"/>
    <s v="11B"/>
    <s v="82d 1 BCT"/>
    <s v="WABAAB"/>
    <s v="M"/>
    <s v="971-297-6898"/>
    <s v="Y"/>
    <m/>
    <d v="2020-03-27T00:00:00"/>
    <s v="0100"/>
    <s v="N"/>
    <x v="9"/>
  </r>
  <r>
    <s v="99 OUT"/>
    <s v="443-98-6961"/>
    <m/>
    <s v="FORD, MICHAEL"/>
    <s v="PV2"/>
    <s v="92G"/>
    <s v="3rd ESC"/>
    <s v="WBG0AA"/>
    <s v="M"/>
    <s v="(405) 439-8558"/>
    <s v="Y"/>
    <m/>
    <d v="2020-04-09T00:00:00"/>
    <s v="1300"/>
    <s v="N"/>
    <x v="12"/>
  </r>
  <r>
    <s v="99 OUT"/>
    <s v="590-99-1658"/>
    <s v="1556745737"/>
    <s v="FOWLER, KESHAWN"/>
    <s v="PV2"/>
    <s v="56M"/>
    <s v="82d SUS"/>
    <s v="WABEAB"/>
    <s v="M"/>
    <m/>
    <s v="Y"/>
    <m/>
    <d v="2020-04-16T00:00:00"/>
    <s v="1130"/>
    <s v="N"/>
    <x v="20"/>
  </r>
  <r>
    <s v="99 OUT"/>
    <s v="599-42-3249"/>
    <s v="1557697868"/>
    <s v="FRANCO, MIGUEL"/>
    <s v="PV2"/>
    <s v="91B"/>
    <s v="82d 1 BCT"/>
    <s v="WABAAB"/>
    <s v="M"/>
    <s v="787-412-8829"/>
    <s v="Y"/>
    <m/>
    <d v="2020-03-27T00:00:00"/>
    <s v="0100"/>
    <s v="N"/>
    <x v="9"/>
  </r>
  <r>
    <s v="99 OUT"/>
    <s v="313-19-6930"/>
    <s v="1571394088"/>
    <s v="FRANKLIN, PRINTICE"/>
    <s v="PV2"/>
    <s v="14T"/>
    <s v="108th ADA"/>
    <s v="WH2001"/>
    <s v="M"/>
    <s v="(678) 933-1376"/>
    <s v="Y"/>
    <m/>
    <d v="2020-04-23T00:00:00"/>
    <s v="0845"/>
    <s v="N"/>
    <x v="15"/>
  </r>
  <r>
    <s v="99 OUT"/>
    <s v="275-06-4431"/>
    <s v="1563240649"/>
    <s v="FRAZIER, BRANDON"/>
    <s v="PVT"/>
    <s v="11C"/>
    <s v="82d 1 BCT"/>
    <s v="WABAAB"/>
    <s v="M"/>
    <s v="(216) 633-9580"/>
    <s v="Y"/>
    <m/>
    <d v="2020-05-06T00:00:00"/>
    <s v="1630"/>
    <s v="N"/>
    <x v="10"/>
  </r>
  <r>
    <s v="99 OUT"/>
    <s v="592-93-8998"/>
    <s v="1572928230"/>
    <s v="FRAZIER, JEAN"/>
    <s v="PVT"/>
    <s v="88N"/>
    <s v="82d SUS"/>
    <s v="WABEAB"/>
    <s v="F"/>
    <s v="(904) 496-2736"/>
    <s v="Y"/>
    <m/>
    <d v="2020-04-07T00:00:00"/>
    <s v="1300"/>
    <s v="N"/>
    <x v="3"/>
  </r>
  <r>
    <s v="99 OUT"/>
    <s v="475-39-6779"/>
    <s v="1270068673"/>
    <s v="FREDRICKSON, ZACARY"/>
    <s v="PV2"/>
    <s v="13J"/>
    <s v="82d 1 BCT"/>
    <s v="WABAAB"/>
    <s v="M"/>
    <s v="813-816-6400"/>
    <s v="Y"/>
    <m/>
    <d v="2020-03-27T00:00:00"/>
    <s v="0100"/>
    <s v="N"/>
    <x v="9"/>
  </r>
  <r>
    <s v="99 OUT"/>
    <s v="248-57-4677"/>
    <s v="1259620470"/>
    <s v="FREEMAN, EUGENE"/>
    <s v="SFC"/>
    <s v="91X"/>
    <s v="82d 1 BCT"/>
    <s v="WABAAB"/>
    <s v="M"/>
    <s v="803-795-5457"/>
    <s v="N"/>
    <m/>
    <d v="2020-04-10T00:00:00"/>
    <s v="1951"/>
    <s v="Y"/>
    <x v="12"/>
  </r>
  <r>
    <s v="99 OUT"/>
    <s v="827-41-4937"/>
    <s v="1571961004"/>
    <s v="FREMPONG, EDWARD"/>
    <s v="SPC"/>
    <s v="88M"/>
    <s v="82d SUS"/>
    <s v="WABEAB"/>
    <s v="M"/>
    <s v="(347) 873-9764"/>
    <s v="Y"/>
    <m/>
    <d v="2020-04-20T00:00:00"/>
    <s v="1430"/>
    <s v="N"/>
    <x v="14"/>
  </r>
  <r>
    <s v="99 OUT"/>
    <s v="014-84-1141"/>
    <s v="1563062416"/>
    <s v="FROMETA, GIOVANNI"/>
    <s v="PV2"/>
    <s v="35N"/>
    <s v="525th MI"/>
    <s v="WBUYP3"/>
    <s v="M"/>
    <s v="(317) 913-2090"/>
    <s v="Y"/>
    <m/>
    <d v="2020-05-06T00:00:00"/>
    <s v="1600"/>
    <s v="N"/>
    <x v="10"/>
  </r>
  <r>
    <s v="99 OUT"/>
    <s v="539-80-1249"/>
    <s v="1468562134"/>
    <s v="FROST, MATTHEW"/>
    <s v="CPT"/>
    <s v="56A"/>
    <s v="82d 3 BCT"/>
    <s v="WABCAB"/>
    <s v="M"/>
    <s v="(602) 320-8379"/>
    <s v="N"/>
    <m/>
    <d v="2020-04-01T00:00:00"/>
    <s v="1945"/>
    <s v="Y"/>
    <x v="4"/>
  </r>
  <r>
    <s v="99 OUT"/>
    <s v="393-83-6761"/>
    <s v="1562985901"/>
    <s v="FU, GUANDA"/>
    <s v="SPC"/>
    <s v="36B"/>
    <s v="82d SUS"/>
    <s v="WABEAB"/>
    <s v="M"/>
    <s v="(626) 236-3523"/>
    <s v="Y"/>
    <m/>
    <d v="2020-04-16T00:00:00"/>
    <s v="1130"/>
    <s v="N"/>
    <x v="20"/>
  </r>
  <r>
    <s v="99 OUT"/>
    <s v="349-82-7366"/>
    <s v="1362647734"/>
    <s v="FULSANG, NEIL"/>
    <s v="CPT"/>
    <s v="50A"/>
    <s v="18th ABN"/>
    <s v="WAUKAA"/>
    <s v="M"/>
    <s v="(571) 228-1591"/>
    <s v="N"/>
    <m/>
    <d v="2020-04-20T00:00:00"/>
    <s v="0743"/>
    <s v="Y"/>
    <x v="27"/>
  </r>
  <r>
    <s v="99 OUT"/>
    <s v="252-89-5072"/>
    <s v="1572927942"/>
    <s v="GADSON, GABRIEL"/>
    <s v="PVT"/>
    <s v="88M"/>
    <s v="82d 3 BCT"/>
    <s v="WABCAB"/>
    <s v="M"/>
    <s v="(912) 695-6723"/>
    <s v="Y"/>
    <m/>
    <d v="2020-04-20T00:00:00"/>
    <s v="1430"/>
    <s v="N"/>
    <x v="14"/>
  </r>
  <r>
    <s v="2nd"/>
    <s v="422-53-8486"/>
    <s v="1548882555"/>
    <s v="GAGE, GABRIEL"/>
    <s v="PV2"/>
    <s v="35N"/>
    <s v="3 SFG"/>
    <s v="WA4WAB"/>
    <s v="M"/>
    <s v="(470) 721-4542"/>
    <s v="Y"/>
    <s v="D201B"/>
    <d v="2020-05-06T00:00:00"/>
    <s v="1600"/>
    <s v="N"/>
    <x v="8"/>
  </r>
  <r>
    <s v="99 OUT"/>
    <s v="212-59-0117"/>
    <s v="1562904103"/>
    <s v="GAINES, ALLEN"/>
    <s v="PVT"/>
    <s v="91B"/>
    <s v="3rd ESC"/>
    <s v="WBG0AA"/>
    <s v="M"/>
    <s v="(919) 332-0777"/>
    <s v="Y"/>
    <m/>
    <d v="2020-04-09T00:00:00"/>
    <s v="1300"/>
    <s v="N"/>
    <x v="12"/>
  </r>
  <r>
    <s v="99 OUT"/>
    <s v="422-49-0910"/>
    <s v="1179892193"/>
    <s v="GALIKI, ROMAN"/>
    <s v="PV2"/>
    <s v="25B"/>
    <s v="18th FA"/>
    <s v="WA0WAA"/>
    <s v="M"/>
    <s v="(253) 224-3704"/>
    <s v="Y"/>
    <m/>
    <d v="2020-04-30T00:00:00"/>
    <s v="1300"/>
    <s v="N"/>
    <x v="7"/>
  </r>
  <r>
    <s v="99 OUT"/>
    <s v="239-97-7597"/>
    <s v="1248543821"/>
    <s v="GALLAGHER, CASSIDY"/>
    <s v="PV2"/>
    <s v="68W"/>
    <s v="82d 3 BCT"/>
    <s v="WABCAB"/>
    <s v="F"/>
    <s v="(910) 916-7912"/>
    <s v="Y"/>
    <m/>
    <d v="2020-03-25T00:00:00"/>
    <s v="0600"/>
    <s v="N"/>
    <x v="4"/>
  </r>
  <r>
    <s v="99 OUT"/>
    <s v="239-97-7836"/>
    <s v="1553497317"/>
    <s v="GANTT, MCKINNLEY"/>
    <s v="PV2"/>
    <s v="15R"/>
    <s v="82d CAB"/>
    <s v="WCEZAB"/>
    <s v="M"/>
    <s v="(828) 448-5538"/>
    <s v="Y"/>
    <m/>
    <d v="2020-04-02T00:00:00"/>
    <s v="0758"/>
    <s v="Y"/>
    <x v="0"/>
  </r>
  <r>
    <s v="99 OUT"/>
    <s v="623-98-5151"/>
    <s v="1571510940"/>
    <s v="GARCIA, DANIEL"/>
    <s v="PV2"/>
    <s v="12B"/>
    <s v="82d 1 BCT"/>
    <s v="WABAAB"/>
    <s v="M"/>
    <s v="(323) 482-8363"/>
    <s v="Y"/>
    <m/>
    <d v="2020-04-20T00:00:00"/>
    <s v="1430"/>
    <s v="N"/>
    <x v="14"/>
  </r>
  <r>
    <s v="99 OUT"/>
    <s v="620-21-8633"/>
    <s v="1554312060"/>
    <s v="GARCIA, HECTOR"/>
    <s v="PVT"/>
    <s v="92A"/>
    <s v="82d SUS"/>
    <s v="WABEAB"/>
    <s v="M"/>
    <s v="(619) 831-9534"/>
    <s v="Y"/>
    <m/>
    <d v="2020-04-09T00:00:00"/>
    <s v="1300"/>
    <s v="N"/>
    <x v="12"/>
  </r>
  <r>
    <s v="99 OUT"/>
    <s v="258-99-1109"/>
    <s v="1571718440"/>
    <s v="GARCIA, JACOB"/>
    <s v="PVT"/>
    <s v="19D"/>
    <s v="82d 1 BCT"/>
    <s v="WABAAB"/>
    <s v="M"/>
    <s v="(256) 366-3592"/>
    <s v="Y"/>
    <m/>
    <d v="2020-05-06T00:00:00"/>
    <s v="1630"/>
    <s v="N"/>
    <x v="10"/>
  </r>
  <r>
    <s v="99 OUT"/>
    <s v="510-27-3357"/>
    <s v="1557938121"/>
    <s v="GARCIA, JHON"/>
    <s v="PVT"/>
    <s v="91B"/>
    <s v="3rd ESC"/>
    <s v="WBG0AA"/>
    <s v="M"/>
    <s v="(913) 274-6824"/>
    <s v="Y"/>
    <m/>
    <d v="2020-04-09T00:00:00"/>
    <s v="1300"/>
    <s v="N"/>
    <x v="12"/>
  </r>
  <r>
    <s v="99 OUT"/>
    <s v="238-93-3184"/>
    <s v="1549761956"/>
    <s v="GARCIA, LOUIS"/>
    <s v="PV2"/>
    <s v="88M"/>
    <s v="18th FA"/>
    <s v="WA0WAA"/>
    <s v="M"/>
    <s v="(910) 676-0068"/>
    <s v="Y"/>
    <m/>
    <d v="2020-04-20T00:00:00"/>
    <s v="1430"/>
    <s v="N"/>
    <x v="14"/>
  </r>
  <r>
    <s v="99 OUT"/>
    <s v="320-98-3409"/>
    <s v="1571394126"/>
    <s v="GARCIA, RAUL"/>
    <s v="PVT"/>
    <s v="13M"/>
    <s v="18th FA"/>
    <s v="WA0WAA"/>
    <s v="M"/>
    <s v="(312) 686-7330"/>
    <s v="Y"/>
    <m/>
    <d v="2020-04-23T00:00:00"/>
    <s v="0900"/>
    <s v="N"/>
    <x v="5"/>
  </r>
  <r>
    <s v="99 OUT"/>
    <s v="165-88-2239"/>
    <s v="1557493944"/>
    <s v="GARCIA, VANESSA"/>
    <s v="PFC"/>
    <s v="91F"/>
    <s v="82d CAB"/>
    <s v="WCEZAB"/>
    <s v="F"/>
    <s v="(214) 900-3232"/>
    <s v="Y"/>
    <m/>
    <d v="2020-04-07T00:00:00"/>
    <s v="1300"/>
    <s v="N"/>
    <x v="3"/>
  </r>
  <r>
    <s v="99 OUT"/>
    <s v="601-75-0398"/>
    <s v="1554727006"/>
    <s v="GARCIAGUTIERREZ, JAYLENE"/>
    <s v="PFC"/>
    <s v="35L"/>
    <s v="525th MI"/>
    <s v="WBUYP3"/>
    <s v="F"/>
    <s v="(575) 420-9802"/>
    <s v="Y"/>
    <m/>
    <d v="2020-05-04T00:00:00"/>
    <s v="1650"/>
    <s v="N"/>
    <x v="13"/>
  </r>
  <r>
    <s v="99 OUT"/>
    <s v="660-03-0456"/>
    <s v="1555991157"/>
    <s v="GARDNER, AVERY"/>
    <s v="PV2"/>
    <s v="91B"/>
    <s v="82d 1 BCT"/>
    <s v="WABAAB"/>
    <s v="M"/>
    <s v="504-229-8005"/>
    <s v="Y"/>
    <m/>
    <d v="2020-03-27T00:00:00"/>
    <s v="0100"/>
    <s v="N"/>
    <x v="9"/>
  </r>
  <r>
    <s v="99 OUT"/>
    <m/>
    <s v="1551835622"/>
    <s v="GARNER, DAVONTE"/>
    <s v="PFC"/>
    <s v="88M"/>
    <s v="82d HHBN"/>
    <s v="WAA6AA"/>
    <s v="M"/>
    <s v="(863) 450-7639"/>
    <s v="Y"/>
    <m/>
    <d v="2020-04-03T00:00:00"/>
    <s v="1941"/>
    <s v="N"/>
    <x v="1"/>
  </r>
  <r>
    <s v="99 OUT"/>
    <s v="592-83-8778"/>
    <s v="1538261196"/>
    <s v="GARRISON, ELIJAH"/>
    <s v="SPC"/>
    <s v="14E"/>
    <s v="108th ADA"/>
    <s v="WH2001"/>
    <s v="M"/>
    <s v="(513) 833-6768"/>
    <s v="Y"/>
    <m/>
    <d v="2020-04-06T00:00:00"/>
    <s v="2000"/>
    <s v="Y"/>
    <x v="1"/>
  </r>
  <r>
    <s v="99 OUT"/>
    <s v="603-14-7050"/>
    <s v="1387852839"/>
    <s v="GARY, WILLIAM"/>
    <s v="PFC"/>
    <s v="89B"/>
    <s v="3rd ESC"/>
    <s v="WBG0AA"/>
    <s v="M"/>
    <s v="(910) 583-1798"/>
    <s v="Y"/>
    <m/>
    <d v="2020-04-07T00:00:00"/>
    <s v="1300"/>
    <s v="N"/>
    <x v="3"/>
  </r>
  <r>
    <s v="99 OUT"/>
    <s v="620-77-9194"/>
    <s v="1555227600"/>
    <s v="GASCON, NESMAR"/>
    <s v="PFC"/>
    <s v="92G"/>
    <s v="82d 3 BCT"/>
    <s v="WABCAB"/>
    <s v="M"/>
    <s v="(818) 469-0453"/>
    <s v="Y"/>
    <m/>
    <d v="2020-03-25T00:00:00"/>
    <s v="0600"/>
    <s v="N"/>
    <x v="4"/>
  </r>
  <r>
    <s v="99 OUT"/>
    <s v="590-83-3745"/>
    <s v="1547140164"/>
    <s v="GASPARD, JEAN"/>
    <s v="PFC"/>
    <s v="91B"/>
    <s v="108th ADA"/>
    <s v="WH2001"/>
    <s v="M"/>
    <s v="(305) 785-5804"/>
    <s v="Y"/>
    <m/>
    <d v="2020-04-07T00:00:00"/>
    <s v="1300"/>
    <s v="N"/>
    <x v="3"/>
  </r>
  <r>
    <s v="99 OUT"/>
    <s v="045-90-6656"/>
    <s v="154716680"/>
    <s v="GAUVIN, BRANDON"/>
    <s v="PFC"/>
    <s v="35T"/>
    <s v="18th ABN"/>
    <s v="WAUKAA"/>
    <s v="M"/>
    <s v="860-461-4293"/>
    <s v="Y"/>
    <m/>
    <d v="2020-03-27T00:00:00"/>
    <s v="0100"/>
    <s v="N"/>
    <x v="9"/>
  </r>
  <r>
    <s v="99 OUT"/>
    <s v="387-13-4662"/>
    <s v="1570984248"/>
    <s v="GEORGE, KOLE"/>
    <s v="PV2"/>
    <s v="11B"/>
    <s v="82d 3 BCT"/>
    <s v="WABCAB"/>
    <s v="M"/>
    <s v="(608) 412-2653"/>
    <s v="Y"/>
    <m/>
    <d v="2020-05-06T00:00:00"/>
    <s v="1630"/>
    <s v="N"/>
    <x v="10"/>
  </r>
  <r>
    <s v="99 OUT"/>
    <s v="246-89-8163"/>
    <s v="1136438464"/>
    <s v="GEORGE, TIMOTHY"/>
    <s v="PVT"/>
    <s v="12B"/>
    <s v="82d 1 BCT"/>
    <s v="WABAAB"/>
    <s v="M"/>
    <s v="(731) 592-2070"/>
    <s v="Y"/>
    <m/>
    <d v="2020-04-20T00:00:00"/>
    <s v="1430"/>
    <s v="N"/>
    <x v="14"/>
  </r>
  <r>
    <s v="99 OUT"/>
    <s v="328-88-2350"/>
    <m/>
    <s v="GIBELEY, RYAN"/>
    <s v="CPT"/>
    <s v="12A"/>
    <s v="82d 1 BCT"/>
    <s v="WABAAB"/>
    <s v="M"/>
    <s v="(978) 395-5820"/>
    <s v="N"/>
    <m/>
    <d v="2020-04-01T00:00:00"/>
    <s v="0740"/>
    <s v="Y"/>
    <x v="0"/>
  </r>
  <r>
    <s v="99 OUT"/>
    <s v="444-96-7707"/>
    <s v="1456539587"/>
    <s v="GIBSON, ASHLEY"/>
    <s v="SPC"/>
    <s v="92F"/>
    <s v="82d CAB"/>
    <s v="WCEZAB"/>
    <s v="F"/>
    <s v="(918) 871-7944"/>
    <s v="N"/>
    <m/>
    <d v="2020-04-21T00:00:00"/>
    <s v="0758"/>
    <s v="Y"/>
    <x v="24"/>
  </r>
  <r>
    <s v="99 OUT"/>
    <s v="655-03-7830"/>
    <s v="1557990727"/>
    <s v="GIBSON, COURTNEY"/>
    <s v="PFC"/>
    <s v="31B"/>
    <s v="16th MP"/>
    <s v="WFP601"/>
    <s v="F"/>
    <s v="785-639-4999"/>
    <s v="Y"/>
    <m/>
    <d v="2020-03-27T00:00:00"/>
    <s v="0100"/>
    <s v="N"/>
    <x v="18"/>
  </r>
  <r>
    <s v="99 OUT"/>
    <s v="656-07-9320"/>
    <s v="1567871203"/>
    <s v="GIBSON, SIMONE"/>
    <s v="PVT"/>
    <s v="36B"/>
    <s v="82d SUS"/>
    <s v="WABEAB"/>
    <s v="F"/>
    <s v="(803) 915-8855"/>
    <s v="Y"/>
    <m/>
    <d v="2020-04-16T00:00:00"/>
    <s v="1130"/>
    <s v="N"/>
    <x v="20"/>
  </r>
  <r>
    <s v="99 OUT"/>
    <s v="312-23-5712"/>
    <s v="1554031133"/>
    <s v="GILLESPIE, SYDNEY"/>
    <s v="PVT"/>
    <s v="92R"/>
    <s v="82d SUS"/>
    <s v="WABEAB"/>
    <s v="F"/>
    <s v="(317) 935-4472"/>
    <s v="Y"/>
    <m/>
    <d v="2020-04-09T00:00:00"/>
    <s v="1300"/>
    <s v="N"/>
    <x v="12"/>
  </r>
  <r>
    <s v="99 OUT"/>
    <s v="302-04-8668"/>
    <s v="156955034"/>
    <s v="GILLOGLY, BREAWNA"/>
    <s v="PVT"/>
    <s v="92G"/>
    <s v="82d SUS"/>
    <s v="WABEAB"/>
    <s v="F"/>
    <s v="(234) 804-2038"/>
    <s v="Y"/>
    <m/>
    <d v="2020-04-07T00:00:00"/>
    <s v="1300"/>
    <s v="N"/>
    <x v="3"/>
  </r>
  <r>
    <s v="99 OUT"/>
    <s v="255-79-8475"/>
    <s v="1469723085"/>
    <s v="GILMORE, TARREN"/>
    <s v="SPC"/>
    <s v="92F"/>
    <s v="82d HHBN"/>
    <s v="WAA6AA"/>
    <s v="M"/>
    <s v="(478) 334-9995"/>
    <s v="N"/>
    <m/>
    <d v="2020-04-10T00:00:00"/>
    <s v="2015"/>
    <s v="Y"/>
    <x v="5"/>
  </r>
  <r>
    <s v="99 OUT"/>
    <s v="029-84-4969"/>
    <s v="1557840679"/>
    <s v="GINGRAS, CHASE"/>
    <s v="PV2"/>
    <s v="13R"/>
    <s v="82d DIVARTY"/>
    <s v="WABDAA"/>
    <s v="M"/>
    <s v="928-920-8821"/>
    <s v="Y"/>
    <m/>
    <d v="2020-03-27T00:00:00"/>
    <s v="0100"/>
    <s v="N"/>
    <x v="9"/>
  </r>
  <r>
    <s v="99 OUT"/>
    <s v="129-72-9298"/>
    <s v="1554011639"/>
    <s v="GJINAJ, ANTONETTA"/>
    <s v="PV2"/>
    <s v="91B"/>
    <s v="18th FA"/>
    <s v="WA0WAA"/>
    <s v="F"/>
    <s v="(631) 903-9825"/>
    <s v="Y"/>
    <m/>
    <d v="2020-04-21T00:00:00"/>
    <s v="1130"/>
    <s v="N"/>
    <x v="14"/>
  </r>
  <r>
    <s v="99 OUT"/>
    <s v="592-89-8777"/>
    <s v="1546893282"/>
    <s v="GLASS, DYLAN"/>
    <s v="PVT"/>
    <s v="11B"/>
    <s v="82d 3 BCT"/>
    <s v="WABCAB"/>
    <s v="M"/>
    <s v="(239) 404-1124"/>
    <s v="Y"/>
    <m/>
    <d v="2020-05-06T00:00:00"/>
    <s v="1630"/>
    <s v="N"/>
    <x v="10"/>
  </r>
  <r>
    <s v="99 OUT"/>
    <s v="487-15-3630"/>
    <s v="1558584218"/>
    <s v="GOATLEY, AUTUMN"/>
    <s v="PVT"/>
    <s v="91J"/>
    <s v="108th ADA"/>
    <s v="WH2001"/>
    <s v="F"/>
    <s v="(314) 637-6574"/>
    <s v="Y"/>
    <m/>
    <d v="2020-04-07T00:00:00"/>
    <s v="1300"/>
    <s v="N"/>
    <x v="3"/>
  </r>
  <r>
    <s v="99 OUT"/>
    <s v="486-13-8954"/>
    <s v="1553610172"/>
    <s v="GODBEY, DENNIS"/>
    <s v="PVT"/>
    <s v="89B"/>
    <s v="3rd ESC"/>
    <s v="WBG0AA"/>
    <s v="M"/>
    <s v="(314) 319-2413"/>
    <s v="Y"/>
    <m/>
    <d v="2020-04-07T00:00:00"/>
    <s v="1300"/>
    <s v="N"/>
    <x v="3"/>
  </r>
  <r>
    <s v="99 OUT"/>
    <s v="612-06-1025"/>
    <s v="1556089066"/>
    <s v="GOMEZ, ADRIAN"/>
    <s v="PVT"/>
    <s v="92F"/>
    <s v="108th ADA"/>
    <s v="WH2001"/>
    <s v="M"/>
    <s v="(661) 670-3798"/>
    <s v="Y"/>
    <m/>
    <d v="2020-04-07T00:00:00"/>
    <s v="1300"/>
    <s v="N"/>
    <x v="3"/>
  </r>
  <r>
    <s v="99 OUT"/>
    <s v="586-25-2357"/>
    <s v="1554068614"/>
    <s v="GOMEZ, ZACHARY"/>
    <s v="PVT"/>
    <s v="19D"/>
    <s v="82d 2 BCT"/>
    <s v="WABBAB"/>
    <s v="M"/>
    <s v="(706) 442-3940"/>
    <s v="Y"/>
    <m/>
    <d v="2020-05-06T00:00:00"/>
    <s v="1630"/>
    <s v="N"/>
    <x v="10"/>
  </r>
  <r>
    <s v="99 OUT"/>
    <s v="597-56-1196"/>
    <s v="1556579438"/>
    <s v="GOMEZLOPEZ, GRAESHALEE"/>
    <s v="PVT"/>
    <s v="92Y"/>
    <s v="20th ENG"/>
    <s v="WGENAA"/>
    <s v="F"/>
    <s v="(787) 604-7636"/>
    <s v="Y"/>
    <m/>
    <d v="2020-04-09T00:00:00"/>
    <s v="1300"/>
    <s v="N"/>
    <x v="12"/>
  </r>
  <r>
    <s v="99 OUT"/>
    <s v="616-11-1962"/>
    <s v="1568029492"/>
    <s v="GONZALEZ, ANGEL"/>
    <s v="PV2"/>
    <s v="14P"/>
    <s v="108th ADA"/>
    <s v="WH2001"/>
    <s v="M"/>
    <s v="(323) 695-7736"/>
    <s v="Y"/>
    <m/>
    <d v="2020-04-23T00:00:00"/>
    <s v="0900"/>
    <s v="N"/>
    <x v="5"/>
  </r>
  <r>
    <s v="99 OUT"/>
    <s v="641-72-7808"/>
    <s v="1556589875"/>
    <s v="GONZALEZ, AYLEN"/>
    <s v="PV2"/>
    <s v="68W"/>
    <s v="18th FA"/>
    <s v="WA0WAA"/>
    <s v="F"/>
    <s v="(210) 833-5550"/>
    <s v="Y"/>
    <m/>
    <d v="2020-05-06T00:00:00"/>
    <s v="1600"/>
    <s v="N"/>
    <x v="10"/>
  </r>
  <r>
    <s v="99 OUT"/>
    <s v="427-89-1516"/>
    <s v="1549243114"/>
    <s v="GONZALEZ, BRANDON"/>
    <s v="PV2"/>
    <s v="94P"/>
    <s v="18th FA"/>
    <s v="WA0WAA"/>
    <s v="M"/>
    <s v="(901) 496-6967"/>
    <s v="Y"/>
    <m/>
    <d v="2020-04-09T00:00:00"/>
    <s v="1300"/>
    <s v="N"/>
    <x v="12"/>
  </r>
  <r>
    <s v="99 OUT"/>
    <s v="601-91-8563"/>
    <s v="1561789262"/>
    <s v="GONZALEZ, BRYAN"/>
    <s v="PVT"/>
    <s v="11B"/>
    <s v="82d 3 BCT"/>
    <s v="WABCAB"/>
    <s v="M"/>
    <s v="(602) 736-1179"/>
    <s v="Y"/>
    <m/>
    <d v="2020-05-06T00:00:00"/>
    <s v="1630"/>
    <s v="N"/>
    <x v="10"/>
  </r>
  <r>
    <s v="99 OUT"/>
    <s v="643-76-3181"/>
    <s v="1567811855"/>
    <s v="GONZALEZ, GUILLERMO"/>
    <s v="PVT"/>
    <s v="14H"/>
    <s v="108th ADA"/>
    <s v="WH2001"/>
    <s v="M"/>
    <s v="(214) 940-9487"/>
    <s v="Y"/>
    <m/>
    <d v="2020-04-23T00:00:00"/>
    <s v="0900"/>
    <s v="N"/>
    <x v="5"/>
  </r>
  <r>
    <s v="99 OUT"/>
    <s v="645-14-8504"/>
    <s v="1533429927"/>
    <s v="GONZALEZ, MICHAEL"/>
    <s v="PVT"/>
    <s v="89A"/>
    <s v="3rd ESC"/>
    <s v="WBG0AA"/>
    <s v="M"/>
    <s v="(469) 909-8608"/>
    <s v="Y"/>
    <m/>
    <d v="2020-04-09T00:00:00"/>
    <s v="1300"/>
    <s v="N"/>
    <x v="12"/>
  </r>
  <r>
    <s v="99 OUT"/>
    <s v="237-95-8116"/>
    <s v="1556445707"/>
    <s v="GOODWIN, GARRETT"/>
    <s v="PV2"/>
    <s v="91B"/>
    <s v="3rd ESC"/>
    <s v="WBG0AA"/>
    <s v="M"/>
    <s v="(910) 334-0862"/>
    <s v="Y"/>
    <m/>
    <d v="2020-04-28T00:00:00"/>
    <s v="1145"/>
    <s v="N"/>
    <x v="16"/>
  </r>
  <r>
    <s v="99 OUT"/>
    <s v="384-25-4053"/>
    <s v="1554335833"/>
    <s v="GORALCZYK, ETHAN"/>
    <s v="PVT"/>
    <s v="92R"/>
    <s v="82d SUS"/>
    <s v="WABEAB"/>
    <s v="M"/>
    <s v="(586) 839-2161"/>
    <s v="Y"/>
    <m/>
    <d v="2020-04-09T00:00:00"/>
    <s v="1300"/>
    <s v="N"/>
    <x v="12"/>
  </r>
  <r>
    <s v="99 OUT"/>
    <s v="278-06-0808"/>
    <s v="1554206979"/>
    <s v="GORHAM, MAXWELL"/>
    <s v="PV2"/>
    <s v="11B"/>
    <s v="82d 1 BCT"/>
    <s v="WABAAB"/>
    <s v="M"/>
    <s v="513-702-3826"/>
    <s v="Y"/>
    <m/>
    <d v="2020-03-27T00:00:00"/>
    <s v="0100"/>
    <s v="N"/>
    <x v="9"/>
  </r>
  <r>
    <s v="99 OUT"/>
    <s v="175-80-6413"/>
    <s v="1558518592"/>
    <s v="GORSKI, ROBERT"/>
    <s v="PVT"/>
    <s v="91B"/>
    <s v="525th MI"/>
    <s v="WBUYP3"/>
    <s v="M"/>
    <s v="(973) 262-4083"/>
    <s v="Y"/>
    <m/>
    <d v="2020-04-07T00:00:00"/>
    <s v="1300"/>
    <s v="N"/>
    <x v="3"/>
  </r>
  <r>
    <s v="99 OUT"/>
    <s v="767-03-6930"/>
    <s v="1554108039"/>
    <s v="GOUGH, MAKAYLA"/>
    <s v="PV2"/>
    <s v="88M"/>
    <s v="82d 1 BCT"/>
    <s v="WABAAB"/>
    <s v="F"/>
    <s v="904-300-8412"/>
    <s v="Y"/>
    <m/>
    <d v="2020-03-27T00:00:00"/>
    <s v="0100"/>
    <s v="N"/>
    <x v="0"/>
  </r>
  <r>
    <s v="99 OUT"/>
    <s v="544-49-9365"/>
    <s v="1548929799"/>
    <s v="GRABNER, NICKOLAS"/>
    <s v="PV2"/>
    <s v="92F"/>
    <s v="108th ADA"/>
    <s v="WH2001"/>
    <s v="M"/>
    <s v="(253) 487-4583"/>
    <s v="Y"/>
    <m/>
    <d v="2020-05-02T00:00:00"/>
    <s v="1645"/>
    <s v="N"/>
    <x v="7"/>
  </r>
  <r>
    <s v="99 OUT"/>
    <s v="241-59-7332"/>
    <s v="1364455549"/>
    <s v="GRADY, LINDSEY"/>
    <s v="PFC"/>
    <s v="68K"/>
    <s v="44th MED"/>
    <s v="WDD3T1"/>
    <s v="F"/>
    <s v="(276) 768-7643"/>
    <s v="Y"/>
    <m/>
    <d v="2020-04-09T00:00:00"/>
    <s v="1754"/>
    <s v="Y"/>
    <x v="12"/>
  </r>
  <r>
    <s v="99 OUT"/>
    <s v="431-89-0256"/>
    <s v="1562948623"/>
    <s v="GRAFTON, TAYLOR"/>
    <s v="PFC"/>
    <s v="11B"/>
    <s v="82d 3 BCT"/>
    <s v="WABCAB"/>
    <s v="M"/>
    <s v="(501) 514-3065"/>
    <s v="Y"/>
    <m/>
    <d v="2020-05-06T00:00:00"/>
    <s v="1630"/>
    <s v="N"/>
    <x v="10"/>
  </r>
  <r>
    <s v="99 OUT"/>
    <s v="363-93-0097"/>
    <s v="1558329021"/>
    <s v="GRAHAM, OSHANE"/>
    <s v="PVT"/>
    <s v="12B"/>
    <s v="82d 3 BCT"/>
    <s v="WABCAB"/>
    <s v="M"/>
    <s v="518-495-6367"/>
    <s v="Y"/>
    <m/>
    <d v="2020-03-27T00:00:00"/>
    <s v="0100"/>
    <s v="N"/>
    <x v="4"/>
  </r>
  <r>
    <s v="99 OUT"/>
    <s v="485-55-3187"/>
    <s v="1563091599"/>
    <s v="GRAHAM, SHERAYNE"/>
    <s v="PVT"/>
    <s v="91C"/>
    <s v="18th ABN"/>
    <s v="WAUKAA"/>
    <s v="F"/>
    <s v="(754) 226-0890"/>
    <s v="Y"/>
    <m/>
    <d v="2020-04-21T00:00:00"/>
    <s v="1130"/>
    <s v="N"/>
    <x v="14"/>
  </r>
  <r>
    <s v="99 OUT"/>
    <s v="284-06-0711"/>
    <m/>
    <s v="GRAY, ALEX"/>
    <s v="PV2"/>
    <s v="12B"/>
    <s v="82d 1 BCT"/>
    <s v="WABAAB"/>
    <s v="M"/>
    <s v="513-765-9905"/>
    <s v="Y"/>
    <m/>
    <d v="2020-03-27T00:00:00"/>
    <s v="0100"/>
    <s v="N"/>
    <x v="9"/>
  </r>
  <r>
    <s v="99 OUT"/>
    <s v="500-17-7513"/>
    <s v="1571847039"/>
    <s v="GRAY, BRYAN"/>
    <s v="PVT"/>
    <s v="12B"/>
    <s v="82d 1 BCT"/>
    <s v="WABAAB"/>
    <s v="M"/>
    <s v="(502) 708-7855"/>
    <s v="Y"/>
    <m/>
    <d v="2020-03-27T00:00:00"/>
    <s v="0107"/>
    <s v="N"/>
    <x v="9"/>
  </r>
  <r>
    <s v="99 OUT"/>
    <s v="768-09-1572"/>
    <s v="1555264930"/>
    <s v="GRAY, CHRISTOPHER"/>
    <s v="PV2"/>
    <s v="74D"/>
    <s v="3 SFG"/>
    <s v="WA4WAB"/>
    <s v="M"/>
    <s v="(561) 284-4105"/>
    <s v="Y"/>
    <m/>
    <d v="2020-04-20T00:00:00"/>
    <s v="1430"/>
    <s v="N"/>
    <x v="14"/>
  </r>
  <r>
    <s v="99 OUT"/>
    <s v="224-69-5452"/>
    <s v="10050035740"/>
    <s v="GRAYSON, JAZMYNE"/>
    <s v="CPT"/>
    <s v="12A"/>
    <s v="20th ENG"/>
    <s v="WGENAA"/>
    <s v="F"/>
    <s v="(757) 576-6578"/>
    <s v="N"/>
    <m/>
    <d v="2020-04-06T00:00:00"/>
    <s v="2000"/>
    <s v="Y"/>
    <x v="1"/>
  </r>
  <r>
    <s v="99 OUT"/>
    <s v="642-60-9561"/>
    <s v="1558277218"/>
    <s v="GREEN, CALEB"/>
    <s v="PVT"/>
    <s v="91B"/>
    <s v="3rd ESC"/>
    <s v="WBG0AA"/>
    <s v="M"/>
    <s v="(936) 899-0546"/>
    <s v="Y"/>
    <m/>
    <d v="2020-04-09T00:00:00"/>
    <s v="1300"/>
    <s v="N"/>
    <x v="12"/>
  </r>
  <r>
    <s v="99 OUT"/>
    <s v="224-77-6952"/>
    <s v="1527600169"/>
    <s v="GREEN, EVAN"/>
    <s v="SPC"/>
    <s v="35M"/>
    <s v="82d 1 BCT"/>
    <s v="WABAAB"/>
    <s v="M"/>
    <s v="(703) 517-8833"/>
    <s v="Y"/>
    <m/>
    <d v="2020-03-28T00:00:00"/>
    <s v="1540"/>
    <s v="Y"/>
    <x v="9"/>
  </r>
  <r>
    <s v="99 OUT"/>
    <s v="647-58-5974"/>
    <s v="1554858151"/>
    <s v="GREEN, RICHARD"/>
    <s v="PVT"/>
    <s v="14P"/>
    <s v="108th ADA"/>
    <s v="WH2001"/>
    <s v="M"/>
    <s v="(385) 207-5885"/>
    <s v="Y"/>
    <m/>
    <d v="2020-04-23T00:00:00"/>
    <s v="0900"/>
    <s v="N"/>
    <x v="5"/>
  </r>
  <r>
    <s v="99 OUT"/>
    <s v="008-84-7412"/>
    <s v="1545354094"/>
    <s v="GREENE, DAMION"/>
    <s v="PV2"/>
    <s v="12B"/>
    <s v="82d 2 BCT"/>
    <s v="WABBAB"/>
    <s v="M"/>
    <s v="(802) 461-6433"/>
    <s v="Y"/>
    <m/>
    <d v="2020-04-20T00:00:00"/>
    <s v="1430"/>
    <s v="N"/>
    <x v="14"/>
  </r>
  <r>
    <s v="99 OUT"/>
    <s v="416-47-8805"/>
    <s v="1563091637"/>
    <s v="GREENE, NICHOLAS"/>
    <s v="PV2"/>
    <s v="11B"/>
    <s v="82d 1 BCT"/>
    <s v="WABAAB"/>
    <s v="M"/>
    <s v="(256) 622-3752"/>
    <s v="Y"/>
    <m/>
    <d v="2020-05-06T00:00:00"/>
    <s v="1630"/>
    <s v="N"/>
    <x v="10"/>
  </r>
  <r>
    <s v="99 OUT"/>
    <s v="407-57-6687"/>
    <s v="1549941172"/>
    <s v="GREER, BRANDON"/>
    <s v="PV2"/>
    <s v="25N"/>
    <s v="USA SA"/>
    <s v="W06BAA"/>
    <s v="M"/>
    <s v="(270) 403-2816"/>
    <s v="Y"/>
    <m/>
    <d v="2020-04-15T00:00:00"/>
    <s v="1520"/>
    <s v="N"/>
    <x v="6"/>
  </r>
  <r>
    <s v="99 OUT"/>
    <s v="595-71-6946"/>
    <s v="1544658472"/>
    <s v="GREY, JAY"/>
    <s v="PFC"/>
    <s v="92Y"/>
    <s v="82d SUS"/>
    <s v="WABEAB"/>
    <s v="M"/>
    <s v="(561) 427-8617"/>
    <s v="Y"/>
    <m/>
    <d v="2020-05-06T00:00:00"/>
    <s v="2000"/>
    <s v="Y"/>
    <x v="10"/>
  </r>
  <r>
    <s v="99 OUT"/>
    <s v="658-05-0539"/>
    <s v="1559161884"/>
    <s v="GRIFFIN, SHAMAAR"/>
    <s v="PFC"/>
    <s v="25Q"/>
    <s v="82d SUS"/>
    <s v="WABEAB"/>
    <s v="M"/>
    <s v="(843) 291-2729"/>
    <s v="Y"/>
    <m/>
    <d v="2020-04-15T00:00:00"/>
    <s v="1520"/>
    <s v="N"/>
    <x v="6"/>
  </r>
  <r>
    <s v="99 OUT"/>
    <s v="223-41-0894"/>
    <s v="1288142934"/>
    <s v="GRIGGS, GARY"/>
    <s v="SFC"/>
    <s v="35F"/>
    <s v="18th ABN"/>
    <s v="WAUKAA"/>
    <s v="M"/>
    <s v="910-988-0919"/>
    <s v="N"/>
    <m/>
    <d v="2020-04-10T00:00:00"/>
    <s v="2000"/>
    <s v="Y"/>
    <x v="12"/>
  </r>
  <r>
    <s v="99 OUT"/>
    <s v="312-23-8286"/>
    <m/>
    <s v="GRINO, JUSTIN"/>
    <s v="PVT"/>
    <s v="12B"/>
    <s v="82d 1 BCT"/>
    <s v="WABAAB"/>
    <s v="M"/>
    <s v="219-201-7131"/>
    <s v="Y"/>
    <m/>
    <d v="2020-03-27T00:00:00"/>
    <s v="0100"/>
    <s v="N"/>
    <x v="9"/>
  </r>
  <r>
    <s v="99 OUT"/>
    <s v="639-76-6674"/>
    <s v="1550008579"/>
    <s v="GUERRA, AARON"/>
    <s v="PV2"/>
    <s v="25N"/>
    <s v="108th ADA"/>
    <s v="WH2001"/>
    <s v="M"/>
    <s v="(832) 213-8855"/>
    <s v="Y"/>
    <m/>
    <d v="2020-04-15T00:00:00"/>
    <s v="1520"/>
    <s v="N"/>
    <x v="6"/>
  </r>
  <r>
    <s v="99 OUT"/>
    <s v="431-89-7296"/>
    <s v="1520976708"/>
    <s v="GUILLIAMS, CATHERINE"/>
    <s v="2LT"/>
    <s v="91A"/>
    <s v="82d CAB"/>
    <s v="WCEZAB"/>
    <s v="F"/>
    <s v="214-679-5043"/>
    <s v="N"/>
    <m/>
    <d v="2020-04-24T00:00:00"/>
    <s v="1930"/>
    <s v="Y"/>
    <x v="16"/>
  </r>
  <r>
    <s v="99 OUT"/>
    <s v="634-68-5086"/>
    <s v="1571938568"/>
    <s v="GUILLORY, CURVON"/>
    <s v="PVT"/>
    <s v="91B"/>
    <s v="108th ADA"/>
    <s v="WH2001"/>
    <s v="M"/>
    <s v="(409) 347-9007"/>
    <s v="Y"/>
    <m/>
    <d v="2020-04-07T00:00:00"/>
    <s v="1300"/>
    <s v="N"/>
    <x v="3"/>
  </r>
  <r>
    <s v="99 OUT"/>
    <s v="053-90-0036"/>
    <s v="1546997568"/>
    <s v="GUTIERREZ, JASON"/>
    <s v="PVT"/>
    <s v="91B"/>
    <s v="82d CAB"/>
    <s v="WCEZAB"/>
    <s v="M"/>
    <s v="(843) 834-3732"/>
    <s v="Y"/>
    <m/>
    <d v="2020-04-09T00:00:00"/>
    <s v="1300"/>
    <s v="N"/>
    <x v="12"/>
  </r>
  <r>
    <s v="99 OUT"/>
    <s v="644-74-6271"/>
    <s v="1546344009"/>
    <s v="GUTIERREZ, RHEA"/>
    <s v="PV2"/>
    <s v="35G"/>
    <s v="82d 1 BCT"/>
    <s v="WABAAB"/>
    <s v="F"/>
    <s v="210-440-4997"/>
    <s v="Y"/>
    <m/>
    <d v="2020-03-27T00:00:00"/>
    <s v="0100"/>
    <s v="N"/>
    <x v="9"/>
  </r>
  <r>
    <s v="99 OUT"/>
    <s v="607-25-7906"/>
    <s v="1246314868"/>
    <s v="GUTIERREZ, SAMUEL"/>
    <s v="PV2"/>
    <s v="68W"/>
    <s v="82d CAB"/>
    <s v="WCEZAB"/>
    <s v="M"/>
    <s v="(540) 735-4912"/>
    <s v="Y"/>
    <m/>
    <d v="2020-04-07T00:00:00"/>
    <s v="2000"/>
    <s v="N"/>
    <x v="3"/>
  </r>
  <r>
    <s v="99 OUT"/>
    <s v="426-83-9982"/>
    <s v="1558072519"/>
    <s v="GUYTON, CORTAVIUS"/>
    <s v="PFC"/>
    <s v="89B"/>
    <s v="3rd ESC"/>
    <s v="WBG0AA"/>
    <s v="M"/>
    <s v="(662) 582-2621"/>
    <s v="Y"/>
    <m/>
    <d v="2020-04-07T00:00:00"/>
    <s v="1300"/>
    <s v="N"/>
    <x v="3"/>
  </r>
  <r>
    <s v="99 OUT"/>
    <s v="343-94-3982"/>
    <s v="1530255880"/>
    <s v="GUZMAN, ANDY"/>
    <s v="SPC"/>
    <s v="88M"/>
    <s v="3 SFG"/>
    <s v="WA4WAB"/>
    <s v="M"/>
    <s v="(708) 620-0463"/>
    <s v="N"/>
    <m/>
    <d v="2020-04-10T00:00:00"/>
    <s v="2007"/>
    <s v="Y"/>
    <x v="5"/>
  </r>
  <r>
    <s v="99 OUT"/>
    <s v="216-61-0059"/>
    <s v="1554759099"/>
    <s v="HAASELDECK, DILLON"/>
    <s v="PVT"/>
    <s v="14P"/>
    <s v="108th ADA"/>
    <s v="WH2001"/>
    <s v="M"/>
    <s v="(920) 392-6105"/>
    <s v="Y"/>
    <m/>
    <d v="2020-04-23T00:00:00"/>
    <s v="0900"/>
    <s v="N"/>
    <x v="5"/>
  </r>
  <r>
    <s v="Senior"/>
    <s v="228-37-9148"/>
    <s v="1281774219"/>
    <s v="HAIRSTON, ANGUS"/>
    <s v="WO1"/>
    <s v="922A"/>
    <s v="82d SUS"/>
    <s v="WABEAB"/>
    <s v="M"/>
    <s v="(910) 751-4029"/>
    <s v="N"/>
    <m/>
    <d v="2020-04-15T00:00:00"/>
    <s v="2000"/>
    <s v="Y"/>
    <x v="8"/>
  </r>
  <r>
    <s v="99 OUT"/>
    <s v="278-06-8910"/>
    <s v="1557694656"/>
    <s v="HALL, DARIEON"/>
    <s v="PV2"/>
    <s v="25Q"/>
    <s v="50th SIG"/>
    <s v="WEZZAA"/>
    <s v="M"/>
    <s v="(843) 304-6113"/>
    <s v="Y"/>
    <m/>
    <d v="2020-04-15T00:00:00"/>
    <s v="1520"/>
    <s v="N"/>
    <x v="6"/>
  </r>
  <r>
    <s v="99 OUT"/>
    <s v="368-11-3908"/>
    <s v="1030841286"/>
    <s v="HALL, DESMOND"/>
    <s v="PVT"/>
    <s v="92F"/>
    <s v="108th ADA"/>
    <s v="WH2001"/>
    <s v="M"/>
    <s v="(229) 364-2914"/>
    <s v="Y"/>
    <m/>
    <d v="2020-04-21T00:00:00"/>
    <s v="1130"/>
    <s v="N"/>
    <x v="24"/>
  </r>
  <r>
    <s v="2nd"/>
    <s v="655-03-5334"/>
    <s v="1551529378"/>
    <s v="HAMILTON, TYRONE"/>
    <s v="PV2"/>
    <s v="91B"/>
    <s v="82d CAB"/>
    <s v="WCEZAB"/>
    <s v="M"/>
    <s v="(301) 213-6926"/>
    <s v="Y"/>
    <s v="D101B"/>
    <d v="2020-05-07T00:00:00"/>
    <s v="1130"/>
    <s v="N"/>
    <x v="8"/>
  </r>
  <r>
    <s v="99 OUT"/>
    <s v="254-75-8501"/>
    <s v="1064535818"/>
    <s v="HARRIS, ALGERNON"/>
    <s v="PFC"/>
    <s v="68A"/>
    <s v="44th MED"/>
    <s v="WDD3T1"/>
    <s v="M"/>
    <s v="(478) 954-3839"/>
    <s v="Y"/>
    <m/>
    <d v="2020-05-04T00:00:00"/>
    <s v="1708"/>
    <s v="Y"/>
    <x v="13"/>
  </r>
  <r>
    <s v="99 OUT"/>
    <s v="226-79-1378"/>
    <s v="1045887819"/>
    <s v="HARRISON, BRADLEY"/>
    <s v="2LT"/>
    <s v="13A"/>
    <s v="82d 3 BCT"/>
    <s v="WABCAB"/>
    <s v="M"/>
    <s v="(832) 293-3542"/>
    <s v="N"/>
    <m/>
    <d v="2020-04-09T00:00:00"/>
    <s v="1952"/>
    <s v="Y"/>
    <x v="12"/>
  </r>
  <r>
    <s v="99 OUT"/>
    <s v="237-77-4114"/>
    <s v="1055159943"/>
    <s v="HARRISON, LAMARK"/>
    <s v="SPC"/>
    <s v="68W"/>
    <s v="16th MP"/>
    <s v="WFP601"/>
    <s v="M"/>
    <s v="(743) 333-0720"/>
    <s v="N"/>
    <m/>
    <d v="2020-04-28T00:00:00"/>
    <s v="2000"/>
    <s v="Y"/>
    <x v="19"/>
  </r>
  <r>
    <s v="99 OUT"/>
    <s v="508-33-8209"/>
    <s v="1084990376"/>
    <s v="HART, AUSTIN"/>
    <s v="SPC"/>
    <s v="14E"/>
    <s v="108th ADA"/>
    <s v="WH2001"/>
    <s v="M"/>
    <s v="(402) 980-3132"/>
    <s v="Y"/>
    <m/>
    <d v="2020-03-19T00:00:00"/>
    <s v="1313"/>
    <s v="Y"/>
    <x v="0"/>
  </r>
  <r>
    <s v="99 OUT"/>
    <s v="679-01-7614"/>
    <s v="1363772800"/>
    <s v="HART, DIANA"/>
    <s v="PVT"/>
    <s v="42A"/>
    <s v="82d 1 BCT"/>
    <s v="WABAAB"/>
    <s v="F"/>
    <s v="(479) 256-4710"/>
    <s v="Y"/>
    <m/>
    <d v="2020-04-16T00:00:00"/>
    <s v="1130"/>
    <s v="N"/>
    <x v="20"/>
  </r>
  <r>
    <s v="99 OUT"/>
    <s v="321-88-8672"/>
    <s v="1567776774"/>
    <s v="HARTZOG, KYLON"/>
    <s v="PVT"/>
    <s v="13B"/>
    <s v="82d 2 BCT"/>
    <s v="WABBAB"/>
    <s v="M"/>
    <s v="708-205-1388"/>
    <s v="Y"/>
    <m/>
    <d v="2020-03-27T00:00:00"/>
    <s v="0100"/>
    <s v="N"/>
    <x v="4"/>
  </r>
  <r>
    <s v="4th"/>
    <m/>
    <s v="1455639430"/>
    <s v="HASSLOCHER, ROBERT"/>
    <s v="CPT"/>
    <s v="42B"/>
    <s v="SWCS"/>
    <s v="W1E0AA"/>
    <s v="M"/>
    <s v="210-216-1730"/>
    <s v="N"/>
    <m/>
    <d v="2020-05-01T00:00:00"/>
    <s v="1936"/>
    <s v="Y"/>
    <x v="8"/>
  </r>
  <r>
    <s v="99 OUT"/>
    <s v="233-41-2606"/>
    <s v="1556575599"/>
    <s v="HAWKINS, ANTHONY"/>
    <s v="PFC"/>
    <s v="91B"/>
    <s v="3rd ESC"/>
    <s v="WBG0AA"/>
    <s v="M"/>
    <s v="(980) 622-4777"/>
    <s v="Y"/>
    <m/>
    <d v="2020-04-09T00:00:00"/>
    <s v="1300"/>
    <s v="N"/>
    <x v="12"/>
  </r>
  <r>
    <s v="99 OUT"/>
    <s v="656-09-4359"/>
    <s v="1408423364"/>
    <s v="HAWKINS, TIERRA"/>
    <s v="PV2"/>
    <s v="91B"/>
    <s v="82d CAB"/>
    <s v="WCEZAB"/>
    <s v="F"/>
    <s v="(843) 647-8771"/>
    <s v="N"/>
    <m/>
    <d v="2020-04-28T00:00:00"/>
    <s v="1145"/>
    <s v="N"/>
    <x v="16"/>
  </r>
  <r>
    <s v="99 OUT"/>
    <s v="218-85-6881"/>
    <s v="1555191746"/>
    <s v="HAYLES, ASHLEY"/>
    <s v="PV2"/>
    <s v="92A"/>
    <s v="82d CAB"/>
    <s v="WCEZAB"/>
    <s v="F"/>
    <s v="(803) 440-0330"/>
    <s v="Y"/>
    <m/>
    <d v="2020-04-07T00:00:00"/>
    <s v="1300"/>
    <s v="N"/>
    <x v="3"/>
  </r>
  <r>
    <s v="99 OUT"/>
    <s v="589-95-2948"/>
    <s v="1543675284"/>
    <s v="HEALEY, DAVID"/>
    <s v="PVT"/>
    <s v="13B"/>
    <s v="82d 1 BCT"/>
    <s v="WABAAB"/>
    <s v="M"/>
    <s v="305-393-9581"/>
    <s v="Y"/>
    <m/>
    <d v="2020-03-27T00:00:00"/>
    <s v="0100"/>
    <s v="N"/>
    <x v="9"/>
  </r>
  <r>
    <s v="99 OUT"/>
    <s v="088-88-7446"/>
    <s v="1557084530"/>
    <s v="HEFT, DAWSON"/>
    <s v="PFC"/>
    <s v="15T"/>
    <s v="82d CAB"/>
    <s v="WCEZAB"/>
    <s v="M"/>
    <s v="(716) 238-2559"/>
    <s v="Y"/>
    <m/>
    <d v="2020-04-22T00:00:00"/>
    <s v="1200"/>
    <s v="N"/>
    <x v="15"/>
  </r>
  <r>
    <s v="99 OUT"/>
    <s v="601-70-3466"/>
    <s v="1549943833"/>
    <s v="HEINEMEYER, BENJAMIN"/>
    <s v="SPC"/>
    <s v="13T"/>
    <s v="82d 1 BCT"/>
    <s v="WABAAB"/>
    <s v="M"/>
    <s v="(253) 508-7202"/>
    <s v="Y"/>
    <m/>
    <d v="2020-05-04T00:00:00"/>
    <s v="1934"/>
    <s v="N"/>
    <x v="13"/>
  </r>
  <r>
    <s v="99 OUT"/>
    <s v="255-99-9767"/>
    <s v="1546703955"/>
    <s v="HELMREICH, PETER"/>
    <s v="PFC"/>
    <s v="14E"/>
    <s v="108th ADA"/>
    <s v="WH2001"/>
    <s v="M"/>
    <s v="(706) 286-2070"/>
    <s v="Y"/>
    <m/>
    <d v="2020-04-03T00:00:00"/>
    <s v="1537"/>
    <s v="Y"/>
    <x v="20"/>
  </r>
  <r>
    <s v="99 OUT"/>
    <s v="386-08-4717"/>
    <s v="1277721011"/>
    <s v="HENDERSON, KENNETH"/>
    <s v="CW2"/>
    <s v="180A"/>
    <s v="1 SFC"/>
    <s v="W0V2AA"/>
    <s v="M"/>
    <s v="(586) 634-6001"/>
    <s v="N"/>
    <m/>
    <d v="2020-04-21T00:00:00"/>
    <s v="0800"/>
    <s v="Y"/>
    <x v="13"/>
  </r>
  <r>
    <s v="99 OUT"/>
    <s v="627-21-0800"/>
    <s v="1568184714"/>
    <s v="HENRIQUEZ, WILLIAM"/>
    <s v="PV2"/>
    <s v="11B"/>
    <s v="82d 3 BCT"/>
    <s v="WABCAB"/>
    <s v="M"/>
    <s v="713-480-6886"/>
    <s v="Y"/>
    <m/>
    <d v="2020-03-27T00:00:00"/>
    <s v="0100"/>
    <s v="N"/>
    <x v="4"/>
  </r>
  <r>
    <s v="99 OUT"/>
    <s v="662-03-6203"/>
    <s v="1557347638"/>
    <s v="HENRY, DURRELL"/>
    <s v="PVT"/>
    <s v="27D"/>
    <s v="44th MED"/>
    <s v="WDD3T1"/>
    <s v="M"/>
    <s v="(678) 755-4384"/>
    <s v="Y"/>
    <m/>
    <d v="2020-04-21T00:00:00"/>
    <s v="1130"/>
    <s v="N"/>
    <x v="24"/>
  </r>
  <r>
    <s v="99 OUT"/>
    <s v="428-89-6043"/>
    <s v="1555411894"/>
    <s v="HENRY, MAURICE"/>
    <s v="PV2"/>
    <s v="92F"/>
    <s v="82d SUS"/>
    <s v="WABEAB"/>
    <s v="M"/>
    <s v="(601) 697-1358"/>
    <s v="Y"/>
    <m/>
    <d v="2020-04-09T00:00:00"/>
    <s v="1300"/>
    <s v="N"/>
    <x v="12"/>
  </r>
  <r>
    <s v="99 OUT"/>
    <s v="215-27-3220"/>
    <s v="1277276280"/>
    <s v="HERMANN, DAVID"/>
    <s v="MAJ"/>
    <s v="18A"/>
    <s v="3 SFG"/>
    <s v="WA4WAB"/>
    <s v="M"/>
    <s v="(301) 602-1435"/>
    <s v="N"/>
    <m/>
    <d v="2020-05-07T00:00:00"/>
    <s v="0800"/>
    <s v="Y"/>
    <x v="19"/>
  </r>
  <r>
    <s v="99 OUT"/>
    <s v="680-01-5638"/>
    <s v="1568212009"/>
    <s v="HERNANDEZ ,ANDY"/>
    <s v="PVT"/>
    <s v="19D"/>
    <s v="82d 1 BCT"/>
    <s v="WABAAB"/>
    <s v="M"/>
    <s v="702-912-6131"/>
    <s v="Y"/>
    <m/>
    <d v="2020-03-27T00:00:00"/>
    <s v="0100"/>
    <s v="N"/>
    <x v="9"/>
  </r>
  <r>
    <s v="99 OUT"/>
    <s v="352-98-1520"/>
    <s v="1571604953"/>
    <s v="HERNANDEZ, ANTON"/>
    <s v="PVT"/>
    <s v="12B"/>
    <s v="82d 3 BCT"/>
    <s v="WABCAB"/>
    <s v="M"/>
    <s v="(480) 239-6113"/>
    <s v="Y"/>
    <m/>
    <d v="2020-04-20T00:00:00"/>
    <s v="1430"/>
    <s v="N"/>
    <x v="14"/>
  </r>
  <r>
    <s v="99 OUT"/>
    <s v="637-72-6848"/>
    <s v="1555700136"/>
    <s v="HERNANDEZ, DARLENE"/>
    <s v="PVT"/>
    <s v="88M"/>
    <s v="82d SUS"/>
    <s v="WABEAB"/>
    <s v="F"/>
    <s v="(956) 325-9397"/>
    <s v="Y"/>
    <m/>
    <d v="2020-04-20T00:00:00"/>
    <s v="1430"/>
    <s v="N"/>
    <x v="14"/>
  </r>
  <r>
    <s v="99 OUT"/>
    <s v="388-21-2797"/>
    <s v="1543210591"/>
    <s v="HERNANDEZ, JESSICA"/>
    <s v="PFC"/>
    <s v="15Q"/>
    <s v="3-58th AOB"/>
    <s v="WFKAAA"/>
    <s v="F"/>
    <s v="(414) 712-0865"/>
    <s v="Y"/>
    <m/>
    <d v="2020-03-29T00:00:00"/>
    <s v="1358"/>
    <s v="N"/>
    <x v="18"/>
  </r>
  <r>
    <s v="99 OUT"/>
    <s v="645-74-1542"/>
    <s v="1553864573"/>
    <s v="HERNANDEZ, JOHNNY"/>
    <s v="PV2"/>
    <s v="68W"/>
    <s v="82d HHBN"/>
    <s v="WAA6AA"/>
    <s v="M"/>
    <s v="(512) 786-0213"/>
    <s v="Y"/>
    <m/>
    <d v="2020-03-25T00:00:00"/>
    <s v="0615"/>
    <s v="N"/>
    <x v="9"/>
  </r>
  <r>
    <s v="99 OUT"/>
    <s v="623-25-9139"/>
    <s v="1554760518"/>
    <s v="HERNANDEZ, JORGE"/>
    <s v="PVT"/>
    <s v="11B"/>
    <s v="82d 3 BCT"/>
    <s v="WABCAB"/>
    <s v="M"/>
    <s v="619-547-2732"/>
    <s v="Y"/>
    <m/>
    <d v="2020-03-27T00:00:00"/>
    <s v="0100"/>
    <s v="N"/>
    <x v="4"/>
  </r>
  <r>
    <s v="99 OUT"/>
    <s v="680-36-2306"/>
    <s v="1553459806"/>
    <s v="HERNANDEZ, ORLANDO"/>
    <s v="PVT"/>
    <s v="14P"/>
    <s v="108th ADA"/>
    <s v="WH2001"/>
    <s v="M"/>
    <s v="(831) 585-2674"/>
    <s v="Y"/>
    <m/>
    <d v="2020-04-23T00:00:00"/>
    <s v="0900"/>
    <s v="N"/>
    <x v="5"/>
  </r>
  <r>
    <s v="99 OUT"/>
    <s v="771-03-9172"/>
    <s v="1251744528"/>
    <s v="HERNANDEZ, SAMUEL"/>
    <s v="PV2"/>
    <s v="25B"/>
    <s v="3 SFG"/>
    <s v="WA4WAB"/>
    <s v="M"/>
    <s v="(804) 894-3514"/>
    <s v="Y"/>
    <m/>
    <d v="2020-04-15T00:00:00"/>
    <s v="1520"/>
    <s v="N"/>
    <x v="6"/>
  </r>
  <r>
    <s v="99 OUT"/>
    <s v="592-99-0187"/>
    <s v="1554448522"/>
    <s v="HERNANDEZGARCIA, MARCIA"/>
    <s v="PV2"/>
    <s v="88N"/>
    <s v="3rd ESC"/>
    <s v="WBG0AA"/>
    <s v="F"/>
    <s v="(352) 636-6922"/>
    <s v="Y"/>
    <m/>
    <d v="2020-04-07T00:00:00"/>
    <s v="1300"/>
    <s v="N"/>
    <x v="3"/>
  </r>
  <r>
    <s v="99 OUT"/>
    <s v="510-19-5590"/>
    <s v="1242418650"/>
    <s v="HETTICH, ETHAN"/>
    <s v="PV2"/>
    <s v="68W"/>
    <s v="82d 3 BCT"/>
    <s v="WABCAB"/>
    <s v="M"/>
    <s v="(910) 689-4844"/>
    <s v="Y"/>
    <m/>
    <d v="2020-03-25T00:00:00"/>
    <s v="0600"/>
    <s v="N"/>
    <x v="4"/>
  </r>
  <r>
    <s v="2nd"/>
    <s v="354-92-2914"/>
    <s v="1513145060"/>
    <s v="HICKS, MICHAEL"/>
    <s v="SGT"/>
    <s v="92Y"/>
    <s v="20th ENG"/>
    <s v="WGENAA"/>
    <s v="M"/>
    <s v="(404) 437-9312"/>
    <s v="N"/>
    <m/>
    <d v="2020-05-06T00:00:00"/>
    <s v="2000"/>
    <s v="Y"/>
    <x v="8"/>
  </r>
  <r>
    <s v="99 OUT"/>
    <s v="307-23-3173"/>
    <s v="1554307074"/>
    <s v="HIGGINS, DEKANE"/>
    <s v="PVT"/>
    <s v="91C"/>
    <s v="82d 1 BCT"/>
    <s v="WABAAB"/>
    <s v="M"/>
    <s v="574-747-2411"/>
    <s v="Y"/>
    <m/>
    <d v="2020-03-27T00:00:00"/>
    <s v="0100"/>
    <s v="N"/>
    <x v="9"/>
  </r>
  <r>
    <s v="99 OUT"/>
    <s v="308-23-9305"/>
    <s v="1558282610"/>
    <s v="HILL, HARLEE"/>
    <s v="PVT"/>
    <s v="91B"/>
    <s v="82d CAB"/>
    <s v="WCEZAB"/>
    <s v="F"/>
    <s v="(574) 780-6499"/>
    <s v="Y"/>
    <m/>
    <d v="2020-04-07T00:00:00"/>
    <s v="1300"/>
    <s v="N"/>
    <x v="3"/>
  </r>
  <r>
    <s v="99 OUT"/>
    <s v="256-97-5625"/>
    <s v="1512409110"/>
    <s v="HINTON, DHALSIM"/>
    <s v="SPC"/>
    <s v="92A"/>
    <s v="82d 2 BCT"/>
    <s v="WABBAB"/>
    <s v="M"/>
    <s v="(478) 918-6273"/>
    <s v="Y"/>
    <m/>
    <d v="2020-04-09T00:00:00"/>
    <s v="1300"/>
    <s v="N"/>
    <x v="12"/>
  </r>
  <r>
    <s v="99 OUT"/>
    <s v="506-41-2045"/>
    <s v="1557647836"/>
    <s v="HINTONLARAVIE, TAYA"/>
    <s v="PVT"/>
    <s v="91D"/>
    <s v="3rd ESC"/>
    <s v="WBG0AA"/>
    <s v="F"/>
    <s v="(402) 983-5250"/>
    <s v="Y"/>
    <m/>
    <d v="2020-04-07T00:00:00"/>
    <s v="1300"/>
    <s v="N"/>
    <x v="3"/>
  </r>
  <r>
    <s v="2nd"/>
    <s v="089-78-6486"/>
    <s v="1081992726"/>
    <s v="HOBAUGH, OLIVER"/>
    <s v="SSG"/>
    <s v="89B"/>
    <s v="82d CAB"/>
    <s v="WCEZAB"/>
    <s v="M"/>
    <s v="(912) 217-4606"/>
    <s v="N"/>
    <m/>
    <d v="2020-05-08T00:00:00"/>
    <s v="1930"/>
    <s v="Y"/>
    <x v="8"/>
  </r>
  <r>
    <s v="99 OUT"/>
    <s v="536-45-9339"/>
    <s v="1557989818"/>
    <s v="HOBBS, HANNAH"/>
    <s v="PFC"/>
    <s v="68W"/>
    <s v="82d 3 BCT"/>
    <s v="WABCAB"/>
    <s v="F"/>
    <s v="(425) 628-7177"/>
    <s v="Y"/>
    <m/>
    <d v="2020-03-25T00:00:00"/>
    <s v="0608"/>
    <s v="N"/>
    <x v="4"/>
  </r>
  <r>
    <s v="99 OUT"/>
    <s v="628-74-6951"/>
    <s v="1555797776"/>
    <s v="HOCKER, JORDAN"/>
    <s v="PV2"/>
    <s v="15U"/>
    <s v="82d CAB"/>
    <s v="WCEZAB"/>
    <s v="M"/>
    <s v="(830) 890-8843"/>
    <s v="Y"/>
    <m/>
    <d v="2020-04-22T00:00:00"/>
    <s v="1200"/>
    <s v="N"/>
    <x v="15"/>
  </r>
  <r>
    <s v="99 OUT"/>
    <s v="360-80-2980"/>
    <s v="1407479951"/>
    <s v="HOEFT, NICHOLAS"/>
    <s v="SSG"/>
    <s v="25S"/>
    <s v="3 SFG"/>
    <s v="WA4WAB"/>
    <s v="M"/>
    <s v="360-522-2146"/>
    <s v="N"/>
    <m/>
    <d v="2020-05-05T00:00:00"/>
    <s v="0948"/>
    <s v="Y"/>
    <x v="7"/>
  </r>
  <r>
    <s v="99 OUT"/>
    <s v="472-37-2948"/>
    <s v="1536105685"/>
    <s v="HOERTER, EVAN"/>
    <s v="SPC"/>
    <s v="15P"/>
    <s v="82d HHBN"/>
    <s v="WAA6AA"/>
    <s v="M"/>
    <s v="(320) 232-7269"/>
    <s v="Y"/>
    <m/>
    <d v="2020-03-28T00:00:00"/>
    <s v="1205"/>
    <s v="Y"/>
    <x v="0"/>
  </r>
  <r>
    <s v="99 OUT"/>
    <s v="635-60-8080"/>
    <s v="1568001334"/>
    <s v="HOFFMAN, JARETT"/>
    <s v="PV2"/>
    <s v="88M"/>
    <s v="82d SUS"/>
    <s v="WABEAB"/>
    <s v="M"/>
    <s v="(210) 417-5703"/>
    <s v="Y"/>
    <m/>
    <d v="2020-04-20T00:00:00"/>
    <s v="1430"/>
    <s v="N"/>
    <x v="14"/>
  </r>
  <r>
    <s v="99 OUT"/>
    <s v="177-80-0700"/>
    <s v="1554480060"/>
    <s v="HOFFMAN, MADISON"/>
    <s v="PFC"/>
    <s v="35F"/>
    <s v="82d 2 BCT"/>
    <s v="WABBAB"/>
    <s v="F"/>
    <s v="717-572-6468"/>
    <s v="Y"/>
    <m/>
    <d v="2020-03-27T00:00:00"/>
    <s v="0100"/>
    <s v="N"/>
    <x v="4"/>
  </r>
  <r>
    <s v="99 OUT"/>
    <s v="675-03-4577"/>
    <s v="1568211967"/>
    <s v="HOGAN, BENJAMIN"/>
    <s v="PVT"/>
    <s v="14P"/>
    <s v="108th ADA"/>
    <s v="WH2001"/>
    <s v="M"/>
    <s v="(313) 502-1731"/>
    <s v="Y"/>
    <m/>
    <d v="2020-04-23T00:00:00"/>
    <s v="0900"/>
    <s v="N"/>
    <x v="5"/>
  </r>
  <r>
    <s v="99 OUT"/>
    <s v="237-81-6572"/>
    <s v="1566029029"/>
    <s v="HOLDER, BENNIE"/>
    <s v="PVT"/>
    <s v="56M"/>
    <s v="95th CA"/>
    <s v="WA8DAA"/>
    <s v="M"/>
    <s v="(919) 498-4177"/>
    <s v="N"/>
    <m/>
    <d v="2020-04-16T00:00:00"/>
    <s v="1130"/>
    <s v="N"/>
    <x v="20"/>
  </r>
  <r>
    <s v="99 OUT"/>
    <s v="225-67-1523"/>
    <s v="1405349686"/>
    <s v="HOLT, NATHAN"/>
    <s v="CPT"/>
    <s v="35D"/>
    <s v="95th CA"/>
    <s v="WA8DAA"/>
    <s v="M"/>
    <s v="(903) 686-1066"/>
    <s v="N"/>
    <m/>
    <d v="2020-04-09T00:00:00"/>
    <s v="1345"/>
    <s v="Y"/>
    <x v="26"/>
  </r>
  <r>
    <s v="99 OUT"/>
    <s v="652-07-1471"/>
    <s v="1557829942"/>
    <s v="HOPKINS, NATHAN"/>
    <s v="PVT"/>
    <s v="91B"/>
    <s v="3rd ESC"/>
    <s v="WBG0AA"/>
    <s v="M"/>
    <s v="(720) 668-7107"/>
    <s v="Y"/>
    <m/>
    <d v="2020-04-09T00:00:00"/>
    <s v="1300"/>
    <s v="N"/>
    <x v="12"/>
  </r>
  <r>
    <s v="99 OUT"/>
    <s v="148-08-1769"/>
    <s v="1571393499"/>
    <s v="HORN, HUNTER"/>
    <s v="PVT"/>
    <s v="88M"/>
    <s v="18th FA"/>
    <s v="WA0WAA"/>
    <s v="M"/>
    <s v="(862) 268-0175"/>
    <s v="Y"/>
    <m/>
    <d v="2020-04-20T00:00:00"/>
    <s v="1430"/>
    <s v="N"/>
    <x v="14"/>
  </r>
  <r>
    <s v="99 OUT"/>
    <s v="680-84-8732"/>
    <s v="1557641579"/>
    <s v="HORTA, LIZETH"/>
    <s v="PFC"/>
    <s v="94P"/>
    <s v="18th FA"/>
    <s v="WA0WAA"/>
    <s v="F"/>
    <s v="(702) 354-2937"/>
    <s v="Y"/>
    <m/>
    <d v="2020-04-21T00:00:00"/>
    <s v="1130"/>
    <s v="N"/>
    <x v="14"/>
  </r>
  <r>
    <s v="99 OUT"/>
    <s v="189-78-5870"/>
    <s v="1558617884"/>
    <s v="HOTTENFELLER, RYAN"/>
    <s v="PFC"/>
    <s v="91B"/>
    <s v="82d SUS"/>
    <s v="WABEAB"/>
    <s v="M"/>
    <s v="(724) 777-8798"/>
    <s v="Y"/>
    <m/>
    <d v="2020-04-07T00:00:00"/>
    <s v="1300"/>
    <s v="N"/>
    <x v="3"/>
  </r>
  <r>
    <s v="99 OUT"/>
    <s v="027-74-5557"/>
    <s v="1551667827"/>
    <s v="HOWARD, PETER"/>
    <s v="SPC"/>
    <s v="94M"/>
    <s v="82d DIVARTY"/>
    <s v="WABDAA"/>
    <s v="M"/>
    <s v="(617) 947-1391"/>
    <s v="Y"/>
    <m/>
    <d v="2020-04-23T00:00:00"/>
    <s v="0900"/>
    <s v="N"/>
    <x v="5"/>
  </r>
  <r>
    <s v="1st"/>
    <s v="401-57-9549"/>
    <s v="1549147131"/>
    <s v="HOWELL, BRYCE"/>
    <s v="PVT"/>
    <s v="11C"/>
    <s v="82d 2 BCT"/>
    <s v="WABBAB"/>
    <s v="M"/>
    <s v="(859) 684-1568"/>
    <s v="Y"/>
    <s v="C202B"/>
    <d v="2020-05-06T00:00:00"/>
    <s v="1630"/>
    <s v="N"/>
    <x v="8"/>
  </r>
  <r>
    <s v="99 OUT"/>
    <s v="729-59-6606"/>
    <s v="1527587413"/>
    <s v="HUANG, XUHUI"/>
    <s v="PFC"/>
    <s v="91C"/>
    <s v="108th ADA"/>
    <s v="WH2001"/>
    <s v="M"/>
    <s v="(323) 430-3892"/>
    <s v="Y"/>
    <m/>
    <d v="2020-04-07T00:00:00"/>
    <s v="1300"/>
    <s v="N"/>
    <x v="3"/>
  </r>
  <r>
    <s v="99 OUT"/>
    <s v="639-18-5779"/>
    <s v="1043070890"/>
    <s v="HUBBARD, CHRISTOPHER"/>
    <s v="SGT"/>
    <s v="88M"/>
    <s v="82d SUS"/>
    <s v="WABEAB"/>
    <s v="M"/>
    <s v="210-325-5791"/>
    <s v="N"/>
    <m/>
    <d v="2020-04-10T00:00:00"/>
    <s v="2000"/>
    <s v="Y"/>
    <x v="11"/>
  </r>
  <r>
    <s v="99 OUT"/>
    <s v="523-99-6625"/>
    <s v="1514794487"/>
    <s v="HUDSON, JESSE"/>
    <s v="1LT"/>
    <s v="12A"/>
    <s v="20th ENG"/>
    <s v="WGENAA"/>
    <s v="M"/>
    <s v="(863) 812-7469"/>
    <s v="Y"/>
    <m/>
    <d v="2020-04-04T00:00:00"/>
    <s v="2015"/>
    <s v="Y"/>
    <x v="5"/>
  </r>
  <r>
    <s v="99 OUT"/>
    <s v="241-91-1256"/>
    <s v="1558078258"/>
    <s v="HUDSON, ROBERT"/>
    <s v="PVT"/>
    <s v="92F"/>
    <s v="3 SFG"/>
    <s v="WA4WAB"/>
    <s v="M"/>
    <s v="(704) 287-2105"/>
    <s v="Y"/>
    <m/>
    <d v="2020-04-09T00:00:00"/>
    <s v="1300"/>
    <s v="N"/>
    <x v="12"/>
  </r>
  <r>
    <s v="99 OUT"/>
    <s v="223-73-0669"/>
    <s v="1119246113"/>
    <s v="HUFF, MARKA"/>
    <s v="SPC"/>
    <s v="68Q"/>
    <s v="WOMACK"/>
    <s v="W2L6AA"/>
    <s v="M"/>
    <s v="(757) 281-5040"/>
    <s v="Y"/>
    <m/>
    <d v="2020-03-20T00:00:00"/>
    <s v="1830"/>
    <s v="Y"/>
    <x v="9"/>
  </r>
  <r>
    <s v="99 OUT"/>
    <s v="069-90-4603"/>
    <s v="1567813467"/>
    <s v="HUGH, ZACHARY"/>
    <s v="PVT"/>
    <s v="11B"/>
    <s v="82d 3 BCT"/>
    <s v="WABCAB"/>
    <s v="M"/>
    <s v="(917) 435-2923"/>
    <s v="Y"/>
    <m/>
    <d v="2020-05-06T00:00:00"/>
    <s v="1630"/>
    <s v="N"/>
    <x v="10"/>
  </r>
  <r>
    <s v="99 OUT"/>
    <s v="366-15-8177"/>
    <s v="1472274321"/>
    <s v="HUNTER, JAYLYNN"/>
    <s v="SGT"/>
    <s v="92F"/>
    <s v="82d CAB"/>
    <s v="WCEZAB"/>
    <s v="M"/>
    <s v="(630) 639-2694"/>
    <s v="N"/>
    <m/>
    <d v="2020-04-02T00:00:00"/>
    <s v="2000"/>
    <s v="Y"/>
    <x v="0"/>
  </r>
  <r>
    <s v="99 OUT"/>
    <s v="232-49-7395"/>
    <s v="1563213554"/>
    <s v="HUSK, STEPHEN"/>
    <s v="PV2"/>
    <s v="11B"/>
    <s v="82d 3 BCT"/>
    <s v="WABCAB"/>
    <s v="M"/>
    <s v="(304) 494-9601"/>
    <s v="Y"/>
    <m/>
    <d v="2020-05-06T00:00:00"/>
    <s v="1630"/>
    <s v="N"/>
    <x v="10"/>
  </r>
  <r>
    <s v="99 OUT"/>
    <s v="766-92-6022"/>
    <s v="1557641684"/>
    <s v="HUTCHINSON, EVON"/>
    <s v="PVT"/>
    <m/>
    <s v="82d SUS"/>
    <s v="WABEAB"/>
    <s v="M"/>
    <s v="(954) 295-8152"/>
    <s v="Y"/>
    <m/>
    <d v="2020-04-28T00:00:00"/>
    <s v="1145"/>
    <s v="N"/>
    <x v="16"/>
  </r>
  <r>
    <s v="99 OUT"/>
    <s v="253-99-5489"/>
    <s v="1024144549"/>
    <s v="HUTSON, JOHN"/>
    <s v="PV2"/>
    <s v="25B"/>
    <s v="95th CA"/>
    <s v="WA8DAA"/>
    <s v="M"/>
    <s v="(931) 472-8632"/>
    <s v="Y"/>
    <m/>
    <d v="2020-04-15T00:00:00"/>
    <s v="1520"/>
    <s v="N"/>
    <x v="6"/>
  </r>
  <r>
    <s v="99 OUT"/>
    <s v="479-97-2478"/>
    <s v="1556689268"/>
    <s v="HWANG, JUYOUNG"/>
    <s v="PV2"/>
    <s v="91F"/>
    <s v="82d CAB"/>
    <s v="WCEZAB"/>
    <s v="M"/>
    <s v="(562) 329-1191"/>
    <s v="Y"/>
    <m/>
    <d v="2020-04-07T00:00:00"/>
    <s v="1300"/>
    <s v="N"/>
    <x v="3"/>
  </r>
  <r>
    <s v="99 OUT"/>
    <s v="176-43-5701"/>
    <s v="1571758586"/>
    <s v="HWANG, SAEBIN"/>
    <s v="PV2"/>
    <s v="92F"/>
    <s v="108th ADA"/>
    <s v="WH2001"/>
    <s v="M"/>
    <s v="(949) 396-8172"/>
    <s v="Y"/>
    <m/>
    <d v="2020-04-07T00:00:00"/>
    <s v="1300"/>
    <s v="N"/>
    <x v="3"/>
  </r>
  <r>
    <s v="99 OUT"/>
    <s v="029-80-9169"/>
    <s v="1548374495"/>
    <s v="INGALLS, JENNA"/>
    <s v="SPC"/>
    <s v="35G"/>
    <s v="82d 1 BCT"/>
    <s v="WABAAB"/>
    <s v="F"/>
    <s v="207-641-7281"/>
    <s v="Y"/>
    <m/>
    <d v="2020-03-27T00:00:00"/>
    <s v="0100"/>
    <s v="N"/>
    <x v="9"/>
  </r>
  <r>
    <s v="99 OUT"/>
    <s v="226-89-4790"/>
    <s v="1545525239"/>
    <s v="INGALLS, TYLER"/>
    <s v="PV2"/>
    <s v="25B"/>
    <s v="44th MED"/>
    <s v="WDD3T1"/>
    <s v="M"/>
    <s v="(540) 850-2150"/>
    <s v="Y"/>
    <m/>
    <d v="2020-04-15T00:00:00"/>
    <s v="1520"/>
    <s v="N"/>
    <x v="6"/>
  </r>
  <r>
    <s v="99 OUT"/>
    <s v="615-23-1820"/>
    <s v="1244699908"/>
    <s v="INGLES, SETH"/>
    <s v="PV2"/>
    <s v="91B"/>
    <s v="82d HHBN"/>
    <s v="WAA6AA"/>
    <s v="M"/>
    <s v="(719) 551-8793"/>
    <s v="Y"/>
    <m/>
    <d v="2020-04-14T00:00:00"/>
    <s v="1730"/>
    <s v="Y"/>
    <x v="5"/>
  </r>
  <r>
    <s v="99 OUT"/>
    <s v="417-53-5829"/>
    <s v="1549424216"/>
    <s v="INGRAM, SAMUEL"/>
    <s v="PV2"/>
    <s v="91E"/>
    <s v="3rd ESC"/>
    <s v="WBG0AA"/>
    <s v="M"/>
    <s v="(205) 784-8980"/>
    <s v="Y"/>
    <m/>
    <d v="2020-04-09T00:00:00"/>
    <s v="1300"/>
    <s v="N"/>
    <x v="12"/>
  </r>
  <r>
    <s v="99 OUT"/>
    <s v="847-43-0095"/>
    <s v="1551791641"/>
    <s v="INOCELDA, TERRENCE"/>
    <s v="PV2"/>
    <s v="92G"/>
    <s v="82d SUS"/>
    <s v="WABEAB"/>
    <s v="M"/>
    <s v="(808) 227-5541"/>
    <s v="Y"/>
    <m/>
    <d v="2020-04-07T00:00:00"/>
    <s v="1300"/>
    <s v="N"/>
    <x v="3"/>
  </r>
  <r>
    <s v="99 OUT"/>
    <s v="228-91-0036"/>
    <s v="1250072550"/>
    <s v="IRVINE, SIERRA"/>
    <s v="PV2"/>
    <s v="25Q"/>
    <s v="82d SUS"/>
    <s v="WABEAB"/>
    <s v="F"/>
    <s v="(931) 272-1410"/>
    <s v="Y"/>
    <m/>
    <d v="2020-04-30T00:00:00"/>
    <s v="1300"/>
    <s v="N"/>
    <x v="7"/>
  </r>
  <r>
    <s v="99 OUT"/>
    <s v="621-11-7321"/>
    <s v="1261888790"/>
    <s v="JACKSON, BRYAN"/>
    <s v="PVT"/>
    <s v="12B"/>
    <s v="82d 1 BCT"/>
    <s v="WABAAB"/>
    <s v="M"/>
    <s v="(760) 533-8688"/>
    <s v="Y"/>
    <m/>
    <d v="2020-03-27T00:00:00"/>
    <s v="0100"/>
    <s v="N"/>
    <x v="9"/>
  </r>
  <r>
    <s v="Senior"/>
    <s v="385-96-4664"/>
    <s v="1259951964"/>
    <s v="JACKSON, BRYON"/>
    <s v="SFC"/>
    <s v="91X"/>
    <s v="82d 3 BCT"/>
    <s v="WABCAB"/>
    <s v="M"/>
    <s v="(810) 278-0480"/>
    <s v="N"/>
    <m/>
    <d v="2020-04-22T00:00:00"/>
    <s v="1936"/>
    <s v="Y"/>
    <x v="8"/>
  </r>
  <r>
    <s v="99 OUT"/>
    <s v="128-84-2949"/>
    <s v="1557386226"/>
    <s v="JACKSON, MOSES"/>
    <s v="SPC"/>
    <s v="11B"/>
    <s v="82d 1 BCT"/>
    <s v="WABAAB"/>
    <s v="M"/>
    <s v="516-279-8428"/>
    <s v="Y"/>
    <m/>
    <d v="2020-03-27T00:00:00"/>
    <s v="0100"/>
    <s v="N"/>
    <x v="9"/>
  </r>
  <r>
    <s v="99 OUT"/>
    <s v="052-76-9202"/>
    <s v="1381009277"/>
    <s v="JACKSON, RAYMOND"/>
    <s v="SGT"/>
    <s v="92A"/>
    <s v="82d CAB"/>
    <s v="WCEZAB"/>
    <s v="M"/>
    <s v="(631) 357-6100"/>
    <s v="Y"/>
    <m/>
    <d v="2020-04-07T00:00:00"/>
    <s v="1300"/>
    <s v="N"/>
    <x v="3"/>
  </r>
  <r>
    <s v="99 OUT"/>
    <s v="059-74-3415"/>
    <s v="1024535734"/>
    <s v="JACOBS, PRESTON"/>
    <s v="SSG"/>
    <s v="14P"/>
    <s v="108th ADA"/>
    <s v="WH2001"/>
    <s v="M"/>
    <s v="202-492-9228"/>
    <s v="N"/>
    <m/>
    <d v="2020-05-01T00:00:00"/>
    <s v="1930"/>
    <s v="Y"/>
    <x v="7"/>
  </r>
  <r>
    <s v="99 OUT"/>
    <s v="240-95-9895"/>
    <s v="1558123466"/>
    <s v="JAIMEZ, ISAAC"/>
    <s v="PVT"/>
    <s v="13J"/>
    <s v="82d 3 BCT"/>
    <s v="WABCAB"/>
    <s v="M"/>
    <s v="(919) 413-3735"/>
    <s v="Y"/>
    <m/>
    <d v="2020-04-14T00:00:00"/>
    <s v="1730"/>
    <s v="N"/>
    <x v="21"/>
  </r>
  <r>
    <s v="99 OUT"/>
    <s v="611-04-5450"/>
    <s v="1563001964"/>
    <s v="JAMES, MUHAMMAD"/>
    <s v="PV2"/>
    <s v="11B"/>
    <s v="82d 2 BCT"/>
    <s v="WABBAB"/>
    <s v="M"/>
    <s v="(810) 931-9190"/>
    <s v="Y"/>
    <m/>
    <d v="2020-05-06T00:00:00"/>
    <s v="1630"/>
    <s v="N"/>
    <x v="10"/>
  </r>
  <r>
    <s v="99 OUT"/>
    <s v="060-86-7141"/>
    <s v="1509777698"/>
    <s v="JARRASET, DEION"/>
    <s v="SPC"/>
    <s v="11B"/>
    <s v="82d 1 BCT"/>
    <s v="WABAAB"/>
    <s v="M"/>
    <s v="(470) 399-9513"/>
    <s v="Y"/>
    <m/>
    <d v="2020-05-05T00:00:00"/>
    <s v="2003"/>
    <s v="N"/>
    <x v="19"/>
  </r>
  <r>
    <s v="99 OUT"/>
    <s v="632-76-8991"/>
    <s v="1555414320"/>
    <s v="JASSO, IGNACIO"/>
    <s v="PV2"/>
    <s v="91B"/>
    <s v="108th ADA"/>
    <s v="WH2001"/>
    <s v="M"/>
    <s v="(713) 518-7952"/>
    <s v="Y"/>
    <m/>
    <d v="2020-04-07T00:00:00"/>
    <s v="1300"/>
    <s v="N"/>
    <x v="3"/>
  </r>
  <r>
    <s v="99 OUT"/>
    <s v="687-22-0902"/>
    <s v="1558324062"/>
    <s v="JEAN, ERNST"/>
    <s v="PFC"/>
    <s v="91B"/>
    <s v="82d SUS"/>
    <s v="WABEAB"/>
    <s v="M"/>
    <s v="(336) 690-1861"/>
    <s v="Y"/>
    <m/>
    <d v="2020-04-21T00:00:00"/>
    <s v="1130"/>
    <s v="N"/>
    <x v="14"/>
  </r>
  <r>
    <s v="99 OUT"/>
    <s v="227-77-1140"/>
    <s v="151370093"/>
    <s v="JEFFRIES, DYLAN"/>
    <s v="SGT"/>
    <s v="13B"/>
    <s v="82d 3 BCT"/>
    <s v="WABCAB"/>
    <s v="M"/>
    <s v="(703) 587-8956"/>
    <s v="N"/>
    <m/>
    <d v="2020-03-28T00:00:00"/>
    <s v="1540"/>
    <s v="Y"/>
    <x v="4"/>
  </r>
  <r>
    <s v="99 OUT"/>
    <s v="235-45-8749"/>
    <s v="1556642610"/>
    <s v="JENNINGS, KALEB"/>
    <s v="PV2"/>
    <s v="11C"/>
    <s v="82d 2 BCT"/>
    <s v="WABBAB"/>
    <s v="M"/>
    <s v="(304) 282-4835"/>
    <s v="Y"/>
    <m/>
    <d v="2020-05-06T00:00:00"/>
    <s v="1630"/>
    <s v="N"/>
    <x v="10"/>
  </r>
  <r>
    <s v="2nd"/>
    <s v="431-97-2007"/>
    <s v="1238150740"/>
    <s v="JEROME, SPENCER"/>
    <s v="PV2"/>
    <s v="35N"/>
    <s v="3 SFG"/>
    <s v="WA4WAB"/>
    <s v="M"/>
    <s v="(256) 800-4689"/>
    <s v="Y"/>
    <s v="D301C"/>
    <d v="2020-05-06T00:00:00"/>
    <s v="1600"/>
    <s v="N"/>
    <x v="8"/>
  </r>
  <r>
    <s v="99 OUT"/>
    <s v="535-47-4283"/>
    <s v="1555412688"/>
    <s v="JESSEN, OLIVIA"/>
    <s v="PVT"/>
    <s v="92A"/>
    <s v="82d SUS"/>
    <s v="WABEAB"/>
    <s v="F"/>
    <s v="(360) 448-0324"/>
    <s v="Y"/>
    <m/>
    <d v="2020-04-09T00:00:00"/>
    <s v="1300"/>
    <s v="N"/>
    <x v="12"/>
  </r>
  <r>
    <s v="99 OUT"/>
    <s v="034-80-1115"/>
    <s v="1567970791"/>
    <s v="JIMENEZ, EDWIN"/>
    <s v="PV2"/>
    <s v="25Q"/>
    <s v="528th SUS"/>
    <s v="WJTDAA"/>
    <s v="M"/>
    <s v="(803) 269-6717"/>
    <s v="Y"/>
    <m/>
    <d v="2020-04-15T00:00:00"/>
    <s v="1520"/>
    <s v="N"/>
    <x v="6"/>
  </r>
  <r>
    <s v="99 OUT"/>
    <s v="596-30-3456"/>
    <s v="1548197160"/>
    <s v="JIMENEZRODRIGUEZ, JOEDY"/>
    <s v="SPC"/>
    <s v="25C"/>
    <s v="3 SFG"/>
    <s v="WA4WAB"/>
    <s v="M"/>
    <s v="(787) 239-7763"/>
    <s v="Y"/>
    <m/>
    <d v="2020-04-15T00:00:00"/>
    <s v="1520"/>
    <s v="N"/>
    <x v="6"/>
  </r>
  <r>
    <s v="99 OUT"/>
    <s v="158-78-9220"/>
    <s v="1558432809"/>
    <s v="JOHNSON, DESMOND"/>
    <s v="SPC"/>
    <s v="36B"/>
    <s v="82d SUS"/>
    <s v="WABEAB"/>
    <s v="M"/>
    <s v="(718) 500-6157"/>
    <s v="N"/>
    <m/>
    <d v="2020-03-28T00:00:00"/>
    <s v="2240"/>
    <s v="Y"/>
    <x v="11"/>
  </r>
  <r>
    <s v="99 OUT"/>
    <s v="312-19-2248"/>
    <s v="1516988335"/>
    <s v="JOHNSON, DEVYN"/>
    <s v="SPC"/>
    <s v="12B"/>
    <s v="82d 3 BCT"/>
    <s v="WABCAB"/>
    <s v="M"/>
    <s v="(765) 603-2608"/>
    <s v="Y"/>
    <m/>
    <d v="2020-04-20T00:00:00"/>
    <s v="1430"/>
    <s v="N"/>
    <x v="14"/>
  </r>
  <r>
    <s v="99 OUT"/>
    <s v="444-15-4434"/>
    <s v="1548273770"/>
    <s v="JOHNSON, GERALD"/>
    <s v="PV2"/>
    <s v="68W"/>
    <s v="16th MP"/>
    <s v="WFP601"/>
    <s v="M"/>
    <s v="(405) 370-5631"/>
    <s v="Y"/>
    <m/>
    <d v="2020-04-07T00:00:00"/>
    <s v="2000"/>
    <s v="N"/>
    <x v="3"/>
  </r>
  <r>
    <s v="99 OUT"/>
    <s v="299-04-7728"/>
    <s v="1540299621"/>
    <s v="JOHNSON, HAILEY"/>
    <s v="PFC"/>
    <s v="14G"/>
    <s v="108th ADA"/>
    <s v="WH2001"/>
    <s v="F"/>
    <s v="(513) 227-5835"/>
    <s v="Y"/>
    <m/>
    <d v="2020-04-02T00:00:00"/>
    <s v="1959"/>
    <s v="Y"/>
    <x v="0"/>
  </r>
  <r>
    <s v="99 OUT"/>
    <s v="445-77-5450"/>
    <s v="1571483439"/>
    <s v="JOHNSON, JAMES"/>
    <s v="PVT"/>
    <s v="12B"/>
    <s v="20th ENG"/>
    <s v="WGENAA"/>
    <s v="M"/>
    <s v="(763) 273-6501"/>
    <s v="Y"/>
    <m/>
    <d v="2020-04-20T00:00:00"/>
    <s v="1430"/>
    <s v="N"/>
    <x v="14"/>
  </r>
  <r>
    <s v="99 OUT"/>
    <s v="475-29-8195"/>
    <s v="1500833102"/>
    <s v="JOHNSON, KEVIN"/>
    <s v="SGT"/>
    <s v="11C"/>
    <s v="82d 2 BCT"/>
    <s v="WABBAB"/>
    <s v="M"/>
    <s v="(763) 268-9206"/>
    <s v="Y"/>
    <m/>
    <d v="2020-04-03T00:00:00"/>
    <s v="2002"/>
    <s v="Y"/>
    <x v="20"/>
  </r>
  <r>
    <s v="99 OUT"/>
    <s v="002-96-0251"/>
    <s v="1550463977"/>
    <s v="JOHNSON, SHANE"/>
    <s v="PVT"/>
    <s v="31B"/>
    <s v="82d 3 BCT"/>
    <s v="WABCAB"/>
    <s v="M"/>
    <s v="603-974-3396"/>
    <s v="Y"/>
    <m/>
    <d v="2020-03-27T00:00:00"/>
    <s v="0100"/>
    <s v="N"/>
    <x v="4"/>
  </r>
  <r>
    <s v="99 OUT"/>
    <s v="133-88-8273"/>
    <s v="1556574851"/>
    <s v="JOHNSON, STEVEN"/>
    <s v="PVT"/>
    <s v="13B"/>
    <s v="82d 1 BCT"/>
    <s v="WABAAB"/>
    <s v="M"/>
    <s v="757-900-8759"/>
    <s v="Y"/>
    <m/>
    <d v="2020-03-27T00:00:00"/>
    <s v="0100"/>
    <s v="N"/>
    <x v="9"/>
  </r>
  <r>
    <s v="99 OUT"/>
    <s v="233-45-2546"/>
    <s v="1568183661"/>
    <s v="JOHNSON, TORRES"/>
    <s v="PV2"/>
    <s v="92A"/>
    <s v="82d CAB"/>
    <s v="WCEZAB"/>
    <s v="M"/>
    <s v="(229) 344-9479"/>
    <s v="Y"/>
    <m/>
    <d v="2020-04-09T00:00:00"/>
    <s v="1300"/>
    <s v="N"/>
    <x v="12"/>
  </r>
  <r>
    <s v="99 OUT"/>
    <s v="058-68-8040"/>
    <s v="1501330058"/>
    <s v="JONES, ANDREW"/>
    <s v="SPC"/>
    <s v="25C"/>
    <s v="528th SUS"/>
    <s v="WJTDAA"/>
    <s v="M"/>
    <s v="(609) 521-7980"/>
    <s v="N"/>
    <m/>
    <d v="2020-04-09T00:00:00"/>
    <s v="0755"/>
    <s v="Y"/>
    <x v="5"/>
  </r>
  <r>
    <s v="99 OUT"/>
    <s v="482-17-0238"/>
    <s v="1470376518"/>
    <s v="JONES, ANTHONY"/>
    <s v="SGT"/>
    <s v="14H"/>
    <s v="108th ADA"/>
    <s v="WH2001"/>
    <s v="M"/>
    <s v="(319) 651-0247"/>
    <s v="Y"/>
    <m/>
    <d v="2020-04-23T00:00:00"/>
    <s v="0900"/>
    <s v="N"/>
    <x v="5"/>
  </r>
  <r>
    <s v="99 OUT"/>
    <s v="363-08-7794"/>
    <s v="1282413473"/>
    <s v="JONES, JEREMY"/>
    <s v="SFC"/>
    <s v="37F"/>
    <s v="8th PO"/>
    <s v="WJZAAA"/>
    <s v="M"/>
    <s v="(810) 287-8036"/>
    <s v="N"/>
    <m/>
    <d v="2020-04-20T00:00:00"/>
    <s v="2000"/>
    <s v="Y"/>
    <x v="27"/>
  </r>
  <r>
    <s v="99 OUT"/>
    <s v="768-05-7670"/>
    <s v="1549007992"/>
    <s v="JONES, JOEL"/>
    <s v="PV2"/>
    <s v="25S"/>
    <s v="528th SUS"/>
    <s v="WJTDAA"/>
    <s v="M"/>
    <s v="(239) 293-2715"/>
    <s v="Y"/>
    <m/>
    <d v="2020-05-06T00:00:00"/>
    <s v="1630"/>
    <s v="N"/>
    <x v="10"/>
  </r>
  <r>
    <s v="99 OUT"/>
    <s v="613-23-5794"/>
    <m/>
    <s v="JONES, LAYNE"/>
    <s v="PV2"/>
    <s v="56M"/>
    <s v="82d 3 BCT"/>
    <s v="WABCAB"/>
    <s v="F"/>
    <s v="(530) 260-0053"/>
    <s v="Y"/>
    <m/>
    <d v="2020-04-16T00:00:00"/>
    <s v="1130"/>
    <s v="N"/>
    <x v="20"/>
  </r>
  <r>
    <s v="99 OUT"/>
    <s v="595-99-7252"/>
    <s v="1556338937"/>
    <s v="JONES, LUANDREW"/>
    <s v="PVT"/>
    <s v="92G"/>
    <s v="3rd ESC"/>
    <s v="WBG0AA"/>
    <s v="M"/>
    <s v="(239) 228-9617"/>
    <s v="Y"/>
    <m/>
    <d v="2020-04-09T00:00:00"/>
    <s v="1300"/>
    <s v="N"/>
    <x v="12"/>
  </r>
  <r>
    <s v="99 OUT"/>
    <s v="410-91-5312"/>
    <s v="1556629559"/>
    <s v="JONES, MICHAEL"/>
    <s v="PV2"/>
    <s v="91B"/>
    <s v="82d CAB"/>
    <s v="WCEZAB"/>
    <s v="M"/>
    <s v="(423) 416-2267"/>
    <s v="Y"/>
    <m/>
    <d v="2020-05-02T00:00:00"/>
    <s v="1645"/>
    <s v="N"/>
    <x v="7"/>
  </r>
  <r>
    <s v="99 OUT"/>
    <s v="063-82-7711"/>
    <s v="1558320814"/>
    <s v="JONES, NELSON"/>
    <s v="PV2"/>
    <s v="91B"/>
    <s v="16th MP"/>
    <s v="WFP601"/>
    <s v="M"/>
    <s v="(347) 666-1291"/>
    <s v="Y"/>
    <m/>
    <d v="2020-04-21T00:00:00"/>
    <s v="1130"/>
    <s v="N"/>
    <x v="14"/>
  </r>
  <r>
    <s v="99 OUT"/>
    <s v="239-73-2537"/>
    <s v="1054334520"/>
    <s v="JONES, RICARDO"/>
    <s v="PV2"/>
    <s v="92Y"/>
    <s v="82d CAB"/>
    <s v="WCEZAB"/>
    <s v="M"/>
    <s v="(910) 800-0715"/>
    <s v="N"/>
    <m/>
    <d v="2020-04-09T00:00:00"/>
    <s v="1300"/>
    <s v="N"/>
    <x v="12"/>
  </r>
  <r>
    <s v="99 OUT"/>
    <s v="610-96-6994"/>
    <s v="1555156061"/>
    <s v="JONES, SABER"/>
    <s v="PV2"/>
    <s v="92W"/>
    <s v="82d 3 BCT"/>
    <s v="WABCAB"/>
    <s v="M"/>
    <s v="580-730-1777"/>
    <s v="Y"/>
    <m/>
    <d v="2020-03-27T00:00:00"/>
    <s v="0100"/>
    <s v="N"/>
    <x v="4"/>
  </r>
  <r>
    <s v="99 OUT"/>
    <s v="751-12-4550"/>
    <s v="1543186658"/>
    <s v="JOSE, JONELYN"/>
    <s v="PV2"/>
    <s v="92F"/>
    <s v="82d 3 BCT"/>
    <s v="WABCAB"/>
    <s v="F"/>
    <s v="808-397-7571"/>
    <s v="Y"/>
    <m/>
    <d v="2020-03-27T00:00:00"/>
    <s v="0100"/>
    <s v="N"/>
    <x v="4"/>
  </r>
  <r>
    <s v="99 OUT"/>
    <s v="785-74-0147"/>
    <s v="1557700796"/>
    <s v="JUAN, HALDEAN,"/>
    <s v="PVT"/>
    <s v="91B"/>
    <s v="525th MI"/>
    <s v="WBUYP3"/>
    <s v="M"/>
    <s v="(808) 306-9651"/>
    <s v="Y"/>
    <m/>
    <d v="2020-04-09T00:00:00"/>
    <s v="1300"/>
    <s v="N"/>
    <x v="12"/>
  </r>
  <r>
    <s v="99 OUT"/>
    <s v="609-80-5951"/>
    <s v="1547296164"/>
    <s v="JUSTO, LUIS"/>
    <s v="PV2"/>
    <s v="92G"/>
    <s v="82d 2 BCT"/>
    <s v="WABBAB"/>
    <s v="M"/>
    <s v="(209) 715-4520"/>
    <s v="Y"/>
    <m/>
    <d v="2020-05-02T00:00:00"/>
    <s v="1645"/>
    <s v="N"/>
    <x v="7"/>
  </r>
  <r>
    <s v="99 OUT"/>
    <s v="232-49-2539"/>
    <s v="1544530253"/>
    <s v="KALONS, JOHN"/>
    <s v="PV2"/>
    <s v="13F"/>
    <s v="82d 1 BCT"/>
    <s v="WABAAB"/>
    <s v="M"/>
    <s v="301-331-0938"/>
    <s v="Y"/>
    <m/>
    <d v="2020-03-27T00:00:00"/>
    <s v="0100"/>
    <s v="N"/>
    <x v="9"/>
  </r>
  <r>
    <s v="99 OUT"/>
    <s v="108-76-7928"/>
    <s v="1530010461"/>
    <s v="KANEVSKY, VLADIMIR"/>
    <s v="PFC"/>
    <s v="25Q"/>
    <s v="528th SUS"/>
    <s v="WJTDAA"/>
    <s v="M"/>
    <s v="(347) 552-0649"/>
    <s v="Y"/>
    <m/>
    <d v="2020-04-15T00:00:00"/>
    <s v="1520"/>
    <s v="N"/>
    <x v="6"/>
  </r>
  <r>
    <s v="99 OUT"/>
    <s v="287-39-1871"/>
    <s v="1556834047"/>
    <s v="KASIANO, KIFFER"/>
    <s v="PV2"/>
    <s v="91B"/>
    <s v="82d CAB"/>
    <s v="WCEZAB"/>
    <s v="M"/>
    <s v="(907) 202-6590"/>
    <s v="Y"/>
    <m/>
    <d v="2020-04-01T00:00:00"/>
    <s v="0006"/>
    <s v="N"/>
    <x v="20"/>
  </r>
  <r>
    <s v="99 OUT"/>
    <s v="275-04-5471"/>
    <s v="1236349370"/>
    <s v="KAZMIERCZAK, REIGAN"/>
    <s v="SPC"/>
    <s v="68D"/>
    <s v="528th SUS"/>
    <s v="WJTDAA"/>
    <s v="F"/>
    <s v="(214) 532-6896"/>
    <s v="N"/>
    <m/>
    <d v="2020-03-31T00:00:00"/>
    <s v="2000"/>
    <s v="Y"/>
    <x v="4"/>
  </r>
  <r>
    <s v="99 OUT"/>
    <s v="517-35-7457"/>
    <s v="1555457681"/>
    <s v="KEEVER, SEAN"/>
    <s v="PV2"/>
    <s v="68W"/>
    <s v="82d 1 BCT"/>
    <s v="WABAAB"/>
    <s v="M"/>
    <s v="(406) 598-8261"/>
    <s v="Y"/>
    <m/>
    <d v="2020-03-25T00:00:00"/>
    <s v="0600"/>
    <s v="N"/>
    <x v="9"/>
  </r>
  <r>
    <s v="99 OUT"/>
    <s v="593-75-9181"/>
    <s v="1533525349"/>
    <s v="KELLY, DANTAVIOUS"/>
    <s v="PV2"/>
    <s v="92F"/>
    <s v="82d 2 BCT"/>
    <s v="WABBAB"/>
    <s v="M"/>
    <s v="(386) 414-0494"/>
    <s v="Y"/>
    <m/>
    <d v="2020-04-14T00:00:00"/>
    <s v="1730"/>
    <s v="N"/>
    <x v="21"/>
  </r>
  <r>
    <s v="99 OUT"/>
    <s v="425-89-8206"/>
    <s v="1550327283"/>
    <s v="KENNEDY, JOHNATHAN"/>
    <s v="PV2"/>
    <s v="15U"/>
    <s v="82d CAB"/>
    <s v="WCEZAB"/>
    <s v="M"/>
    <s v="(228) 235-8996"/>
    <s v="Y"/>
    <m/>
    <d v="2020-04-22T00:00:00"/>
    <s v="1200"/>
    <s v="N"/>
    <x v="15"/>
  </r>
  <r>
    <s v="99 OUT"/>
    <s v="438-95-7585"/>
    <s v="1557586950"/>
    <s v="KETCHENS, XAVIER"/>
    <s v="PV2"/>
    <s v="91B"/>
    <s v="3rd ESC"/>
    <s v="WBG0AA"/>
    <s v="M"/>
    <s v="(404) 333-3805"/>
    <s v="Y"/>
    <m/>
    <d v="2020-04-07T00:00:00"/>
    <s v="1300"/>
    <s v="N"/>
    <x v="3"/>
  </r>
  <r>
    <s v="99 OUT"/>
    <s v="172-80-3891"/>
    <s v="1553827635"/>
    <s v="KETNER, DANIEL"/>
    <s v="PV2"/>
    <s v="94A"/>
    <s v="82d 1 BCT"/>
    <s v="WABAAB"/>
    <s v="M"/>
    <s v="814-227-3615"/>
    <s v="Y"/>
    <m/>
    <d v="2020-03-27T00:00:00"/>
    <s v="0100"/>
    <s v="N"/>
    <x v="9"/>
  </r>
  <r>
    <s v="99 OUT"/>
    <s v="788-62-3036"/>
    <s v="1555426450"/>
    <s v="KHAI, HAU"/>
    <s v="PV2"/>
    <s v="25U"/>
    <s v="4th PO"/>
    <s v="WG4KAB"/>
    <s v="M"/>
    <s v="(301) 401-4574"/>
    <s v="Y"/>
    <m/>
    <d v="2020-05-02T00:00:00"/>
    <s v="1645"/>
    <s v="N"/>
    <x v="7"/>
  </r>
  <r>
    <s v="99 OUT"/>
    <s v="322-06-2340"/>
    <m/>
    <s v="KHERNBURG, DANIIL"/>
    <s v="SPC"/>
    <s v="35M"/>
    <s v="525th MI"/>
    <s v="WBUYP3"/>
    <s v="M"/>
    <s v="(224) 789-0100"/>
    <s v="Y"/>
    <m/>
    <d v="2020-05-04T00:00:00"/>
    <s v="1650"/>
    <s v="N"/>
    <x v="13"/>
  </r>
  <r>
    <s v="99 OUT"/>
    <s v="432-85-6475"/>
    <s v="1456297672"/>
    <s v="KILBURN, KYLE"/>
    <s v="SPC"/>
    <s v="11B"/>
    <s v="18th ABN"/>
    <s v="WAUKAA"/>
    <s v="M"/>
    <s v="336-666-1147"/>
    <s v="N"/>
    <m/>
    <d v="2020-04-10T00:00:00"/>
    <s v="1920"/>
    <s v="Y"/>
    <x v="11"/>
  </r>
  <r>
    <s v="99 OUT"/>
    <s v="038-71-4896"/>
    <s v="1558377395"/>
    <s v="KIM, DOGYUN"/>
    <s v="PVT"/>
    <s v="91B"/>
    <s v="3rd ESC"/>
    <s v="WBG0AA"/>
    <s v="M"/>
    <s v="(714) 603-3944"/>
    <s v="Y"/>
    <m/>
    <d v="2020-04-07T00:00:00"/>
    <s v="1300"/>
    <s v="N"/>
    <x v="3"/>
  </r>
  <r>
    <s v="99 OUT"/>
    <s v="728-90-8677"/>
    <s v="1553431006"/>
    <s v="KIM, GYEONGCHEOL"/>
    <s v="PV2"/>
    <s v="15B"/>
    <s v="82d CAB"/>
    <s v="WCEZAB"/>
    <s v="M"/>
    <s v="(847) 910-1703"/>
    <s v="Y"/>
    <m/>
    <d v="2020-04-22T00:00:00"/>
    <s v="1200"/>
    <s v="N"/>
    <x v="15"/>
  </r>
  <r>
    <s v="99 OUT"/>
    <s v="857-30-7894"/>
    <s v="1530758920"/>
    <s v="KIM, YUNJEEN"/>
    <s v="PFC"/>
    <s v="91C"/>
    <s v="3rd ESC"/>
    <s v="WBG0AA"/>
    <s v="F"/>
    <s v="(201) 815-6114"/>
    <s v="Y"/>
    <m/>
    <d v="2020-04-09T00:00:00"/>
    <s v="1300"/>
    <s v="N"/>
    <x v="12"/>
  </r>
  <r>
    <s v="99 OUT"/>
    <s v="424-35-1695"/>
    <s v="210003249"/>
    <s v="KING, ELIZABETH"/>
    <s v="PV2"/>
    <s v="11B"/>
    <s v="82d 3 BCT"/>
    <s v="WABCAB"/>
    <s v="F"/>
    <s v="(605) 939-1256"/>
    <s v="Y"/>
    <m/>
    <d v="2020-05-06T00:00:00"/>
    <s v="1630"/>
    <s v="N"/>
    <x v="10"/>
  </r>
  <r>
    <s v="99 OUT"/>
    <s v="373-02-9511"/>
    <s v="1386885482"/>
    <s v="KING, HEATHER"/>
    <s v="PFC"/>
    <s v="91J"/>
    <s v="108th ADA"/>
    <s v="WH2001"/>
    <s v="F"/>
    <s v="(850) 296-4206"/>
    <s v="N"/>
    <m/>
    <d v="2020-04-28T00:00:00"/>
    <s v="1145"/>
    <s v="Y"/>
    <x v="16"/>
  </r>
  <r>
    <s v="99 OUT"/>
    <s v="543-45-1064"/>
    <s v="1555747655"/>
    <s v="KIRBY, KYLE"/>
    <s v="PFC"/>
    <s v="14P"/>
    <s v="108th ADA"/>
    <s v="WH2001"/>
    <s v="M"/>
    <s v="(503) 468-9876"/>
    <s v="Y"/>
    <m/>
    <d v="2020-04-23T00:00:00"/>
    <s v="0900"/>
    <s v="N"/>
    <x v="5"/>
  </r>
  <r>
    <s v="99 OUT"/>
    <s v="268-06-8507"/>
    <s v="1555419054"/>
    <s v="KIRK, ANDREW"/>
    <s v="PVT"/>
    <s v="91E"/>
    <s v="108th ADA"/>
    <s v="WH2001"/>
    <s v="M"/>
    <s v="(614) 813-9383"/>
    <s v="Y"/>
    <m/>
    <d v="2020-04-07T00:00:00"/>
    <s v="1300"/>
    <s v="N"/>
    <x v="3"/>
  </r>
  <r>
    <s v="99 OUT"/>
    <s v="207-78-7156"/>
    <s v="1555693652"/>
    <s v="KIRK, CHANDLER"/>
    <s v="PV2"/>
    <s v="25B"/>
    <s v="525th MI"/>
    <s v="WBUYP3"/>
    <s v="M"/>
    <s v="(717) 405-8864"/>
    <s v="Y"/>
    <m/>
    <d v="2020-04-30T00:00:00"/>
    <s v="1300"/>
    <s v="N"/>
    <x v="7"/>
  </r>
  <r>
    <s v="99 OUT"/>
    <s v="158-95-0470"/>
    <s v="1556584270"/>
    <s v="KIRSHBERG, MOR"/>
    <s v="PV2"/>
    <s v="11B"/>
    <s v="82d 3 BCT"/>
    <s v="WABCAB"/>
    <s v="F"/>
    <s v="(605) 400-3514"/>
    <s v="Y"/>
    <m/>
    <d v="2020-05-06T00:00:00"/>
    <s v="1630"/>
    <s v="N"/>
    <x v="10"/>
  </r>
  <r>
    <s v="99 OUT"/>
    <s v="752-99-4312"/>
    <s v="15548410740"/>
    <s v="KITYO, ELIZABETH"/>
    <s v="PVT"/>
    <s v="88H"/>
    <s v="3rd ESC"/>
    <s v="WBG0AA"/>
    <s v="F"/>
    <s v="(857) 251-5774"/>
    <s v="Y"/>
    <m/>
    <d v="2020-04-21T00:00:00"/>
    <s v="1130"/>
    <s v="N"/>
    <x v="24"/>
  </r>
  <r>
    <s v="99 OUT"/>
    <s v="238-87-3888"/>
    <s v="1555571301"/>
    <s v="KLATT, PATRICK"/>
    <s v="PV2"/>
    <s v="91B"/>
    <s v="8th PO"/>
    <s v="WJZAAA"/>
    <s v="M"/>
    <s v="(704) 712-3168"/>
    <s v="Y"/>
    <m/>
    <d v="2020-03-28T00:00:00"/>
    <s v="1512"/>
    <s v="Y"/>
    <x v="4"/>
  </r>
  <r>
    <s v="99 OUT"/>
    <s v="537-39-9041"/>
    <s v="1531801080"/>
    <s v="KLINE, DANICA"/>
    <s v="2LT"/>
    <s v="91A"/>
    <s v="82d 1 BCT"/>
    <s v="WABAAB"/>
    <s v="F"/>
    <s v="425-343-3813"/>
    <s v="N"/>
    <m/>
    <d v="2020-04-24T00:00:00"/>
    <s v="1930"/>
    <s v="Y"/>
    <x v="16"/>
  </r>
  <r>
    <s v="99 OUT"/>
    <s v="593-33-2397"/>
    <s v="155097618"/>
    <s v="KLONTZ, MARSHALL"/>
    <s v="PV2"/>
    <s v="11B"/>
    <s v="82d 3 BCT"/>
    <s v="WABCAB"/>
    <s v="M"/>
    <s v="813-599-0867"/>
    <s v="Y"/>
    <m/>
    <d v="2020-03-27T00:00:00"/>
    <s v="0100"/>
    <s v="N"/>
    <x v="4"/>
  </r>
  <r>
    <s v="99 OUT"/>
    <s v="531-45-3988"/>
    <s v="1558760571"/>
    <s v="KNAPPERT, JOHN"/>
    <s v="PVT"/>
    <s v="91B"/>
    <s v="3rd ESC"/>
    <s v="WBG0AA"/>
    <s v="M"/>
    <s v="(785) 534-2415"/>
    <s v="Y"/>
    <m/>
    <d v="2020-04-07T00:00:00"/>
    <s v="1300"/>
    <s v="N"/>
    <x v="3"/>
  </r>
  <r>
    <s v="99 OUT"/>
    <s v="177-78-2859"/>
    <s v="1551316862"/>
    <s v="KO, SUNG"/>
    <s v="PFC"/>
    <s v="92R"/>
    <s v="82d SUS"/>
    <s v="WABEAB"/>
    <s v="M"/>
    <s v="(803) 667-8008"/>
    <s v="Y"/>
    <m/>
    <d v="2020-04-09T00:00:00"/>
    <s v="1300"/>
    <s v="N"/>
    <x v="12"/>
  </r>
  <r>
    <s v="99 OUT"/>
    <s v="217-59-0654"/>
    <s v="1243734815"/>
    <s v="KOMINOS, SAMUEL"/>
    <s v="PFC"/>
    <s v="11C"/>
    <s v="82d 3 BCT"/>
    <s v="WABCAB"/>
    <s v="M"/>
    <s v="(719) 466-7935"/>
    <s v="Y"/>
    <m/>
    <d v="2020-05-06T00:00:00"/>
    <s v="1630"/>
    <s v="N"/>
    <x v="10"/>
  </r>
  <r>
    <s v="99 OUT"/>
    <s v="399-19-7458"/>
    <s v="1565604921"/>
    <s v="KOMOSA, AUSTIN"/>
    <s v="PV2"/>
    <s v="11B"/>
    <s v="82d 2 BCT"/>
    <s v="WABBAB"/>
    <s v="M"/>
    <s v="815-322-6669"/>
    <s v="Y"/>
    <m/>
    <d v="2020-03-27T00:00:00"/>
    <s v="0100"/>
    <s v="N"/>
    <x v="4"/>
  </r>
  <r>
    <s v="4th"/>
    <s v="590-49-7535"/>
    <s v="1540404425"/>
    <s v="KRESTALUDE, NICHOLAS"/>
    <s v="SPC"/>
    <s v="12N"/>
    <s v="20th ENG"/>
    <s v="WGENAA"/>
    <s v="M"/>
    <s v="(772) 475-4819"/>
    <s v="N"/>
    <m/>
    <d v="2020-05-07T00:00:00"/>
    <s v="0728"/>
    <s v="Y"/>
    <x v="8"/>
  </r>
  <r>
    <s v="99 OUT"/>
    <s v="397-19-9041"/>
    <s v="1558420398"/>
    <s v="KRUEGER, CODY"/>
    <s v="PV2"/>
    <s v="11B"/>
    <s v="82d 2 BCT"/>
    <s v="WABBAB"/>
    <s v="M"/>
    <s v="(608) 921-4987"/>
    <s v="Y"/>
    <m/>
    <d v="2020-04-23T00:00:00"/>
    <s v="2000"/>
    <s v="Y"/>
    <x v="5"/>
  </r>
  <r>
    <s v="99 OUT"/>
    <s v="853-12-0996"/>
    <s v="15575934050"/>
    <s v="KURRYFORBE, SAMANTHA"/>
    <s v="PV2"/>
    <s v="92A"/>
    <s v="82d CAB"/>
    <s v="WCEZAB"/>
    <s v="F"/>
    <s v="(347) 604-5919"/>
    <s v="Y"/>
    <m/>
    <d v="2020-04-09T00:00:00"/>
    <s v="1300"/>
    <s v="N"/>
    <x v="12"/>
  </r>
  <r>
    <s v="99 OUT"/>
    <s v="386-21-9765"/>
    <s v="1234197831"/>
    <s v="LACY, GARRET"/>
    <s v="PFC"/>
    <s v="12B"/>
    <s v="82d 2 BCT"/>
    <s v="WABBAB"/>
    <s v="M"/>
    <s v="269-615-4371"/>
    <s v="Y"/>
    <m/>
    <d v="2020-03-27T00:00:00"/>
    <s v="0100"/>
    <s v="N"/>
    <x v="4"/>
  </r>
  <r>
    <s v="99 OUT"/>
    <s v="281-06-5107"/>
    <s v="127214149395"/>
    <s v="LADEAUX, BRANDON"/>
    <s v="PVT"/>
    <s v="19D"/>
    <s v="82d 1 BCT"/>
    <s v="WABAAB"/>
    <s v="M"/>
    <s v="(740) 624-6123"/>
    <s v="Y"/>
    <m/>
    <d v="2020-05-06T00:00:00"/>
    <s v="1630"/>
    <s v="N"/>
    <x v="10"/>
  </r>
  <r>
    <s v="99 OUT"/>
    <s v="428-75-7406"/>
    <s v="1535005113"/>
    <s v="LAGARDE, ISAIAH"/>
    <s v="SPC"/>
    <s v="92Y"/>
    <s v="20th ENG"/>
    <s v="WGENAA"/>
    <s v="M"/>
    <s v="(910) 258-4215"/>
    <s v="N"/>
    <m/>
    <d v="2020-05-06T00:00:00"/>
    <s v="2000"/>
    <s v="Y"/>
    <x v="10"/>
  </r>
  <r>
    <s v="99 OUT"/>
    <s v="651-63-1530"/>
    <s v="1558437738"/>
    <s v="LAGUARDIAROCHA, ARMANDO"/>
    <s v="PFC"/>
    <s v="11C"/>
    <s v="82d 2 BCT"/>
    <s v="WABBAB"/>
    <s v="M"/>
    <s v="(407) 361-8712"/>
    <s v="Y"/>
    <m/>
    <d v="2020-05-06T00:00:00"/>
    <s v="1630"/>
    <s v="N"/>
    <x v="10"/>
  </r>
  <r>
    <s v="99 OUT"/>
    <s v="425-85-2214"/>
    <s v="1523006408"/>
    <s v="LAIRD, JAMIA"/>
    <s v="SGT"/>
    <s v="68W"/>
    <s v="82d 2 BCT"/>
    <s v="WABBAB"/>
    <s v="F"/>
    <s v="919-434-2070"/>
    <s v="Y"/>
    <m/>
    <d v="2020-03-26T00:00:00"/>
    <s v="2235"/>
    <s v="Y"/>
    <x v="4"/>
  </r>
  <r>
    <s v="99 OUT"/>
    <s v="541-59-3960"/>
    <s v="1550925415"/>
    <s v="LAMAR, ISAIAH"/>
    <s v="PV2"/>
    <s v="94P"/>
    <s v="18th FA"/>
    <s v="WA0WAA"/>
    <s v="M"/>
    <s v="(206) 503-5598"/>
    <s v="Y"/>
    <m/>
    <d v="2020-04-09T00:00:00"/>
    <s v="1440"/>
    <s v="N"/>
    <x v="12"/>
  </r>
  <r>
    <s v="99 OUT"/>
    <s v="255-51-0399"/>
    <s v="1255430544"/>
    <s v="LAMBERT, LARRY"/>
    <s v="SSG"/>
    <s v="15D"/>
    <s v="82d CAB"/>
    <s v="WCEZAB"/>
    <s v="M"/>
    <s v="(757) 928-5716"/>
    <s v="N"/>
    <m/>
    <d v="2020-04-09T00:00:00"/>
    <s v="1400"/>
    <s v="Y"/>
    <x v="12"/>
  </r>
  <r>
    <s v="99 OUT"/>
    <s v="245-89-1186"/>
    <s v="1565717690"/>
    <s v="LANCE, TERRELL"/>
    <s v="PV2"/>
    <s v="11B"/>
    <s v="82d 1 BCT"/>
    <s v="WABAAB"/>
    <s v="M"/>
    <s v="(919) 396-7274"/>
    <s v="Y"/>
    <m/>
    <d v="2020-05-06T00:00:00"/>
    <s v="1630"/>
    <s v="N"/>
    <x v="10"/>
  </r>
  <r>
    <s v="99 OUT"/>
    <s v="411-91-9411"/>
    <s v="1563125736"/>
    <s v="LANE, ISAIAH"/>
    <s v="PVT"/>
    <s v="31B"/>
    <s v="16th MP"/>
    <s v="WFP601"/>
    <s v="M"/>
    <s v="865-244-8687"/>
    <s v="Y"/>
    <m/>
    <d v="2020-03-27T00:00:00"/>
    <s v="0100"/>
    <s v="N"/>
    <x v="9"/>
  </r>
  <r>
    <s v="99 OUT"/>
    <s v="352-94-2384"/>
    <s v="1556344511"/>
    <s v="LANE, KELLY"/>
    <s v="PVT"/>
    <s v="15R"/>
    <s v="82d CAB"/>
    <s v="WCEZAB"/>
    <s v="M"/>
    <s v="(708) 724-2920"/>
    <s v="Y"/>
    <m/>
    <d v="2020-04-22T00:00:00"/>
    <s v="1200"/>
    <s v="N"/>
    <x v="15"/>
  </r>
  <r>
    <s v="99 OUT"/>
    <s v="669-09-7252"/>
    <s v="1260075655"/>
    <s v="LANE, LUIS"/>
    <s v="PV2"/>
    <s v="94P"/>
    <s v="18th FA"/>
    <s v="WA0WAA"/>
    <s v="M"/>
    <s v="(502) 457-5901"/>
    <s v="Y"/>
    <m/>
    <d v="2020-04-21T00:00:00"/>
    <s v="1130"/>
    <s v="N"/>
    <x v="14"/>
  </r>
  <r>
    <s v="2nd"/>
    <s v="432-85-6295"/>
    <s v="1115990752"/>
    <s v="LANIGAN, MICHAEL"/>
    <s v="PV2"/>
    <s v="11C"/>
    <s v="82d 2 BCT"/>
    <s v="WABBAB"/>
    <s v="M"/>
    <s v="(815) 715-4534"/>
    <s v="Y"/>
    <s v="C302D"/>
    <d v="2020-05-06T00:00:00"/>
    <s v="1630"/>
    <s v="N"/>
    <x v="8"/>
  </r>
  <r>
    <s v="99 OUT"/>
    <s v="592-91-3361"/>
    <s v="1547812162"/>
    <s v="LAPLANTE, TYWON"/>
    <s v="PV2"/>
    <s v="11B"/>
    <s v="82d 1 BCT"/>
    <s v="WABAAB"/>
    <s v="M"/>
    <s v="(954) 614-8235"/>
    <s v="Y"/>
    <m/>
    <d v="2020-05-06T00:00:00"/>
    <s v="1630"/>
    <s v="N"/>
    <x v="10"/>
  </r>
  <r>
    <s v="99 OUT"/>
    <s v="474-37-5554"/>
    <s v="1545946382"/>
    <s v="LARSON, GARRET"/>
    <s v="PFC"/>
    <s v="15U"/>
    <s v="82d CAB"/>
    <s v="WCEZAB"/>
    <s v="M"/>
    <s v="507-383-7772"/>
    <s v="Y"/>
    <m/>
    <d v="2020-03-26T00:00:00"/>
    <s v="1940"/>
    <s v="N"/>
    <x v="9"/>
  </r>
  <r>
    <s v="99 OUT"/>
    <s v="213-53-5606"/>
    <s v="1556445423"/>
    <s v="LAUER, MARQUIS"/>
    <s v="PV2"/>
    <s v="11B"/>
    <s v="82d HHBN"/>
    <s v="WAA6AA"/>
    <s v="M"/>
    <s v="(240) 405-6104"/>
    <s v="Y"/>
    <m/>
    <d v="2020-04-14T00:00:00"/>
    <s v="1730"/>
    <s v="N"/>
    <x v="7"/>
  </r>
  <r>
    <s v="99 OUT"/>
    <s v="336-92-3359"/>
    <s v="1554867460"/>
    <s v="LAUREANO, HECTOR"/>
    <s v="PFC"/>
    <s v="14P"/>
    <s v="108th ADA"/>
    <s v="WH2001"/>
    <s v="M"/>
    <s v="(773) 332-0910"/>
    <s v="Y"/>
    <m/>
    <d v="2020-04-23T00:00:00"/>
    <s v="0900"/>
    <s v="N"/>
    <x v="5"/>
  </r>
  <r>
    <s v="99 OUT"/>
    <s v="539-45-1411"/>
    <s v="1554646561"/>
    <s v="LAVALLA, DYLAN"/>
    <s v="PV2"/>
    <s v="12N"/>
    <s v="82d 1 BCT"/>
    <s v="WABAAB"/>
    <s v="M"/>
    <s v="(360) 787-3926"/>
    <s v="Y"/>
    <m/>
    <d v="2020-03-29T00:00:00"/>
    <s v="0940"/>
    <s v="N"/>
    <x v="14"/>
  </r>
  <r>
    <s v="2nd"/>
    <s v="231-71-4415"/>
    <s v="1557583870"/>
    <s v="LAWRENCE, RICHARD"/>
    <s v="SPC"/>
    <s v="11C"/>
    <s v="82d 3 BCT"/>
    <s v="WABCAB"/>
    <s v="M"/>
    <s v="(757) 802-2313"/>
    <s v="Y"/>
    <s v="C302C"/>
    <d v="2020-05-06T00:00:00"/>
    <s v="1630"/>
    <s v="N"/>
    <x v="8"/>
  </r>
  <r>
    <s v="99 OUT"/>
    <s v="226-89-6916"/>
    <s v="1554096960"/>
    <s v="LAWSON, SHANE"/>
    <s v="PV2"/>
    <s v="35G"/>
    <s v="3 SFG"/>
    <s v="WA4WAB"/>
    <s v="M"/>
    <s v="(804) 867-5224"/>
    <s v="Y"/>
    <m/>
    <d v="2020-05-04T00:00:00"/>
    <s v="1650"/>
    <s v="N"/>
    <x v="13"/>
  </r>
  <r>
    <s v="99 OUT"/>
    <s v="587-79-6655"/>
    <s v="1571131486"/>
    <s v="LAWSON, THOMAS"/>
    <s v="PVT"/>
    <s v="12B"/>
    <s v="82d 1 BCT"/>
    <s v="WABAAB"/>
    <s v="M"/>
    <s v="662-871-7974"/>
    <s v="Y"/>
    <m/>
    <d v="2020-03-27T00:00:00"/>
    <s v="0100"/>
    <s v="N"/>
    <x v="9"/>
  </r>
  <r>
    <s v="99 OUT"/>
    <s v="022-82-5833"/>
    <s v="1571121880"/>
    <s v="LEAL, HARRISON"/>
    <s v="PVT"/>
    <s v="12B"/>
    <s v="82d 3 BCT"/>
    <s v="WABCAB"/>
    <s v="M"/>
    <s v="(781) 975-1490"/>
    <s v="Y"/>
    <m/>
    <d v="2020-04-20T00:00:00"/>
    <s v="1430"/>
    <s v="N"/>
    <x v="14"/>
  </r>
  <r>
    <s v="99 OUT"/>
    <s v="098-90-4008"/>
    <s v="1252523428"/>
    <s v="LECLREC, ALEXANDER"/>
    <s v="PV2"/>
    <s v="91B"/>
    <s v="82d CAB"/>
    <s v="WCEZAB"/>
    <s v="M"/>
    <s v="716-803-0224"/>
    <s v="Y"/>
    <m/>
    <d v="2020-05-01T00:00:00"/>
    <s v="19:35"/>
    <s v="Y"/>
    <x v="7"/>
  </r>
  <r>
    <s v="99 OUT"/>
    <s v="075-82-1408"/>
    <s v="1458736436"/>
    <s v="LECUYER, ROBERT"/>
    <s v="SGT"/>
    <s v="25N"/>
    <s v="528th SUS"/>
    <s v="WJTDAA"/>
    <s v="M"/>
    <s v="(315) 297-7371"/>
    <s v="N"/>
    <m/>
    <d v="2020-03-20T00:00:00"/>
    <s v="1715"/>
    <s v="Y"/>
    <x v="9"/>
  </r>
  <r>
    <s v="99 OUT"/>
    <s v="687-01-7352"/>
    <s v="1568226913"/>
    <s v="LEDFORD, DARREN"/>
    <s v="PV2"/>
    <s v="91C"/>
    <s v="82d CAB"/>
    <s v="WCEZAB"/>
    <s v="M"/>
    <s v="(704) 692-9537"/>
    <s v="Y"/>
    <m/>
    <d v="2020-04-07T00:00:00"/>
    <s v="1300"/>
    <s v="N"/>
    <x v="3"/>
  </r>
  <r>
    <s v="99 OUT"/>
    <s v="424-47-9424"/>
    <s v="1550522930"/>
    <s v="LEE, ANIAH"/>
    <s v="PV2"/>
    <s v="91C"/>
    <s v="108th ADA"/>
    <s v="WH2001"/>
    <s v="F"/>
    <s v="(470) 385-8121"/>
    <s v="Y"/>
    <m/>
    <d v="2020-04-07T00:00:00"/>
    <s v="1300"/>
    <s v="N"/>
    <x v="3"/>
  </r>
  <r>
    <s v="99 OUT"/>
    <s v="412-85-7785"/>
    <s v="1272333773"/>
    <s v="LEE, JAMES"/>
    <s v="PFC"/>
    <s v="15T"/>
    <s v="82d CAB"/>
    <s v="WCEZAB"/>
    <s v="M"/>
    <s v="(865) 806-0199"/>
    <s v="Y"/>
    <m/>
    <d v="2020-04-22T00:00:00"/>
    <s v="1200"/>
    <s v="N"/>
    <x v="15"/>
  </r>
  <r>
    <s v="99 OUT"/>
    <s v="497-15-0874"/>
    <s v="1555981550"/>
    <s v="LEE, JOSHUA"/>
    <s v="PV2"/>
    <s v="31B"/>
    <s v="82d 3 BCT"/>
    <s v="WABCAB"/>
    <s v="M"/>
    <s v="269-362-4912"/>
    <s v="Y"/>
    <m/>
    <d v="2020-03-27T00:00:00"/>
    <s v="0100"/>
    <s v="N"/>
    <x v="4"/>
  </r>
  <r>
    <s v="99 OUT"/>
    <s v="618-19-8389"/>
    <s v="1544289647"/>
    <s v="LEMINGS, COLE"/>
    <s v="PVT"/>
    <s v="12N"/>
    <s v="82d 2 BCT"/>
    <s v="WABBAB"/>
    <s v="M"/>
    <s v="(209) 404-8172"/>
    <s v="Y"/>
    <m/>
    <d v="2020-04-20T00:00:00"/>
    <s v="1430"/>
    <s v="N"/>
    <x v="14"/>
  </r>
  <r>
    <s v="99 OUT"/>
    <s v="772-03-8844"/>
    <s v="1553352319"/>
    <s v="LEMON, WILYCIA"/>
    <s v="PVT"/>
    <s v="89B"/>
    <s v="3rd ESC"/>
    <s v="WBG0AA"/>
    <s v="F"/>
    <s v="(912) 433-6985"/>
    <s v="Y"/>
    <m/>
    <d v="2020-04-28T00:00:00"/>
    <s v="1145"/>
    <s v="N"/>
    <x v="16"/>
  </r>
  <r>
    <s v="99 OUT"/>
    <s v="223-89-8914"/>
    <s v="1549706890"/>
    <s v="LEONARD, DEVAN"/>
    <s v="PVT"/>
    <s v="31B"/>
    <s v="16th MP"/>
    <s v="WFP601"/>
    <s v="M"/>
    <s v="(276) 779-5222"/>
    <s v="Y"/>
    <m/>
    <d v="2020-03-29T00:00:00"/>
    <s v="1830"/>
    <s v="Y"/>
    <x v="18"/>
  </r>
  <r>
    <s v="99 OUT"/>
    <s v="540-61-1030"/>
    <s v="1556096399"/>
    <s v="LEONARD, LEHMON"/>
    <s v="PVT"/>
    <s v="14P"/>
    <s v="108th ADA"/>
    <s v="WH2001"/>
    <s v="M"/>
    <s v="(503) 383-6566"/>
    <s v="Y"/>
    <m/>
    <d v="2020-04-23T00:00:00"/>
    <s v="0900"/>
    <s v="N"/>
    <x v="5"/>
  </r>
  <r>
    <s v="99 OUT"/>
    <s v="217-57-0064"/>
    <s v="1553379080"/>
    <s v="LEWIS, ANDREW"/>
    <s v="PV2"/>
    <s v="13R"/>
    <s v="82d HHBN"/>
    <s v="WAA6AA"/>
    <s v="M"/>
    <s v="(443) 239-1595"/>
    <s v="Y"/>
    <m/>
    <d v="2020-05-06T00:00:00"/>
    <s v="1630"/>
    <s v="N"/>
    <x v="10"/>
  </r>
  <r>
    <s v="99 OUT"/>
    <s v="594-91-3010"/>
    <s v="1557238790"/>
    <s v="LEWIS, MICHAEL"/>
    <s v="PV2"/>
    <s v="92R"/>
    <s v="82d SUS"/>
    <s v="WABEAB"/>
    <s v="M"/>
    <s v="(357) 221-0038"/>
    <s v="Y"/>
    <m/>
    <d v="2020-04-01T00:00:00"/>
    <s v="2026"/>
    <s v="Y"/>
    <x v="0"/>
  </r>
  <r>
    <s v="99 OUT"/>
    <s v="377-97-6437"/>
    <s v="1555096433"/>
    <s v="LI, DIAN"/>
    <s v="SPC"/>
    <s v="25Q"/>
    <s v="82d 2 BCT"/>
    <s v="WABBAB"/>
    <s v="M"/>
    <s v="312-659-1870"/>
    <s v="Y"/>
    <m/>
    <d v="2020-03-27T00:00:00"/>
    <s v="0100"/>
    <s v="N"/>
    <x v="4"/>
  </r>
  <r>
    <s v="99 OUT"/>
    <s v="576-45-5179"/>
    <s v="1411825503"/>
    <s v="LIN, ALVIN"/>
    <s v="SSG"/>
    <s v="13B"/>
    <s v="82d 3 BCT"/>
    <s v="WABCAB"/>
    <s v="M"/>
    <s v="(910) 476-4461"/>
    <s v="N"/>
    <m/>
    <d v="2020-04-14T00:00:00"/>
    <s v="1955"/>
    <s v="Y"/>
    <x v="21"/>
  </r>
  <r>
    <s v="99 OUT"/>
    <s v="601-77-7746"/>
    <s v="1556153368"/>
    <s v="LINEBERRY, KEEGAN"/>
    <s v="PFC"/>
    <s v="68W"/>
    <s v="82d 3 BCT"/>
    <s v="WABCAB"/>
    <s v="M"/>
    <s v="(928) 642-3176"/>
    <s v="Y"/>
    <m/>
    <d v="2020-03-25T00:00:00"/>
    <s v="0600"/>
    <s v="N"/>
    <x v="4"/>
  </r>
  <r>
    <s v="99 OUT"/>
    <s v="685-18-2049"/>
    <s v="1293626452"/>
    <s v="LIPTOK, MARIA"/>
    <s v="2LT"/>
    <s v="42B"/>
    <s v="525th MI"/>
    <s v="WBUYP3"/>
    <s v="F"/>
    <s v="580-340-3800"/>
    <s v="N"/>
    <m/>
    <d v="2020-04-10T00:00:00"/>
    <s v="0800"/>
    <s v="Y"/>
    <x v="2"/>
  </r>
  <r>
    <s v="99 OUT"/>
    <s v="644-60-6009"/>
    <s v="1273414750"/>
    <s v="LIVINGSTON, LINCOLN"/>
    <s v="PV2"/>
    <s v="25Q"/>
    <s v="50th SIG"/>
    <s v="WEZZAA"/>
    <s v="M"/>
    <s v="(757) 759-4692"/>
    <s v="Y"/>
    <m/>
    <d v="2020-04-30T00:00:00"/>
    <s v="1300"/>
    <s v="N"/>
    <x v="7"/>
  </r>
  <r>
    <s v="99 OUT"/>
    <s v="656-03-2560"/>
    <s v="1566066625"/>
    <s v="LOCKLEAR, JARED"/>
    <s v="PVT"/>
    <s v="31B"/>
    <s v="16th MP"/>
    <s v="WFP601"/>
    <s v="M"/>
    <s v="(803) 669-4851"/>
    <s v="Y"/>
    <m/>
    <d v="2020-04-20T00:00:00"/>
    <s v="1430"/>
    <s v="N"/>
    <x v="14"/>
  </r>
  <r>
    <s v="99 OUT"/>
    <s v="076-86-3912"/>
    <s v="1558270701"/>
    <s v="LOMINI, DASHAWN"/>
    <s v="PVT"/>
    <s v="14T"/>
    <s v="108th ADA"/>
    <s v="WH2001"/>
    <s v="M"/>
    <s v="(631) 609-1590"/>
    <s v="Y"/>
    <m/>
    <d v="2020-04-23T00:00:00"/>
    <s v="0845"/>
    <s v="N"/>
    <x v="15"/>
  </r>
  <r>
    <s v="99 OUT"/>
    <s v="651-05-5990"/>
    <s v="1572796538"/>
    <s v="LONG, ANTHONY"/>
    <s v="PVT"/>
    <s v="13M"/>
    <s v="18th FA"/>
    <s v="WA0WAA"/>
    <s v="M"/>
    <s v="(702) 609-2141"/>
    <s v="Y"/>
    <m/>
    <d v="2020-04-23T00:00:00"/>
    <s v="0900"/>
    <s v="N"/>
    <x v="5"/>
  </r>
  <r>
    <s v="99 OUT"/>
    <s v="615-11-9739"/>
    <s v="1557946590"/>
    <s v="LOPEZ, JOSHUA"/>
    <s v="PVT"/>
    <s v="91D"/>
    <s v="108th ADA"/>
    <s v="WH2001"/>
    <s v="M"/>
    <s v="(909) 242-4668"/>
    <s v="Y"/>
    <m/>
    <d v="2020-04-09T00:00:00"/>
    <s v="1300"/>
    <s v="N"/>
    <x v="12"/>
  </r>
  <r>
    <s v="99 OUT"/>
    <s v="653-58-3834"/>
    <s v="1571478990"/>
    <s v="LOPEZ-ESPINOZA, ALFREDO"/>
    <s v="PVT"/>
    <s v="19D"/>
    <s v="82d 2 BCT"/>
    <s v="WABBAB"/>
    <s v="M"/>
    <s v="(970) 230-1747"/>
    <s v="Y"/>
    <m/>
    <d v="2020-05-02T00:00:00"/>
    <s v="1645"/>
    <s v="N"/>
    <x v="13"/>
  </r>
  <r>
    <s v="99 OUT"/>
    <s v="680-32-3179"/>
    <s v="1556246811"/>
    <s v="LOPEZJURADO, PAULA"/>
    <s v="PV2"/>
    <s v="89B"/>
    <s v="3rd ESC"/>
    <s v="WBG0AA"/>
    <s v="F"/>
    <s v="(702) 902-6370"/>
    <s v="Y"/>
    <m/>
    <d v="2020-04-07T00:00:00"/>
    <s v="1300"/>
    <s v="N"/>
    <x v="3"/>
  </r>
  <r>
    <s v="99 OUT"/>
    <s v="401-57-2452"/>
    <s v="1571497618"/>
    <s v="LOPEZREYES, DANIEL"/>
    <s v="PV2"/>
    <s v="25Q"/>
    <s v="50th SIG"/>
    <s v="WEZZAA"/>
    <s v="M"/>
    <s v="(904) 903-0100"/>
    <s v="Y"/>
    <m/>
    <d v="2020-04-30T00:00:00"/>
    <s v="1300"/>
    <s v="N"/>
    <x v="7"/>
  </r>
  <r>
    <s v="99 OUT"/>
    <s v="770-05-0578"/>
    <s v="1549650992"/>
    <s v="LOVE, CHELSEY"/>
    <s v="PV2"/>
    <s v="25B"/>
    <s v="4th PO"/>
    <s v="WG4KAB"/>
    <s v="F"/>
    <s v="(904) 888-4231"/>
    <s v="Y"/>
    <m/>
    <d v="2020-04-15T00:00:00"/>
    <s v="1520"/>
    <s v="N"/>
    <x v="6"/>
  </r>
  <r>
    <s v="99 OUT"/>
    <s v="402-53-6030"/>
    <s v="1568257282"/>
    <s v="LOVINS, JERRED"/>
    <s v="PVT"/>
    <s v="14T"/>
    <s v="108th ADA"/>
    <s v="WH2001"/>
    <s v="M"/>
    <s v="(606) 224-4122"/>
    <s v="Y"/>
    <m/>
    <d v="2020-04-23T00:00:00"/>
    <s v="0845"/>
    <s v="N"/>
    <x v="15"/>
  </r>
  <r>
    <s v="99 OUT"/>
    <s v="655-09-7079"/>
    <s v="1553368738"/>
    <s v="LOWERY, TYREK"/>
    <s v="PVT"/>
    <s v="91B"/>
    <s v="82d CAB"/>
    <s v="WCEZAB"/>
    <s v="M"/>
    <s v="(704) 689-5105"/>
    <s v="Y"/>
    <m/>
    <d v="2020-04-21T00:00:00"/>
    <s v="1130"/>
    <s v="N"/>
    <x v="24"/>
  </r>
  <r>
    <s v="99 OUT"/>
    <s v="102-90-9377"/>
    <s v="1553421671"/>
    <s v="LOZADA, JUSTIN"/>
    <s v="PV2"/>
    <s v="25B"/>
    <s v="4th PO"/>
    <s v="WG4KAB"/>
    <s v="M"/>
    <s v="772-519-8720"/>
    <s v="Y"/>
    <m/>
    <d v="2020-03-27T00:00:00"/>
    <s v="0100"/>
    <s v="N"/>
    <x v="9"/>
  </r>
  <r>
    <s v="99 OUT"/>
    <s v="038-66-8164"/>
    <s v="1556026757"/>
    <s v="LOZINSKI, RIELLY"/>
    <s v="PVT"/>
    <s v="31B"/>
    <s v="16th MP"/>
    <s v="WFP601"/>
    <s v="M"/>
    <s v="(561) 598-1125"/>
    <s v="Y"/>
    <m/>
    <d v="2020-04-20T00:00:00"/>
    <s v="1430"/>
    <s v="N"/>
    <x v="14"/>
  </r>
  <r>
    <s v="99 OUT"/>
    <s v="392-13-2858"/>
    <s v="1567907372"/>
    <s v="LUDIN, ALEXANDER"/>
    <s v="PV2"/>
    <s v="56M"/>
    <s v="18th FA"/>
    <s v="WA0WAA"/>
    <s v="M"/>
    <s v="(414) 587-0181"/>
    <s v="Y"/>
    <m/>
    <d v="2020-04-16T00:00:00"/>
    <s v="1130"/>
    <s v="N"/>
    <x v="20"/>
  </r>
  <r>
    <s v="99 OUT"/>
    <s v="684-09-7660"/>
    <s v="1552811581"/>
    <s v="LUTALADIO, BENI"/>
    <s v="PFC"/>
    <s v="11B"/>
    <s v="82d 2 BCT"/>
    <s v="WABBAB"/>
    <s v="M"/>
    <s v="980-226-4242"/>
    <s v="Y"/>
    <m/>
    <d v="2020-03-27T00:00:00"/>
    <s v="0100"/>
    <s v="N"/>
    <x v="4"/>
  </r>
  <r>
    <s v="99 OUT"/>
    <s v="621-02-5265"/>
    <s v="1555855776"/>
    <s v="LYLE, JULIA"/>
    <s v="PVT"/>
    <s v="91D"/>
    <s v="3rd ESC"/>
    <s v="WBG0AA"/>
    <s v="F"/>
    <s v="(661) 855-6486"/>
    <s v="Y"/>
    <m/>
    <d v="2020-04-09T00:00:00"/>
    <s v="1300"/>
    <s v="N"/>
    <x v="12"/>
  </r>
  <r>
    <s v="99 OUT"/>
    <s v="607-27-8305"/>
    <s v="1248568433"/>
    <s v="LYNN, GARRETT"/>
    <s v="PFC"/>
    <s v="68W"/>
    <s v="82d HHBN"/>
    <s v="WAA6AA"/>
    <s v="M"/>
    <s v="(951) 397-9798"/>
    <s v="Y"/>
    <m/>
    <d v="2020-03-25T00:00:00"/>
    <s v="0600"/>
    <s v="N"/>
    <x v="9"/>
  </r>
  <r>
    <s v="99 OUT"/>
    <s v="227-87-6289"/>
    <s v="1550712908"/>
    <s v="LYONS, AVION"/>
    <s v="PVT"/>
    <s v="92Y"/>
    <s v="82d CAB"/>
    <s v="WCEZAB"/>
    <s v="M"/>
    <s v="(540) 413-8519"/>
    <s v="Y"/>
    <m/>
    <d v="2020-04-09T00:00:00"/>
    <s v="1300"/>
    <s v="N"/>
    <x v="12"/>
  </r>
  <r>
    <s v="99 OUT"/>
    <s v="696-44-8448"/>
    <s v="1550298008"/>
    <s v="MACIAS, MARIA"/>
    <s v="PFC"/>
    <s v="92F"/>
    <s v="82d 2 BCT"/>
    <s v="WABBAB"/>
    <s v="F"/>
    <s v="229-454-1679"/>
    <s v="Y"/>
    <m/>
    <d v="2020-03-27T00:00:00"/>
    <s v="0100"/>
    <s v="N"/>
    <x v="4"/>
  </r>
  <r>
    <s v="99 OUT"/>
    <s v="592-17-2759"/>
    <s v="1470951768"/>
    <s v="MADISON, JARVORIS"/>
    <s v="PVT"/>
    <s v="13M"/>
    <s v="18th FA"/>
    <s v="WA0WAA"/>
    <s v="M"/>
    <s v="(407) 242-0285"/>
    <s v="Y"/>
    <m/>
    <d v="2020-04-23T00:00:00"/>
    <s v="0900"/>
    <s v="N"/>
    <x v="5"/>
  </r>
  <r>
    <s v="99 OUT"/>
    <s v="059-98-3698"/>
    <s v="157171729"/>
    <s v="MADRID, NAYCI"/>
    <s v="PV2"/>
    <s v="92Y"/>
    <s v="20th ENG"/>
    <s v="WGENAA"/>
    <s v="F"/>
    <s v="(347) 463-8422"/>
    <s v="Y"/>
    <m/>
    <d v="2020-04-28T00:00:00"/>
    <s v="1145"/>
    <s v="N"/>
    <x v="16"/>
  </r>
  <r>
    <s v="99 OUT"/>
    <s v="574-29-6778"/>
    <s v="1550725580"/>
    <s v="MAHANEY, DYLAN"/>
    <s v="PFC"/>
    <s v="25U"/>
    <s v="8th PO"/>
    <s v="WJZAAA"/>
    <s v="M"/>
    <s v="(509) 907-3478"/>
    <s v="Y"/>
    <m/>
    <d v="2020-05-02T00:00:00"/>
    <s v="1645"/>
    <s v="N"/>
    <x v="7"/>
  </r>
  <r>
    <s v="99 OUT"/>
    <s v="416-59-1669"/>
    <s v="1556452969"/>
    <s v="MALAMOI, HECTOR"/>
    <s v="PFC"/>
    <s v="91B"/>
    <s v="82d CAB"/>
    <s v="WCEZAB"/>
    <s v="M"/>
    <s v="(336) 858-1091"/>
    <s v="Y"/>
    <m/>
    <d v="2020-04-07T00:00:00"/>
    <s v="1300"/>
    <s v="N"/>
    <x v="3"/>
  </r>
  <r>
    <s v="99 OUT"/>
    <s v="253-83-4075"/>
    <s v="1403957816"/>
    <s v="MALLORY, JAKOBY"/>
    <s v="SSG"/>
    <s v="92A"/>
    <s v="249th ENG"/>
    <s v="WNBFXB"/>
    <s v="M"/>
    <s v="(229) 854-4297"/>
    <s v="N"/>
    <m/>
    <d v="2020-04-03T00:00:00"/>
    <s v="0741"/>
    <s v="Y"/>
    <x v="0"/>
  </r>
  <r>
    <s v="99 OUT"/>
    <s v="478-33-0418"/>
    <s v="1571894978"/>
    <s v="MALONEMILLER, JUSTIN"/>
    <s v="PVT"/>
    <s v="91B"/>
    <s v="82d HHBN"/>
    <s v="WAA6AA"/>
    <s v="M"/>
    <s v="(360) 220-2063"/>
    <s v="Y"/>
    <m/>
    <d v="2020-04-07T00:00:00"/>
    <s v="1300"/>
    <s v="N"/>
    <x v="3"/>
  </r>
  <r>
    <s v="2nd"/>
    <s v="280-06-6250"/>
    <s v="1549338735"/>
    <s v="MALONEY, CAMERON"/>
    <s v="PV2"/>
    <s v="35N"/>
    <s v="3 SFG"/>
    <s v="WA4WAB"/>
    <s v="M"/>
    <s v="(330) 953-8674"/>
    <s v="Y"/>
    <s v="D305B"/>
    <d v="2020-05-06T00:00:00"/>
    <s v="1600"/>
    <s v="N"/>
    <x v="8"/>
  </r>
  <r>
    <s v="99 OUT"/>
    <s v="209-78-6606"/>
    <s v="1546975092"/>
    <s v="MAMIE, ANTHONY"/>
    <s v="PFC"/>
    <s v="25S"/>
    <s v="528th SUS"/>
    <s v="WJTDAA"/>
    <s v="M"/>
    <s v="(215) 720-0627"/>
    <s v="Y"/>
    <m/>
    <d v="2020-04-15T00:00:00"/>
    <s v="1520"/>
    <s v="N"/>
    <x v="6"/>
  </r>
  <r>
    <s v="Senior"/>
    <s v="603-32-4721"/>
    <s v="1298950703"/>
    <s v="MANGRU, MATTHEW"/>
    <s v="CPT"/>
    <s v="27A"/>
    <s v="82d HHBN"/>
    <s v="WAA6AA"/>
    <s v="M"/>
    <s v="(813) 510-7941"/>
    <s v="N"/>
    <m/>
    <d v="2020-05-10T00:00:00"/>
    <s v="1930"/>
    <s v="Y"/>
    <x v="8"/>
  </r>
  <r>
    <s v="99 OUT"/>
    <s v="764-05-1470"/>
    <s v="1553845021"/>
    <s v="MANRIQUEZ, DENISE"/>
    <s v="PV2"/>
    <s v="92R"/>
    <s v="82d HHBN"/>
    <s v="WAA6AA"/>
    <s v="F"/>
    <s v="(520) 265-6016"/>
    <s v="Y"/>
    <m/>
    <d v="2020-04-09T00:00:00"/>
    <s v="1300"/>
    <s v="N"/>
    <x v="24"/>
  </r>
  <r>
    <s v="99 OUT"/>
    <s v="175-80-5451"/>
    <s v="1553602765"/>
    <s v="MARINO, CAMERON"/>
    <s v="PFC"/>
    <s v="12Y"/>
    <s v="95th CA"/>
    <s v="WA8DAA"/>
    <s v="M"/>
    <s v="(610) 781-9426"/>
    <s v="Y"/>
    <m/>
    <d v="2020-04-20T00:00:00"/>
    <s v="1430"/>
    <s v="N"/>
    <x v="14"/>
  </r>
  <r>
    <s v="99 OUT"/>
    <s v="309-21-6550"/>
    <s v="1518016250"/>
    <s v="MARKLAND, LUCAS"/>
    <s v="PFC"/>
    <s v="11C"/>
    <s v="82d 2 BCT"/>
    <s v="WABBAB"/>
    <s v="M"/>
    <s v="(317) 294-7797"/>
    <s v="Y"/>
    <m/>
    <d v="2020-05-06T00:00:00"/>
    <s v="1630"/>
    <s v="N"/>
    <x v="10"/>
  </r>
  <r>
    <s v="99 OUT"/>
    <s v="673-05-7349"/>
    <s v="1571527533"/>
    <s v="MARSH, CODY"/>
    <s v="PV2"/>
    <s v="88M"/>
    <s v="82d SUS"/>
    <s v="WABEAB"/>
    <s v="M"/>
    <s v="(832) 998-5633"/>
    <s v="Y"/>
    <m/>
    <d v="2020-04-20T00:00:00"/>
    <s v="1430"/>
    <s v="N"/>
    <x v="14"/>
  </r>
  <r>
    <s v="99 OUT"/>
    <s v="411-89-9917"/>
    <s v="1554965535"/>
    <s v="MARSHALL, JOHN"/>
    <s v="PV2"/>
    <s v="11B"/>
    <s v="82d 1 BCT"/>
    <s v="WABAAB"/>
    <s v="M"/>
    <s v="423-468-0655"/>
    <s v="Y"/>
    <m/>
    <d v="2020-03-27T00:00:00"/>
    <s v="0100"/>
    <s v="N"/>
    <x v="9"/>
  </r>
  <r>
    <s v="99 OUT"/>
    <s v="220-51-9583"/>
    <s v="1553330153"/>
    <s v="MARSHALL, RONDRELL"/>
    <s v="PV2"/>
    <s v="25Q"/>
    <s v="50th SIG"/>
    <s v="WEZZAA"/>
    <s v="M"/>
    <s v="(301) 752-5856"/>
    <s v="Y"/>
    <m/>
    <d v="2020-04-15T00:00:00"/>
    <s v="1520"/>
    <s v="N"/>
    <x v="6"/>
  </r>
  <r>
    <s v="99 OUT"/>
    <s v="642-74-8331"/>
    <s v="1555740162"/>
    <s v="MARTINEZ, CARLOS"/>
    <s v="PVT"/>
    <s v="13J"/>
    <s v="18th FA"/>
    <s v="WA0WAA"/>
    <s v="M"/>
    <s v="(832) 866-3552"/>
    <s v="Y"/>
    <m/>
    <d v="2020-03-27T00:00:00"/>
    <s v="1559"/>
    <s v="N"/>
    <x v="0"/>
  </r>
  <r>
    <s v="99 OUT"/>
    <s v="644-18-3201"/>
    <s v="1556148038"/>
    <s v="MARTINEZ, NICHOLAS"/>
    <s v="SPC"/>
    <s v="13R"/>
    <s v="82d 2 BCT"/>
    <s v="WABBAB"/>
    <s v="M"/>
    <s v="432-308-2541"/>
    <s v="Y"/>
    <m/>
    <d v="2020-03-27T00:00:00"/>
    <s v="0100"/>
    <s v="N"/>
    <x v="4"/>
  </r>
  <r>
    <s v="99 OUT"/>
    <s v="607-02-9588"/>
    <s v="1293626452"/>
    <s v="MARTINEZ, ROLANDO"/>
    <s v="SPC"/>
    <s v="92R"/>
    <s v="82d SUS"/>
    <s v="WABEAB"/>
    <s v="M"/>
    <s v="(619) 818-9055"/>
    <s v="N"/>
    <m/>
    <d v="2020-04-10T00:00:00"/>
    <s v="1920"/>
    <s v="Y"/>
    <x v="5"/>
  </r>
  <r>
    <s v="99 OUT"/>
    <s v="234-45-9438"/>
    <s v="1571471783"/>
    <s v="MARTINEZ, SEDRIC"/>
    <s v="PVT"/>
    <s v="14T"/>
    <s v="108th ADA"/>
    <s v="WH2001"/>
    <s v="M"/>
    <s v="(304) 820-2078"/>
    <s v="Y"/>
    <m/>
    <d v="2020-04-23T00:00:00"/>
    <s v="0845"/>
    <s v="N"/>
    <x v="15"/>
  </r>
  <r>
    <s v="99 OUT"/>
    <s v="597-44-1523"/>
    <s v="1554690307"/>
    <s v="MARTINEZLOPEZ, BRYAN"/>
    <s v="PFC"/>
    <s v="14P"/>
    <s v="108th ADA"/>
    <s v="WH2001"/>
    <s v="M"/>
    <s v="(787) 692-6421"/>
    <s v="Y"/>
    <m/>
    <d v="2020-04-23T00:00:00"/>
    <s v="0900"/>
    <s v="N"/>
    <x v="5"/>
  </r>
  <r>
    <s v="99 OUT"/>
    <s v="388-17-5807"/>
    <s v="1553616707"/>
    <s v="MARTINEZMORA, ROSALINDA"/>
    <s v="PFC"/>
    <s v="89B"/>
    <s v="3rd ESC"/>
    <s v="WBG0AA"/>
    <s v="F"/>
    <s v="(920) 327-2914"/>
    <s v="Y"/>
    <m/>
    <d v="2020-04-07T00:00:00"/>
    <s v="1300"/>
    <s v="N"/>
    <x v="2"/>
  </r>
  <r>
    <s v="99 OUT"/>
    <s v="599-54-5728"/>
    <s v="1558204067"/>
    <s v="MARTINMELENDEZ, LUIS"/>
    <s v="PFC"/>
    <s v="25B"/>
    <s v="18th FA"/>
    <s v="WA0WAA"/>
    <s v="M"/>
    <s v="(939) 881-1322"/>
    <s v="Y"/>
    <m/>
    <d v="2020-04-30T00:00:00"/>
    <s v="1300"/>
    <s v="N"/>
    <x v="7"/>
  </r>
  <r>
    <s v="99 OUT"/>
    <s v="557-85-0021"/>
    <s v="1369736767"/>
    <s v="MARTINO, MANUEL"/>
    <s v="SSG"/>
    <s v="11C"/>
    <s v="82d 1 BCT"/>
    <s v="WABAAB"/>
    <s v="M"/>
    <m/>
    <s v="N"/>
    <m/>
    <d v="2020-04-22T00:00:00"/>
    <s v="1936"/>
    <s v="Y"/>
    <x v="5"/>
  </r>
  <r>
    <s v="99 OUT"/>
    <s v="219-51-3253"/>
    <s v="1555152341"/>
    <s v="MASON, RASHOD"/>
    <s v="PV2"/>
    <s v="91B"/>
    <s v="82d 1 BCT"/>
    <s v="WABAAB"/>
    <s v="M"/>
    <s v="443-467-5880"/>
    <s v="Y"/>
    <m/>
    <d v="2020-03-27T00:00:00"/>
    <s v="0100"/>
    <s v="N"/>
    <x v="9"/>
  </r>
  <r>
    <s v="99 OUT"/>
    <s v="049-02-9601"/>
    <s v="1550550160"/>
    <s v="MATHIEV, ETHAN"/>
    <s v="PV2"/>
    <s v="74D"/>
    <s v="3 SFG"/>
    <s v="WA4WAB"/>
    <s v="M"/>
    <s v="(860) 949-4538"/>
    <s v="Y"/>
    <m/>
    <d v="2020-04-20T00:00:00"/>
    <s v="1430"/>
    <s v="N"/>
    <x v="14"/>
  </r>
  <r>
    <s v="99 OUT"/>
    <s v="871-66-6188"/>
    <s v="15558336648"/>
    <s v="MATOSVENTURA, MARCOS"/>
    <s v="PVT"/>
    <s v="91D"/>
    <s v="3rd ESC"/>
    <s v="WBG0AA"/>
    <s v="M"/>
    <s v="(917) 821-1039"/>
    <s v="Y"/>
    <m/>
    <d v="2020-04-09T00:00:00"/>
    <s v="1300"/>
    <s v="N"/>
    <x v="12"/>
  </r>
  <r>
    <s v="99 OUT"/>
    <s v="616-06-3154"/>
    <s v="1558332766"/>
    <s v="MATTERN, WILLIAM"/>
    <s v="PVT"/>
    <s v="11B"/>
    <s v="82d 2 BCT"/>
    <s v="WABBAB"/>
    <s v="M"/>
    <s v="760-696-8250"/>
    <s v="Y"/>
    <m/>
    <d v="2020-03-27T00:00:00"/>
    <s v="0100"/>
    <s v="N"/>
    <x v="4"/>
  </r>
  <r>
    <s v="99 OUT"/>
    <s v="432-95-8320"/>
    <s v="1558390642"/>
    <s v="MAXWELL, ISAAC"/>
    <s v="PVT"/>
    <s v="11B"/>
    <s v="82d 3 BCT"/>
    <s v="WABCAB"/>
    <s v="M"/>
    <s v="479-518-2870"/>
    <s v="Y"/>
    <m/>
    <d v="2020-03-27T00:00:00"/>
    <s v="0100"/>
    <s v="N"/>
    <x v="4"/>
  </r>
  <r>
    <s v="99 OUT"/>
    <s v="395-15-0813"/>
    <s v="1513766501"/>
    <s v="MAYAGEE, KIJON"/>
    <s v="SPC"/>
    <s v="92A"/>
    <s v="82d CAB"/>
    <s v="WCEZAB"/>
    <s v="M"/>
    <s v="(262) 880-4396"/>
    <s v="Y"/>
    <m/>
    <d v="2020-04-09T00:00:00"/>
    <s v="1300"/>
    <s v="N"/>
    <x v="11"/>
  </r>
  <r>
    <s v="2nd"/>
    <s v="533-19-2674"/>
    <s v="1366456194"/>
    <s v="MAYFIELD, AMANDA"/>
    <s v="SSG"/>
    <s v="42A"/>
    <s v="NCOA"/>
    <s v="W3Y7AA"/>
    <s v="F"/>
    <s v="(240) 429-3230"/>
    <s v="N"/>
    <m/>
    <d v="2020-05-08T00:00:00"/>
    <s v="1939"/>
    <s v="Y"/>
    <x v="8"/>
  </r>
  <r>
    <s v="99 OUT"/>
    <s v="495-17-2094"/>
    <s v="1292680496"/>
    <s v="MAYS, CHRISTOPHER"/>
    <s v="PV2"/>
    <s v="13B"/>
    <s v="82d 1 BCT"/>
    <s v="WABAAB"/>
    <s v="M"/>
    <s v="660-238-1383"/>
    <s v="Y"/>
    <m/>
    <d v="2020-03-27T00:00:00"/>
    <s v="0100"/>
    <s v="N"/>
    <x v="9"/>
  </r>
  <r>
    <s v="99 OUT"/>
    <s v="236-41-4906"/>
    <s v="1512807697"/>
    <s v="MAYS, TEDDY"/>
    <s v="SGT"/>
    <s v="11B"/>
    <s v="82d 1 BCT"/>
    <s v="WABAAB"/>
    <s v="M"/>
    <s v="(304) 634-0505"/>
    <s v="Y"/>
    <m/>
    <d v="2020-04-10T00:00:00"/>
    <s v="2231"/>
    <s v="Y"/>
    <x v="6"/>
  </r>
  <r>
    <s v="99 OUT"/>
    <s v="607-21-9608"/>
    <s v="1556588518"/>
    <s v="MAZARIEGOPEREZ,GENESIS"/>
    <s v="PV2"/>
    <s v="92S"/>
    <s v="82d SUS"/>
    <s v="WABEAB"/>
    <s v="F"/>
    <s v="(323) 539-6801"/>
    <s v="Y"/>
    <m/>
    <d v="2020-04-28T00:00:00"/>
    <s v="1145"/>
    <s v="N"/>
    <x v="16"/>
  </r>
  <r>
    <s v="99 OUT"/>
    <s v="613-76-3625"/>
    <s v="1557649928"/>
    <s v="MAZORELLAROUGEAU, CHRISTHOM"/>
    <s v="PVT"/>
    <s v="14G"/>
    <s v="108th ADA"/>
    <s v="WH2001"/>
    <s v="M"/>
    <s v="(323) 573-8641"/>
    <s v="Y"/>
    <m/>
    <d v="2020-04-23T00:00:00"/>
    <s v="0900"/>
    <s v="N"/>
    <x v="5"/>
  </r>
  <r>
    <s v="99 OUT"/>
    <s v="645-68-5494"/>
    <s v="1257156431"/>
    <s v="MCCALL, SKYLAR"/>
    <s v="PV2"/>
    <s v="27D"/>
    <s v="108th ADA"/>
    <s v="WH2001"/>
    <s v="F"/>
    <s v="(832) 714-7826"/>
    <s v="Y"/>
    <m/>
    <d v="2020-04-07T00:00:00"/>
    <s v="1300"/>
    <s v="N"/>
    <x v="2"/>
  </r>
  <r>
    <s v="99 OUT"/>
    <s v="047-88-6290"/>
    <s v="1387420920"/>
    <s v="MCCORMICK, MARK"/>
    <s v="1LT"/>
    <s v="42B"/>
    <s v="82d HHBN"/>
    <s v="WAA6AA"/>
    <s v="M"/>
    <s v="(513) 667-2156"/>
    <s v="N"/>
    <m/>
    <d v="2020-03-27T00:00:00"/>
    <s v="1715"/>
    <s v="Y"/>
    <x v="9"/>
  </r>
  <r>
    <s v="99 OUT"/>
    <s v="580-33-8945"/>
    <s v="1553795520"/>
    <s v="MCCOY, AVERY"/>
    <s v="PV2"/>
    <s v="91J"/>
    <s v="82d SUS"/>
    <s v="WABEAB"/>
    <s v="M"/>
    <s v="(340) 244-4565"/>
    <s v="Y"/>
    <m/>
    <d v="2020-04-09T00:00:00"/>
    <s v="1300"/>
    <s v="N"/>
    <x v="12"/>
  </r>
  <r>
    <s v="99 OUT"/>
    <s v="237-93-6813"/>
    <s v="1557485496"/>
    <s v="MCCRAY, MARQUIS"/>
    <s v="PV2"/>
    <s v="91F"/>
    <s v="16th MP"/>
    <s v="WFP601"/>
    <s v="M"/>
    <s v="(252) 382-1315"/>
    <s v="Y"/>
    <m/>
    <d v="2020-04-07T00:00:00"/>
    <s v="1300"/>
    <s v="N"/>
    <x v="2"/>
  </r>
  <r>
    <s v="99 OUT"/>
    <s v="537-19-8628"/>
    <s v="1403863021"/>
    <s v="MCELRATH, CHARLES"/>
    <s v="SGT"/>
    <s v="35L"/>
    <s v="3 SFG"/>
    <s v="WA4WAB"/>
    <s v="M"/>
    <s v="(252) 269-7560"/>
    <s v="N"/>
    <m/>
    <d v="2020-03-31T00:00:00"/>
    <s v="2000"/>
    <s v="Y"/>
    <x v="21"/>
  </r>
  <r>
    <s v="99 OUT"/>
    <s v="205-78-7000"/>
    <s v="155783896"/>
    <s v="MCFARLAND, QUADIR"/>
    <s v="PV2"/>
    <s v="13B"/>
    <s v="82d 1 BCT"/>
    <s v="WABAAB"/>
    <s v="M"/>
    <s v="267-642-4938"/>
    <s v="Y"/>
    <m/>
    <d v="2020-03-27T00:00:00"/>
    <s v="0100"/>
    <s v="N"/>
    <x v="9"/>
  </r>
  <r>
    <s v="99 OUT"/>
    <s v="259-87-7459"/>
    <s v="1554657296"/>
    <s v="MCGRATH, TYLER"/>
    <s v="SPC"/>
    <s v="11B"/>
    <s v="82d 1 BCT"/>
    <s v="WABAAB"/>
    <s v="M"/>
    <s v="(774) 269-6029"/>
    <s v="Y"/>
    <m/>
    <d v="2020-04-14T00:00:00"/>
    <s v="1730"/>
    <s v="N"/>
    <x v="21"/>
  </r>
  <r>
    <s v="99 OUT"/>
    <s v="283-51-4806"/>
    <s v="1571788019"/>
    <s v="MCKEN, SHAMAR"/>
    <s v="PVT"/>
    <s v="88M"/>
    <s v="20th ENG"/>
    <s v="WGENAA"/>
    <s v="M"/>
    <s v="(240) 390-5980"/>
    <s v="Y"/>
    <m/>
    <d v="2020-04-20T00:00:00"/>
    <s v="1430"/>
    <s v="N"/>
    <x v="14"/>
  </r>
  <r>
    <s v="99 OUT"/>
    <s v="667-09-6921"/>
    <m/>
    <s v="McKENZIE, TIMOTHY"/>
    <s v="PVT"/>
    <s v="11B"/>
    <s v="82d 3 BCT"/>
    <s v="WABCAB"/>
    <s v="M"/>
    <s v="423-920-5349"/>
    <s v="Y"/>
    <m/>
    <d v="2020-03-27T00:00:00"/>
    <s v="0100"/>
    <s v="N"/>
    <x v="4"/>
  </r>
  <r>
    <s v="99 OUT"/>
    <s v="387-11-9890"/>
    <s v="1400200382"/>
    <s v="MCKINNEY, PIERRE"/>
    <s v="SSG"/>
    <s v="92F"/>
    <s v="82d 2 BCT"/>
    <s v="WABBAB"/>
    <s v="M"/>
    <s v="719-237-0201"/>
    <s v="N"/>
    <m/>
    <d v="2020-04-10T00:00:00"/>
    <s v="1950"/>
    <s v="Y"/>
    <x v="12"/>
  </r>
  <r>
    <s v="99 OUT"/>
    <s v="591-43-6812"/>
    <s v="1071000075"/>
    <s v="MCKNIGHT, DEVARES"/>
    <s v="PV2"/>
    <s v="42A"/>
    <s v="82d SUS"/>
    <s v="WABEAB"/>
    <s v="M"/>
    <s v="(478) 464-4111"/>
    <s v="Y"/>
    <m/>
    <d v="2020-04-16T00:00:00"/>
    <s v="1130"/>
    <s v="N"/>
    <x v="20"/>
  </r>
  <r>
    <s v="99 OUT"/>
    <s v="258-93-1190"/>
    <s v="1505534979"/>
    <s v="MCLEOD, SOLOMON"/>
    <s v="PFC"/>
    <s v="88M"/>
    <s v="82d SUS"/>
    <s v="WABEAB"/>
    <s v="M"/>
    <s v="(912) 245-9861"/>
    <s v="Y"/>
    <m/>
    <d v="2020-04-20T00:00:00"/>
    <s v="1430"/>
    <s v="N"/>
    <x v="14"/>
  </r>
  <r>
    <s v="99 OUT"/>
    <s v="590-87-4833"/>
    <s v="1554337402"/>
    <s v="MCMILLAN, JERMAINE"/>
    <s v="PV2"/>
    <s v="25B"/>
    <s v="82d CAB"/>
    <s v="WCEZAB"/>
    <s v="M"/>
    <s v="(813) 694-0786"/>
    <s v="Y"/>
    <m/>
    <d v="2020-04-30T00:00:00"/>
    <s v="1300"/>
    <s v="N"/>
    <x v="7"/>
  </r>
  <r>
    <s v="99 OUT"/>
    <s v="283-04-5338"/>
    <s v="1555611702"/>
    <s v="McMULLEN, DALTON"/>
    <s v="PV2"/>
    <s v="13F"/>
    <s v="82d 3 BCT"/>
    <s v="WABCAB"/>
    <s v="M"/>
    <s v="937-218-4488"/>
    <s v="Y"/>
    <m/>
    <d v="2020-03-27T00:00:00"/>
    <s v="0100"/>
    <s v="N"/>
    <x v="4"/>
  </r>
  <r>
    <s v="99 OUT"/>
    <s v="246-79-1898"/>
    <s v="1469551802"/>
    <s v="MCMURRY, SAMUEL"/>
    <s v="2LT"/>
    <s v="13A"/>
    <s v="82d 1 BCT"/>
    <s v="WABAAB"/>
    <s v="M"/>
    <s v="(903) 399-0210"/>
    <s v="N"/>
    <m/>
    <d v="2020-04-02T00:00:00"/>
    <s v="1100"/>
    <s v="Y"/>
    <x v="0"/>
  </r>
  <r>
    <s v="99 OUT"/>
    <s v="637-72-7083"/>
    <s v="1554857309"/>
    <s v="MCNEIL, CHARLES"/>
    <s v="PV2"/>
    <s v="13R"/>
    <s v="82d 2 BCT"/>
    <s v="WABBAB"/>
    <s v="M"/>
    <s v="(346) 315-7114"/>
    <s v="Y"/>
    <m/>
    <d v="2020-03-25T00:00:00"/>
    <s v="0603"/>
    <s v="N"/>
    <x v="0"/>
  </r>
  <r>
    <s v="99 OUT"/>
    <s v="835-42-1598"/>
    <s v="1558387781"/>
    <s v="MCNEISH, NATANYA"/>
    <s v="PVT"/>
    <s v="91B"/>
    <s v="108th ADA"/>
    <s v="WH2001"/>
    <s v="F"/>
    <s v="(386) 490-2617"/>
    <s v="Y"/>
    <m/>
    <d v="2020-04-07T00:00:00"/>
    <s v="1300"/>
    <s v="N"/>
    <x v="3"/>
  </r>
  <r>
    <s v="99 OUT"/>
    <s v="766-62-5788"/>
    <s v="1554212936"/>
    <s v="MCPHERSON, DEVRA"/>
    <s v="SPC"/>
    <s v="92L"/>
    <s v="82d CAB"/>
    <s v="WCEZAB"/>
    <s v="F"/>
    <s v="(856) 602-5073"/>
    <s v="N"/>
    <m/>
    <d v="2020-04-01T00:00:00"/>
    <s v="0804"/>
    <s v="Y"/>
    <x v="20"/>
  </r>
  <r>
    <s v="99 OUT"/>
    <s v="590-83-8595"/>
    <s v="1554720737"/>
    <s v="MCQUEEN, WILLIAM"/>
    <s v="PV2"/>
    <s v="15T"/>
    <s v="82d CAB"/>
    <s v="WCEZAB"/>
    <s v="M"/>
    <s v="(386) 237-7964"/>
    <s v="N"/>
    <m/>
    <d v="2020-04-22T00:00:00"/>
    <s v="1200"/>
    <s v="N"/>
    <x v="15"/>
  </r>
  <r>
    <s v="99 OUT"/>
    <s v="604-74-7645"/>
    <s v="1567902583"/>
    <s v="MCSWAINCLAY, EZEKELL"/>
    <s v="PFC"/>
    <s v="88M"/>
    <s v="3 SFG"/>
    <s v="WA4WAB"/>
    <s v="M"/>
    <s v="(213) 926-5059"/>
    <s v="Y"/>
    <m/>
    <d v="2020-04-20T00:00:00"/>
    <s v="1430"/>
    <s v="N"/>
    <x v="14"/>
  </r>
  <r>
    <s v="99 OUT"/>
    <s v="596-26-6125"/>
    <m/>
    <s v="MEDINAMONTERO, IAN"/>
    <s v="SGT"/>
    <s v="92G"/>
    <s v="82d SUS"/>
    <s v="WABEAB"/>
    <s v="M"/>
    <s v="804-477-9551"/>
    <s v="N"/>
    <m/>
    <d v="2020-04-10T00:00:00"/>
    <s v="2206"/>
    <s v="N"/>
    <x v="21"/>
  </r>
  <r>
    <s v="99 OUT"/>
    <s v="601-89-8606"/>
    <s v="1554008638"/>
    <s v="MEDRANO, DONALDO"/>
    <s v="PVT"/>
    <s v="12B"/>
    <s v="82d 1 BCT"/>
    <s v="WABAAB"/>
    <s v="M"/>
    <s v="520-328-9752"/>
    <s v="Y"/>
    <m/>
    <d v="2020-03-27T00:00:00"/>
    <s v="0100"/>
    <s v="N"/>
    <x v="9"/>
  </r>
  <r>
    <s v="99 OUT"/>
    <s v="645-70-7717"/>
    <s v="1558290191"/>
    <s v="MEEK, MICHAEL"/>
    <s v="PV2"/>
    <s v="11B"/>
    <s v="82d 3 BCT"/>
    <s v="WABCAB"/>
    <s v="M"/>
    <s v="682-888-4245"/>
    <s v="Y"/>
    <m/>
    <d v="2020-03-27T00:00:00"/>
    <s v="0100"/>
    <s v="N"/>
    <x v="18"/>
  </r>
  <r>
    <s v="99 OUT"/>
    <s v="132-37-6241"/>
    <s v="1550682911"/>
    <s v="MEHU, RENOIT"/>
    <s v="PFC"/>
    <s v="91B"/>
    <s v="16th MP"/>
    <s v="WFP601"/>
    <s v="M"/>
    <s v="(347) 257-4566"/>
    <s v="Y"/>
    <m/>
    <d v="2020-04-07T00:00:00"/>
    <s v="1300"/>
    <s v="N"/>
    <x v="3"/>
  </r>
  <r>
    <s v="99 OUT"/>
    <s v="595-69-2628"/>
    <s v="1554553830"/>
    <s v="MEIXSELL, EDWARD"/>
    <s v="PFC"/>
    <s v="13B"/>
    <s v="82d 3 BCT"/>
    <s v="WABCAB"/>
    <s v="M"/>
    <s v="704-907-2837"/>
    <s v="Y"/>
    <m/>
    <d v="2020-03-27T00:00:00"/>
    <s v="0100"/>
    <s v="N"/>
    <x v="4"/>
  </r>
  <r>
    <s v="99 OUT"/>
    <s v="622-31-6594"/>
    <s v="1550919423"/>
    <s v="MEJIA, KEVIN"/>
    <s v="PV2"/>
    <s v="15B"/>
    <s v="82d CAB"/>
    <s v="WCEZAB"/>
    <s v="M"/>
    <s v="(323) 697-0319"/>
    <s v="Y"/>
    <m/>
    <d v="2020-04-03T00:00:00"/>
    <s v="1310"/>
    <s v="N"/>
    <x v="20"/>
  </r>
  <r>
    <s v="99 OUT"/>
    <s v="638-70-9476"/>
    <s v="1549430690"/>
    <s v="MEJIA, ROCKY"/>
    <s v="PV2"/>
    <s v="25Q"/>
    <s v="50th SIG"/>
    <s v="WEZZAA"/>
    <s v="M"/>
    <s v="(706) 750-6936"/>
    <s v="Y"/>
    <m/>
    <d v="2020-04-30T00:00:00"/>
    <s v="1300"/>
    <s v="N"/>
    <x v="7"/>
  </r>
  <r>
    <s v="99 OUT"/>
    <s v="055-88-8176"/>
    <s v="1555894917"/>
    <s v="MENDEZ, JOSEPH"/>
    <s v="PFC"/>
    <s v="27D"/>
    <s v="82d CAB"/>
    <s v="WCEZAB"/>
    <s v="M"/>
    <s v="(347) 400-7180"/>
    <s v="Y"/>
    <m/>
    <d v="2020-03-31T00:00:00"/>
    <s v="2000"/>
    <s v="N"/>
    <x v="6"/>
  </r>
  <r>
    <s v="99 OUT"/>
    <s v="278-25-6736"/>
    <s v="1553330870"/>
    <s v="MENDIZABAL, GARY"/>
    <s v="PV2"/>
    <s v="68W"/>
    <s v="82d HHBN"/>
    <s v="WAA6AA"/>
    <s v="M"/>
    <s v="(239) 910-9772"/>
    <s v="Y"/>
    <m/>
    <d v="2020-03-25T00:00:00"/>
    <s v="0613"/>
    <s v="N"/>
    <x v="9"/>
  </r>
  <r>
    <s v="99 OUT"/>
    <s v="653-14-6482"/>
    <s v="1556788967"/>
    <s v="MENGES, KOLTON"/>
    <s v="PVT"/>
    <s v="91B"/>
    <s v="3rd ESC"/>
    <s v="WBG0AA"/>
    <s v="M"/>
    <s v="(903) 335-3801"/>
    <s v="Y"/>
    <m/>
    <d v="2020-04-21T00:00:00"/>
    <s v="1130"/>
    <s v="N"/>
    <x v="24"/>
  </r>
  <r>
    <s v="99 OUT"/>
    <s v="289-04-9938"/>
    <s v="1568015530"/>
    <s v="MERCADO, KIARA"/>
    <s v="PV2"/>
    <s v="25Q"/>
    <s v="50th SIG"/>
    <s v="WEZZAA"/>
    <s v="F"/>
    <s v="(216) 820-3073"/>
    <s v="Y"/>
    <m/>
    <d v="2020-04-15T00:00:00"/>
    <s v="1520"/>
    <s v="N"/>
    <x v="6"/>
  </r>
  <r>
    <s v="99 OUT"/>
    <s v="593-43-6577"/>
    <s v="1543411449"/>
    <s v="MERCER, WILLIAM"/>
    <s v="2LT"/>
    <s v="31A"/>
    <s v="16th MP"/>
    <s v="WFP601"/>
    <s v="M"/>
    <s v="(904) 449-2714"/>
    <s v="N"/>
    <m/>
    <d v="2020-04-02T00:00:00"/>
    <s v="1747"/>
    <s v="Y"/>
    <x v="0"/>
  </r>
  <r>
    <s v="99 OUT"/>
    <s v="505-43-4341"/>
    <s v="1406962950"/>
    <s v="MERIC, AUSTIN"/>
    <s v="PVT"/>
    <s v="91D"/>
    <s v="3rd ESC"/>
    <s v="WBG0AA"/>
    <s v="M"/>
    <s v="(531) 800-2161"/>
    <s v="Y"/>
    <m/>
    <d v="2020-04-09T00:00:00"/>
    <s v="1300"/>
    <s v="N"/>
    <x v="12"/>
  </r>
  <r>
    <s v="99 OUT"/>
    <s v="591-35-4938"/>
    <s v="1410487213"/>
    <s v="MERRELL, CHRISTIAN"/>
    <s v="SGT"/>
    <s v="12B"/>
    <s v="82d 2 BCT"/>
    <s v="WABBAB"/>
    <s v="M"/>
    <s v="702-305-3877"/>
    <s v="Y"/>
    <m/>
    <d v="2020-03-26T00:00:00"/>
    <s v="2110"/>
    <s v="Y"/>
    <x v="4"/>
  </r>
  <r>
    <s v="99 OUT"/>
    <s v="296-98-4647"/>
    <s v="1095244323"/>
    <s v="MESENBURG, TRYSTAN"/>
    <s v="PV2"/>
    <s v="74D"/>
    <s v="82d SUS"/>
    <s v="WABEAB"/>
    <s v="M"/>
    <s v="(419) 554-3929"/>
    <s v="Y"/>
    <m/>
    <d v="2020-04-20T00:00:00"/>
    <s v="1430"/>
    <s v="N"/>
    <x v="14"/>
  </r>
  <r>
    <s v="99 OUT"/>
    <s v="321-96-9027"/>
    <s v="1553424093"/>
    <s v="METCALF, EMMITT"/>
    <s v="PV2"/>
    <s v="11B"/>
    <s v="82d 2 BCT"/>
    <s v="WABBAB"/>
    <s v="M"/>
    <s v="309-532-9663"/>
    <s v="Y"/>
    <m/>
    <d v="2020-03-27T00:00:00"/>
    <s v="0100"/>
    <s v="N"/>
    <x v="4"/>
  </r>
  <r>
    <s v="99 OUT"/>
    <s v="421-53-6186"/>
    <s v="1559036680"/>
    <s v="MEYER, MATTHEW"/>
    <s v="PV2"/>
    <s v="13B"/>
    <s v="82d 3 BCT"/>
    <s v="WABCAB"/>
    <s v="M"/>
    <s v="256-497-2109"/>
    <s v="Y"/>
    <m/>
    <d v="2020-03-27T00:00:00"/>
    <s v="0100"/>
    <s v="N"/>
    <x v="4"/>
  </r>
  <r>
    <s v="99 OUT"/>
    <s v="093-80-3015"/>
    <s v="1044300733"/>
    <s v="MILLER, DAVIS"/>
    <s v="SPC"/>
    <s v="11B"/>
    <s v="82d 1 BCT"/>
    <s v="WABAAB"/>
    <s v="M"/>
    <s v="(719) 235-0009"/>
    <s v="Y"/>
    <m/>
    <d v="2020-05-06T00:00:00"/>
    <s v="1630"/>
    <s v="N"/>
    <x v="10"/>
  </r>
  <r>
    <s v="99 OUT"/>
    <s v="657-09-5977"/>
    <s v="1558041010"/>
    <s v="MILLER, DIAMOND"/>
    <s v="PV2"/>
    <s v="88M"/>
    <s v="16th MP"/>
    <s v="WFP601"/>
    <s v="F"/>
    <s v="(864) 321-0168"/>
    <s v="Y"/>
    <m/>
    <d v="2020-04-20T00:00:00"/>
    <s v="1430"/>
    <s v="N"/>
    <x v="14"/>
  </r>
  <r>
    <s v="99 OUT"/>
    <s v="374-19-6726"/>
    <s v="1571127691"/>
    <s v="MINOR, ELI"/>
    <s v="SPC"/>
    <s v="19D"/>
    <s v="82d 2 BCT"/>
    <s v="WABBAB"/>
    <s v="M"/>
    <s v="(313) 685-0335"/>
    <s v="Y"/>
    <m/>
    <d v="2020-04-14T00:00:00"/>
    <s v="1730"/>
    <s v="N"/>
    <x v="21"/>
  </r>
  <r>
    <s v="99 OUT"/>
    <s v="590-81-0530"/>
    <s v="1546243806"/>
    <s v="MIRANDA, XAVIER"/>
    <s v="PV2"/>
    <s v="91B"/>
    <s v="108th ADA"/>
    <s v="WH2001"/>
    <s v="M"/>
    <s v="(407) 780-0048"/>
    <s v="Y"/>
    <m/>
    <d v="2020-04-07T00:00:00"/>
    <s v="1300"/>
    <s v="N"/>
    <x v="2"/>
  </r>
  <r>
    <s v="99 OUT"/>
    <s v="575-91-1651"/>
    <s v="1546773406"/>
    <s v="MISIONARE, ONOSAI"/>
    <s v="PV2"/>
    <s v="36B"/>
    <s v="82d SUS"/>
    <s v="WABEAB"/>
    <s v="F"/>
    <s v="(803) 463-5642"/>
    <s v="Y"/>
    <m/>
    <d v="2020-04-16T00:00:00"/>
    <s v="1130"/>
    <s v="N"/>
    <x v="20"/>
  </r>
  <r>
    <s v="99 OUT"/>
    <s v="556-61-7911"/>
    <m/>
    <s v="MITCHELL, JOHN"/>
    <s v="SFC"/>
    <s v="25S"/>
    <s v="528th SUS"/>
    <s v="WJTDAA"/>
    <s v="M"/>
    <s v="858-349-6283"/>
    <s v="N"/>
    <m/>
    <d v="2020-04-10T00:00:00"/>
    <s v="2005"/>
    <s v="Y"/>
    <x v="12"/>
  </r>
  <r>
    <s v="99 OUT"/>
    <s v="279-06-3459"/>
    <s v="1551823403"/>
    <s v="MITCHELL, UNIQUE"/>
    <s v="PVT"/>
    <s v="92A"/>
    <s v="82d CAB"/>
    <s v="WCEZAB"/>
    <s v="F"/>
    <s v="(216) 633-2319"/>
    <s v="Y"/>
    <m/>
    <d v="2020-04-07T00:00:00"/>
    <s v="1300"/>
    <s v="N"/>
    <x v="2"/>
  </r>
  <r>
    <s v="99 OUT"/>
    <s v="626-67-9479"/>
    <s v="1550218638"/>
    <s v="MOALA, MELESEINI"/>
    <s v="PV2"/>
    <s v="11B"/>
    <s v="82d 3 BCT"/>
    <s v="WABCAB"/>
    <s v="F"/>
    <s v="(831) 713-0055"/>
    <s v="Y"/>
    <m/>
    <d v="2020-05-06T00:00:00"/>
    <s v="1630"/>
    <s v="N"/>
    <x v="10"/>
  </r>
  <r>
    <s v="99 OUT"/>
    <s v="322-57-1635"/>
    <s v="1555897355"/>
    <s v="MOBLEY, ANDRA"/>
    <s v="PFC"/>
    <s v="36B"/>
    <s v="82d SUS"/>
    <s v="WABEAB"/>
    <s v="F"/>
    <s v="(915) 270-0500"/>
    <s v="N"/>
    <m/>
    <d v="2020-04-03T00:00:00"/>
    <s v="1945"/>
    <s v="Y"/>
    <x v="1"/>
  </r>
  <r>
    <s v="99 OUT"/>
    <s v="174-74-2117"/>
    <s v="1554963494"/>
    <s v="MOLL, KYLE"/>
    <s v="PV2"/>
    <s v="11B"/>
    <s v="82d 3 BCT"/>
    <s v="WABCAB"/>
    <s v="M"/>
    <s v="(239) 699-9759"/>
    <s v="Y"/>
    <m/>
    <d v="2020-05-06T00:00:00"/>
    <s v="1630"/>
    <s v="N"/>
    <x v="10"/>
  </r>
  <r>
    <s v="99 OUT"/>
    <s v="491-31-7036"/>
    <s v="1525571455"/>
    <s v="MONCRIEFFE, JERMAINE"/>
    <s v="SGT"/>
    <s v="92A"/>
    <s v="3 SFG"/>
    <s v="WA4WAB"/>
    <s v="M"/>
    <s v="(786) 488-0371"/>
    <s v="N"/>
    <m/>
    <d v="2020-04-03T00:00:00"/>
    <s v="2105"/>
    <s v="Y"/>
    <x v="1"/>
  </r>
  <r>
    <s v="99 OUT"/>
    <s v="634-76-1971"/>
    <s v="1572030861"/>
    <s v="MONTANO, CRISTIAN"/>
    <s v="PVT"/>
    <s v="12B"/>
    <s v="20th ENG"/>
    <s v="WGENAA"/>
    <s v="M"/>
    <s v="(903) 624-3880"/>
    <s v="Y"/>
    <m/>
    <d v="2020-04-20T00:00:00"/>
    <s v="1430"/>
    <s v="N"/>
    <x v="14"/>
  </r>
  <r>
    <s v="99 OUT"/>
    <s v="637-78-7051"/>
    <s v="1280574100"/>
    <s v="MONTERO, TATIANNA"/>
    <s v="PV2"/>
    <s v="25B"/>
    <s v="528th SUS"/>
    <s v="WJTDAA"/>
    <s v="F"/>
    <s v="(731) 608-7114"/>
    <s v="Y"/>
    <m/>
    <d v="2020-04-15T00:00:00"/>
    <s v="1520"/>
    <s v="N"/>
    <x v="6"/>
  </r>
  <r>
    <s v="99 OUT"/>
    <s v="598-48-2759"/>
    <m/>
    <s v="MONTESBERMUDEZ, JOSE"/>
    <s v="PFC"/>
    <s v="42A"/>
    <s v="82d 2 BCT"/>
    <s v="WABBAB"/>
    <s v="M"/>
    <s v="(210) 801-5375"/>
    <s v="Y"/>
    <m/>
    <d v="2020-04-16T00:00:00"/>
    <s v="1130"/>
    <s v="N"/>
    <x v="20"/>
  </r>
  <r>
    <s v="99 OUT"/>
    <s v="840-43-0896"/>
    <m/>
    <s v="MONTESDEOCA CRUZ, GRACIELA"/>
    <s v="PV2"/>
    <s v="91B"/>
    <s v="108th ADA"/>
    <s v="WH2001"/>
    <s v="F"/>
    <s v="(832) 788-6317"/>
    <s v="Y"/>
    <m/>
    <d v="2020-04-07T00:00:00"/>
    <s v="1300"/>
    <s v="N"/>
    <x v="2"/>
  </r>
  <r>
    <s v="99 OUT"/>
    <s v="244-95-4072"/>
    <m/>
    <s v="MONTGOMERY, CORDALE"/>
    <s v="PV2"/>
    <s v="91B"/>
    <s v="50th SIG"/>
    <s v="WEZZAA"/>
    <s v="M"/>
    <s v="(315) 706-9538"/>
    <s v="Y"/>
    <m/>
    <d v="2020-03-28T00:00:00"/>
    <s v="1651"/>
    <s v="Y"/>
    <x v="14"/>
  </r>
  <r>
    <s v="99 OUT"/>
    <s v="648-09-1277"/>
    <s v="1557317003"/>
    <s v="MONTGOMERY, SAMMY"/>
    <s v="PVT"/>
    <s v="91F"/>
    <s v="82d CAB"/>
    <s v="WCEZAB"/>
    <s v="M"/>
    <s v="(505) 933-4567"/>
    <s v="Y"/>
    <m/>
    <d v="2020-04-07T00:00:00"/>
    <s v="1300"/>
    <s v="N"/>
    <x v="12"/>
  </r>
  <r>
    <s v="99 OUT"/>
    <s v="643-72-9190"/>
    <s v="1565104388"/>
    <s v="MONTOYA, RAMIRO"/>
    <s v="PV2"/>
    <s v="25Q"/>
    <s v="50th SIG"/>
    <s v="WEZZAA"/>
    <s v="M"/>
    <s v="(817) 823-9944"/>
    <s v="Y"/>
    <m/>
    <d v="2020-04-30T00:00:00"/>
    <s v="1300"/>
    <s v="N"/>
    <x v="7"/>
  </r>
  <r>
    <s v="99 OUT"/>
    <s v="227-79-8730"/>
    <s v="1529281699"/>
    <s v="MOORE, EDWARD"/>
    <s v="SPC"/>
    <s v="25U"/>
    <s v="82d CAB"/>
    <s v="WCEZAB"/>
    <s v="M"/>
    <s v="(804) 852-5965"/>
    <s v="Y"/>
    <m/>
    <d v="2020-03-31T00:00:00"/>
    <s v="2000"/>
    <s v="Y"/>
    <x v="18"/>
  </r>
  <r>
    <s v="99 OUT"/>
    <s v="237-97-9614"/>
    <s v="1546777428"/>
    <s v="MOORE, JAIRA"/>
    <s v="PVT"/>
    <s v="12B"/>
    <s v="82d 1 BCT"/>
    <s v="WABAAB"/>
    <s v="F"/>
    <s v="(704) 280-9362"/>
    <s v="Y"/>
    <m/>
    <d v="2020-04-20T00:00:00"/>
    <s v="1430"/>
    <s v="N"/>
    <x v="14"/>
  </r>
  <r>
    <s v="99 OUT"/>
    <s v="245-87-2721"/>
    <s v="1553673794"/>
    <s v="MOORE, ZACHARY"/>
    <s v="PV2"/>
    <s v="74D"/>
    <s v="3 SFG"/>
    <s v="WA4WAB"/>
    <s v="M"/>
    <m/>
    <s v="Y"/>
    <m/>
    <d v="2020-04-20T00:00:00"/>
    <s v="1430"/>
    <s v="N"/>
    <x v="14"/>
  </r>
  <r>
    <s v="99 OUT"/>
    <s v="239-85-9576"/>
    <s v="1555455581"/>
    <s v="MOORER, DAMONEE"/>
    <s v="PV2"/>
    <s v="25B"/>
    <s v="95th CA"/>
    <s v="WA8DAA"/>
    <s v="M"/>
    <s v="(205) 218-4830"/>
    <s v="Y"/>
    <m/>
    <d v="2020-04-15T00:00:00"/>
    <s v="1520"/>
    <s v="N"/>
    <x v="6"/>
  </r>
  <r>
    <s v="99 OUT"/>
    <s v="597-56-8207"/>
    <m/>
    <s v="MORA, JULIAN"/>
    <s v="PV2"/>
    <s v="11B"/>
    <s v="82d 3 BCT"/>
    <s v="WABCAB"/>
    <s v="M"/>
    <s v="(939) 228-2133"/>
    <s v="Y"/>
    <m/>
    <d v="2020-05-06T00:00:00"/>
    <s v="1630"/>
    <s v="N"/>
    <x v="10"/>
  </r>
  <r>
    <s v="99 OUT"/>
    <s v="600-79-8729"/>
    <s v="1556853122"/>
    <s v="MORALES, ANTONIO"/>
    <s v="PV2"/>
    <s v="11B"/>
    <s v="82d 1 BCT"/>
    <s v="WABAAB"/>
    <s v="M"/>
    <s v="520-912-8314"/>
    <s v="Y"/>
    <m/>
    <d v="2020-03-27T00:00:00"/>
    <s v="0100"/>
    <s v="N"/>
    <x v="9"/>
  </r>
  <r>
    <s v="99 OUT"/>
    <s v="640-76-6416"/>
    <s v="1552798402"/>
    <s v="MORALES, HOLLY"/>
    <s v="PV2"/>
    <s v="11B"/>
    <s v="82d 3 BCT"/>
    <s v="WABCAB"/>
    <s v="F"/>
    <s v="(832) 523-3372"/>
    <s v="Y"/>
    <m/>
    <d v="2020-05-06T00:00:00"/>
    <s v="1630"/>
    <s v="N"/>
    <x v="10"/>
  </r>
  <r>
    <s v="99 OUT"/>
    <s v="509-13-0585"/>
    <s v="1571693565"/>
    <s v="MORALES, JOSE"/>
    <s v="SPC"/>
    <s v="13R"/>
    <s v="82d DIVARTY"/>
    <s v="WABDAA"/>
    <s v="M"/>
    <s v="913-378-6943"/>
    <s v="Y"/>
    <m/>
    <d v="2020-03-27T00:00:00"/>
    <s v="0100"/>
    <s v="N"/>
    <x v="9"/>
  </r>
  <r>
    <s v="3rd"/>
    <s v="129-82-4983"/>
    <m/>
    <s v="MORALES, JOSELYN"/>
    <s v="SGT"/>
    <m/>
    <s v="SWCS"/>
    <s v="W1E0AA"/>
    <s v="M"/>
    <m/>
    <s v="N"/>
    <m/>
    <d v="2020-04-10T00:00:00"/>
    <s v="2000"/>
    <s v="Y"/>
    <x v="8"/>
  </r>
  <r>
    <s v="99 OUT"/>
    <s v="596-60-1385"/>
    <s v="1515228264"/>
    <s v="MORALESMARQUEZ, PEDRO"/>
    <s v="PV2"/>
    <s v="91C"/>
    <s v="82d CAB"/>
    <s v="WCEZAB"/>
    <s v="M"/>
    <s v="(939) 294-9800"/>
    <s v="Y"/>
    <m/>
    <d v="2020-04-07T00:00:00"/>
    <s v="1300"/>
    <s v="N"/>
    <x v="24"/>
  </r>
  <r>
    <s v="99 OUT"/>
    <s v="343-96-1934"/>
    <s v="1557976104"/>
    <s v="MORENO, ALEXIS"/>
    <s v="PVT"/>
    <s v="11B"/>
    <s v="82d 3 BCT"/>
    <s v="WABCAB"/>
    <s v="F"/>
    <s v="(630) 806-6784"/>
    <s v="Y"/>
    <m/>
    <d v="2020-05-06T00:00:00"/>
    <s v="1630"/>
    <s v="N"/>
    <x v="10"/>
  </r>
  <r>
    <s v="99 OUT"/>
    <s v="639-72-3616"/>
    <s v="1554690919"/>
    <s v="MORENO, DAVID"/>
    <s v="PV2"/>
    <s v="91B"/>
    <s v="8th PO"/>
    <s v="WJZAAA"/>
    <s v="M"/>
    <s v="(325) 227-0011"/>
    <s v="Y"/>
    <m/>
    <d v="2020-05-06T00:00:00"/>
    <s v="1630"/>
    <s v="N"/>
    <x v="10"/>
  </r>
  <r>
    <s v="99 OUT"/>
    <s v="605-21-7110"/>
    <s v="1556355297"/>
    <s v="MORENO, JESUS"/>
    <s v="PV2"/>
    <s v="13F"/>
    <s v="82d 2 BCT"/>
    <s v="WABBAB"/>
    <s v="M"/>
    <s v="209-688-1457"/>
    <s v="Y"/>
    <m/>
    <d v="2020-03-27T00:00:00"/>
    <s v="0100"/>
    <s v="N"/>
    <x v="4"/>
  </r>
  <r>
    <s v="99 OUT"/>
    <s v="625-92-8005"/>
    <s v="1187839110"/>
    <s v="MORLA, NIVIMAR"/>
    <s v="SGT"/>
    <s v="92A"/>
    <s v="82d CAB"/>
    <s v="WCEZAB"/>
    <s v="M"/>
    <s v="757-692-8324"/>
    <s v="N"/>
    <m/>
    <d v="2020-04-24T00:00:00"/>
    <s v="0800"/>
    <s v="Y"/>
    <x v="5"/>
  </r>
  <r>
    <s v="99 OUT"/>
    <s v="597-66-8513"/>
    <s v="1513808468"/>
    <s v="MORRABALLOPEZ, LUIS"/>
    <s v="PVT"/>
    <s v="92R"/>
    <s v="82d SUS"/>
    <s v="WABEAB"/>
    <s v="M"/>
    <s v="(407) 789-9448"/>
    <s v="Y"/>
    <m/>
    <d v="2020-04-09T00:00:00"/>
    <s v="1300"/>
    <s v="N"/>
    <x v="12"/>
  </r>
  <r>
    <s v="3rd"/>
    <s v="181-70-6853"/>
    <s v="1272584059"/>
    <s v="MORRIS, THOMAS"/>
    <s v="SGT"/>
    <s v="11B"/>
    <s v="82d HHBN"/>
    <s v="WAA6AA"/>
    <s v="M"/>
    <s v="(610) 955-2720"/>
    <s v="Y"/>
    <s v="B202C"/>
    <d v="2020-05-07T00:00:00"/>
    <s v="1951"/>
    <s v="Y"/>
    <x v="8"/>
  </r>
  <r>
    <s v="99 OUT"/>
    <s v="231-81-6497"/>
    <s v="1538064374"/>
    <s v="MORRIS, ZACHARY"/>
    <s v="SPC"/>
    <s v="15T"/>
    <s v="82d CAB"/>
    <s v="WCEZAB"/>
    <s v="M"/>
    <s v="(757) 576-2875"/>
    <s v="N"/>
    <m/>
    <d v="2020-05-04T00:00:00"/>
    <s v="1934"/>
    <s v="Y"/>
    <x v="13"/>
  </r>
  <r>
    <s v="99 OUT"/>
    <s v="667-12-5725"/>
    <s v="1456951747"/>
    <s v="MORRISON, SHANE"/>
    <s v="PV2"/>
    <s v="35F"/>
    <s v="82d 2 BCT"/>
    <s v="WABBAB"/>
    <s v="M"/>
    <s v="(229) 507-8847"/>
    <s v="Y"/>
    <m/>
    <d v="2020-04-14T00:00:00"/>
    <s v="1730"/>
    <s v="N"/>
    <x v="21"/>
  </r>
  <r>
    <s v="99 OUT"/>
    <s v="505-43-4665"/>
    <s v="1553680200"/>
    <s v="MORSE, AIDAN"/>
    <s v="PV2"/>
    <s v="14G"/>
    <s v="108th ADA"/>
    <s v="WH2001"/>
    <s v="M"/>
    <s v="(402) 401-1374"/>
    <s v="Y"/>
    <m/>
    <d v="2020-04-23T00:00:00"/>
    <s v="0845"/>
    <s v="N"/>
    <x v="15"/>
  </r>
  <r>
    <s v="99 OUT"/>
    <s v="606-31-8212"/>
    <s v="1557775060"/>
    <s v="MOSELEY, TERION"/>
    <s v="PVT"/>
    <s v="89B"/>
    <s v="3rd ESC"/>
    <s v="WBG0AA"/>
    <s v="M"/>
    <s v="(562) 212-3713"/>
    <s v="Y"/>
    <m/>
    <d v="2020-04-07T00:00:00"/>
    <s v="1300"/>
    <s v="N"/>
    <x v="3"/>
  </r>
  <r>
    <s v="99 OUT"/>
    <s v="097-90-2687"/>
    <s v="1553933214"/>
    <s v="MOSES, JAYLIN"/>
    <s v="PVT"/>
    <s v="42A"/>
    <s v="3 SFG"/>
    <s v="WA4WAB"/>
    <s v="M"/>
    <s v="(929) 800-0116"/>
    <s v="Y"/>
    <m/>
    <d v="2020-04-16T00:00:00"/>
    <s v="1130"/>
    <s v="N"/>
    <x v="20"/>
  </r>
  <r>
    <s v="99 OUT"/>
    <s v="356-94-5179"/>
    <s v="1523696340"/>
    <s v="MOSLEY, MARQUITA"/>
    <s v="PV2"/>
    <s v="91D"/>
    <s v="108th ADA"/>
    <s v="WH2001"/>
    <s v="F"/>
    <s v="(773) 331-9807"/>
    <s v="Y"/>
    <m/>
    <d v="2020-04-21T00:00:00"/>
    <s v="1130"/>
    <s v="N"/>
    <x v="14"/>
  </r>
  <r>
    <s v="99 OUT"/>
    <s v="444-96-2265"/>
    <s v="1398180441"/>
    <s v="MUCKER, DOMINIC"/>
    <s v="2LT"/>
    <s v="92A"/>
    <s v="82d HHBN"/>
    <s v="WAA6AA"/>
    <s v="M"/>
    <s v="(580) 512-3477"/>
    <s v="N"/>
    <m/>
    <d v="2020-04-25T00:00:00"/>
    <s v="1930"/>
    <s v="Y"/>
    <x v="28"/>
  </r>
  <r>
    <s v="99 OUT"/>
    <s v="647-09-3538"/>
    <s v="1396252666"/>
    <s v="MUCMULLIN, MITCHELL"/>
    <s v="2LT"/>
    <s v="92A"/>
    <s v="82d 2 BCT"/>
    <s v="WABBAB"/>
    <s v="M"/>
    <s v="(801) 310-6334"/>
    <s v="N"/>
    <m/>
    <d v="2020-05-03T00:00:00"/>
    <s v="1015"/>
    <s v="Y"/>
    <x v="25"/>
  </r>
  <r>
    <s v="99 OUT"/>
    <s v="669-05-4867"/>
    <s v="1548974719"/>
    <s v="MUFFULETTO, TREY"/>
    <s v="PFC"/>
    <s v="94S"/>
    <s v="108th ADA"/>
    <s v="WH2001"/>
    <s v="M"/>
    <s v="(770) 282-5838"/>
    <s v="Y"/>
    <m/>
    <d v="2020-03-29T00:00:00"/>
    <s v="1615"/>
    <s v="Y"/>
    <x v="9"/>
  </r>
  <r>
    <s v="99 OUT"/>
    <s v="523-81-8230"/>
    <s v="1555950060"/>
    <s v="MUHAMMAD, HANIBAL"/>
    <s v="PV2"/>
    <s v="15U"/>
    <s v="82d CAB"/>
    <s v="WCEZAB"/>
    <s v="M"/>
    <s v="(386) 310-9561"/>
    <s v="Y"/>
    <m/>
    <d v="2020-04-22T00:00:00"/>
    <s v="1200"/>
    <s v="N"/>
    <x v="15"/>
  </r>
  <r>
    <s v="99 OUT"/>
    <s v="412-73-3610"/>
    <s v="1558530983"/>
    <s v="MULLINS, STEPHEN"/>
    <s v="PFC"/>
    <s v="14T"/>
    <s v="108th ADA"/>
    <s v="WH2001"/>
    <s v="M"/>
    <s v="(423) 797-1645"/>
    <s v="Y"/>
    <m/>
    <d v="2020-04-23T00:00:00"/>
    <s v="0845"/>
    <s v="N"/>
    <x v="15"/>
  </r>
  <r>
    <s v="99 OUT"/>
    <s v="354-94-6892"/>
    <s v="1557681210"/>
    <s v="MULLIS, AUSTIN"/>
    <s v="PFC"/>
    <s v="11B"/>
    <s v="82d 3 BCT"/>
    <s v="WABCAB"/>
    <s v="M"/>
    <s v="309-840-3599"/>
    <s v="Y"/>
    <m/>
    <d v="2020-03-27T00:00:00"/>
    <s v="0100"/>
    <s v="N"/>
    <x v="4"/>
  </r>
  <r>
    <s v="99 OUT"/>
    <s v="650-16-6908"/>
    <s v="1553979877"/>
    <s v="MUMMEY, JALEIGH"/>
    <s v="PFC"/>
    <s v="68W"/>
    <s v="82d HHBN"/>
    <s v="WAA6AA"/>
    <s v="F"/>
    <s v="(740) 328-5234"/>
    <s v="Y"/>
    <m/>
    <d v="2020-03-25T00:00:00"/>
    <s v="0600"/>
    <s v="N"/>
    <x v="9"/>
  </r>
  <r>
    <s v="99 OUT"/>
    <s v="680-12-0356"/>
    <s v="1571895788"/>
    <s v="MUNAR, JOSHUA"/>
    <s v="PFC"/>
    <s v="25Q"/>
    <s v="50th SIG"/>
    <s v="WEZZAA"/>
    <s v="M"/>
    <s v="(863) 934-1061"/>
    <s v="Y"/>
    <m/>
    <d v="2020-04-30T00:00:00"/>
    <s v="1300"/>
    <s v="N"/>
    <x v="7"/>
  </r>
  <r>
    <s v="99 OUT"/>
    <s v="644-24-6130"/>
    <s v="1571001078"/>
    <s v="MUNOZ, JOSHUA"/>
    <s v="PV2"/>
    <s v="25Q"/>
    <s v="50th SIG"/>
    <s v="WEZZAA"/>
    <s v="M"/>
    <s v="(361) 446-5423"/>
    <s v="Y"/>
    <m/>
    <d v="2020-04-30T00:00:00"/>
    <s v="1300"/>
    <s v="N"/>
    <x v="7"/>
  </r>
  <r>
    <s v="99 OUT"/>
    <s v="517-35-2182"/>
    <s v="1274070648"/>
    <s v="MURRAY, MEGHAN"/>
    <s v="PFC"/>
    <s v="31K"/>
    <s v="16th MP"/>
    <s v="WFP601"/>
    <s v="F"/>
    <s v="303-656-0494"/>
    <s v="Y"/>
    <m/>
    <d v="2020-03-26T00:00:00"/>
    <s v="1514"/>
    <s v="Y"/>
    <x v="9"/>
  </r>
  <r>
    <s v="99 OUT"/>
    <s v="226-91-2807"/>
    <s v="1555844880"/>
    <s v="MUTZ, QUENARIUS"/>
    <s v="PV2"/>
    <s v="91F"/>
    <s v="82d 1 BCT"/>
    <s v="WABAAB"/>
    <s v="M"/>
    <s v="(540) 915-6813"/>
    <s v="Y"/>
    <m/>
    <d v="2020-04-07T00:00:00"/>
    <s v="1300"/>
    <s v="N"/>
    <x v="2"/>
  </r>
  <r>
    <s v="99 OUT"/>
    <s v="337-98-1634"/>
    <s v="1557377936"/>
    <s v="MYERS, TANIYAH"/>
    <s v="PVT"/>
    <s v="91D"/>
    <s v="108th ADA"/>
    <s v="WH2001"/>
    <s v="F"/>
    <s v="(708) 704-5576"/>
    <s v="Y"/>
    <m/>
    <d v="2020-04-07T00:00:00"/>
    <s v="1300"/>
    <s v="N"/>
    <x v="3"/>
  </r>
  <r>
    <s v="99 OUT"/>
    <s v="217-63-8018"/>
    <s v="1558077987"/>
    <s v="NAEEM, FAHAD"/>
    <s v="PV2"/>
    <s v="35M"/>
    <s v="525th MI"/>
    <s v="WBUYP3"/>
    <s v="M"/>
    <s v="(646) 708-0245"/>
    <s v="Y"/>
    <m/>
    <d v="2020-05-04T00:00:00"/>
    <s v="1650"/>
    <s v="N"/>
    <x v="13"/>
  </r>
  <r>
    <s v="99 OUT"/>
    <s v="444-15-1983"/>
    <s v="1549073243"/>
    <s v="NEAL, DAKOTA"/>
    <s v="PVT"/>
    <s v="91E"/>
    <s v="82d CAB"/>
    <s v="WCEZAB"/>
    <s v="M"/>
    <s v="(580) 235-5948"/>
    <s v="Y"/>
    <m/>
    <d v="2020-04-09T00:00:00"/>
    <s v="1300"/>
    <s v="N"/>
    <x v="12"/>
  </r>
  <r>
    <s v="99 OUT"/>
    <s v="018-74-1439"/>
    <s v="1543943548"/>
    <s v="NEE, CHRISTIAN"/>
    <s v="1LT"/>
    <s v="35D"/>
    <s v="525th MI"/>
    <s v="WBUYP3"/>
    <s v="M"/>
    <s v="(571) 643-1380"/>
    <s v="N"/>
    <m/>
    <d v="2020-04-28T00:00:00"/>
    <s v="2000"/>
    <s v="Y"/>
    <x v="22"/>
  </r>
  <r>
    <s v="99 OUT"/>
    <s v="177-68-8389"/>
    <m/>
    <s v="NEEPER, PHILIP"/>
    <s v="WO1"/>
    <s v="151A"/>
    <s v="USASOC"/>
    <s v="W45VAA"/>
    <s v="M"/>
    <s v="(386) 383-9680"/>
    <s v="N"/>
    <m/>
    <d v="2020-04-07T00:00:00"/>
    <s v="2000"/>
    <s v="Y"/>
    <x v="2"/>
  </r>
  <r>
    <s v="99 OUT"/>
    <m/>
    <s v="1567748924"/>
    <s v="NEGRETEMUNIZ, ADRIAN"/>
    <s v="PV2"/>
    <s v="13F"/>
    <s v="82d CAB"/>
    <s v="WCEZAB"/>
    <s v="M"/>
    <s v="(509) 760-2037"/>
    <s v="Y"/>
    <m/>
    <d v="2020-03-27T00:00:00"/>
    <s v="0159"/>
    <s v="N"/>
    <x v="9"/>
  </r>
  <r>
    <s v="99 OUT"/>
    <s v="102-33-1173"/>
    <s v="1544577006"/>
    <s v="NEIL, JOHNNOY"/>
    <s v="SPC"/>
    <s v="15G"/>
    <s v="82d CAB"/>
    <s v="WCEZAB"/>
    <s v="M"/>
    <s v="(912) 269-6686"/>
    <s v="Y"/>
    <m/>
    <d v="2020-04-22T00:00:00"/>
    <s v="1212"/>
    <s v="N"/>
    <x v="15"/>
  </r>
  <r>
    <s v="99 OUT"/>
    <s v="211-78-4456"/>
    <s v="1558475937"/>
    <s v="NELSON, JOEL"/>
    <s v="PVT"/>
    <s v="88N"/>
    <s v="82d SUS"/>
    <s v="WABEAB"/>
    <s v="M"/>
    <s v="(678) 334-6745"/>
    <s v="Y"/>
    <m/>
    <d v="2020-04-07T00:00:00"/>
    <s v="1300"/>
    <s v="N"/>
    <x v="3"/>
  </r>
  <r>
    <s v="99 OUT"/>
    <s v="486-08-3233"/>
    <s v="1412309401"/>
    <s v="NELSONHALL, NICHOLAS"/>
    <s v="SSG"/>
    <s v="15P"/>
    <s v="82d HHBN"/>
    <s v="WAA6AA"/>
    <s v="M"/>
    <s v="(573) 528-1670"/>
    <s v="N"/>
    <m/>
    <d v="2020-04-17T00:00:00"/>
    <s v="1930"/>
    <s v="Y"/>
    <x v="14"/>
  </r>
  <r>
    <s v="99 OUT"/>
    <s v="366-19-0218"/>
    <s v="1553498194"/>
    <s v="NETZLEYKINDER, DEVON"/>
    <s v="PV2"/>
    <s v="91B"/>
    <s v="82d CAB"/>
    <s v="WCEZAB"/>
    <s v="M"/>
    <s v="(423) 231-3411"/>
    <s v="Y"/>
    <m/>
    <d v="2020-04-28T00:00:00"/>
    <s v="1145"/>
    <s v="N"/>
    <x v="16"/>
  </r>
  <r>
    <s v="99 OUT"/>
    <s v="336-98-6401"/>
    <s v="1554129796"/>
    <s v="NEWTON, ETHIAN"/>
    <s v="PV2"/>
    <s v="91B"/>
    <s v="108th ADA"/>
    <s v="WH2001"/>
    <s v="M"/>
    <s v="(573) 609-4326"/>
    <s v="N"/>
    <m/>
    <d v="2020-03-31T00:00:00"/>
    <s v="2000"/>
    <s v="Y"/>
    <x v="4"/>
  </r>
  <r>
    <s v="99 OUT"/>
    <s v="484-29-9601"/>
    <s v="1286717086"/>
    <s v="NICKELL, TYSON"/>
    <s v="PVT"/>
    <s v="91B"/>
    <s v="82d CAB"/>
    <s v="WCEZAB"/>
    <s v="M"/>
    <s v="(319) 536-5252"/>
    <s v="Y"/>
    <m/>
    <d v="2020-04-09T00:00:00"/>
    <s v="1300"/>
    <s v="N"/>
    <x v="12"/>
  </r>
  <r>
    <s v="99 OUT"/>
    <s v="166-96-8409"/>
    <s v="1557337276"/>
    <s v="NICOLETTIS, FRANCESCO"/>
    <s v="PV2"/>
    <s v="13B"/>
    <s v="82d 1 BCT"/>
    <s v="WABAAB"/>
    <s v="M"/>
    <s v="407-414-0578"/>
    <s v="Y"/>
    <m/>
    <d v="2020-03-27T00:00:00"/>
    <s v="0100"/>
    <s v="N"/>
    <x v="9"/>
  </r>
  <r>
    <s v="99 OUT"/>
    <s v="598-56-3802"/>
    <s v="1557616612"/>
    <s v="NIEVESFONSECA, KEYLA"/>
    <s v="PFC"/>
    <s v="92A"/>
    <s v="82d SUS"/>
    <s v="WABEAB"/>
    <s v="F"/>
    <s v="(787) 459-5798"/>
    <s v="Y"/>
    <m/>
    <d v="2020-04-07T00:00:00"/>
    <s v="1300"/>
    <s v="N"/>
    <x v="15"/>
  </r>
  <r>
    <s v="99 OUT"/>
    <s v="135-91-5476"/>
    <s v="1557313733"/>
    <s v="NIRAULA, BINUSHA"/>
    <s v="SPC"/>
    <s v="91D"/>
    <s v="44th MED"/>
    <s v="WDD3T1"/>
    <s v="F"/>
    <s v="(707) 230-4022"/>
    <s v="Y"/>
    <m/>
    <d v="2020-04-21T00:00:00"/>
    <s v="1130"/>
    <s v="N"/>
    <x v="24"/>
  </r>
  <r>
    <s v="99 OUT"/>
    <s v="157-35-9231"/>
    <s v="1557341230"/>
    <s v="NJENGA, KEVIN"/>
    <s v="PVT"/>
    <s v="91J"/>
    <s v="82d SUS"/>
    <s v="WABEAB"/>
    <s v="M"/>
    <s v="(620) 951-4424"/>
    <s v="Y"/>
    <m/>
    <d v="2020-04-07T00:00:00"/>
    <s v="1300"/>
    <s v="N"/>
    <x v="3"/>
  </r>
  <r>
    <s v="99 OUT"/>
    <s v="389-08-8046"/>
    <s v="1557087830"/>
    <s v="NORTON, BRADY"/>
    <s v="SPC"/>
    <s v="42R"/>
    <s v="82d HHBN"/>
    <s v="WAA6AA"/>
    <s v="M"/>
    <s v="(262) 745-0310"/>
    <s v="N"/>
    <m/>
    <d v="2020-03-23T00:00:00"/>
    <s v="1402"/>
    <s v="Y"/>
    <x v="9"/>
  </r>
  <r>
    <s v="99 OUT"/>
    <s v="721-90-0408"/>
    <s v="1554108993"/>
    <s v="NORTON, SAMUEL"/>
    <s v="PVT"/>
    <s v="91B"/>
    <s v="525th MI"/>
    <s v="WBUYP3"/>
    <s v="M"/>
    <s v="(917) 818-7594"/>
    <s v="Y"/>
    <m/>
    <d v="2020-04-07T00:00:00"/>
    <s v="1300"/>
    <s v="N"/>
    <x v="2"/>
  </r>
  <r>
    <s v="99 OUT"/>
    <s v="441-08-5387"/>
    <s v="1474091488"/>
    <s v="NORVELLE,MACKENZIE"/>
    <s v="SPC"/>
    <s v="91F"/>
    <s v="18th FA"/>
    <s v="WA0WAA"/>
    <s v="M"/>
    <s v="(480) 295-9708"/>
    <s v="Y"/>
    <m/>
    <d v="2020-04-07T00:00:00"/>
    <s v="1300"/>
    <s v="N"/>
    <x v="3"/>
  </r>
  <r>
    <s v="99 OUT"/>
    <s v="043-89-2740"/>
    <s v="1553127854"/>
    <s v="NYAMONGO, CLIFFORD"/>
    <s v="PFC"/>
    <s v="36B"/>
    <s v="82d SUS"/>
    <s v="WABEAB"/>
    <s v="M"/>
    <s v="(904) 660-1599"/>
    <s v="Y"/>
    <m/>
    <d v="2020-04-16T00:00:00"/>
    <s v="1130"/>
    <s v="N"/>
    <x v="20"/>
  </r>
  <r>
    <s v="99 OUT"/>
    <s v="867-06-5615"/>
    <s v="1568129675"/>
    <s v="NZESSEU, JEAN"/>
    <s v="PV2"/>
    <s v="12N"/>
    <s v="20th ENG"/>
    <s v="WGENAA"/>
    <s v="M"/>
    <s v="(571) 208-6585"/>
    <s v="Y"/>
    <m/>
    <d v="2020-04-20T00:00:00"/>
    <s v="1430"/>
    <s v="N"/>
    <x v="14"/>
  </r>
  <r>
    <s v="99 OUT"/>
    <s v="152-04-4808"/>
    <s v="1262281953"/>
    <s v="OAKLEY, LAMAR"/>
    <s v="PV2"/>
    <s v="15R"/>
    <s v="82d CAB"/>
    <s v="WCEZAB"/>
    <s v="M"/>
    <s v="(864) 980-2519"/>
    <s v="Y"/>
    <m/>
    <d v="2020-04-22T00:00:00"/>
    <s v="1212"/>
    <s v="N"/>
    <x v="15"/>
  </r>
  <r>
    <s v="99 OUT"/>
    <s v="665-93-2216"/>
    <s v="1562909334"/>
    <s v="OBOROH, OGHENETEGA"/>
    <s v="PVT"/>
    <s v="92S"/>
    <s v="82d SUS"/>
    <s v="WABEAB"/>
    <s v="M"/>
    <s v="(513) 372-5809"/>
    <s v="Y"/>
    <m/>
    <d v="2020-04-21T00:00:00"/>
    <s v="1130"/>
    <s v="N"/>
    <x v="24"/>
  </r>
  <r>
    <s v="99 OUT"/>
    <s v="226-43-3901"/>
    <s v="1399463072"/>
    <s v="O'GARA, EAMONN"/>
    <s v="SFC"/>
    <s v="38B"/>
    <s v="83rd CA"/>
    <s v="WA8HAA"/>
    <s v="M"/>
    <s v="(704) 578-3701"/>
    <s v="N"/>
    <m/>
    <d v="2020-03-27T00:00:00"/>
    <s v="2200"/>
    <s v="Y"/>
    <x v="14"/>
  </r>
  <r>
    <s v="99 OUT"/>
    <s v="643-68-9374"/>
    <s v="1550331744"/>
    <s v="OJEDAOVALLE, RUBEN"/>
    <s v="PVT"/>
    <s v="25U"/>
    <s v="20th ENG"/>
    <s v="WGENAA"/>
    <s v="M"/>
    <s v="(469) 970-0503"/>
    <s v="Y"/>
    <m/>
    <d v="2020-04-15T00:00:00"/>
    <s v="1520"/>
    <s v="N"/>
    <x v="6"/>
  </r>
  <r>
    <s v="99 OUT"/>
    <s v="843-09-1409"/>
    <s v="1556854676"/>
    <s v="OKONTA, IFEANYICHUKWU"/>
    <s v="PFC"/>
    <s v="91B"/>
    <s v="525th MI"/>
    <s v="WBUYP3"/>
    <s v="M"/>
    <s v="(631) 746-7012"/>
    <s v="Y"/>
    <m/>
    <d v="2020-04-07T00:00:00"/>
    <s v="1300"/>
    <s v="N"/>
    <x v="2"/>
  </r>
  <r>
    <s v="99 OUT"/>
    <s v="642-72-2814"/>
    <s v="1556236972"/>
    <s v="OLIVAREZ, ESTEFANIA,"/>
    <s v="PV2"/>
    <s v="88N"/>
    <s v="3rd ESC"/>
    <s v="WBG0AA"/>
    <s v="F"/>
    <s v="(956) 792-0748"/>
    <s v="Y"/>
    <m/>
    <d v="2020-04-07T00:00:00"/>
    <s v="1300"/>
    <s v="N"/>
    <x v="2"/>
  </r>
  <r>
    <s v="99 OUT"/>
    <s v="224-85-7215"/>
    <s v="1550209035"/>
    <s v="OLIVER, JACOB"/>
    <s v="PVT"/>
    <s v="12N"/>
    <s v="20th ENG"/>
    <s v="WGENAA"/>
    <s v="M"/>
    <s v="(602) 550-9450"/>
    <s v="Y"/>
    <m/>
    <d v="2020-04-20T00:00:00"/>
    <s v="1430"/>
    <s v="N"/>
    <x v="14"/>
  </r>
  <r>
    <s v="99 OUT"/>
    <s v="100-02-6858"/>
    <s v="1556838590"/>
    <s v="OLOM, FIDELIS"/>
    <s v="PVT"/>
    <s v="91B"/>
    <s v="3rd ESC"/>
    <s v="WBG0AA"/>
    <s v="M"/>
    <s v="(917) 318-1048"/>
    <s v="Y"/>
    <m/>
    <d v="2020-04-09T00:00:00"/>
    <s v="1300"/>
    <s v="N"/>
    <x v="12"/>
  </r>
  <r>
    <s v="99 OUT"/>
    <s v="398-15-3007"/>
    <s v="1246820011"/>
    <s v="OLSON, HANNAH"/>
    <s v="2LT"/>
    <s v="35D"/>
    <s v="82d 1 BCT"/>
    <s v="WABAAB"/>
    <s v="F"/>
    <s v="(920) 691-2208"/>
    <s v="N"/>
    <m/>
    <d v="2020-04-27T00:00:00"/>
    <s v="1930"/>
    <s v="Y"/>
    <x v="22"/>
  </r>
  <r>
    <s v="99 OUT"/>
    <s v="533-23-4475"/>
    <s v="1384730988"/>
    <s v="O'NEILL, KEVIN"/>
    <s v="SSG"/>
    <s v="35F"/>
    <s v="1 SFC"/>
    <s v="W0V2AA"/>
    <s v="M"/>
    <s v="(931) 572-7386"/>
    <s v="N"/>
    <m/>
    <d v="2020-04-09T00:00:00"/>
    <s v="0730"/>
    <s v="Y"/>
    <x v="2"/>
  </r>
  <r>
    <s v="99 OUT"/>
    <s v="587-79-5761"/>
    <s v="1562943796"/>
    <s v="ORANGE, DESIREE"/>
    <s v="PVT"/>
    <s v="92F"/>
    <s v="82d HHBN"/>
    <s v="WAA6AA"/>
    <s v="F"/>
    <s v="(662) 609-2186"/>
    <s v="Y"/>
    <m/>
    <d v="2020-04-07T00:00:00"/>
    <s v="1300"/>
    <s v="N"/>
    <x v="2"/>
  </r>
  <r>
    <s v="99 OUT"/>
    <s v="151-08-2618"/>
    <s v="1554724007"/>
    <s v="ORDONEZPLATA, DANIEL"/>
    <s v="PV2"/>
    <s v="68W"/>
    <s v="44th MED"/>
    <s v="WDD3T1"/>
    <s v="M"/>
    <s v="(980) 319-0835"/>
    <s v="Y"/>
    <m/>
    <d v="2020-05-06T00:00:00"/>
    <s v="1600"/>
    <s v="N"/>
    <x v="10"/>
  </r>
  <r>
    <s v="99 OUT"/>
    <s v="589-55-0016"/>
    <s v="1523370770"/>
    <s v="OROURKE, CAITLYN"/>
    <s v="SGT"/>
    <s v="14E"/>
    <s v="108th ADA"/>
    <s v="WH2001"/>
    <s v="F"/>
    <s v="(904) 525-0224"/>
    <s v="N"/>
    <m/>
    <d v="2020-04-10T00:00:00"/>
    <s v="2205"/>
    <s v="Y"/>
    <x v="11"/>
  </r>
  <r>
    <s v="99 OUT"/>
    <s v="680-16-8967"/>
    <s v="1557357854"/>
    <s v="ORRISON, TYLER"/>
    <s v="PVT"/>
    <s v="91B"/>
    <s v="108th ADA"/>
    <s v="WH2001"/>
    <s v="M"/>
    <s v="(321) 208-0849"/>
    <s v="Y"/>
    <m/>
    <d v="2020-04-09T00:00:00"/>
    <s v="1300"/>
    <s v="N"/>
    <x v="12"/>
  </r>
  <r>
    <s v="99 OUT"/>
    <s v="607-23-0685"/>
    <s v="1557589976"/>
    <s v="ORTEGA, JESSICA"/>
    <s v="PV2"/>
    <s v="11B"/>
    <s v="82d 3 BCT"/>
    <s v="WABCAB"/>
    <s v="F"/>
    <s v="(949) 432-2656"/>
    <s v="Y"/>
    <m/>
    <d v="2020-05-06T00:00:00"/>
    <s v="1630"/>
    <s v="N"/>
    <x v="10"/>
  </r>
  <r>
    <s v="99 OUT"/>
    <s v="433-73-2681"/>
    <s v="1256559087"/>
    <s v="ORTERO, RUBEN"/>
    <s v="MAJ"/>
    <s v="19A"/>
    <s v="FORSCOM"/>
    <s v="W3YBAA"/>
    <s v="M"/>
    <s v="(552) 444-1271"/>
    <s v="N"/>
    <m/>
    <d v="2020-04-08T00:00:00"/>
    <s v="1936"/>
    <s v="Y"/>
    <x v="22"/>
  </r>
  <r>
    <s v="99 OUT"/>
    <s v="629-76-9242"/>
    <s v="1556412720"/>
    <s v="ORTIZ, CHRISTOPHER"/>
    <s v="PV2"/>
    <s v="15T"/>
    <s v="82d CAB"/>
    <s v="WCEZAB"/>
    <s v="M"/>
    <s v="(325) 763-3957"/>
    <s v="Y"/>
    <m/>
    <d v="2020-04-22T00:00:00"/>
    <s v="1212"/>
    <s v="N"/>
    <x v="15"/>
  </r>
  <r>
    <s v="99 OUT"/>
    <s v="594-04-3467"/>
    <s v="1504184001"/>
    <s v="ORTIZ, VICTORIA"/>
    <s v="SGT"/>
    <s v="92F"/>
    <s v="82d CAB"/>
    <s v="WCEZAB"/>
    <s v="F"/>
    <s v="(615) 752-6410"/>
    <s v="N"/>
    <m/>
    <d v="2020-04-09T00:00:00"/>
    <s v="2007"/>
    <s v="Y"/>
    <x v="5"/>
  </r>
  <r>
    <s v="99 OUT"/>
    <s v="597-66-2250"/>
    <s v="1551693399"/>
    <s v="ORTIZSANTIAGO, JOSE"/>
    <s v="PV2"/>
    <s v="25U"/>
    <s v="3rd ESC"/>
    <s v="WBG0AA"/>
    <s v="M"/>
    <s v="(210) 571-3422"/>
    <s v="Y"/>
    <m/>
    <d v="2020-04-15T00:00:00"/>
    <s v="1520"/>
    <s v="N"/>
    <x v="6"/>
  </r>
  <r>
    <s v="99 OUT"/>
    <s v="231-67-9050"/>
    <s v="1563218750"/>
    <s v="OSBORNE, KHIREE"/>
    <s v="PVT"/>
    <s v="74D"/>
    <s v="525th MI"/>
    <s v="WBUYP3"/>
    <s v="M"/>
    <s v="(678) 790-9211"/>
    <s v="Y"/>
    <m/>
    <d v="2020-04-20T00:00:00"/>
    <s v="1430"/>
    <s v="N"/>
    <x v="14"/>
  </r>
  <r>
    <s v="99 OUT"/>
    <s v="241-97-8865"/>
    <s v="1550691384"/>
    <s v="OSBORNE, MADALYNN"/>
    <s v="PV2"/>
    <s v="68W"/>
    <s v="82d 1 BCT"/>
    <s v="WABAAB"/>
    <s v="F"/>
    <s v="(980) 989-0054"/>
    <s v="Y"/>
    <m/>
    <d v="2020-03-27T00:00:00"/>
    <s v="1243"/>
    <s v="Y"/>
    <x v="9"/>
  </r>
  <r>
    <s v="99 OUT"/>
    <s v="096-89-6434"/>
    <s v="1571894455"/>
    <s v="OSSENDZO, YANNICK"/>
    <s v="PV2"/>
    <s v="92F"/>
    <s v="82d 2 BCT"/>
    <s v="WABBAB"/>
    <s v="M"/>
    <s v="862-215-1704"/>
    <s v="Y"/>
    <m/>
    <d v="2020-03-27T00:00:00"/>
    <s v="0100"/>
    <s v="N"/>
    <x v="4"/>
  </r>
  <r>
    <s v="99 OUT"/>
    <s v="597-54-4929"/>
    <s v="1565700312"/>
    <s v="OTERO, JONATHAN"/>
    <s v="PFC"/>
    <s v="92F"/>
    <s v="82d 2 BCT"/>
    <s v="WABBAB"/>
    <s v="M"/>
    <s v="787-678-0402"/>
    <s v="Y"/>
    <m/>
    <d v="2020-03-27T00:00:00"/>
    <s v="0100"/>
    <s v="N"/>
    <x v="11"/>
  </r>
  <r>
    <s v="99 OUT"/>
    <s v="604-23-7938"/>
    <s v="1557538018"/>
    <s v="OWENS, BLADE"/>
    <s v="PVT"/>
    <s v="19D"/>
    <s v="82d 3 BCT"/>
    <s v="WABCAB"/>
    <s v="M"/>
    <s v="(760) 508-1245"/>
    <s v="Y"/>
    <m/>
    <d v="2020-05-02T00:00:00"/>
    <s v="1645"/>
    <s v="N"/>
    <x v="13"/>
  </r>
  <r>
    <s v="99 OUT"/>
    <s v="486-17-2849"/>
    <s v="1558478248"/>
    <s v="OWSLEY, BRIAN"/>
    <s v="PV2"/>
    <s v="11B"/>
    <s v="82d 2 BCT"/>
    <s v="WABBAB"/>
    <s v="M"/>
    <s v="(317) 749-1040"/>
    <s v="Y"/>
    <m/>
    <d v="2020-05-06T00:00:00"/>
    <s v="1630"/>
    <s v="N"/>
    <x v="10"/>
  </r>
  <r>
    <s v="99 OUT"/>
    <s v="613-27-8349"/>
    <s v="1547097994"/>
    <s v="PACHECO, BRYAN"/>
    <s v="PV2"/>
    <s v="13R"/>
    <s v="82d 2 BCT"/>
    <s v="WABBAB"/>
    <s v="M"/>
    <s v="972-469-2725"/>
    <s v="Y"/>
    <m/>
    <d v="2020-03-27T00:00:00"/>
    <s v="0100"/>
    <s v="N"/>
    <x v="4"/>
  </r>
  <r>
    <s v="99 OUT"/>
    <s v="648-18-9302"/>
    <s v="1556788762"/>
    <s v="PADILLA, ANTHONY"/>
    <s v="PV2"/>
    <s v="11C"/>
    <s v="82d 2 BCT"/>
    <s v="WABBAB"/>
    <s v="M"/>
    <s v="(505) 720-9007"/>
    <s v="Y"/>
    <m/>
    <d v="2020-05-06T00:00:00"/>
    <s v="1630"/>
    <s v="N"/>
    <x v="10"/>
  </r>
  <r>
    <s v="99 OUT"/>
    <s v="586-45-6990"/>
    <s v="1537748628"/>
    <s v="PADRONES, JAVENRAY"/>
    <s v="PV2"/>
    <s v="91B"/>
    <s v="108th ADA"/>
    <s v="WH2001"/>
    <s v="M"/>
    <s v="(803) 261-8580"/>
    <s v="Y"/>
    <m/>
    <d v="2020-04-07T00:00:00"/>
    <s v="1300"/>
    <s v="N"/>
    <x v="2"/>
  </r>
  <r>
    <s v="99 OUT"/>
    <s v="424-51-4149"/>
    <s v="1556908610"/>
    <s v="PAGE, LEXY"/>
    <s v="PVT"/>
    <s v="91B"/>
    <s v="108th ADA"/>
    <s v="WH2001"/>
    <s v="F"/>
    <s v="(256) 553-3736"/>
    <s v="Y"/>
    <m/>
    <d v="2020-04-09T00:00:00"/>
    <s v="1300"/>
    <s v="N"/>
    <x v="12"/>
  </r>
  <r>
    <s v="99 OUT"/>
    <s v="158-02-8657"/>
    <s v="1556480121"/>
    <s v="PAIGE, QUANYAE"/>
    <s v="PVT"/>
    <s v="92F"/>
    <s v="82d SUS"/>
    <s v="WABEAB"/>
    <s v="F"/>
    <s v="(443) 766-2031"/>
    <s v="N"/>
    <m/>
    <d v="2020-04-07T00:00:00"/>
    <s v="1300"/>
    <s v="Y"/>
    <x v="2"/>
  </r>
  <r>
    <s v="99 OUT"/>
    <s v="166-78-0353"/>
    <s v="1557322791"/>
    <s v="PALMITER, JAKOB"/>
    <s v="PFC"/>
    <s v="94E"/>
    <s v="50th SIG"/>
    <s v="WEZZAA"/>
    <s v="M"/>
    <s v="(724) 718-7751"/>
    <s v="Y"/>
    <m/>
    <d v="2020-04-15T00:00:00"/>
    <s v="1520"/>
    <s v="N"/>
    <x v="6"/>
  </r>
  <r>
    <s v="99 OUT"/>
    <s v="646-44-1337"/>
    <s v="1364552765"/>
    <s v="PALOMARES, MARK"/>
    <s v="PVT"/>
    <s v="14P"/>
    <s v="108th ADA"/>
    <s v="WH2001"/>
    <s v="M"/>
    <s v="(801) 425-7957"/>
    <s v="Y"/>
    <m/>
    <d v="2020-04-23T00:00:00"/>
    <s v="0900"/>
    <s v="N"/>
    <x v="5"/>
  </r>
  <r>
    <s v="4th"/>
    <s v="034-76-0611"/>
    <s v="1471489103"/>
    <s v="PALUZZI, MIKAYLA"/>
    <s v="1LT"/>
    <s v="65B"/>
    <s v="82d HHBN"/>
    <s v="WAA6AA"/>
    <s v="F"/>
    <s v="774-222-0539"/>
    <s v="N"/>
    <m/>
    <d v="2020-05-09T00:00:00"/>
    <s v="0830"/>
    <s v="Y"/>
    <x v="8"/>
  </r>
  <r>
    <s v="99 OUT"/>
    <s v="816-22-3208"/>
    <m/>
    <s v="PANIS, MARFEE"/>
    <s v="PVT"/>
    <s v="91B"/>
    <s v="82d 3 BCT"/>
    <s v="WABCAB"/>
    <s v="M"/>
    <s v="619-565-9809"/>
    <s v="Y"/>
    <m/>
    <d v="2020-03-27T00:00:00"/>
    <s v="0100"/>
    <s v="N"/>
    <x v="4"/>
  </r>
  <r>
    <s v="99 OUT"/>
    <s v="103-29-0501"/>
    <s v="1571548480"/>
    <s v="PANT, BINAY"/>
    <s v="PV2"/>
    <s v="88M"/>
    <s v="82d HHBN"/>
    <s v="WAA6AA"/>
    <s v="M"/>
    <s v="(682) 717-8527"/>
    <s v="Y"/>
    <m/>
    <d v="2020-04-20T00:00:00"/>
    <s v="1430"/>
    <s v="N"/>
    <x v="14"/>
  </r>
  <r>
    <s v="99 OUT"/>
    <s v="258-73-4787"/>
    <s v="1015796525"/>
    <s v="PAPATSORIS, JERYLEE"/>
    <s v="SGT"/>
    <s v="15T"/>
    <s v="82d CAB"/>
    <s v="WCEZAB"/>
    <s v="F"/>
    <s v="(850) 287-4675"/>
    <s v="N"/>
    <m/>
    <d v="2020-03-23T00:00:00"/>
    <s v="0800"/>
    <s v="Y"/>
    <x v="6"/>
  </r>
  <r>
    <s v="99 OUT"/>
    <s v="296-04-6444"/>
    <s v="1571379771"/>
    <s v="PARKER, WINSTON"/>
    <s v="PVT"/>
    <s v="92W"/>
    <s v="3rd ESC"/>
    <s v="WBG0AA"/>
    <s v="M"/>
    <s v="(216) 246-1503"/>
    <s v="Y"/>
    <m/>
    <d v="2020-04-09T00:00:00"/>
    <s v="1300"/>
    <s v="N"/>
    <x v="12"/>
  </r>
  <r>
    <s v="99 OUT"/>
    <s v="668-10-1442"/>
    <s v="1557533954"/>
    <s v="PARKERS, DOUGLAS"/>
    <s v="PVT"/>
    <s v="92G"/>
    <s v="3rd ESC"/>
    <s v="WBG0AA"/>
    <s v="M"/>
    <s v="(478) 232-9996"/>
    <s v="Y"/>
    <m/>
    <d v="2020-04-09T00:00:00"/>
    <s v="1440"/>
    <s v="N"/>
    <x v="12"/>
  </r>
  <r>
    <s v="99 OUT"/>
    <m/>
    <s v="1555227783"/>
    <s v="PARKS, BRYAN"/>
    <s v="PV2"/>
    <s v="68W"/>
    <s v="18th FA"/>
    <s v="WA0WAA"/>
    <s v="M"/>
    <s v="(972) 375-6145"/>
    <s v="Y"/>
    <m/>
    <d v="2020-05-06T00:00:00"/>
    <s v="1600"/>
    <s v="N"/>
    <x v="10"/>
  </r>
  <r>
    <s v="99 OUT"/>
    <s v="025-70-6118"/>
    <s v="1242042227"/>
    <s v="PARKS, CHAKIA"/>
    <s v="CW2"/>
    <s v="255N"/>
    <s v="3 SFG"/>
    <s v="WA4WAB"/>
    <s v="F"/>
    <s v="(520) 227-4267"/>
    <s v="N"/>
    <m/>
    <d v="2020-04-20T00:00:00"/>
    <s v="0736"/>
    <s v="Y"/>
    <x v="20"/>
  </r>
  <r>
    <s v="99 OUT"/>
    <s v="660-01-9416"/>
    <s v="1238541847"/>
    <s v="PARKS, JACKSON"/>
    <s v="PV2"/>
    <s v="68W"/>
    <s v="44th MED"/>
    <s v="WDD3T1"/>
    <s v="M"/>
    <s v="(910) 489-9075"/>
    <s v="Y"/>
    <m/>
    <d v="2020-05-06T00:00:00"/>
    <s v="1600"/>
    <s v="N"/>
    <x v="10"/>
  </r>
  <r>
    <s v="99 OUT"/>
    <s v="534-29-4299"/>
    <s v="1571895117"/>
    <s v="PASCOE, TYLER"/>
    <s v="PFC"/>
    <s v="12W"/>
    <s v="20th ENG"/>
    <s v="WGENAA"/>
    <s v="M"/>
    <s v="206-595-9720"/>
    <s v="Y"/>
    <m/>
    <d v="2020-03-27T00:00:00"/>
    <s v="0100"/>
    <s v="N"/>
    <x v="9"/>
  </r>
  <r>
    <s v="99 OUT"/>
    <s v="589-75-3057"/>
    <s v="1557315736"/>
    <s v="PATE, ASHONTE"/>
    <s v="PVT"/>
    <s v="14T"/>
    <s v="108th ADA"/>
    <s v="WH2001"/>
    <s v="F"/>
    <s v="(407) 725-5326"/>
    <s v="Y"/>
    <m/>
    <d v="2020-04-23T00:00:00"/>
    <s v="0845"/>
    <s v="N"/>
    <x v="15"/>
  </r>
  <r>
    <s v="99 OUT"/>
    <s v="269-02-4032"/>
    <s v="1504826399"/>
    <s v="PATTERSON, TYLER"/>
    <s v="SPC"/>
    <s v="88M"/>
    <s v="82d HHBN"/>
    <s v="WAA6AA"/>
    <s v="M"/>
    <s v="(330) 696-4141"/>
    <s v="Y"/>
    <m/>
    <d v="2020-04-20T00:00:00"/>
    <s v="1430"/>
    <s v="N"/>
    <x v="14"/>
  </r>
  <r>
    <s v="99 OUT"/>
    <s v="670-12-7719"/>
    <s v="1273819173"/>
    <s v="PAUSTIAN, MICHAEL"/>
    <s v="PV2"/>
    <s v="25B"/>
    <s v="82d CAB"/>
    <s v="WCEZAB"/>
    <s v="M"/>
    <s v="(229) 881-1074"/>
    <s v="Y"/>
    <m/>
    <d v="2020-04-30T00:00:00"/>
    <s v="1300"/>
    <s v="N"/>
    <x v="7"/>
  </r>
  <r>
    <s v="99 OUT"/>
    <s v="244-93-8786"/>
    <s v="1556085540"/>
    <s v="PAYNE, TERYAH"/>
    <s v="PV2"/>
    <s v="68W"/>
    <s v="82d 3 BCT"/>
    <s v="WABCAB"/>
    <s v="F"/>
    <s v="(480) 329-0273"/>
    <s v="Y"/>
    <m/>
    <d v="2020-04-07T00:00:00"/>
    <s v="2000"/>
    <s v="N"/>
    <x v="3"/>
  </r>
  <r>
    <s v="99 OUT"/>
    <s v="411-91-3985"/>
    <s v="1551136520"/>
    <s v="PEARSON, JOHNNY"/>
    <s v="PV2"/>
    <s v="94P"/>
    <s v="18th FA"/>
    <s v="WA0WAA"/>
    <s v="M"/>
    <s v="(423) 921-2347"/>
    <s v="Y"/>
    <m/>
    <d v="2020-04-09T00:00:00"/>
    <s v="1300"/>
    <s v="N"/>
    <x v="12"/>
  </r>
  <r>
    <s v="99 OUT"/>
    <s v="630-76-2159"/>
    <s v="1732497600"/>
    <s v="PEART, NICOLAS"/>
    <s v="PVT"/>
    <s v="12B"/>
    <s v="82d 3 BCT"/>
    <s v="WABCAB"/>
    <s v="M"/>
    <s v="330-401-7688"/>
    <s v="Y"/>
    <m/>
    <d v="2020-03-27T00:00:00"/>
    <s v="0100"/>
    <s v="N"/>
    <x v="4"/>
  </r>
  <r>
    <s v="99 OUT"/>
    <s v="009-74-0428"/>
    <s v="1402319336"/>
    <s v="PECK, LEAH"/>
    <s v="WO1"/>
    <s v="352N"/>
    <s v="18th ABN"/>
    <s v="WAUKAA"/>
    <s v="F"/>
    <s v="(802) 779-2344"/>
    <s v="N"/>
    <m/>
    <d v="2020-04-17T00:00:00"/>
    <s v="2005"/>
    <s v="Y"/>
    <x v="20"/>
  </r>
  <r>
    <s v="99 OUT"/>
    <s v="224-89-3516"/>
    <s v="1568246370"/>
    <s v="PEEDIN, KYLE"/>
    <s v="PV2"/>
    <s v="12B"/>
    <s v="82d 3 BCT"/>
    <s v="WABCAB"/>
    <s v="M"/>
    <s v="757-633-9649"/>
    <s v="Y"/>
    <m/>
    <d v="2020-03-27T00:00:00"/>
    <s v="0100"/>
    <s v="N"/>
    <x v="4"/>
  </r>
  <r>
    <s v="99 OUT"/>
    <s v="313-19-1849"/>
    <s v="1551769638"/>
    <s v="PELLOM, GABRIEL"/>
    <s v="PV2"/>
    <s v="15W"/>
    <s v="82d CAB"/>
    <s v="WCEZAB"/>
    <s v="M"/>
    <s v="(317) 549-5630"/>
    <s v="Y"/>
    <m/>
    <d v="2020-05-04T00:00:00"/>
    <s v="1650"/>
    <s v="N"/>
    <x v="13"/>
  </r>
  <r>
    <s v="99 OUT"/>
    <s v="680-19-8946"/>
    <s v="1554349729"/>
    <s v="PENNALFARO, ELMER"/>
    <s v="PVT"/>
    <s v="92F"/>
    <s v="82d SUS"/>
    <s v="WABEAB"/>
    <s v="M"/>
    <s v="(954) 850-1108"/>
    <s v="Y"/>
    <m/>
    <d v="2020-04-09T00:00:00"/>
    <s v="1300"/>
    <s v="N"/>
    <x v="12"/>
  </r>
  <r>
    <s v="99 OUT"/>
    <s v="215-59-7702"/>
    <s v="1563032606"/>
    <s v="PENNEY, WILLIAM"/>
    <s v="PV2"/>
    <s v="25B"/>
    <s v="18th FA"/>
    <s v="WA0WAA"/>
    <s v="M"/>
    <s v="(443) 293-2428"/>
    <s v="Y"/>
    <m/>
    <d v="2020-04-30T00:00:00"/>
    <s v="1300"/>
    <s v="N"/>
    <x v="7"/>
  </r>
  <r>
    <s v="99 OUT"/>
    <s v="239-95-4178"/>
    <s v="1554206499"/>
    <s v="PENNIX, JAYDEN"/>
    <s v="PV2"/>
    <s v="15Q"/>
    <s v="3-58th AOB"/>
    <s v="WFKAAA"/>
    <s v="M"/>
    <s v="(910) 578-1297"/>
    <s v="Y"/>
    <m/>
    <d v="2020-05-06T00:00:00"/>
    <s v="1630"/>
    <s v="N"/>
    <x v="10"/>
  </r>
  <r>
    <s v="99 OUT"/>
    <s v="100-84-1796"/>
    <s v="1563130446"/>
    <s v="PEREZ, ANSELMO"/>
    <s v="PV2"/>
    <s v="11B"/>
    <s v="82d 1 BCT"/>
    <s v="WABAAB"/>
    <s v="M"/>
    <s v="(347) 313-7639"/>
    <s v="Y"/>
    <m/>
    <d v="2020-05-06T00:00:00"/>
    <s v="1630"/>
    <s v="N"/>
    <x v="10"/>
  </r>
  <r>
    <s v="2nd"/>
    <s v="614-15-1943"/>
    <s v="1534774709"/>
    <s v="PEREZ, AURELIA"/>
    <s v="SPC"/>
    <s v="68W"/>
    <s v="44th MED"/>
    <s v="WDD3T1"/>
    <s v="F"/>
    <s v="(808) 269-8422"/>
    <s v="N"/>
    <m/>
    <d v="2020-05-10T00:00:00"/>
    <s v="1940"/>
    <s v="Y"/>
    <x v="8"/>
  </r>
  <r>
    <s v="99 OUT"/>
    <s v="598-50-8351"/>
    <s v="1567811138"/>
    <s v="PEREZ, BRYAN"/>
    <s v="PFC"/>
    <s v="31B"/>
    <s v="16th MP"/>
    <s v="WFP601"/>
    <s v="M"/>
    <s v="(787) 406-8518"/>
    <s v="Y"/>
    <m/>
    <d v="2020-04-20T00:00:00"/>
    <s v="1430"/>
    <s v="N"/>
    <x v="14"/>
  </r>
  <r>
    <s v="99 OUT"/>
    <s v="600-99-3796"/>
    <s v="1553796403"/>
    <s v="PEREZ, JUAN"/>
    <s v="PV2"/>
    <s v="92R"/>
    <s v="82d SUS"/>
    <s v="WABEAB"/>
    <s v="M"/>
    <s v="(208) 230-1381"/>
    <s v="Y"/>
    <m/>
    <d v="2020-04-04T00:00:00"/>
    <s v="1115"/>
    <s v="N"/>
    <x v="0"/>
  </r>
  <r>
    <s v="99 OUT"/>
    <s v="627-66-9917"/>
    <s v="1568252671"/>
    <s v="PEREZ, PHOENIX"/>
    <s v="PVT"/>
    <s v="12B"/>
    <s v="82d 2 BCT"/>
    <s v="WABBAB"/>
    <s v="M"/>
    <s v="(210) 744-4825"/>
    <s v="Y"/>
    <m/>
    <d v="2020-04-20T00:00:00"/>
    <s v="1430"/>
    <s v="N"/>
    <x v="14"/>
  </r>
  <r>
    <s v="99 OUT"/>
    <s v="597-36-9405"/>
    <s v="1554410711"/>
    <s v="PEREZCHERVONY, JADIE"/>
    <s v="PVT"/>
    <s v="88N"/>
    <s v="3rd ESC"/>
    <s v="WBG0AA"/>
    <s v="F"/>
    <s v="(787) 203-9864"/>
    <s v="Y"/>
    <m/>
    <d v="2020-04-07T00:00:00"/>
    <s v="1300"/>
    <s v="N"/>
    <x v="2"/>
  </r>
  <r>
    <s v="99 OUT"/>
    <s v="633-74-7007"/>
    <s v="1553534050"/>
    <s v="PEREZLOPEZ, ALAN"/>
    <s v="PVT"/>
    <s v="91B"/>
    <s v="108th ADA"/>
    <s v="WH2001"/>
    <s v="M"/>
    <s v="(806) 670-0441"/>
    <s v="Y"/>
    <m/>
    <d v="2020-04-07T00:00:00"/>
    <s v="1300"/>
    <s v="N"/>
    <x v="3"/>
  </r>
  <r>
    <s v="99 OUT"/>
    <s v="655-03-8635"/>
    <s v="1559159596"/>
    <s v="PERRY, ROBERT"/>
    <s v="PV2"/>
    <s v="91B"/>
    <s v="525th MI"/>
    <s v="WBUYP3"/>
    <s v="M"/>
    <s v="(864) 626-3670"/>
    <s v="N"/>
    <m/>
    <d v="2020-04-08T00:00:00"/>
    <s v="1936"/>
    <s v="Y"/>
    <x v="12"/>
  </r>
  <r>
    <s v="99 OUT"/>
    <s v="628-78-1516"/>
    <s v="1555856560"/>
    <s v="PERRY, STEVEN"/>
    <s v="PVT"/>
    <s v="91D"/>
    <s v="18th FA"/>
    <s v="WA0WAA"/>
    <s v="M"/>
    <s v="(682) 554-8810"/>
    <s v="Y"/>
    <m/>
    <d v="2020-04-09T00:00:00"/>
    <s v="1300"/>
    <s v="N"/>
    <x v="12"/>
  </r>
  <r>
    <s v="99 OUT"/>
    <s v="625-11-5242"/>
    <s v="1557829470"/>
    <s v="PETERSON, AIDAN"/>
    <s v="PFC"/>
    <s v="11C"/>
    <s v="82d 1 BCT"/>
    <s v="WABAAB"/>
    <s v="M"/>
    <s v="(775) 351-5513"/>
    <s v="Y"/>
    <m/>
    <d v="2020-05-06T00:00:00"/>
    <s v="1630"/>
    <s v="N"/>
    <x v="10"/>
  </r>
  <r>
    <s v="99 OUT"/>
    <s v="557-91-2549"/>
    <s v="1235227254"/>
    <s v="PETERSON, KAMMAL"/>
    <s v="SFC"/>
    <s v="42A"/>
    <s v="82d 1 BCT"/>
    <s v="WABAAB"/>
    <s v="M"/>
    <s v="(757) 338-7902"/>
    <s v="N"/>
    <m/>
    <d v="2020-04-27T00:00:00"/>
    <s v="1930"/>
    <s v="Y"/>
    <x v="10"/>
  </r>
  <r>
    <s v="99 OUT"/>
    <s v="375-25-2599"/>
    <s v="1243172825"/>
    <s v="PETERSONKIRKLAND, WILLIAM"/>
    <s v="PVT"/>
    <s v="27D"/>
    <s v="3rd ESC"/>
    <s v="WBG0AA"/>
    <s v="M"/>
    <s v="(734) 216-2312"/>
    <s v="Y"/>
    <m/>
    <d v="2020-04-07T00:00:00"/>
    <s v="1300"/>
    <s v="N"/>
    <x v="2"/>
  </r>
  <r>
    <s v="99 OUT"/>
    <s v="638-52-1207"/>
    <s v="1562908460"/>
    <s v="PETRIE, ANDREW"/>
    <s v="PV2"/>
    <s v="36B"/>
    <s v="4th PO"/>
    <s v="WG4KAB"/>
    <s v="M"/>
    <s v="(512) 826-0450"/>
    <s v="Y"/>
    <m/>
    <d v="2020-04-16T00:00:00"/>
    <s v="1130"/>
    <s v="N"/>
    <x v="20"/>
  </r>
  <r>
    <s v="99 OUT"/>
    <s v="606-23-2943"/>
    <s v="1553121643"/>
    <s v="PETRINI, NATHANIEL"/>
    <s v="PV2"/>
    <s v="92R"/>
    <s v="SWCS"/>
    <s v="W1E0AA"/>
    <s v="M"/>
    <s v="(408) 564-1364"/>
    <s v="Y"/>
    <m/>
    <d v="2020-04-28T00:00:00"/>
    <s v="1145"/>
    <s v="N"/>
    <x v="16"/>
  </r>
  <r>
    <s v="99 OUT"/>
    <s v="494-94-7939"/>
    <s v="1247866040"/>
    <s v="PETTIT, ADAM"/>
    <s v="MSG"/>
    <s v="11Z"/>
    <s v="2nd SFAB"/>
    <s v="WKD7AA"/>
    <s v="M"/>
    <s v="(816) 547-0877"/>
    <s v="N"/>
    <m/>
    <d v="2020-04-09T00:00:00"/>
    <s v="1950"/>
    <s v="Y"/>
    <x v="12"/>
  </r>
  <r>
    <s v="99 OUT"/>
    <s v="578-29-7377"/>
    <s v="1061221910"/>
    <s v="PETTUS, KORI"/>
    <s v="PVT"/>
    <s v="13B"/>
    <s v="82d 2 BCT"/>
    <s v="WABBAB"/>
    <s v="M"/>
    <s v="541-531-5840"/>
    <s v="Y"/>
    <m/>
    <d v="2020-03-27T00:00:00"/>
    <s v="0100"/>
    <s v="N"/>
    <x v="4"/>
  </r>
  <r>
    <s v="2nd"/>
    <s v="240-79-7127"/>
    <s v="1057905812"/>
    <s v="PETTY, AARON"/>
    <s v="SPC"/>
    <s v="92F"/>
    <s v="44th MED"/>
    <s v="WDD3T1"/>
    <s v="M"/>
    <s v="(919) 498-5310"/>
    <s v="N"/>
    <m/>
    <d v="2020-05-08T00:00:00"/>
    <s v="0739"/>
    <s v="Y"/>
    <x v="8"/>
  </r>
  <r>
    <s v="99 OUT"/>
    <s v="667-10-6206"/>
    <s v="1563217185"/>
    <s v="PHIFER, JOSHUA"/>
    <s v="PVT"/>
    <s v="68R"/>
    <s v="44th MED"/>
    <s v="WDD3T1"/>
    <s v="M"/>
    <s v="(678) 683-5388"/>
    <s v="Y"/>
    <m/>
    <d v="2020-04-15T00:00:00"/>
    <s v="2000"/>
    <s v="N"/>
    <x v="6"/>
  </r>
  <r>
    <s v="2nd"/>
    <s v="493-13-8927"/>
    <s v="1073716906"/>
    <s v="PHILLIPS, HEATH"/>
    <s v="SGT"/>
    <s v="31B"/>
    <s v="16th MP"/>
    <s v="WFP601"/>
    <s v="M"/>
    <s v="(660) 223-3450"/>
    <s v="N"/>
    <m/>
    <d v="2020-05-10T00:00:00"/>
    <s v="0742"/>
    <s v="Y"/>
    <x v="8"/>
  </r>
  <r>
    <s v="4th"/>
    <s v="592-35-5597"/>
    <s v="1550849492"/>
    <s v="PHILLIPS, JAKE"/>
    <s v="PFC"/>
    <s v="68A"/>
    <s v="NEED ORDERS"/>
    <s v="NEED ORDERS"/>
    <s v="M"/>
    <s v="(904) 654-8022"/>
    <s v="N"/>
    <m/>
    <d v="2020-05-10T00:00:00"/>
    <s v="1923"/>
    <s v="Y"/>
    <x v="8"/>
  </r>
  <r>
    <s v="99 OUT"/>
    <s v="634-70-7317"/>
    <s v="1238181158"/>
    <s v="PHILLIPS, JOHNATHAN"/>
    <s v="PVT"/>
    <s v="12N"/>
    <s v="20th ENG"/>
    <s v="WGENAA"/>
    <s v="M"/>
    <s v="(520) 335-5305"/>
    <s v="Y"/>
    <m/>
    <d v="2020-04-20T00:00:00"/>
    <s v="1430"/>
    <s v="N"/>
    <x v="14"/>
  </r>
  <r>
    <s v="99 OUT"/>
    <s v="590-19-8533"/>
    <s v="1507371384"/>
    <s v="PHILLIPS, MAXWELL"/>
    <s v="CPT"/>
    <s v="25A"/>
    <s v="82d 2 BCT"/>
    <s v="WABBAB"/>
    <s v="M"/>
    <s v="(772) 634-7772"/>
    <s v="N"/>
    <m/>
    <d v="2020-03-25T00:00:00"/>
    <s v="0947"/>
    <s v="Y"/>
    <x v="2"/>
  </r>
  <r>
    <s v="99 OUT"/>
    <s v="635-42-3467"/>
    <s v="1505145123"/>
    <s v="PHILLIPS-BELLAMY COLTEN"/>
    <s v="SSG"/>
    <s v="11B"/>
    <s v="82d 1 BCT"/>
    <s v="WABAAB"/>
    <s v="F"/>
    <s v="641-485-8661"/>
    <s v="N"/>
    <m/>
    <d v="2020-04-10T00:00:00"/>
    <s v="2200"/>
    <s v="Y"/>
    <x v="12"/>
  </r>
  <r>
    <s v="99 OUT"/>
    <s v="757-06-1625"/>
    <s v="1553972805"/>
    <s v="PHINN, ALICIA"/>
    <s v="PFC"/>
    <s v="92F"/>
    <s v="82d CAB"/>
    <s v="WCEZAB"/>
    <s v="F"/>
    <s v="(443) 743-5536"/>
    <s v="Y"/>
    <m/>
    <d v="2020-04-07T00:00:00"/>
    <s v="1300"/>
    <s v="N"/>
    <x v="2"/>
  </r>
  <r>
    <s v="99 OUT"/>
    <s v="625-29-2518"/>
    <s v="1550368214"/>
    <s v="PICKERING, ALEXIS"/>
    <s v="PV2"/>
    <s v="35G"/>
    <s v="3 SFG"/>
    <s v="WA4WAB"/>
    <s v="F"/>
    <s v="(520) 508-6497"/>
    <s v="Y"/>
    <m/>
    <d v="2020-05-04T00:00:00"/>
    <s v="1650"/>
    <s v="N"/>
    <x v="13"/>
  </r>
  <r>
    <s v="99 OUT"/>
    <s v="521-49-9293"/>
    <s v="1153753454"/>
    <s v="PIDCOCK, AARON"/>
    <s v="MSG"/>
    <s v="89B"/>
    <s v="USASOC"/>
    <s v="W45VAA"/>
    <s v="M"/>
    <s v="(931) 302-8604"/>
    <s v="N"/>
    <m/>
    <d v="2020-04-09T00:00:00"/>
    <s v="2000"/>
    <s v="Y"/>
    <x v="12"/>
  </r>
  <r>
    <s v="99 OUT"/>
    <s v="098-84-4492"/>
    <s v="1558746714"/>
    <s v="PIERRE, WENDEL"/>
    <s v="PFC"/>
    <s v="13J"/>
    <s v="18th FA"/>
    <s v="WA0WAA"/>
    <s v="M"/>
    <s v="(929) 264-2442"/>
    <s v="Y"/>
    <m/>
    <d v="2020-04-03T00:00:00"/>
    <s v="1832"/>
    <s v="N"/>
    <x v="20"/>
  </r>
  <r>
    <s v="99 OUT"/>
    <s v="218-49-8440"/>
    <s v="1515443424"/>
    <s v="PINKNEY, KHARON"/>
    <s v="SPC"/>
    <s v="92A"/>
    <s v="82d 2 BCT"/>
    <s v="WABBAB"/>
    <s v="M"/>
    <s v="(202) 997-5214"/>
    <s v="N"/>
    <m/>
    <d v="2020-04-14T00:00:00"/>
    <s v="0740"/>
    <s v="Y"/>
    <x v="6"/>
  </r>
  <r>
    <s v="4th"/>
    <s v="245-71-3903"/>
    <s v="1454331377"/>
    <s v="PITTMAN, WILLIE"/>
    <s v="SGT"/>
    <s v="91B"/>
    <s v="NEED ORDERS"/>
    <s v="NEED ORDERS"/>
    <s v="M"/>
    <s v="(252) 955-8565"/>
    <s v="N"/>
    <m/>
    <d v="2020-05-10T00:00:00"/>
    <s v="1940"/>
    <s v="Y"/>
    <x v="8"/>
  </r>
  <r>
    <s v="99 OUT"/>
    <s v="040-04-2045"/>
    <s v="1568204855"/>
    <s v="PIZZIMENTI, ANTHONY"/>
    <s v="PVT"/>
    <s v="25L"/>
    <s v="82d CAB"/>
    <s v="WCEZAB"/>
    <s v="M"/>
    <s v="(860) 819-5725"/>
    <s v="Y"/>
    <m/>
    <d v="2020-04-30T00:00:00"/>
    <s v="1300"/>
    <s v="N"/>
    <x v="7"/>
  </r>
  <r>
    <s v="99 OUT"/>
    <s v="281-06-2778"/>
    <s v="1547590623"/>
    <s v="PLANK, MASON"/>
    <s v="PV2"/>
    <s v="91B"/>
    <s v="16th MP"/>
    <s v="WFP601"/>
    <s v="M"/>
    <s v="(937) 543-8558"/>
    <s v="Y"/>
    <m/>
    <d v="2020-04-07T00:00:00"/>
    <s v="1300"/>
    <s v="N"/>
    <x v="2"/>
  </r>
  <r>
    <s v="99 OUT"/>
    <s v="172-80-8788"/>
    <s v="1546885840"/>
    <s v="PLATUKIS, ALISSA"/>
    <s v="PFC"/>
    <s v="68W"/>
    <s v="82d 1 BCT"/>
    <s v="WABAAB"/>
    <s v="F"/>
    <s v="(570) 579-7975"/>
    <s v="Y"/>
    <m/>
    <d v="2020-04-03T00:00:00"/>
    <s v="1816"/>
    <s v="Y"/>
    <x v="0"/>
  </r>
  <r>
    <s v="99 OUT"/>
    <s v="177-76-5371"/>
    <s v="1468628046"/>
    <s v="PLAZA, JEFFREY"/>
    <s v="SPC"/>
    <s v="91B"/>
    <s v="82d 2 BCT"/>
    <s v="WABBAB"/>
    <s v="M"/>
    <s v="(202) 203-8233"/>
    <s v="N"/>
    <m/>
    <d v="2020-04-12T00:00:00"/>
    <s v="2000"/>
    <s v="Y"/>
    <x v="22"/>
  </r>
  <r>
    <s v="4th"/>
    <s v="384-72-0580"/>
    <s v="1384247764"/>
    <s v="POGONCHEFF, BLAGOY"/>
    <s v="SSG"/>
    <s v="42A"/>
    <s v="18th FA"/>
    <s v="WA0WAA"/>
    <s v="M"/>
    <s v="(517) 410-4360"/>
    <s v="N"/>
    <m/>
    <d v="2020-04-30T00:00:00"/>
    <s v="2000"/>
    <s v="Y"/>
    <x v="8"/>
  </r>
  <r>
    <s v="99 OUT"/>
    <s v="395-17-9876"/>
    <s v="1533851513"/>
    <s v="POLACK, RUSSELL"/>
    <s v="PFC"/>
    <s v="12B"/>
    <s v="20th ENG"/>
    <s v="WGENAA"/>
    <s v="M"/>
    <s v="(262) 995-8738"/>
    <s v="Y"/>
    <m/>
    <d v="2020-04-20T00:00:00"/>
    <s v="1430"/>
    <s v="N"/>
    <x v="14"/>
  </r>
  <r>
    <s v="99 OUT"/>
    <s v="271-04-0528"/>
    <s v="1558379991"/>
    <s v="POLLOCK, DOMONIQUE"/>
    <s v="PVT"/>
    <s v="88M"/>
    <s v="SWCS"/>
    <s v="W1E0AA"/>
    <s v="F"/>
    <s v="(405) 501-1342"/>
    <s v="Y"/>
    <m/>
    <d v="2020-04-20T00:00:00"/>
    <s v="1430"/>
    <s v="N"/>
    <x v="14"/>
  </r>
  <r>
    <s v="99 OUT"/>
    <s v="040-04-5272"/>
    <s v="155522338"/>
    <s v="PONTICELLO, PATRICK"/>
    <s v="PV2"/>
    <s v="91E"/>
    <s v="82d CAB"/>
    <s v="WCEZAB"/>
    <s v="M"/>
    <s v="(607) 345-6879"/>
    <s v="Y"/>
    <m/>
    <d v="2020-04-07T00:00:00"/>
    <s v="1300"/>
    <s v="N"/>
    <x v="2"/>
  </r>
  <r>
    <s v="99 OUT"/>
    <s v="443-13-7334"/>
    <s v="1537994378"/>
    <s v="PORTSCHER, CLAYTON"/>
    <s v="PVT"/>
    <s v="25U"/>
    <s v="44th MED"/>
    <s v="WDD3T1"/>
    <s v="M"/>
    <s v="(580) 704-6941"/>
    <s v="Y"/>
    <m/>
    <d v="2020-05-06T00:00:00"/>
    <s v="1630"/>
    <s v="N"/>
    <x v="10"/>
  </r>
  <r>
    <s v="4th"/>
    <m/>
    <s v="1408940822"/>
    <s v="POTENT, TROY"/>
    <s v="SSG"/>
    <s v="92Y"/>
    <s v="82d SUS"/>
    <s v="WABEAB"/>
    <s v="M"/>
    <s v="(302) 507-0379"/>
    <s v="N"/>
    <m/>
    <d v="2020-05-05T00:00:00"/>
    <s v="0758"/>
    <s v="Y"/>
    <x v="8"/>
  </r>
  <r>
    <s v="99 OUT"/>
    <s v="644-54-8203"/>
    <s v="1519992521"/>
    <s v="POWELL, JASON"/>
    <s v="2LT"/>
    <s v="74A"/>
    <s v="82d 2 BCT"/>
    <s v="WABBAB"/>
    <s v="M"/>
    <s v="(512) 810-3078"/>
    <s v="N"/>
    <m/>
    <d v="2020-05-04T00:00:00"/>
    <s v="1933"/>
    <s v="Y"/>
    <x v="7"/>
  </r>
  <r>
    <s v="99 OUT"/>
    <s v="594-63-8504"/>
    <s v="1554859330"/>
    <s v="POWELL, TYRELLE"/>
    <s v="PFC"/>
    <s v="92F"/>
    <s v="3 SFG"/>
    <s v="WA4WAB"/>
    <s v="M"/>
    <s v="(239) 645-8052"/>
    <s v="Y"/>
    <m/>
    <d v="2020-04-09T00:00:00"/>
    <s v="1300"/>
    <s v="N"/>
    <x v="12"/>
  </r>
  <r>
    <s v="99 OUT"/>
    <s v="360-15-6774"/>
    <s v="1565718246"/>
    <s v="POWER, DHENEILL"/>
    <s v="SPC"/>
    <s v="88N"/>
    <s v="3rd ESC"/>
    <s v="WBG0AA"/>
    <s v="M"/>
    <s v="(520) 603-4616"/>
    <s v="Y"/>
    <m/>
    <d v="2020-04-07T00:00:00"/>
    <s v="1300"/>
    <s v="N"/>
    <x v="2"/>
  </r>
  <r>
    <s v="99 OUT"/>
    <s v="369-27-3256"/>
    <s v="1571127616"/>
    <s v="PRESLEY, TANNER"/>
    <s v="PVT"/>
    <s v="14T"/>
    <s v="108th ADA"/>
    <s v="WH2001"/>
    <s v="M"/>
    <s v="(715) 252-3682"/>
    <s v="Y"/>
    <m/>
    <d v="2020-04-23T00:00:00"/>
    <s v="0845"/>
    <s v="N"/>
    <x v="15"/>
  </r>
  <r>
    <s v="99 OUT"/>
    <s v="658-10-4419"/>
    <s v="1284963276"/>
    <s v="PRICE, ALEXIS"/>
    <s v="PV2"/>
    <s v="12N"/>
    <s v="82d SUS"/>
    <s v="WABEAB"/>
    <s v="F"/>
    <s v="(864) 630-8645"/>
    <s v="Y"/>
    <m/>
    <d v="2020-04-20T00:00:00"/>
    <s v="1430"/>
    <s v="N"/>
    <x v="14"/>
  </r>
  <r>
    <s v="99 OUT"/>
    <s v="765-03-6665"/>
    <s v="1547711420"/>
    <s v="PRICE, KAMIAH"/>
    <s v="PV2"/>
    <s v="12B"/>
    <s v="82d 2 BCT"/>
    <s v="WABBAB"/>
    <s v="F"/>
    <s v="(602) 281-5763"/>
    <s v="Y"/>
    <m/>
    <d v="2020-04-20T00:00:00"/>
    <s v="1430"/>
    <s v="N"/>
    <x v="14"/>
  </r>
  <r>
    <s v="99 OUT"/>
    <s v="420-51-3596"/>
    <s v="1571598813"/>
    <s v="PRIDE, KEONN"/>
    <s v="PVT"/>
    <s v="12B"/>
    <s v="82d 2 BCT"/>
    <s v="WABBAB"/>
    <s v="M"/>
    <s v="256-224-2200"/>
    <s v="Y"/>
    <m/>
    <d v="2020-03-27T00:00:00"/>
    <s v="0100"/>
    <s v="N"/>
    <x v="11"/>
  </r>
  <r>
    <s v="99 OUT"/>
    <s v="255-95-9383"/>
    <s v="1185292959"/>
    <s v="PRIESTER, LEDARIEN"/>
    <s v="PVT"/>
    <s v="88M"/>
    <s v="82d SUS"/>
    <s v="WABEAB"/>
    <s v="M"/>
    <s v="(803) 842-3830"/>
    <s v="Y"/>
    <m/>
    <d v="2020-04-20T00:00:00"/>
    <s v="1430"/>
    <s v="N"/>
    <x v="14"/>
  </r>
  <r>
    <s v="99 OUT"/>
    <s v="436-87-2291"/>
    <s v="1550106074"/>
    <s v="PRIMEAUX, KYLE"/>
    <s v="SPC"/>
    <s v="94S"/>
    <s v="108th ADA"/>
    <s v="WH2001"/>
    <s v="M"/>
    <s v="(337) 250-7840"/>
    <s v="Y"/>
    <m/>
    <d v="2020-03-25T00:00:00"/>
    <s v="2334"/>
    <s v="N"/>
    <x v="9"/>
  </r>
  <r>
    <s v="99 OUT"/>
    <s v="618-25-3024"/>
    <s v="1566037790"/>
    <s v="PRKHOKO, DENNIS"/>
    <s v="PV2"/>
    <s v="88N"/>
    <s v="3 SFG"/>
    <s v="WA4WAB"/>
    <s v="M"/>
    <s v="(916) 968-5533"/>
    <s v="Y"/>
    <m/>
    <d v="2020-04-07T00:00:00"/>
    <s v="1300"/>
    <s v="N"/>
    <x v="2"/>
  </r>
  <r>
    <s v="99 OUT"/>
    <s v="632-56-0683"/>
    <s v="1567785250"/>
    <s v="PRUITT, JOHN"/>
    <s v="PV2"/>
    <s v="13B"/>
    <s v="82d 1 BCT"/>
    <s v="WABAAB"/>
    <s v="M"/>
    <s v="682-367-2083"/>
    <s v="Y"/>
    <m/>
    <d v="2020-03-27T00:00:00"/>
    <s v="0100"/>
    <s v="N"/>
    <x v="9"/>
  </r>
  <r>
    <s v="99 OUT"/>
    <s v="217-59-7932"/>
    <s v="1246238665"/>
    <s v="PRUITT, KOURTNEY"/>
    <s v="PVT"/>
    <s v="42A"/>
    <s v="50th SIG"/>
    <s v="WEZZAA"/>
    <s v="F"/>
    <s v="(252) 267-0055"/>
    <s v="Y"/>
    <m/>
    <d v="2020-04-16T00:00:00"/>
    <s v="1130"/>
    <s v="N"/>
    <x v="20"/>
  </r>
  <r>
    <s v="99 OUT"/>
    <s v="175-49-1514"/>
    <s v="1548267958"/>
    <s v="PUDASAINI, KAMAL"/>
    <s v="SPC"/>
    <s v="12C"/>
    <s v="82d 2 BCT"/>
    <s v="WABBAB"/>
    <s v="M"/>
    <s v="(703) 397-7380"/>
    <s v="Y"/>
    <m/>
    <d v="2020-04-20T00:00:00"/>
    <s v="1430"/>
    <s v="N"/>
    <x v="14"/>
  </r>
  <r>
    <s v="99 OUT"/>
    <s v="118-90-3594"/>
    <s v="1548484026"/>
    <s v="PULEO, GABRIELE"/>
    <s v="PV2"/>
    <s v="11B"/>
    <s v="82d 3 BCT"/>
    <s v="WABCAB"/>
    <s v="M"/>
    <s v="(706) 330-7458"/>
    <s v="Y"/>
    <m/>
    <d v="2020-02-25T00:00:00"/>
    <s v="2206"/>
    <s v="N"/>
    <x v="0"/>
  </r>
  <r>
    <s v="99 OUT"/>
    <s v="638-56-4221"/>
    <s v="1501753803"/>
    <s v="PUMPHREY, CAMERON"/>
    <s v="PFC"/>
    <s v="14T"/>
    <s v="108th ADA"/>
    <s v="WH2001"/>
    <s v="M"/>
    <s v="(806) 236-1886"/>
    <s v="Y"/>
    <m/>
    <d v="2020-04-23T00:00:00"/>
    <s v="0845"/>
    <s v="N"/>
    <x v="15"/>
  </r>
  <r>
    <s v="99 OUT"/>
    <s v="608-21-6766"/>
    <s v="1557350558"/>
    <s v="PUNCHES, JUSTIN"/>
    <s v="PVT"/>
    <s v="19D"/>
    <s v="82d 1 BCT"/>
    <s v="WABAAB"/>
    <s v="M"/>
    <s v="(410) 726-3864"/>
    <s v="Y"/>
    <m/>
    <d v="2020-05-06T00:00:00"/>
    <s v="1630"/>
    <s v="N"/>
    <x v="10"/>
  </r>
  <r>
    <s v="99 OUT"/>
    <s v="128-88-7299"/>
    <s v="155486352"/>
    <s v="PURSLOW, TRUMAN"/>
    <s v="PFC"/>
    <s v="35F"/>
    <s v="82d 1 BCT"/>
    <s v="WABAAB"/>
    <s v="M"/>
    <s v="716-450-1530"/>
    <s v="Y"/>
    <m/>
    <d v="2020-03-27T00:00:00"/>
    <s v="0100"/>
    <s v="N"/>
    <x v="9"/>
  </r>
  <r>
    <s v="99 OUT"/>
    <s v="623-98-8777"/>
    <s v="1571881280"/>
    <s v="PYATT, JACOB"/>
    <s v="PVT"/>
    <s v="12B"/>
    <s v="82d 3 BCT"/>
    <s v="WABCAB"/>
    <s v="M"/>
    <s v="(949) 573-7486"/>
    <s v="Y"/>
    <m/>
    <d v="2020-04-20T00:00:00"/>
    <s v="1430"/>
    <s v="N"/>
    <x v="14"/>
  </r>
  <r>
    <s v="99 OUT"/>
    <s v="186-21-4749"/>
    <s v="1558582770"/>
    <s v="QUIMWARRWYE, KASJSHAE"/>
    <s v="PFC"/>
    <s v="91B"/>
    <s v="3rd ESC"/>
    <s v="WBG0AA"/>
    <s v="F"/>
    <s v="(347) 319-1840"/>
    <s v="Y"/>
    <m/>
    <d v="2020-04-09T00:00:00"/>
    <s v="1300"/>
    <s v="N"/>
    <x v="12"/>
  </r>
  <r>
    <s v="99 OUT"/>
    <s v="764-10-0355"/>
    <s v="1556741928"/>
    <s v="QUINONES, FRANCISCO"/>
    <s v="PVT"/>
    <s v="91B"/>
    <s v="16th MP"/>
    <s v="WFP601"/>
    <s v="M"/>
    <s v="(209) 635-8889"/>
    <s v="Y"/>
    <m/>
    <d v="2020-04-07T00:00:00"/>
    <s v="1300"/>
    <s v="N"/>
    <x v="3"/>
  </r>
  <r>
    <s v="99 OUT"/>
    <s v="621-19-7937"/>
    <s v="1558333495"/>
    <s v="QUIROZ, CARLOS"/>
    <s v="PVT"/>
    <s v="91D"/>
    <s v="525th MI"/>
    <s v="WBUYP3"/>
    <s v="M"/>
    <s v="(209) 458-2112"/>
    <s v="Y"/>
    <m/>
    <d v="2020-04-09T00:00:00"/>
    <s v="1300"/>
    <s v="N"/>
    <x v="11"/>
  </r>
  <r>
    <s v="99 OUT"/>
    <s v="079-78-2128"/>
    <m/>
    <s v="RADER, STEVEN"/>
    <s v="2LT"/>
    <s v="13A"/>
    <s v="82d 3 BCT"/>
    <s v="WABCAB"/>
    <s v="M"/>
    <s v="(919) 600-2582"/>
    <s v="N"/>
    <m/>
    <d v="2020-04-03T00:00:00"/>
    <s v="1913"/>
    <s v="Y"/>
    <x v="1"/>
  </r>
  <r>
    <s v="99 OUT"/>
    <s v="250-85-7737"/>
    <s v="1060427069"/>
    <s v="RAGIN, QUENTIN"/>
    <s v="SGT"/>
    <s v="92A"/>
    <s v="20th ENG"/>
    <s v="WGENAA"/>
    <s v="M"/>
    <s v="(915) 433-5348"/>
    <s v="N"/>
    <m/>
    <d v="2020-04-09T00:00:00"/>
    <s v="1415"/>
    <s v="Y"/>
    <x v="11"/>
  </r>
  <r>
    <s v="99 OUT"/>
    <s v="678-01-8053"/>
    <s v="1572928434"/>
    <s v="RAGLIN, RICKEY"/>
    <s v="PVT"/>
    <s v="19D"/>
    <s v="82d 2 BCT"/>
    <s v="WABBAB"/>
    <s v="M"/>
    <s v="(501) 580-5834"/>
    <s v="Y"/>
    <m/>
    <d v="2020-05-02T00:00:00"/>
    <s v="1645"/>
    <s v="N"/>
    <x v="7"/>
  </r>
  <r>
    <s v="99 OUT"/>
    <s v="241-75-8772"/>
    <s v="1049434860"/>
    <s v="RAMEY, DONALD"/>
    <s v="CPT"/>
    <s v="70B"/>
    <s v="95th CA"/>
    <s v="WA8DAA"/>
    <s v="M"/>
    <s v="(907) 428-8067"/>
    <s v="N"/>
    <m/>
    <d v="2020-04-02T00:00:00"/>
    <s v="0813"/>
    <s v="Y"/>
    <x v="0"/>
  </r>
  <r>
    <s v="Senior"/>
    <s v="373-96-9859"/>
    <s v="1385583245"/>
    <s v="RAMIREZ, ANTHONY"/>
    <s v="CPT"/>
    <s v="25A"/>
    <s v="82d 2 BCT"/>
    <s v="WABBAB"/>
    <s v="M"/>
    <s v="(904) 397-1217"/>
    <s v="N"/>
    <m/>
    <d v="2020-05-07T00:00:00"/>
    <s v="0957"/>
    <s v="Y"/>
    <x v="8"/>
  </r>
  <r>
    <s v="99 OUT"/>
    <s v="612-92-6390"/>
    <m/>
    <s v="RAMIREZ, ERIK"/>
    <s v="PV2"/>
    <s v="12N"/>
    <s v="82d DIVARTY"/>
    <s v="WABDAA"/>
    <s v="M"/>
    <s v="(909) 326-9077"/>
    <s v="N"/>
    <m/>
    <d v="2020-03-31T00:00:00"/>
    <s v="2000"/>
    <s v="Y"/>
    <x v="6"/>
  </r>
  <r>
    <s v="99 OUT"/>
    <s v="631-72-9768"/>
    <s v="1555990053"/>
    <s v="RAMIREZ, MICHAEL"/>
    <s v="PVT"/>
    <s v="89A"/>
    <s v="82d SUS"/>
    <s v="WABEAB"/>
    <s v="M"/>
    <s v="(210) 269-8333"/>
    <s v="Y"/>
    <m/>
    <d v="2020-04-09T00:00:00"/>
    <s v="1300"/>
    <s v="N"/>
    <x v="12"/>
  </r>
  <r>
    <s v="99 OUT"/>
    <m/>
    <s v="1557309655"/>
    <s v="RAMIREZ, NOAH"/>
    <s v="PVT"/>
    <s v="11B"/>
    <s v="82d 3 BCT"/>
    <s v="WABCAB"/>
    <s v="M"/>
    <s v="(562) 371-7751"/>
    <s v="Y"/>
    <m/>
    <d v="2020-05-06T00:00:00"/>
    <s v="1630"/>
    <s v="N"/>
    <x v="10"/>
  </r>
  <r>
    <s v="99 OUT"/>
    <s v="115-90-8838"/>
    <s v="1555159630"/>
    <s v="RAMOS, KEVIN"/>
    <s v="PVT"/>
    <s v="14T"/>
    <s v="108th ADA"/>
    <s v="WH2001"/>
    <s v="M"/>
    <s v="(908) 485-2554"/>
    <s v="Y"/>
    <m/>
    <d v="2020-04-23T00:00:00"/>
    <s v="0845"/>
    <s v="N"/>
    <x v="15"/>
  </r>
  <r>
    <s v="99 OUT"/>
    <s v="625-24-4061"/>
    <s v="1550520741"/>
    <s v="RAMSEY, DAVID"/>
    <s v="PFC"/>
    <s v="92W"/>
    <s v="82d 2 BCT"/>
    <s v="WABBAB"/>
    <s v="M"/>
    <s v="760-235-5552"/>
    <s v="Y"/>
    <m/>
    <d v="2020-03-27T00:00:00"/>
    <s v="0100"/>
    <s v="N"/>
    <x v="4"/>
  </r>
  <r>
    <s v="99 OUT"/>
    <s v="654-10-1458"/>
    <s v="1557538956"/>
    <s v="RAUCH, JOSHUA"/>
    <s v="PVT"/>
    <s v="91B"/>
    <s v="108th ADA"/>
    <s v="WH2001"/>
    <s v="M"/>
    <s v="(803) 224-4972"/>
    <s v="Y"/>
    <m/>
    <d v="2020-04-09T00:00:00"/>
    <s v="1300"/>
    <s v="N"/>
    <x v="12"/>
  </r>
  <r>
    <s v="99 OUT"/>
    <s v="607-02-4689"/>
    <s v="15236112280"/>
    <s v="RAYA, FRANCISCO"/>
    <s v="SPC"/>
    <s v="42A"/>
    <s v="525th MI"/>
    <s v="WBUYP3"/>
    <s v="M"/>
    <s v="(707) 590-2639"/>
    <s v="N"/>
    <m/>
    <d v="2020-04-20T00:00:00"/>
    <s v="1930"/>
    <s v="Y"/>
    <x v="14"/>
  </r>
  <r>
    <s v="99 OUT"/>
    <s v="331-98-6221"/>
    <s v="1551844885"/>
    <s v="REAMES, TRISTAN"/>
    <s v="PVT"/>
    <s v="12B"/>
    <s v="82d 2 BCT"/>
    <s v="WABBAB"/>
    <s v="M"/>
    <s v="309-267-8900"/>
    <s v="Y"/>
    <m/>
    <d v="2020-03-27T00:00:00"/>
    <s v="0100"/>
    <s v="N"/>
    <x v="4"/>
  </r>
  <r>
    <s v="99 OUT"/>
    <s v="129-82-4983"/>
    <s v="1500370480"/>
    <s v="RECINOS, BERTA"/>
    <s v="SGT"/>
    <s v="46S"/>
    <s v="SWCS"/>
    <s v="W1E0AA"/>
    <s v="F"/>
    <s v="(785) 492-4286"/>
    <s v="N"/>
    <m/>
    <d v="2020-04-10T00:00:00"/>
    <s v="2020"/>
    <s v="Y"/>
    <x v="5"/>
  </r>
  <r>
    <s v="Senior"/>
    <s v="256-95-3551"/>
    <s v="1540938381"/>
    <s v="REECE, JOHN"/>
    <s v="2LT"/>
    <s v="13A"/>
    <s v="18th FA"/>
    <s v="WA0WAA"/>
    <s v="M"/>
    <s v="770-540-0740"/>
    <s v="N"/>
    <m/>
    <d v="2020-05-09T00:00:00"/>
    <s v="0830"/>
    <s v="Y"/>
    <x v="8"/>
  </r>
  <r>
    <s v="99 OUT"/>
    <s v="164-80-6263"/>
    <s v="1571430742"/>
    <s v="REED, MASON"/>
    <s v="PVT"/>
    <s v="19D"/>
    <s v="82d 1 BCT"/>
    <s v="WABAAB"/>
    <s v="M"/>
    <s v="(814) 506-4908"/>
    <s v="Y"/>
    <m/>
    <d v="2020-05-02T00:00:00"/>
    <s v="1645"/>
    <s v="N"/>
    <x v="7"/>
  </r>
  <r>
    <s v="99 OUT"/>
    <s v="063-76-0656"/>
    <s v="1456440939"/>
    <s v="REED, WILLIAM"/>
    <s v="SGT"/>
    <s v="35M"/>
    <s v="525th MI"/>
    <s v="WBUYP3"/>
    <s v="M"/>
    <s v="440-309-7130"/>
    <s v="N"/>
    <m/>
    <d v="2020-04-10T00:00:00"/>
    <s v="2010"/>
    <s v="Y"/>
    <x v="11"/>
  </r>
  <r>
    <s v="1st"/>
    <s v="574-29-4498"/>
    <s v="1237688240"/>
    <s v="REEVES, MALIK"/>
    <s v="PV2"/>
    <s v="11B"/>
    <s v="82d 1 BCT"/>
    <s v="WABAAB"/>
    <s v="M"/>
    <s v="(904) 440-9085"/>
    <s v="Y"/>
    <s v="B106D"/>
    <d v="2020-05-06T00:00:00"/>
    <s v="1630"/>
    <s v="N"/>
    <x v="8"/>
  </r>
  <r>
    <s v="99 OUT"/>
    <s v="532-43-6849"/>
    <s v="1295971718"/>
    <s v="REHKOPP-RIVERA, DOMENICK"/>
    <s v="PVT"/>
    <s v="12N"/>
    <s v="20th ENG"/>
    <s v="WGENAA"/>
    <s v="M"/>
    <s v="(360) 888-3090"/>
    <s v="Y"/>
    <m/>
    <d v="2020-04-20T00:00:00"/>
    <s v="1430"/>
    <s v="N"/>
    <x v="14"/>
  </r>
  <r>
    <s v="99 OUT"/>
    <s v="240-87-6689"/>
    <s v="1526553205"/>
    <s v="REID, JOSHUA"/>
    <s v="SPC"/>
    <s v="91B"/>
    <s v="16th MP"/>
    <s v="WFP601"/>
    <s v="M"/>
    <s v="(757) 758-2400"/>
    <s v="N"/>
    <m/>
    <d v="2020-03-20T00:00:00"/>
    <s v="2321"/>
    <s v="Y"/>
    <x v="9"/>
  </r>
  <r>
    <s v="99 OUT"/>
    <s v="051-08-6660"/>
    <s v="1545637851"/>
    <s v="REID, LEOVASWANI"/>
    <s v="SPC"/>
    <s v="36"/>
    <s v="82d SUS"/>
    <s v="WABEAB"/>
    <s v="M"/>
    <s v="(757) 788-6868"/>
    <s v="N"/>
    <m/>
    <d v="2020-04-05T00:00:00"/>
    <s v="1930"/>
    <s v="Y"/>
    <x v="1"/>
  </r>
  <r>
    <s v="99 OUT"/>
    <s v="595-71-8292"/>
    <s v="1556374208"/>
    <s v="RENNINGER, CHARLES"/>
    <s v="PFC"/>
    <s v="25N"/>
    <s v="USA SA"/>
    <s v="W06BAA"/>
    <s v="M"/>
    <s v="(727) 550-7478"/>
    <s v="Y"/>
    <m/>
    <d v="2020-04-15T00:00:00"/>
    <s v="1520"/>
    <s v="N"/>
    <x v="6"/>
  </r>
  <r>
    <s v="99 OUT"/>
    <s v="398-19-3590"/>
    <s v="1562955328"/>
    <s v="REWOLINSKI, ALEX"/>
    <s v="PV2"/>
    <s v="11B"/>
    <s v="82d 1 BCT"/>
    <s v="WABAAB"/>
    <s v="M"/>
    <s v="(262) 770-0045"/>
    <s v="Y"/>
    <m/>
    <d v="2020-05-06T00:00:00"/>
    <s v="1630"/>
    <s v="N"/>
    <x v="10"/>
  </r>
  <r>
    <s v="99 OUT"/>
    <s v="640-76-2744"/>
    <s v="1554450500"/>
    <s v="REYES, ANDREW"/>
    <s v="PVT"/>
    <s v="11B"/>
    <s v="82d 3 BCT"/>
    <s v="WABCAB"/>
    <s v="M"/>
    <s v="936-581-0810"/>
    <s v="Y"/>
    <m/>
    <d v="2020-03-27T00:00:00"/>
    <s v="0100"/>
    <s v="N"/>
    <x v="4"/>
  </r>
  <r>
    <s v="99 OUT"/>
    <s v="174-72-9349"/>
    <s v="1368032219"/>
    <s v="REYES, KYLE"/>
    <s v="SSG"/>
    <s v="74D"/>
    <s v="82d 2 BCT"/>
    <s v="WABBAB"/>
    <s v="M"/>
    <s v="(757) 952-9212"/>
    <s v="N"/>
    <m/>
    <d v="2020-03-27T00:00:00"/>
    <s v="1030"/>
    <s v="Y"/>
    <x v="4"/>
  </r>
  <r>
    <s v="99 OUT"/>
    <s v="140-04-1957"/>
    <s v="1572510758"/>
    <s v="REYNA, ALFONSO"/>
    <s v="PVT"/>
    <s v="12B"/>
    <s v="82d 3 BCT"/>
    <s v="WABCAB"/>
    <s v="M"/>
    <s v="773-677-4385"/>
    <s v="Y"/>
    <m/>
    <d v="2020-03-27T00:00:00"/>
    <s v="0100"/>
    <s v="N"/>
    <x v="4"/>
  </r>
  <r>
    <s v="99 OUT"/>
    <s v="574-29-1156"/>
    <s v="1557350051"/>
    <s v="REYNOLDS, AYLA"/>
    <s v="PVT"/>
    <s v="91B"/>
    <s v="82d CAB"/>
    <s v="WCEZAB"/>
    <s v="F"/>
    <s v="(907) 251-5419"/>
    <s v="Y"/>
    <m/>
    <d v="2020-04-09T00:00:00"/>
    <s v="1300"/>
    <s v="N"/>
    <x v="12"/>
  </r>
  <r>
    <s v="99 OUT"/>
    <s v="632-74-1276"/>
    <s v="1244074290"/>
    <s v="REYNOLDS, BRENDEN"/>
    <s v="PV2"/>
    <s v="15G"/>
    <s v="82d CAB"/>
    <s v="WCEZAB"/>
    <s v="M"/>
    <s v="931-278-4566"/>
    <s v="N"/>
    <m/>
    <d v="2020-03-26T00:00:00"/>
    <s v="2023"/>
    <s v="Y"/>
    <x v="9"/>
  </r>
  <r>
    <s v="99 OUT"/>
    <s v="592-87-6336"/>
    <s v="1556690215"/>
    <s v="REYNOLDS, JAMAQUEL"/>
    <s v="PVT"/>
    <s v="88M"/>
    <s v="82d 2 BCT"/>
    <s v="WABBAB"/>
    <s v="M"/>
    <s v="(352) 817-7963"/>
    <s v="Y"/>
    <m/>
    <d v="2020-04-20T00:00:00"/>
    <s v="1430"/>
    <s v="N"/>
    <x v="14"/>
  </r>
  <r>
    <s v="99 OUT"/>
    <s v="665-01-5312"/>
    <s v="1550400614"/>
    <s v="RHONE, JAMIE"/>
    <s v="PVT"/>
    <s v="92Y"/>
    <s v="20th ENG"/>
    <s v="WGENAA"/>
    <s v="F"/>
    <s v="(318) 532-7209"/>
    <s v="Y"/>
    <m/>
    <d v="2020-04-09T00:00:00"/>
    <s v="1300"/>
    <s v="N"/>
    <x v="12"/>
  </r>
  <r>
    <s v="99 OUT"/>
    <s v="769-03-9189"/>
    <s v="1553947347"/>
    <s v="RIAL, DOMINIC"/>
    <s v="PVT"/>
    <s v="88M"/>
    <s v="82d SUS"/>
    <s v="WABEAB"/>
    <s v="M"/>
    <s v="(863) 840-2911"/>
    <s v="Y"/>
    <m/>
    <d v="2020-04-20T00:00:00"/>
    <s v="1430"/>
    <s v="N"/>
    <x v="14"/>
  </r>
  <r>
    <s v="99 OUT"/>
    <s v="765-12-9363"/>
    <s v="1548531701"/>
    <s v="RICE, AUSTIN"/>
    <s v="PFC"/>
    <s v="13F"/>
    <s v="18th FA"/>
    <s v="WA0WAA"/>
    <s v="M"/>
    <s v="(928) 595-1688"/>
    <s v="Y"/>
    <m/>
    <d v="2020-05-02T00:00:00"/>
    <s v="1645"/>
    <s v="N"/>
    <x v="7"/>
  </r>
  <r>
    <s v="99 OUT"/>
    <s v="139-02-2841"/>
    <s v="1551005476"/>
    <s v="RICHARDS, JOSEPH"/>
    <s v="PVT"/>
    <s v="92F"/>
    <s v="82d 3 BCT"/>
    <s v="WABCAB"/>
    <s v="M"/>
    <s v="(219) 671-6927"/>
    <s v="Y"/>
    <m/>
    <d v="2020-04-09T00:00:00"/>
    <s v="1300"/>
    <s v="N"/>
    <x v="12"/>
  </r>
  <r>
    <s v="99 OUT"/>
    <s v="624-15-5478"/>
    <s v="1554450977"/>
    <s v="RICHARDS, JULIETTE"/>
    <s v="PVT"/>
    <s v="92F"/>
    <s v="82d SUS"/>
    <s v="WABEAB"/>
    <s v="F"/>
    <s v="(714) 747-5987"/>
    <s v="Y"/>
    <m/>
    <d v="2020-04-07T00:00:00"/>
    <s v="1300"/>
    <s v="N"/>
    <x v="2"/>
  </r>
  <r>
    <s v="99 OUT"/>
    <s v="115-92-8936"/>
    <s v="1573183963"/>
    <s v="RICHARDS, KADEEM"/>
    <s v="PVT"/>
    <s v="92Y"/>
    <s v="82d CAB"/>
    <s v="WCEZAB"/>
    <s v="M"/>
    <s v="(845) 401-8913"/>
    <s v="Y"/>
    <m/>
    <d v="2020-04-28T00:00:00"/>
    <s v="1145"/>
    <s v="N"/>
    <x v="16"/>
  </r>
  <r>
    <s v="Senior"/>
    <s v="298-84-5543"/>
    <s v="1080132022"/>
    <s v="RICHARDS, NORMAN"/>
    <s v="CW3"/>
    <s v="270A"/>
    <s v="FORSCOM"/>
    <s v="W3YBAA"/>
    <s v="M"/>
    <s v="907-280-7337"/>
    <s v="N"/>
    <m/>
    <d v="2020-05-09T00:00:00"/>
    <s v="0830"/>
    <s v="Y"/>
    <x v="8"/>
  </r>
  <r>
    <s v="99 OUT"/>
    <s v="239-87-6162"/>
    <s v="1542762310"/>
    <s v="RICHARDSON, ALEXANDER"/>
    <s v="SPC"/>
    <s v="14G"/>
    <s v="108th ADA"/>
    <s v="WH2001"/>
    <s v="M"/>
    <s v="(828) 406-0034"/>
    <s v="Y"/>
    <m/>
    <d v="2020-04-23T00:00:00"/>
    <s v="0845"/>
    <s v="N"/>
    <x v="15"/>
  </r>
  <r>
    <s v="99 OUT"/>
    <s v="544-55-0925"/>
    <s v="1565125822"/>
    <s v="RICHARDSON, EVAN"/>
    <s v="PV2"/>
    <s v="68W"/>
    <s v="82d 2 BCT"/>
    <s v="WABBAB"/>
    <s v="M"/>
    <s v="(501) 743-9548"/>
    <s v="Y"/>
    <m/>
    <d v="2020-03-25T00:00:00"/>
    <s v="0607"/>
    <s v="N"/>
    <x v="4"/>
  </r>
  <r>
    <s v="99 OUT"/>
    <s v="241-95-2327"/>
    <s v="1242599744"/>
    <s v="RICHARDSON, HAYLEY"/>
    <s v="PV2"/>
    <s v="88N"/>
    <s v="3rd ESC"/>
    <s v="WBG0AA"/>
    <s v="F"/>
    <s v="(419) 820-7313"/>
    <s v="Y"/>
    <m/>
    <d v="2020-04-07T00:00:00"/>
    <s v="1300"/>
    <s v="N"/>
    <x v="3"/>
  </r>
  <r>
    <s v="99 OUT"/>
    <s v="241-95-1760"/>
    <s v="1567823683"/>
    <s v="RICHBURG, GQUAN"/>
    <s v="PVT"/>
    <s v="88N"/>
    <s v="3rd ESC"/>
    <s v="WBG0AA"/>
    <s v="M"/>
    <s v="(919) 608-5208"/>
    <s v="Y"/>
    <m/>
    <d v="2020-04-07T00:00:00"/>
    <s v="1300"/>
    <s v="N"/>
    <x v="2"/>
  </r>
  <r>
    <s v="99 OUT"/>
    <s v="617-15-4749"/>
    <s v="1563181407"/>
    <s v="RICKS, JAIREESE"/>
    <s v="PV2"/>
    <s v="11B"/>
    <s v="82d 1 BCT"/>
    <s v="WABAAB"/>
    <s v="M"/>
    <s v="323-247-2763"/>
    <s v="Y"/>
    <m/>
    <d v="2020-03-27T00:00:00"/>
    <s v="0100"/>
    <s v="N"/>
    <x v="9"/>
  </r>
  <r>
    <s v="99 OUT"/>
    <s v="602-12-2090"/>
    <s v="1280564253"/>
    <s v="RIGLICK, PHILIP"/>
    <s v="MAJ"/>
    <s v="18A"/>
    <s v="3 SFG"/>
    <s v="WA4WAB"/>
    <s v="M"/>
    <s v="(916) 580-7539"/>
    <s v="N"/>
    <m/>
    <d v="2020-03-31T00:00:00"/>
    <s v="2000"/>
    <s v="Y"/>
    <x v="2"/>
  </r>
  <r>
    <s v="99 OUT"/>
    <s v="278-90-3791"/>
    <s v="1553898257"/>
    <s v="RIGNEY, CHAD"/>
    <s v="CPT"/>
    <s v="56A"/>
    <s v="82d SUS"/>
    <s v="WABEAB"/>
    <s v="M"/>
    <s v="(513) 507-3544"/>
    <s v="N"/>
    <m/>
    <d v="2020-04-22T00:00:00"/>
    <s v="1950"/>
    <s v="Y"/>
    <x v="15"/>
  </r>
  <r>
    <s v="99 OUT"/>
    <s v="543-57-0977"/>
    <s v="1563133500"/>
    <s v="RIOS, CRISTINA"/>
    <s v="PVT"/>
    <s v="42A"/>
    <s v="95th CA"/>
    <s v="WA8DAA"/>
    <s v="F"/>
    <s v="(971) 218-5957"/>
    <s v="Y"/>
    <m/>
    <d v="2020-04-16T00:00:00"/>
    <s v="1130"/>
    <s v="N"/>
    <x v="20"/>
  </r>
  <r>
    <s v="99 OUT"/>
    <s v="607-06-1117"/>
    <s v="1554624762"/>
    <s v="RITCHIE, NATHANIEL"/>
    <s v="PV2"/>
    <s v="15W"/>
    <s v="82d CAB"/>
    <s v="WCEZAB"/>
    <s v="M"/>
    <s v="(951) 441-4506"/>
    <s v="Y"/>
    <m/>
    <d v="2020-05-04T00:00:00"/>
    <s v="1650"/>
    <s v="N"/>
    <x v="13"/>
  </r>
  <r>
    <s v="99 OUT"/>
    <s v="599-38-5796"/>
    <s v="1554142369"/>
    <s v="RIVERA RIVERA, RAFAEL"/>
    <s v="PFC"/>
    <s v="15U"/>
    <s v="82d CAB"/>
    <s v="WCEZAB"/>
    <s v="M"/>
    <s v="(787) 616-3937"/>
    <s v="N"/>
    <m/>
    <d v="2020-03-23T00:00:00"/>
    <s v="1735"/>
    <s v="Y"/>
    <x v="9"/>
  </r>
  <r>
    <s v="99 OUT"/>
    <s v="645-34-1394"/>
    <s v="1300904153"/>
    <s v="RIVERA, AARON"/>
    <s v="SGT"/>
    <s v="35F"/>
    <s v="528th SUS"/>
    <s v="WJTDAA"/>
    <s v="M"/>
    <s v="(512) 749-4540"/>
    <s v="N"/>
    <m/>
    <d v="2020-04-08T00:00:00"/>
    <s v="1940"/>
    <s v="Y"/>
    <x v="12"/>
  </r>
  <r>
    <s v="99 OUT"/>
    <s v="246-95-4300"/>
    <s v="1549177081"/>
    <s v="RIVERA, ELVIS"/>
    <s v="PV2"/>
    <s v="15D"/>
    <s v="82d CAB"/>
    <s v="WCEZAB"/>
    <s v="M"/>
    <s v="(910) 624-3144"/>
    <s v="Y"/>
    <m/>
    <d v="2020-04-22T00:00:00"/>
    <s v="1212"/>
    <s v="N"/>
    <x v="15"/>
  </r>
  <r>
    <s v="99 OUT"/>
    <s v="632-76-0104"/>
    <s v="1550437615"/>
    <s v="RIVERA, STEPHEN"/>
    <s v="PV2"/>
    <s v="35G"/>
    <s v="3 SFG"/>
    <s v="WA4WAB"/>
    <s v="M"/>
    <s v="337-401-5674"/>
    <s v="Y"/>
    <m/>
    <d v="2020-03-27T00:00:00"/>
    <s v="0100"/>
    <s v="N"/>
    <x v="9"/>
  </r>
  <r>
    <s v="99 OUT"/>
    <s v="148-66-7942"/>
    <s v="1030035778"/>
    <s v="RIVERASOTO, MANUEL"/>
    <s v="CSM"/>
    <s v="92Z"/>
    <s v="82d SUS"/>
    <s v="WABEAB"/>
    <s v="M"/>
    <s v="910-578-7073"/>
    <s v="N"/>
    <m/>
    <d v="2020-04-10T00:00:00"/>
    <s v="2000"/>
    <s v="Y"/>
    <x v="2"/>
  </r>
  <r>
    <s v="99 OUT"/>
    <s v="360-96-1572"/>
    <s v="1548640977"/>
    <s v="ROBB, DYLAN"/>
    <s v="PVT"/>
    <s v="12B"/>
    <s v="82d 3 BCT"/>
    <s v="WABCAB"/>
    <s v="M"/>
    <s v="(630) 401-2491"/>
    <s v="Y"/>
    <m/>
    <d v="2020-04-20T00:00:00"/>
    <s v="1430"/>
    <s v="N"/>
    <x v="14"/>
  </r>
  <r>
    <s v="99 OUT"/>
    <s v="437-89-4880"/>
    <s v="1555235131"/>
    <s v="ROBERSON, KEVIN"/>
    <s v="PFC"/>
    <s v="91C"/>
    <s v="108th ADA"/>
    <s v="WH2001"/>
    <s v="M"/>
    <s v="(318) 278-7924"/>
    <s v="Y"/>
    <m/>
    <d v="2020-04-07T00:00:00"/>
    <s v="1300"/>
    <s v="N"/>
    <x v="2"/>
  </r>
  <r>
    <s v="99 OUT"/>
    <s v="402-57-1592"/>
    <s v="1554611415"/>
    <s v="ROBERTS, MATHIEU"/>
    <s v="PV2"/>
    <s v="91B"/>
    <s v="525th MI"/>
    <s v="WBUYP3"/>
    <s v="M"/>
    <s v="(606) 254-9169"/>
    <s v="Y"/>
    <m/>
    <d v="2020-04-07T00:00:00"/>
    <s v="1300"/>
    <s v="N"/>
    <x v="3"/>
  </r>
  <r>
    <s v="99 OUT"/>
    <s v="655-10-0639"/>
    <s v="1550927620"/>
    <s v="ROBERTSON, JAYQUIN"/>
    <s v="PV2"/>
    <s v="94E"/>
    <s v="108th ADA"/>
    <s v="WH2001"/>
    <s v="M"/>
    <s v="(843) 591-7421"/>
    <s v="Y"/>
    <m/>
    <d v="2020-04-15T00:00:00"/>
    <s v="1520"/>
    <s v="Y"/>
    <x v="6"/>
  </r>
  <r>
    <s v="99 OUT"/>
    <s v="749-90-7083"/>
    <s v="1554931339"/>
    <s v="ROBINSON, DAHYANNA"/>
    <s v="PV2"/>
    <s v="92W"/>
    <s v="82d 2 BCT"/>
    <s v="WABBAB"/>
    <s v="F"/>
    <s v="862-202-0824"/>
    <s v="Y"/>
    <m/>
    <d v="2020-03-27T00:00:00"/>
    <s v="0100"/>
    <s v="N"/>
    <x v="4"/>
  </r>
  <r>
    <s v="99 OUT"/>
    <s v="670-05-1494"/>
    <s v="1539867047"/>
    <s v="ROBINSON, D'ANDRE"/>
    <s v="SPC"/>
    <s v="42A"/>
    <s v="82d SUS"/>
    <s v="WABEAB"/>
    <s v="M"/>
    <s v="706-294-6221"/>
    <s v="Y"/>
    <m/>
    <d v="2020-04-10T00:00:00"/>
    <s v="1935"/>
    <s v="Y"/>
    <x v="12"/>
  </r>
  <r>
    <s v="99 OUT"/>
    <s v="093-88-7809"/>
    <s v="1235517341"/>
    <s v="ROBINSON, NATASHA"/>
    <s v="PVT"/>
    <s v="92F"/>
    <s v="82d SUS"/>
    <s v="WABEAB"/>
    <s v="F"/>
    <s v="(254) 432-3423"/>
    <s v="Y"/>
    <m/>
    <d v="2020-04-09T00:00:00"/>
    <s v="1300"/>
    <s v="N"/>
    <x v="12"/>
  </r>
  <r>
    <s v="99 OUT"/>
    <s v="016-82-6418"/>
    <s v="1548266412"/>
    <s v="ROBY, MICHAEL"/>
    <s v="PV2"/>
    <s v="13B"/>
    <s v="82d 1 BCT"/>
    <s v="WABAAB"/>
    <s v="M"/>
    <s v="781-264-7635"/>
    <s v="Y"/>
    <m/>
    <d v="2020-03-27T00:00:00"/>
    <s v="0100"/>
    <s v="N"/>
    <x v="9"/>
  </r>
  <r>
    <s v="99 OUT"/>
    <s v="610-08-5091"/>
    <s v="1169205740"/>
    <s v="ROCHA, ALFREDO"/>
    <s v="PVT"/>
    <s v="11C"/>
    <s v="82d 1 BCT"/>
    <s v="WABAAB"/>
    <s v="M"/>
    <s v="(253) 961-4675"/>
    <s v="Y"/>
    <m/>
    <d v="2020-05-06T00:00:00"/>
    <s v="1630"/>
    <s v="N"/>
    <x v="10"/>
  </r>
  <r>
    <s v="99 OUT"/>
    <s v="544-59-1581"/>
    <s v="1556681712"/>
    <s v="ROCKETT, DEAN"/>
    <s v="PVT"/>
    <s v="31B"/>
    <s v="82d 3 BCT"/>
    <s v="WABCAB"/>
    <s v="M"/>
    <s v="541-806-4765"/>
    <s v="Y"/>
    <m/>
    <d v="2020-03-27T00:00:00"/>
    <s v="0100"/>
    <s v="N"/>
    <x v="4"/>
  </r>
  <r>
    <s v="99 OUT"/>
    <s v="641-72-4231"/>
    <s v="152072530"/>
    <s v="RODRIGUEZ, ISMAEL"/>
    <s v="PVT"/>
    <s v="13M"/>
    <s v="18th FA"/>
    <s v="WA0WAA"/>
    <s v="M"/>
    <s v="(956) 267-3339"/>
    <s v="Y"/>
    <m/>
    <d v="2020-04-23T00:00:00"/>
    <s v="0900"/>
    <s v="N"/>
    <x v="5"/>
  </r>
  <r>
    <s v="99 OUT"/>
    <s v="632-72-1587"/>
    <s v="1547527964"/>
    <s v="RODRIGUEZ, JESSE"/>
    <s v="PVT"/>
    <s v="13M"/>
    <s v="18th FA"/>
    <s v="WA0WAA"/>
    <s v="M"/>
    <s v="(210) 585-1009"/>
    <s v="Y"/>
    <m/>
    <d v="2020-04-23T00:00:00"/>
    <s v="0900"/>
    <s v="N"/>
    <x v="5"/>
  </r>
  <r>
    <s v="99 OUT"/>
    <s v="177-74-9678"/>
    <s v="1568225836"/>
    <s v="RODRIGUEZ, JONATHAN"/>
    <s v="PVT"/>
    <s v="91B"/>
    <s v="525th MI"/>
    <s v="WBUYP3"/>
    <s v="M"/>
    <s v="(757) 839-0583"/>
    <s v="Y"/>
    <m/>
    <d v="2020-04-07T00:00:00"/>
    <s v="1300"/>
    <s v="N"/>
    <x v="2"/>
  </r>
  <r>
    <s v="99 OUT"/>
    <s v="606-31-4121"/>
    <s v="1246345283"/>
    <s v="RODRIGUEZ, JUAN"/>
    <s v="PFC"/>
    <s v="11C"/>
    <s v="82d 2 BCT"/>
    <s v="WABBAB"/>
    <s v="M"/>
    <s v="(912) 226-8919"/>
    <s v="Y"/>
    <m/>
    <d v="2020-05-06T00:00:00"/>
    <s v="1630"/>
    <s v="N"/>
    <x v="10"/>
  </r>
  <r>
    <s v="99 OUT"/>
    <s v="596-64-6067"/>
    <s v="1557845069"/>
    <s v="RODRIGUEZ, KEVIN"/>
    <s v="PV2"/>
    <s v="91F"/>
    <s v="SWCS"/>
    <s v="W1E0AA"/>
    <s v="M"/>
    <s v="(610) 331-7962"/>
    <s v="Y"/>
    <m/>
    <d v="2020-04-21T00:00:00"/>
    <s v="1130"/>
    <s v="N"/>
    <x v="24"/>
  </r>
  <r>
    <s v="99 OUT"/>
    <s v="062-58-6963"/>
    <s v="1246316879"/>
    <s v="RODRIGUEZ, LUIS"/>
    <s v="MSG"/>
    <s v="92Y"/>
    <s v="82d 1 BCT"/>
    <s v="WABAAB"/>
    <s v="M"/>
    <s v="(912) 306-7738"/>
    <s v="N"/>
    <m/>
    <d v="2020-05-05T00:00:00"/>
    <s v="0730"/>
    <s v="Y"/>
    <x v="19"/>
  </r>
  <r>
    <s v="99 OUT"/>
    <s v="633-66-9665"/>
    <s v="1565650145"/>
    <s v="RODRIGUEZ, MATTHEW"/>
    <s v="PV2"/>
    <s v="31B"/>
    <s v="16th MP"/>
    <s v="WFP601"/>
    <s v="M"/>
    <s v="512-269-7213"/>
    <s v="Y"/>
    <m/>
    <d v="2020-03-27T00:00:00"/>
    <s v="0100"/>
    <s v="N"/>
    <x v="4"/>
  </r>
  <r>
    <s v="99 OUT"/>
    <s v="475-39-9439"/>
    <s v="1557844410"/>
    <s v="RODRIGUEZ, NOE"/>
    <s v="PVT"/>
    <s v="11B"/>
    <s v="82d 3 BCT"/>
    <s v="WABCAB"/>
    <s v="M"/>
    <s v="608-828-8208"/>
    <s v="Y"/>
    <m/>
    <d v="2020-03-27T00:00:00"/>
    <s v="0100"/>
    <s v="N"/>
    <x v="4"/>
  </r>
  <r>
    <s v="99 OUT"/>
    <s v="223-67-1112"/>
    <s v="1554236495"/>
    <s v="RODRIGUEZ, SOPHIA"/>
    <s v="PV2"/>
    <s v="42A"/>
    <s v="108th ADA"/>
    <s v="WH2001"/>
    <s v="F"/>
    <s v="(571) 264-0273"/>
    <s v="Y"/>
    <m/>
    <d v="2020-04-16T00:00:00"/>
    <s v="1130"/>
    <s v="N"/>
    <x v="20"/>
  </r>
  <r>
    <s v="99 OUT"/>
    <s v="596-48-5358"/>
    <s v="1558577327"/>
    <s v="RODRIGUEZVALLE, CARLOSMIGU"/>
    <s v="PFC"/>
    <s v="42A"/>
    <s v="82d 2 BCT"/>
    <s v="WABBAB"/>
    <s v="M"/>
    <s v="(787) 988-0409"/>
    <s v="Y"/>
    <m/>
    <d v="2020-04-16T00:00:00"/>
    <s v="1130"/>
    <s v="N"/>
    <x v="20"/>
  </r>
  <r>
    <s v="99 OUT"/>
    <s v="548-85-2885"/>
    <s v="1256952820"/>
    <s v="RODRIQUEZ, ANTHONY"/>
    <s v="SFC"/>
    <s v="18E"/>
    <s v="1st SF MI BN"/>
    <s v="WJTDTM"/>
    <s v="M"/>
    <s v="719-822-1694"/>
    <s v="N"/>
    <m/>
    <d v="2020-04-10T00:00:00"/>
    <s v="2000"/>
    <s v="Y"/>
    <x v="22"/>
  </r>
  <r>
    <s v="99 OUT"/>
    <s v="245-71-9712"/>
    <s v="1403197587"/>
    <s v="ROGERS, JUSTIN"/>
    <s v="SGT"/>
    <s v="31B"/>
    <s v="16th MP"/>
    <s v="WFP601"/>
    <s v="M"/>
    <s v="910-758-3950"/>
    <s v="N"/>
    <m/>
    <d v="2020-04-10T00:00:00"/>
    <s v="1930"/>
    <s v="Y"/>
    <x v="11"/>
  </r>
  <r>
    <s v="1st"/>
    <s v="604-04-8124"/>
    <s v="1548490983"/>
    <s v="ROMAN, ISAIAH"/>
    <s v="PVT"/>
    <s v="11B"/>
    <s v="82d 3 BCT"/>
    <s v="WABCAB"/>
    <s v="M"/>
    <s v="(714) 471-6735"/>
    <s v="Y"/>
    <s v="B302"/>
    <d v="2020-05-06T00:00:00"/>
    <s v="1630"/>
    <s v="N"/>
    <x v="8"/>
  </r>
  <r>
    <s v="99 OUT"/>
    <s v="598-34-2971"/>
    <s v="1181644105"/>
    <s v="ROMANORTIZ, CHRISTOPHER"/>
    <s v="SSG"/>
    <s v="15P"/>
    <s v="82d HHBN"/>
    <s v="WAA6AA"/>
    <s v="M"/>
    <s v="(720) 965-2494"/>
    <s v="N"/>
    <m/>
    <d v="2020-03-27T00:00:00"/>
    <s v="1002"/>
    <s v="Y"/>
    <x v="9"/>
  </r>
  <r>
    <s v="4th"/>
    <s v="651-05-8480"/>
    <s v="1525812681"/>
    <s v="ROMERORIVERA, JOSE"/>
    <s v="SGT"/>
    <s v="92Y"/>
    <s v="82d 1 BCT"/>
    <s v="WABAAB"/>
    <s v="M"/>
    <s v="720-980-0533"/>
    <s v="N"/>
    <m/>
    <d v="2020-05-09T00:00:00"/>
    <s v="0830"/>
    <s v="Y"/>
    <x v="8"/>
  </r>
  <r>
    <s v="99 OUT"/>
    <s v="596-42-9698"/>
    <s v="1558622632"/>
    <s v="ROSADO, ALEXANDER"/>
    <s v="PFC"/>
    <s v="11B"/>
    <s v="82d 3 BCT"/>
    <s v="WABCAB"/>
    <s v="M"/>
    <s v="(939) 218-5826"/>
    <s v="Y"/>
    <m/>
    <d v="2020-05-06T00:00:00"/>
    <s v="1630"/>
    <s v="N"/>
    <x v="10"/>
  </r>
  <r>
    <s v="99 OUT"/>
    <s v="598-40-9259"/>
    <s v="1532578902"/>
    <s v="ROSADOROLON, CHRISTIAN"/>
    <s v="PFC"/>
    <s v="36B"/>
    <s v="95th CA"/>
    <s v="WA8DAA"/>
    <s v="M"/>
    <s v="(979) 709-3430"/>
    <s v="Y"/>
    <m/>
    <d v="2020-04-16T00:00:00"/>
    <s v="1130"/>
    <s v="N"/>
    <x v="27"/>
  </r>
  <r>
    <s v="99 OUT"/>
    <s v="599-68-2924"/>
    <s v="1553971809"/>
    <s v="ROSADO-TORRES, ENIELIT"/>
    <s v="PVT"/>
    <s v="92F"/>
    <s v="82d SUS"/>
    <s v="WABEAB"/>
    <s v="F"/>
    <m/>
    <s v="Y"/>
    <m/>
    <d v="2020-04-09T00:00:00"/>
    <s v="1300"/>
    <s v="N"/>
    <x v="12"/>
  </r>
  <r>
    <s v="99 OUT"/>
    <s v="596-38-6498"/>
    <s v="1532578902"/>
    <s v="ROSAJARAMILLO, ERNESTO"/>
    <s v="PFC"/>
    <s v="36B"/>
    <s v="95th CA"/>
    <s v="WA8DAA"/>
    <s v="M"/>
    <s v="(919) 709-3430"/>
    <s v="Y"/>
    <m/>
    <d v="2020-04-16T00:00:00"/>
    <s v="1130"/>
    <s v="N"/>
    <x v="27"/>
  </r>
  <r>
    <s v="99 OUT"/>
    <s v="507-43-2666"/>
    <s v="1557836116"/>
    <s v="ROSS, TYLER"/>
    <s v="PVT"/>
    <s v="11B"/>
    <s v="82d 3 BCT"/>
    <s v="WABCAB"/>
    <s v="M"/>
    <s v="402-208-6779"/>
    <s v="Y"/>
    <m/>
    <d v="2020-03-27T00:00:00"/>
    <s v="0100"/>
    <s v="N"/>
    <x v="4"/>
  </r>
  <r>
    <s v="99 OUT"/>
    <s v="275-02-4746"/>
    <s v="1563213813"/>
    <s v="ROTH, DANIELLE"/>
    <s v="PV2"/>
    <s v="91F"/>
    <s v="4th PO"/>
    <s v="WG4KAB"/>
    <s v="F"/>
    <s v="(380) 222-4005"/>
    <s v="Y"/>
    <m/>
    <d v="2020-04-28T00:00:00"/>
    <s v="1145"/>
    <s v="N"/>
    <x v="17"/>
  </r>
  <r>
    <s v="99 OUT"/>
    <s v="710-49-0892"/>
    <s v="1542166807"/>
    <s v="ROWE, HAKEEM"/>
    <s v="PV2"/>
    <s v="74D"/>
    <s v="44th MED"/>
    <s v="WDD3T1"/>
    <s v="M"/>
    <s v="(631) 903-7962"/>
    <s v="Y"/>
    <m/>
    <d v="2020-04-20T00:00:00"/>
    <s v="1430"/>
    <s v="N"/>
    <x v="14"/>
  </r>
  <r>
    <s v="99 OUT"/>
    <s v="674-05-6409"/>
    <s v="1556246714"/>
    <s v="RUFFIN, TITEANNUA"/>
    <s v="PVT"/>
    <s v="91F"/>
    <s v="108th ADA"/>
    <s v="WH2001"/>
    <s v="F"/>
    <s v="(229) 531-3490"/>
    <s v="Y"/>
    <m/>
    <d v="2020-04-09T00:00:00"/>
    <s v="1300"/>
    <s v="N"/>
    <x v="12"/>
  </r>
  <r>
    <s v="99 OUT"/>
    <s v="118-90-1336"/>
    <s v="1551766167"/>
    <s v="RUIZ, ANGEL"/>
    <s v="PV2"/>
    <s v="25Q"/>
    <s v="82d 1 BCT"/>
    <s v="WABAAB"/>
    <s v="M"/>
    <s v="(919) 561-7505"/>
    <s v="Y"/>
    <m/>
    <d v="2020-03-25T00:00:00"/>
    <s v="0620"/>
    <s v="N"/>
    <x v="9"/>
  </r>
  <r>
    <s v="99 OUT"/>
    <s v="590-87-9712"/>
    <s v="1557682275"/>
    <s v="RUIZ, MICHAEL"/>
    <s v="PVT"/>
    <s v="91B"/>
    <s v="82d CAB"/>
    <s v="WCEZAB"/>
    <s v="M"/>
    <s v="(813) 480-5267"/>
    <s v="Y"/>
    <m/>
    <d v="2020-04-09T00:00:00"/>
    <s v="1300"/>
    <s v="N"/>
    <x v="12"/>
  </r>
  <r>
    <s v="99 OUT"/>
    <s v="514-06-7700"/>
    <s v="1404632600"/>
    <s v="RUNYON, JAMES"/>
    <s v="SPC"/>
    <s v="88M"/>
    <s v="SWCS"/>
    <s v="W1E0AA"/>
    <s v="M"/>
    <s v="(629) 867-0640"/>
    <s v="Y"/>
    <m/>
    <d v="2020-04-20T00:00:00"/>
    <s v="1430"/>
    <s v="N"/>
    <x v="14"/>
  </r>
  <r>
    <s v="99 OUT"/>
    <s v="216-13-6412"/>
    <s v="1461426235"/>
    <s v="RUPPERT, CHARLES"/>
    <s v="SPC"/>
    <s v="14P"/>
    <s v="108th ADA"/>
    <s v="WH2001"/>
    <s v="M"/>
    <s v="(443) 695-0371"/>
    <s v="Y"/>
    <m/>
    <d v="2020-04-23T00:00:00"/>
    <s v="0900"/>
    <s v="N"/>
    <x v="5"/>
  </r>
  <r>
    <s v="99 OUT"/>
    <s v="470-39-5997"/>
    <s v="1545427970"/>
    <s v="RUSSELL, JACK"/>
    <s v="PVT"/>
    <s v="13B"/>
    <s v="82d 2 BCT"/>
    <s v="WABBAB"/>
    <s v="M"/>
    <s v="612-964-4251"/>
    <s v="Y"/>
    <m/>
    <d v="2020-03-27T00:00:00"/>
    <s v="0100"/>
    <s v="N"/>
    <x v="4"/>
  </r>
  <r>
    <s v="99 OUT"/>
    <s v="628-74-8939"/>
    <s v="1266112552"/>
    <s v="RUSSELL, SHAWN"/>
    <s v="PV2"/>
    <s v="92G"/>
    <s v="3rd ESC"/>
    <s v="WBG0AA"/>
    <s v="M"/>
    <s v="(832) 851-0874"/>
    <s v="Y"/>
    <m/>
    <d v="2020-04-09T00:00:00"/>
    <s v="1300"/>
    <s v="N"/>
    <x v="12"/>
  </r>
  <r>
    <s v="99 OUT"/>
    <s v="590-93-9185"/>
    <s v="1558576533"/>
    <s v="RUSTAND, JESSICA"/>
    <s v="PVT"/>
    <s v="19D"/>
    <s v="82d 3 BCT"/>
    <s v="WABCAB"/>
    <s v="F"/>
    <s v="(321) 291-0190"/>
    <s v="Y"/>
    <m/>
    <d v="2020-05-02T00:00:00"/>
    <s v="1645"/>
    <s v="N"/>
    <x v="7"/>
  </r>
  <r>
    <s v="99 OUT"/>
    <s v="639-70-2898"/>
    <s v="1558084622"/>
    <s v="SAAVEDRA, ANTHONY"/>
    <s v="PVT"/>
    <s v="91B"/>
    <s v="82d 3 BCT"/>
    <s v="WABCAB"/>
    <s v="M"/>
    <s v="214-554-1617"/>
    <s v="Y"/>
    <m/>
    <d v="2020-03-27T00:00:00"/>
    <s v="0100"/>
    <s v="N"/>
    <x v="4"/>
  </r>
  <r>
    <s v="99 OUT"/>
    <s v="447-73-2416"/>
    <s v="1550776274"/>
    <s v="SALACUP, JOHN"/>
    <s v="PV2"/>
    <s v="12N"/>
    <s v="82d 1 BCT"/>
    <s v="WABAAB"/>
    <s v="M"/>
    <s v="(808) 724-3805"/>
    <s v="Y"/>
    <m/>
    <d v="2020-04-20T00:00:00"/>
    <s v="1430"/>
    <s v="N"/>
    <x v="14"/>
  </r>
  <r>
    <s v="99 OUT"/>
    <s v="069-63-4871"/>
    <s v="1557725098"/>
    <s v="SALEH, SHABAN"/>
    <s v="PV2"/>
    <s v="88M"/>
    <s v="82d 1 BCT"/>
    <s v="WABAAB"/>
    <s v="M"/>
    <s v="(319) 491-2228"/>
    <s v="Y"/>
    <m/>
    <d v="2020-03-25T00:00:00"/>
    <s v="0620"/>
    <s v="N"/>
    <x v="9"/>
  </r>
  <r>
    <s v="99 OUT"/>
    <s v="361-96-4306"/>
    <s v="1549241839"/>
    <s v="SALGADO, VICTOR"/>
    <s v="PVT"/>
    <s v="91B"/>
    <s v="3rd ESC"/>
    <s v="WBG0AA"/>
    <s v="M"/>
    <s v="(312) 810-5360"/>
    <s v="Y"/>
    <m/>
    <d v="2020-04-09T00:00:00"/>
    <s v="1300"/>
    <s v="N"/>
    <x v="12"/>
  </r>
  <r>
    <s v="99 OUT"/>
    <s v="633-72-6034"/>
    <s v="1554691419"/>
    <s v="SALINAS, SEBASTIAN"/>
    <s v="PVT"/>
    <s v="94P"/>
    <s v="18th FA"/>
    <s v="WA0WAA"/>
    <s v="M"/>
    <s v="(956) 703-1549"/>
    <s v="Y"/>
    <m/>
    <d v="2020-04-09T00:00:00"/>
    <s v="1300"/>
    <s v="N"/>
    <x v="12"/>
  </r>
  <r>
    <s v="99 OUT"/>
    <s v="251-97-3595"/>
    <s v="1536244170"/>
    <s v="SALMON, GABRIEL"/>
    <s v="SPC"/>
    <s v="88M"/>
    <s v="82d SUS"/>
    <s v="WABEAB"/>
    <s v="M"/>
    <s v="(843) 506-1862"/>
    <s v="N"/>
    <m/>
    <d v="2020-04-09T00:00:00"/>
    <s v="1950"/>
    <s v="Y"/>
    <x v="12"/>
  </r>
  <r>
    <s v="99 OUT"/>
    <s v="094-02-3129"/>
    <s v="1554315930"/>
    <s v="SAMB, KHADY"/>
    <s v="PFC"/>
    <s v="92A"/>
    <s v="82d CAB"/>
    <s v="WCEZAB"/>
    <s v="F"/>
    <s v="(929) 354-6865"/>
    <s v="Y"/>
    <m/>
    <d v="2020-04-07T00:00:00"/>
    <s v="1300"/>
    <s v="N"/>
    <x v="2"/>
  </r>
  <r>
    <s v="99 OUT"/>
    <s v="805-97-3681"/>
    <s v="1550949330"/>
    <s v="SAMBOA, LANCE"/>
    <s v="PV2"/>
    <s v="15R"/>
    <s v="82d CAB"/>
    <s v="WCEZAB"/>
    <s v="M"/>
    <s v="(808) 426-8704"/>
    <s v="Y"/>
    <m/>
    <d v="2020-04-22T00:00:00"/>
    <s v="1212"/>
    <s v="N"/>
    <x v="15"/>
  </r>
  <r>
    <s v="99 OUT"/>
    <s v="246-81-4273"/>
    <s v="1514790481"/>
    <s v="SAMPSON, BRADLEY"/>
    <s v="1LT"/>
    <s v="92A"/>
    <s v="82d 1 BCT"/>
    <s v="WABAAB"/>
    <s v="M"/>
    <s v="(803) 240-8282"/>
    <s v="N"/>
    <m/>
    <d v="2020-04-17T00:00:00"/>
    <s v="1930"/>
    <s v="Y"/>
    <x v="14"/>
  </r>
  <r>
    <s v="99 OUT"/>
    <s v="641-04-4956"/>
    <s v="1553582063"/>
    <s v="SAMUELS, MARCODANE"/>
    <s v="PFC"/>
    <s v="25U"/>
    <s v="82d SUS"/>
    <s v="WABEAB"/>
    <s v="M"/>
    <s v="(832) 708-8255"/>
    <s v="Y"/>
    <m/>
    <d v="2020-04-15T00:00:00"/>
    <s v="1520"/>
    <s v="N"/>
    <x v="6"/>
  </r>
  <r>
    <s v="99 OUT"/>
    <s v="645-42-3656"/>
    <s v="1558503757"/>
    <s v="SANCHEZ, BEATRIZ"/>
    <s v="SPC"/>
    <s v="25B"/>
    <s v="95th CA"/>
    <s v="WA8DAA"/>
    <s v="F"/>
    <s v="(479) 355-1743"/>
    <s v="Y"/>
    <m/>
    <d v="2020-05-06T00:00:00"/>
    <s v="1630"/>
    <s v="N"/>
    <x v="10"/>
  </r>
  <r>
    <s v="99 OUT"/>
    <s v="604-86-0865"/>
    <m/>
    <s v="SANCHEZ, CHRISTINA"/>
    <s v="PV2"/>
    <s v="92Y"/>
    <s v="20th ENG"/>
    <s v="WGENAA"/>
    <s v="F"/>
    <s v="(323) 627-2469"/>
    <s v="N"/>
    <m/>
    <d v="2020-04-18T00:00:00"/>
    <s v="0723"/>
    <s v="N"/>
    <x v="7"/>
  </r>
  <r>
    <s v="99 OUT"/>
    <s v="605-15-5547"/>
    <s v="1557649510"/>
    <s v="SANCHEZ, EDGARDO"/>
    <s v="PVT"/>
    <s v="91B"/>
    <s v="108th ADA"/>
    <s v="WH2001"/>
    <s v="M"/>
    <s v="(714) 475-9844"/>
    <s v="Y"/>
    <m/>
    <d v="2020-04-07T00:00:00"/>
    <s v="1300"/>
    <s v="N"/>
    <x v="12"/>
  </r>
  <r>
    <s v="99 OUT"/>
    <s v="604-30-3254"/>
    <s v="1556153627"/>
    <s v="SANCHEZ, JOHN"/>
    <s v="PVT"/>
    <s v="91B"/>
    <s v="525th MI"/>
    <s v="WBUYP3"/>
    <s v="M"/>
    <s v="(520) 508-7514"/>
    <s v="Y"/>
    <m/>
    <d v="2020-04-07T00:00:00"/>
    <s v="1300"/>
    <s v="N"/>
    <x v="2"/>
  </r>
  <r>
    <s v="99 OUT"/>
    <s v="674-10-7728"/>
    <s v="1556099169"/>
    <s v="SANDERS, SAERICA"/>
    <s v="PV2"/>
    <s v="88N"/>
    <s v="3rd ESC"/>
    <s v="WBG0AA"/>
    <s v="F"/>
    <s v="(706) 589-9820"/>
    <s v="Y"/>
    <m/>
    <d v="2020-04-07T00:00:00"/>
    <s v="1300"/>
    <s v="N"/>
    <x v="2"/>
  </r>
  <r>
    <s v="99 OUT"/>
    <s v="606-27-8730"/>
    <s v="1555168833"/>
    <s v="SANDOVAL, ANGEL"/>
    <s v="PVT"/>
    <s v="12W"/>
    <s v="20th ENG"/>
    <s v="WGENAA"/>
    <s v="M"/>
    <s v="831-296-6297"/>
    <s v="Y"/>
    <m/>
    <d v="2020-03-27T00:00:00"/>
    <s v="0100"/>
    <s v="N"/>
    <x v="9"/>
  </r>
  <r>
    <s v="99 OUT"/>
    <s v="635-38-3124"/>
    <s v="1462266355"/>
    <s v="SANTAMARIA, JONATHAN"/>
    <s v="PFC"/>
    <s v="11B"/>
    <s v="82d 1 BCT"/>
    <s v="WABAAB"/>
    <s v="M"/>
    <s v="956-620-7286"/>
    <s v="Y"/>
    <m/>
    <d v="2020-03-27T00:00:00"/>
    <s v="0100"/>
    <s v="N"/>
    <x v="9"/>
  </r>
  <r>
    <s v="99 OUT"/>
    <s v="228-91-3011"/>
    <s v="1247166544"/>
    <s v="SANTANA, BRIANNY"/>
    <s v="PV2"/>
    <s v="92Y"/>
    <s v="82d 2 BCT"/>
    <s v="WABBAB"/>
    <s v="F"/>
    <s v="407-369-0707"/>
    <s v="Y"/>
    <m/>
    <d v="2020-03-27T00:00:00"/>
    <s v="0100"/>
    <s v="N"/>
    <x v="4"/>
  </r>
  <r>
    <s v="99 OUT"/>
    <s v="603-25-8697"/>
    <s v="1553500873"/>
    <s v="SANTOS, CARLOS"/>
    <s v="PV2"/>
    <s v="12B"/>
    <s v="82d 3 BCT"/>
    <s v="WABCAB"/>
    <s v="M"/>
    <s v="559-470-7145"/>
    <s v="Y"/>
    <m/>
    <d v="2020-03-27T00:00:00"/>
    <s v="0100"/>
    <s v="N"/>
    <x v="4"/>
  </r>
  <r>
    <s v="99 OUT"/>
    <s v="321-33-1182"/>
    <s v="1555687709"/>
    <s v="SAPANGHILA, IRACHRIEL"/>
    <s v="PVT"/>
    <s v="91F"/>
    <s v="82d SUS"/>
    <s v="WABEAB"/>
    <s v="M"/>
    <s v="(562) 612-6634"/>
    <s v="Y"/>
    <m/>
    <d v="2020-04-09T00:00:00"/>
    <s v="1440"/>
    <s v="N"/>
    <x v="12"/>
  </r>
  <r>
    <s v="99 OUT"/>
    <s v="134-90-5529"/>
    <s v="1553461240"/>
    <s v="SARMIENTO, STEVE"/>
    <s v="PV2"/>
    <s v="92R"/>
    <s v="82d SUS"/>
    <s v="WABEAB"/>
    <s v="M"/>
    <s v="(929) 590-0715"/>
    <s v="Y"/>
    <m/>
    <d v="2020-04-09T00:00:00"/>
    <s v="1300"/>
    <s v="N"/>
    <x v="12"/>
  </r>
  <r>
    <s v="99 OUT"/>
    <s v="690-62-3081"/>
    <s v="1568226921"/>
    <s v="SAUNDERS, ROBERT"/>
    <s v="SPC"/>
    <s v="68W"/>
    <s v="18th ABN"/>
    <s v="WAUKAA"/>
    <s v="M"/>
    <s v="503-488-9623"/>
    <s v="Y"/>
    <m/>
    <d v="2020-03-27T00:00:00"/>
    <s v="0100"/>
    <s v="N"/>
    <x v="9"/>
  </r>
  <r>
    <s v="99 OUT"/>
    <s v="356-96-1297"/>
    <s v="1550529250"/>
    <s v="SCHAP, CHAD"/>
    <s v="PFC"/>
    <s v="25B"/>
    <s v="95th CA"/>
    <s v="WA8DAA"/>
    <s v="M"/>
    <s v="(815) 901-8670"/>
    <s v="Y"/>
    <m/>
    <d v="2020-05-02T00:00:00"/>
    <s v="1645"/>
    <s v="N"/>
    <x v="7"/>
  </r>
  <r>
    <s v="99 OUT"/>
    <s v="611-15-5362"/>
    <s v="1571382411"/>
    <s v="SCHLATER, CODY"/>
    <s v="PV2"/>
    <s v="13B"/>
    <s v="82d 3 BCT"/>
    <s v="WABCAB"/>
    <s v="M"/>
    <m/>
    <s v="Y"/>
    <m/>
    <d v="2020-03-27T00:00:00"/>
    <s v="0100"/>
    <s v="N"/>
    <x v="4"/>
  </r>
  <r>
    <s v="99 OUT"/>
    <s v="290-04-9508"/>
    <s v="1558529268"/>
    <s v="SCHMIT, JUSTIN"/>
    <s v="PVT"/>
    <s v="91B"/>
    <s v="525th MI"/>
    <s v="WBUYP3"/>
    <s v="M"/>
    <s v="(704) 621-5847"/>
    <s v="Y"/>
    <m/>
    <d v="2020-04-07T00:00:00"/>
    <s v="1300"/>
    <s v="N"/>
    <x v="2"/>
  </r>
  <r>
    <s v="99 OUT"/>
    <s v="413-89-4445"/>
    <s v="1562905835"/>
    <s v="SCOTT, ALEX"/>
    <s v="PV2"/>
    <s v="11B"/>
    <s v="82d 1 BCT"/>
    <s v="WABAAB"/>
    <s v="M"/>
    <s v="423-201-8459"/>
    <s v="Y"/>
    <m/>
    <d v="2020-03-27T00:00:00"/>
    <s v="0100"/>
    <s v="N"/>
    <x v="9"/>
  </r>
  <r>
    <s v="99 OUT"/>
    <s v="228-71-7158"/>
    <s v="1550039792"/>
    <s v="SCOTT, KATHERYN"/>
    <s v="SPC"/>
    <s v="35M"/>
    <s v="525th MI"/>
    <s v="WBUYP3"/>
    <s v="F"/>
    <s v="(830) 822-1377"/>
    <s v="Y"/>
    <m/>
    <d v="2020-05-04T00:00:00"/>
    <s v="1650"/>
    <s v="N"/>
    <x v="13"/>
  </r>
  <r>
    <s v="99 OUT"/>
    <s v="349-96-9407"/>
    <s v="1554695090"/>
    <s v="SCOTT, KENNETH"/>
    <s v="PVT"/>
    <s v="14G"/>
    <s v="108th ADA"/>
    <s v="WH2001"/>
    <s v="M"/>
    <s v="(217) 248-2404"/>
    <s v="Y"/>
    <m/>
    <d v="2020-04-23T00:00:00"/>
    <s v="0845"/>
    <s v="N"/>
    <x v="15"/>
  </r>
  <r>
    <s v="99 OUT"/>
    <s v="433-93-4782"/>
    <s v="1265500702"/>
    <s v="SCOTT, ZECHARIAH"/>
    <s v="PVT"/>
    <s v="91B"/>
    <s v="108th ADA"/>
    <s v="WH2001"/>
    <s v="M"/>
    <m/>
    <s v="Y"/>
    <m/>
    <d v="2020-04-07T00:00:00"/>
    <s v="1300"/>
    <s v="N"/>
    <x v="2"/>
  </r>
  <r>
    <s v="99 OUT"/>
    <s v="236-45-0463"/>
    <s v="1565637734"/>
    <s v="SCRUGGS, ANTHONY"/>
    <s v="PV2"/>
    <s v="27D"/>
    <s v="USAG"/>
    <s v="W0U3AA"/>
    <s v="M"/>
    <s v="(336) 655-0355"/>
    <s v="Y"/>
    <m/>
    <d v="2020-04-21T00:00:00"/>
    <s v="1130"/>
    <s v="N"/>
    <x v="24"/>
  </r>
  <r>
    <s v="99 OUT"/>
    <s v="230-75-0202"/>
    <s v="1558372899"/>
    <s v="SEAL, JOSEPH"/>
    <s v="PVT"/>
    <s v="91B"/>
    <s v="108th ADA"/>
    <s v="WH2001"/>
    <s v="M"/>
    <s v="(434) 260-9157"/>
    <s v="Y"/>
    <m/>
    <d v="2020-04-07T00:00:00"/>
    <s v="1300"/>
    <s v="N"/>
    <x v="12"/>
  </r>
  <r>
    <s v="99 OUT"/>
    <s v="282-39-0254"/>
    <s v="155793581"/>
    <s v="SEBBA, KAI"/>
    <s v="SPC"/>
    <s v="92F"/>
    <s v="108th ADA"/>
    <s v="WH2001"/>
    <s v="M"/>
    <s v="(571) 320-8450"/>
    <s v="Y"/>
    <m/>
    <d v="2020-04-07T00:00:00"/>
    <s v="1300"/>
    <s v="N"/>
    <x v="2"/>
  </r>
  <r>
    <s v="99 OUT"/>
    <s v="567-69-0336"/>
    <s v="1237020053"/>
    <s v="SEMIEN, ALVIN"/>
    <s v="SFC"/>
    <s v="42A"/>
    <s v="525th MI"/>
    <s v="WBUYP3"/>
    <s v="M"/>
    <s v="580-483-4903"/>
    <s v="N"/>
    <m/>
    <d v="2020-04-10T00:00:00"/>
    <s v="1930"/>
    <s v="Y"/>
    <x v="11"/>
  </r>
  <r>
    <s v="99 OUT"/>
    <s v="032-82-7225"/>
    <s v="15678630273"/>
    <s v="SERRANO, ANGEL"/>
    <s v="PVT"/>
    <s v="14P"/>
    <s v="108th ADA"/>
    <s v="WH2001"/>
    <s v="M"/>
    <s v="(413) 505-4063"/>
    <s v="Y"/>
    <m/>
    <d v="2020-04-23T00:00:00"/>
    <s v="0900"/>
    <s v="N"/>
    <x v="5"/>
  </r>
  <r>
    <s v="99 OUT"/>
    <s v="593-53-4052"/>
    <s v="1527468767"/>
    <s v="SESSIONS, LAROD"/>
    <s v="PVT"/>
    <s v="91D"/>
    <s v="3rd ESC"/>
    <s v="WBG0AA"/>
    <s v="M"/>
    <s v="(352) 239-6722"/>
    <s v="Y"/>
    <m/>
    <d v="2020-04-07T00:00:00"/>
    <s v="1300"/>
    <s v="N"/>
    <x v="2"/>
  </r>
  <r>
    <s v="99 OUT"/>
    <s v="593-08-4447"/>
    <s v="1390376088"/>
    <s v="SHABAZZ, AYKIE"/>
    <s v="SGT"/>
    <s v="35M"/>
    <s v="525th MI"/>
    <s v="WBUYP3"/>
    <s v="M"/>
    <s v="(229) 881-1414"/>
    <s v="N"/>
    <m/>
    <d v="2020-04-10T00:00:00"/>
    <s v="2008"/>
    <s v="Y"/>
    <x v="6"/>
  </r>
  <r>
    <s v="99 OUT"/>
    <s v="493-17-7501"/>
    <s v="1554170265"/>
    <s v="SHANKS, HALEY"/>
    <s v="PVT"/>
    <s v="92R"/>
    <s v="528th SUS"/>
    <s v="WJTDAA"/>
    <s v="F"/>
    <s v="(217) 899-7070"/>
    <s v="Y"/>
    <m/>
    <d v="2020-04-09T00:00:00"/>
    <s v="1300"/>
    <s v="N"/>
    <x v="12"/>
  </r>
  <r>
    <s v="99 OUT"/>
    <s v="215-59-7158"/>
    <s v="1548230507"/>
    <s v="SHARMA, ASHISH"/>
    <s v="PV2"/>
    <s v="31B"/>
    <s v="16th MP"/>
    <s v="WFP601"/>
    <s v="M"/>
    <s v="(240) 495-9722"/>
    <s v="Y"/>
    <m/>
    <d v="2020-04-20T00:00:00"/>
    <s v="1430"/>
    <s v="N"/>
    <x v="14"/>
  </r>
  <r>
    <s v="99 OUT"/>
    <s v="162-72-5216"/>
    <s v="1394590459"/>
    <s v="SHAW, CHRISTOPHER"/>
    <s v="SFC"/>
    <s v="35F"/>
    <s v="82d SUS"/>
    <s v="WABEAB"/>
    <s v="M"/>
    <s v="814-977-515"/>
    <s v="N"/>
    <m/>
    <d v="2020-04-10T00:00:00"/>
    <s v="2002"/>
    <s v="Y"/>
    <x v="26"/>
  </r>
  <r>
    <s v="99 OUT"/>
    <s v="276-06-0785"/>
    <s v="1567970988"/>
    <s v="SHEETS, ASHTON"/>
    <s v="PVT"/>
    <s v="14P"/>
    <s v="108th ADA"/>
    <s v="WH2001"/>
    <s v="M"/>
    <s v="(208) 809-7411"/>
    <s v="Y"/>
    <m/>
    <d v="2020-04-23T00:00:00"/>
    <s v="0900"/>
    <s v="N"/>
    <x v="5"/>
  </r>
  <r>
    <s v="99 OUT"/>
    <s v="643-50-9332"/>
    <s v="1556182414"/>
    <s v="SHELTON, TOMMY"/>
    <s v="PVT"/>
    <s v="14G"/>
    <s v="108th ADA"/>
    <s v="WH2001"/>
    <s v="M"/>
    <s v="(832) 430-0875"/>
    <s v="Y"/>
    <m/>
    <d v="2020-04-23T00:00:00"/>
    <s v="0845"/>
    <s v="N"/>
    <x v="15"/>
  </r>
  <r>
    <s v="99 OUT"/>
    <s v="534-47-4940"/>
    <s v="1248642222"/>
    <s v="SHERMAN, BAILY"/>
    <s v="PV2"/>
    <s v="35G"/>
    <s v="525th MI"/>
    <s v="WBUYP3"/>
    <s v="F"/>
    <s v="(937) 622-2602"/>
    <s v="Y"/>
    <m/>
    <d v="2020-03-24T00:00:00"/>
    <s v="1908"/>
    <s v="Y"/>
    <x v="9"/>
  </r>
  <r>
    <s v="99 OUT"/>
    <s v="159-76-6362"/>
    <s v="1554715130"/>
    <s v="SHEWELL, CHRISTOPHER"/>
    <s v="SPC"/>
    <s v="42R"/>
    <s v="82d HHBN"/>
    <s v="WAA6AA"/>
    <s v="M"/>
    <s v="(610) 568-6265"/>
    <s v="N"/>
    <m/>
    <d v="2020-04-13T00:00:00"/>
    <s v="1930"/>
    <s v="Y"/>
    <x v="11"/>
  </r>
  <r>
    <s v="99 OUT"/>
    <s v="420-51-5650"/>
    <m/>
    <s v="SHIELDS, JUSTIN"/>
    <s v="PV2"/>
    <s v="88M"/>
    <s v="3rd ESC"/>
    <s v="WBG0AA"/>
    <s v="M"/>
    <s v="(470) 458-8389"/>
    <s v="Y"/>
    <m/>
    <d v="2020-04-20T00:00:00"/>
    <s v="1430"/>
    <s v="N"/>
    <x v="14"/>
  </r>
  <r>
    <s v="99 OUT"/>
    <s v="589-97-5169"/>
    <s v="1555852122"/>
    <s v="SHOUSE, HALEY"/>
    <s v="PV2"/>
    <s v="31B"/>
    <s v="16th MP"/>
    <s v="WFP601"/>
    <s v="F"/>
    <s v="(407) 748-2493"/>
    <s v="Y"/>
    <m/>
    <d v="2020-04-20T00:00:00"/>
    <s v="1430"/>
    <s v="N"/>
    <x v="14"/>
  </r>
  <r>
    <s v="99 OUT"/>
    <s v="433-97-2599"/>
    <s v="1553909941"/>
    <s v="SIERRA, ENRIQUE"/>
    <s v="PVT"/>
    <s v="92G"/>
    <s v="3rd ESC"/>
    <s v="WBG0AA"/>
    <s v="M"/>
    <s v="(504) 261-7206"/>
    <s v="Y"/>
    <m/>
    <d v="2020-04-09T00:00:00"/>
    <s v="1300"/>
    <s v="N"/>
    <x v="12"/>
  </r>
  <r>
    <s v="99 OUT"/>
    <s v="630-70-9645"/>
    <s v="1557538158"/>
    <s v="SIERRA, GISSELL"/>
    <s v="PV2"/>
    <s v="25U"/>
    <s v="82d CAB"/>
    <s v="WCEZAB"/>
    <s v="F"/>
    <s v="(346) 701-9072"/>
    <s v="Y"/>
    <m/>
    <d v="2020-04-30T00:00:00"/>
    <s v="1300"/>
    <s v="N"/>
    <x v="7"/>
  </r>
  <r>
    <s v="99 OUT"/>
    <s v="335-93-1948"/>
    <s v="1556861051"/>
    <s v="SIERRACERRON, JIMMY"/>
    <s v="PVT"/>
    <s v="92G"/>
    <s v="3rd ESC"/>
    <s v="WBG0AA"/>
    <s v="M"/>
    <s v="(732) 423-5466"/>
    <s v="Y"/>
    <m/>
    <d v="2020-04-07T00:00:00"/>
    <s v="1300"/>
    <s v="N"/>
    <x v="2"/>
  </r>
  <r>
    <s v="99 OUT"/>
    <s v="513-680-3655"/>
    <s v="1080484549"/>
    <s v="SILER, REGINA"/>
    <s v="SGT"/>
    <s v="68A"/>
    <s v="82d 1 BCT"/>
    <s v="WABAAB"/>
    <s v="F"/>
    <s v="513-680-3635"/>
    <s v="N"/>
    <m/>
    <d v="2020-04-10T00:00:00"/>
    <s v="2000"/>
    <s v="Y"/>
    <x v="11"/>
  </r>
  <r>
    <s v="99 OUT"/>
    <s v="594-99-8158"/>
    <s v="1553910885"/>
    <s v="SILVA, SAMANTHA"/>
    <s v="PV2"/>
    <s v="42A"/>
    <s v="82d SUS"/>
    <s v="WABEAB"/>
    <s v="F"/>
    <s v="(786) 694-7411"/>
    <s v="N"/>
    <m/>
    <d v="2020-04-16T00:00:00"/>
    <s v="1130"/>
    <s v="N"/>
    <x v="20"/>
  </r>
  <r>
    <s v="99 OUT"/>
    <s v="586-39-9080"/>
    <s v="1570581240"/>
    <s v="SIMEON, DARENNE"/>
    <s v="PVT"/>
    <s v="14P"/>
    <s v="108th ADA"/>
    <s v="WH2001"/>
    <s v="M"/>
    <s v="(415) 806-5297"/>
    <s v="Y"/>
    <m/>
    <d v="2020-04-23T00:00:00"/>
    <s v="0900"/>
    <s v="N"/>
    <x v="5"/>
  </r>
  <r>
    <s v="99 OUT"/>
    <s v="247-85-6540"/>
    <s v="1405475746"/>
    <s v="SIMMONS, ANTONIO"/>
    <s v="SPC"/>
    <s v="31B"/>
    <s v="16th MP"/>
    <s v="WFP601"/>
    <s v="M"/>
    <s v="(843) 814-2515"/>
    <s v="Y"/>
    <m/>
    <d v="2020-04-20T00:00:00"/>
    <s v="1430"/>
    <s v="N"/>
    <x v="14"/>
  </r>
  <r>
    <s v="99 OUT"/>
    <s v="516-29-2736"/>
    <s v="1556902115"/>
    <s v="SIMON, CAMERON"/>
    <s v="PV2"/>
    <s v="15T"/>
    <s v="82d CAB"/>
    <s v="WCEZAB"/>
    <s v="M"/>
    <s v="(541) 419-8677"/>
    <s v="Y"/>
    <m/>
    <d v="2020-04-22T00:00:00"/>
    <s v="1212"/>
    <s v="N"/>
    <x v="15"/>
  </r>
  <r>
    <s v="99 OUT"/>
    <s v="438-93-8087"/>
    <s v="1553763181"/>
    <s v="SIMON, CHRISTOPHER"/>
    <s v="PV2"/>
    <s v="91E"/>
    <s v="3rd ESC"/>
    <s v="WBG0AA"/>
    <s v="M"/>
    <s v="(337) 427-9258"/>
    <s v="Y"/>
    <m/>
    <d v="2020-04-09T00:00:00"/>
    <s v="1300"/>
    <s v="N"/>
    <x v="12"/>
  </r>
  <r>
    <s v="99 OUT"/>
    <s v="589-89-8361"/>
    <s v="1245448720"/>
    <s v="SIMON, JEAN"/>
    <s v="CW2"/>
    <s v="350F"/>
    <s v="18th ABN"/>
    <s v="WAUKAA"/>
    <s v="M"/>
    <s v="(910) 489-5498"/>
    <s v="N"/>
    <m/>
    <d v="2020-05-06T00:00:00"/>
    <s v="2000"/>
    <s v="Y"/>
    <x v="10"/>
  </r>
  <r>
    <s v="99 OUT"/>
    <s v="158-96-0828"/>
    <s v="1557313792"/>
    <s v="SINGH, TARAN"/>
    <s v="PV2"/>
    <s v="25Q"/>
    <s v="50th SIG"/>
    <s v="WEZZAA"/>
    <s v="M"/>
    <s v="(973) 492-4326"/>
    <s v="Y"/>
    <m/>
    <d v="2020-04-30T00:00:00"/>
    <s v="1300"/>
    <s v="N"/>
    <x v="7"/>
  </r>
  <r>
    <s v="99 OUT"/>
    <s v="675-10-5258"/>
    <s v="1558437160"/>
    <s v="SINGLETON, TERENCE"/>
    <s v="PVT"/>
    <s v="92F"/>
    <s v="82d SUS"/>
    <s v="WABEAB"/>
    <s v="M"/>
    <s v="(843) 290-7502"/>
    <s v="Y"/>
    <m/>
    <d v="2020-04-21T00:00:00"/>
    <s v="1130"/>
    <s v="N"/>
    <x v="24"/>
  </r>
  <r>
    <s v="99 OUT"/>
    <s v="868-54-9056"/>
    <s v="1403072350"/>
    <s v="SINGO, TIMOTHY"/>
    <s v="PVT"/>
    <s v="92A"/>
    <s v="82d CAB"/>
    <s v="WCEZAB"/>
    <s v="M"/>
    <s v="(478) 302-1332"/>
    <s v="Y"/>
    <m/>
    <d v="2020-04-21T00:00:00"/>
    <s v="1130"/>
    <s v="N"/>
    <x v="24"/>
  </r>
  <r>
    <s v="99 OUT"/>
    <s v="242-85-7303"/>
    <s v="1511482719"/>
    <s v="SIPE, DERRICK"/>
    <s v="SPC"/>
    <s v="88M"/>
    <s v="82d SUS"/>
    <s v="WABEAB"/>
    <s v="M"/>
    <s v="(843) 601-5682"/>
    <s v="Y"/>
    <m/>
    <d v="2020-04-20T00:00:00"/>
    <s v="1430"/>
    <s v="N"/>
    <x v="14"/>
  </r>
  <r>
    <s v="99 OUT"/>
    <s v="765-05-0447"/>
    <s v="1554181356"/>
    <s v="SIROLA,JACOB"/>
    <s v="PV2"/>
    <s v="11C"/>
    <s v="82d 2 BCT"/>
    <s v="WABBAB"/>
    <s v="M"/>
    <s v="(602) 526-5846"/>
    <s v="Y"/>
    <m/>
    <d v="2020-05-06T00:00:00"/>
    <s v="1630"/>
    <s v="N"/>
    <x v="10"/>
  </r>
  <r>
    <s v="99 OUT"/>
    <s v="408-93-7519"/>
    <s v="1522049758"/>
    <s v="SISSENSTEIN, AMBER"/>
    <s v="PVT"/>
    <s v="13R"/>
    <s v="82d 2 BCT"/>
    <s v="WABBAB"/>
    <s v="F"/>
    <s v="901-351-3820"/>
    <s v="Y"/>
    <m/>
    <d v="2020-03-27T00:00:00"/>
    <s v="0100"/>
    <s v="N"/>
    <x v="4"/>
  </r>
  <r>
    <s v="99 OUT"/>
    <s v="338-89-1390"/>
    <s v="1567748657"/>
    <s v="SIUTHANI, TILMAN"/>
    <s v="SPC"/>
    <s v="92F"/>
    <s v="82d SUS"/>
    <s v="WABEAB"/>
    <s v="M"/>
    <s v="(512) 586-9824"/>
    <s v="Y"/>
    <m/>
    <d v="2020-04-07T00:00:00"/>
    <s v="1300"/>
    <s v="N"/>
    <x v="2"/>
  </r>
  <r>
    <s v="99 OUT"/>
    <s v="296-94-0159"/>
    <s v="1079850779"/>
    <s v="SKLENAR, JOSEPH"/>
    <s v="SPC"/>
    <s v="31B"/>
    <s v="82d 3 BCT"/>
    <s v="WABCAB"/>
    <s v="M"/>
    <s v="(440) 263-9097"/>
    <s v="Y"/>
    <m/>
    <d v="2020-04-20T00:00:00"/>
    <s v="1430"/>
    <s v="N"/>
    <x v="14"/>
  </r>
  <r>
    <s v="99 OUT"/>
    <s v="590-91-8692"/>
    <s v="1553327896"/>
    <s v="SLAGLE, PATRICK"/>
    <s v="PV2"/>
    <s v="35F"/>
    <s v="192nd EOD"/>
    <s v="WDYKAA"/>
    <s v="M"/>
    <s v="(719) 640-6052"/>
    <s v="Y"/>
    <m/>
    <d v="2020-05-04T00:00:00"/>
    <s v="1650"/>
    <s v="N"/>
    <x v="13"/>
  </r>
  <r>
    <s v="99 OUT"/>
    <s v="129-90-7465"/>
    <s v="1388375082"/>
    <s v="SLAVOV, EVGENI"/>
    <s v="CPT"/>
    <s v="91A"/>
    <s v="406th AFSB"/>
    <s v="WJP3AA"/>
    <s v="M"/>
    <s v="(347) 744-0066"/>
    <s v="N"/>
    <m/>
    <d v="2020-04-01T00:00:00"/>
    <s v="2000"/>
    <s v="Y"/>
    <x v="11"/>
  </r>
  <r>
    <s v="1st"/>
    <s v="765-09-9453"/>
    <s v="1558756329"/>
    <s v="SLUSHER, CONNER"/>
    <s v="PV2"/>
    <s v="11B"/>
    <s v="82d 2 BCT"/>
    <s v="WABBAB"/>
    <s v="M"/>
    <s v="(480) 335-0269"/>
    <s v="Y"/>
    <s v="B304"/>
    <d v="2020-05-06T00:00:00"/>
    <s v="1630"/>
    <s v="N"/>
    <x v="8"/>
  </r>
  <r>
    <s v="99 OUT"/>
    <s v="246-83-9851"/>
    <s v="155874206"/>
    <s v="SMALL, NAOMI"/>
    <s v="PVT"/>
    <s v="92F"/>
    <s v="82d CAB"/>
    <s v="WCEZAB"/>
    <s v="F"/>
    <s v="(910) 920-6852"/>
    <s v="Y"/>
    <m/>
    <d v="2020-04-07T00:00:00"/>
    <s v="1300"/>
    <s v="N"/>
    <x v="2"/>
  </r>
  <r>
    <s v="99 OUT"/>
    <s v="655-10-0170"/>
    <s v="1555425194"/>
    <s v="SMALLS, JAVIEN"/>
    <s v="PVT"/>
    <s v="88M"/>
    <s v="SWCS"/>
    <s v="W1E0AA"/>
    <s v="M"/>
    <s v="(904) 360-9900"/>
    <s v="Y"/>
    <m/>
    <d v="2020-04-20T00:00:00"/>
    <s v="1430"/>
    <s v="N"/>
    <x v="14"/>
  </r>
  <r>
    <s v="99 OUT"/>
    <s v="735-28-4817"/>
    <s v="1567872404"/>
    <s v="SMITH, AMOYA"/>
    <s v="PVT"/>
    <s v="91D"/>
    <s v="44th MED"/>
    <s v="WDD3T1"/>
    <s v="F"/>
    <s v="(470) 314-7607"/>
    <s v="Y"/>
    <m/>
    <d v="2020-04-21T00:00:00"/>
    <s v="1130"/>
    <s v="N"/>
    <x v="24"/>
  </r>
  <r>
    <s v="99 OUT"/>
    <s v="538-45-9783"/>
    <m/>
    <s v="SMITH, CARSON"/>
    <s v="PV2"/>
    <s v="68W"/>
    <s v="108th ADA"/>
    <s v="WH2001"/>
    <s v="M"/>
    <s v="(360) 975-9908"/>
    <s v="Y"/>
    <m/>
    <d v="2020-05-06T00:00:00"/>
    <s v="1600"/>
    <s v="N"/>
    <x v="10"/>
  </r>
  <r>
    <s v="99 OUT"/>
    <s v="309-17-7801"/>
    <s v="1472024856"/>
    <s v="SMITH, CJ"/>
    <s v="SPC"/>
    <s v="91B"/>
    <s v="3rd ESC"/>
    <s v="WBG0AA"/>
    <s v="M"/>
    <s v="(714) 305-4909"/>
    <s v="Y"/>
    <m/>
    <d v="2020-04-09T00:00:00"/>
    <s v="1300"/>
    <s v="N"/>
    <x v="12"/>
  </r>
  <r>
    <s v="99 OUT"/>
    <s v="767-01-6501"/>
    <s v="1568203239"/>
    <s v="SMITH, CODY"/>
    <s v="PVT"/>
    <s v="74D"/>
    <s v="21st Chem"/>
    <s v="WA8TAA"/>
    <s v="M"/>
    <s v="(863) 662-2850"/>
    <s v="Y"/>
    <m/>
    <d v="2020-04-20T00:00:00"/>
    <s v="1430"/>
    <s v="N"/>
    <x v="14"/>
  </r>
  <r>
    <s v="99 OUT"/>
    <s v="226-91-2940"/>
    <s v="1550215108"/>
    <s v="SMITH, DAMIAN"/>
    <s v="PV2"/>
    <s v="15E"/>
    <s v="82d HHBN"/>
    <s v="WAA6AA"/>
    <s v="M"/>
    <s v="(434) 425-1912"/>
    <s v="Y"/>
    <m/>
    <d v="2020-04-06T00:00:00"/>
    <s v="0904"/>
    <s v="Y"/>
    <x v="12"/>
  </r>
  <r>
    <s v="99 OUT"/>
    <s v="214-59-2180"/>
    <s v="1242053547"/>
    <s v="SMITH, JAYLON"/>
    <s v="PV2"/>
    <s v="92G"/>
    <s v="82d SUS"/>
    <s v="WABEAB"/>
    <s v="M"/>
    <s v="(910) 316-8728"/>
    <s v="Y"/>
    <m/>
    <d v="2020-04-09T00:00:00"/>
    <s v="1300"/>
    <s v="N"/>
    <x v="12"/>
  </r>
  <r>
    <s v="99 OUT"/>
    <s v="600-61-8061"/>
    <s v="1017106135"/>
    <s v="SMITH, JOHN"/>
    <s v="2LT"/>
    <s v="88A"/>
    <s v="3rd ESC"/>
    <s v="WBG0AA"/>
    <s v="M"/>
    <s v="(253) 820-6689"/>
    <s v="N"/>
    <m/>
    <d v="2020-04-04T00:00:00"/>
    <s v="1125"/>
    <s v="Y"/>
    <x v="14"/>
  </r>
  <r>
    <s v="99 OUT"/>
    <s v="249-94-2392"/>
    <s v="1557638080"/>
    <s v="SMITH, KADIE"/>
    <s v="PVT"/>
    <s v="92F"/>
    <s v="82d SUS"/>
    <s v="WABEAB"/>
    <s v="F"/>
    <s v="(862) 899-6980"/>
    <s v="Y"/>
    <m/>
    <d v="2020-04-07T00:00:00"/>
    <s v="1300"/>
    <s v="N"/>
    <x v="2"/>
  </r>
  <r>
    <s v="2nd"/>
    <s v="224-91-7134"/>
    <s v="1547242749"/>
    <s v="SMITH, NATHANIEL"/>
    <s v="PV2"/>
    <s v="68W"/>
    <s v="44th MED"/>
    <s v="WDD3T1"/>
    <s v="M"/>
    <s v="(757) 537-5482"/>
    <s v="Y"/>
    <s v="D201D"/>
    <d v="2020-05-06T00:00:00"/>
    <s v="1600"/>
    <s v="N"/>
    <x v="8"/>
  </r>
  <r>
    <s v="99 OUT"/>
    <s v="327-74-0144"/>
    <s v="1557590222"/>
    <s v="SMITH, SPENCER"/>
    <s v="PV2"/>
    <s v="91C"/>
    <s v="44th MED"/>
    <s v="WDD3T1"/>
    <s v="M"/>
    <s v="(682) 412-2126"/>
    <s v="Y"/>
    <m/>
    <d v="2020-04-28T00:00:00"/>
    <s v="1145"/>
    <s v="N"/>
    <x v="16"/>
  </r>
  <r>
    <s v="99 OUT"/>
    <s v="372-27-2426"/>
    <s v="1572324938"/>
    <s v="SMITH, ZACHARY"/>
    <s v="PVT"/>
    <s v="12B"/>
    <s v="20th ENG"/>
    <s v="WGENAA"/>
    <s v="M"/>
    <s v="(231) 287-0950"/>
    <s v="Y"/>
    <m/>
    <d v="2020-04-20T00:00:00"/>
    <s v="1430"/>
    <s v="N"/>
    <x v="14"/>
  </r>
  <r>
    <s v="99 OUT"/>
    <s v="601-55-7896"/>
    <s v="1527623851"/>
    <s v="SNOWDEN, DAYMIAN"/>
    <s v="SPC"/>
    <s v="25S"/>
    <s v="4th PO"/>
    <s v="WG4KAB"/>
    <s v="M"/>
    <s v="262-501-8702"/>
    <s v="Y"/>
    <m/>
    <d v="2020-03-27T00:00:00"/>
    <s v="0100"/>
    <s v="N"/>
    <x v="9"/>
  </r>
  <r>
    <s v="99 OUT"/>
    <s v="785-03-5028"/>
    <s v="1568002629"/>
    <s v="SOBERANO VINCENTGABRIEL"/>
    <s v="PVT"/>
    <s v="88M"/>
    <s v="82d SUS"/>
    <s v="WABEAB"/>
    <s v="M"/>
    <s v="(323) 614-6736"/>
    <s v="Y"/>
    <m/>
    <d v="2020-04-20T00:00:00"/>
    <s v="1430"/>
    <s v="N"/>
    <x v="14"/>
  </r>
  <r>
    <s v="99 OUT"/>
    <s v="240-85-1608"/>
    <s v="1540324308"/>
    <s v="SOKOLOWSKI, COLLIN"/>
    <s v="2LT"/>
    <s v="13A"/>
    <s v="82d 2 BCT"/>
    <s v="WABBAB"/>
    <s v="M"/>
    <s v="908-616-9747"/>
    <s v="N"/>
    <m/>
    <d v="2020-05-05T00:00:00"/>
    <s v="0730"/>
    <s v="Y"/>
    <x v="7"/>
  </r>
  <r>
    <s v="99 OUT"/>
    <s v="642-24-5554"/>
    <s v="1462831230"/>
    <s v="SOLANO, ALBERTO"/>
    <s v="SSG"/>
    <s v="91B"/>
    <s v="82d 1 BCT"/>
    <s v="WABAAB"/>
    <s v="M"/>
    <s v="(915) 727-7239"/>
    <s v="N"/>
    <m/>
    <d v="2020-04-10T00:00:00"/>
    <s v="2015"/>
    <s v="Y"/>
    <x v="5"/>
  </r>
  <r>
    <s v="99 OUT"/>
    <s v="537-43-3855"/>
    <s v="1555318657"/>
    <s v="SORTLAND, MATTHEW"/>
    <s v="PVT"/>
    <s v="15T"/>
    <s v="82d CAB"/>
    <s v="WCEZAB"/>
    <s v="M"/>
    <s v="(253) 753-4423"/>
    <s v="Y"/>
    <m/>
    <d v="2020-04-22T00:00:00"/>
    <s v="1200"/>
    <s v="N"/>
    <x v="15"/>
  </r>
  <r>
    <s v="99 OUT"/>
    <s v="629-64-3106"/>
    <s v="1547638880"/>
    <s v="SORTO, GEOVANNI"/>
    <s v="PVT"/>
    <s v="91E"/>
    <s v="108th ADA"/>
    <s v="WH2001"/>
    <s v="M"/>
    <s v="(832) 255-2972"/>
    <s v="Y"/>
    <m/>
    <d v="2020-04-07T00:00:00"/>
    <s v="1300"/>
    <s v="N"/>
    <x v="2"/>
  </r>
  <r>
    <s v="99 OUT"/>
    <s v="373-92-2420"/>
    <s v="1242076199"/>
    <s v="SOTO, DORY"/>
    <s v="SSG"/>
    <s v="14P"/>
    <s v="108th ADA"/>
    <s v="WH2001"/>
    <s v="M"/>
    <s v="(313) 850-2272"/>
    <s v="N"/>
    <m/>
    <d v="2020-05-03T00:00:00"/>
    <s v="0912"/>
    <s v="Y"/>
    <x v="19"/>
  </r>
  <r>
    <s v="4th"/>
    <m/>
    <s v="1392170479"/>
    <s v="SOTO, EILEEN"/>
    <s v="SSG"/>
    <s v="68W"/>
    <s v="18th FA"/>
    <s v="WA0WAA"/>
    <s v="F"/>
    <s v="774-262-1054"/>
    <s v="N"/>
    <m/>
    <d v="2020-05-01T00:00:00"/>
    <s v="19:30"/>
    <s v="N"/>
    <x v="8"/>
  </r>
  <r>
    <s v="99 OUT"/>
    <s v="622-27-2889"/>
    <s v="1555521835"/>
    <s v="SOTO, RAMIRO"/>
    <s v="PVT"/>
    <s v="31B"/>
    <s v="16th MP"/>
    <s v="WFP601"/>
    <s v="M"/>
    <s v="661-421-7009"/>
    <s v="Y"/>
    <m/>
    <d v="2020-03-27T00:00:00"/>
    <s v="0100"/>
    <s v="N"/>
    <x v="9"/>
  </r>
  <r>
    <s v="99 OUT"/>
    <s v="108-80-2985"/>
    <s v="1067537234"/>
    <s v="SPROWL, BRITTNEY"/>
    <s v="CPT"/>
    <s v="25A"/>
    <s v="82d 2 BCT"/>
    <s v="WABBAB"/>
    <s v="F"/>
    <s v="(757) 560-5113"/>
    <s v="N"/>
    <m/>
    <d v="2020-03-29T00:00:00"/>
    <s v="1813"/>
    <s v="Y"/>
    <x v="9"/>
  </r>
  <r>
    <s v="99 OUT"/>
    <s v="009-84-4079"/>
    <s v="1548636740"/>
    <s v="SQUIERS, JAYSON"/>
    <s v="PV2"/>
    <s v="91B"/>
    <s v="3rd ESC"/>
    <s v="WBG0AA"/>
    <s v="M"/>
    <s v="(802) 681-3042"/>
    <s v="Y"/>
    <m/>
    <d v="2020-04-09T00:00:00"/>
    <s v="1300"/>
    <s v="N"/>
    <x v="12"/>
  </r>
  <r>
    <s v="99 OUT"/>
    <s v="651-16-0653"/>
    <s v="1554692059"/>
    <s v="STAR, DANTAYAN"/>
    <s v="PV2"/>
    <s v="15U"/>
    <s v="82d CAB"/>
    <s v="WCEZAB"/>
    <s v="M"/>
    <s v="(520) 262-1483"/>
    <s v="Y"/>
    <m/>
    <d v="2020-04-22T00:00:00"/>
    <s v="1212"/>
    <s v="N"/>
    <x v="15"/>
  </r>
  <r>
    <s v="99 OUT"/>
    <s v="374-11-4707"/>
    <s v="1572349663"/>
    <s v="STEEN, DUMARRIUS"/>
    <s v="PV2"/>
    <s v="27D"/>
    <s v="82d CAB"/>
    <s v="WCEZAB"/>
    <s v="M"/>
    <s v="(313) 413-1317"/>
    <s v="Y"/>
    <m/>
    <d v="2020-04-07T00:00:00"/>
    <s v="1300"/>
    <s v="N"/>
    <x v="2"/>
  </r>
  <r>
    <s v="99 OUT"/>
    <s v="720-91-8813"/>
    <s v="1572167166"/>
    <s v="STEGNIY, IGOR"/>
    <s v="PVT"/>
    <s v="12B"/>
    <s v="20th ENG"/>
    <s v="WGENAA"/>
    <s v="M"/>
    <s v="(747) 260-9540"/>
    <s v="Y"/>
    <m/>
    <d v="2020-04-20T00:00:00"/>
    <s v="1430"/>
    <s v="N"/>
    <x v="14"/>
  </r>
  <r>
    <s v="99 OUT"/>
    <s v="241-93-8363"/>
    <s v="1544755915"/>
    <s v="STEVENS, CLARENCE"/>
    <s v="PV2"/>
    <s v="13R"/>
    <s v="82d DIVARTY"/>
    <s v="WABDAA"/>
    <s v="M"/>
    <s v="704-309-6843"/>
    <s v="Y"/>
    <m/>
    <d v="2020-03-27T00:00:00"/>
    <s v="0100"/>
    <s v="N"/>
    <x v="9"/>
  </r>
  <r>
    <s v="99 OUT"/>
    <s v="600-77-3701"/>
    <s v="1523875120"/>
    <s v="STEVENSON, KENDRICK"/>
    <s v="SPC"/>
    <s v="25U"/>
    <s v="82d SUS"/>
    <s v="WABEAB"/>
    <s v="M"/>
    <s v="(480) 522-5751"/>
    <s v="Y"/>
    <m/>
    <d v="2020-04-01T00:00:00"/>
    <s v="1932"/>
    <s v="N"/>
    <x v="0"/>
  </r>
  <r>
    <s v="99 OUT"/>
    <s v="732-28-4619"/>
    <s v="1568016978"/>
    <s v="STEWART, JOVAUGHN"/>
    <s v="PVT"/>
    <s v="92F"/>
    <s v="108th ADA"/>
    <s v="WH2001"/>
    <s v="M"/>
    <s v="(228) 664-8684"/>
    <s v="Y"/>
    <m/>
    <d v="2020-04-07T00:00:00"/>
    <s v="1300"/>
    <s v="N"/>
    <x v="2"/>
  </r>
  <r>
    <s v="99 OUT"/>
    <s v="253-79-6922"/>
    <s v="1407349802"/>
    <s v="STONE, EBONY"/>
    <s v="CPT"/>
    <s v="12A"/>
    <s v="18th ABN"/>
    <s v="WAUKAA"/>
    <s v="F"/>
    <s v="478-696-0114"/>
    <s v="N"/>
    <m/>
    <d v="2020-04-11T00:00:00"/>
    <s v="1802"/>
    <s v="Y"/>
    <x v="26"/>
  </r>
  <r>
    <s v="99 OUT"/>
    <s v="245-95-9306"/>
    <s v="1554754046"/>
    <s v="STRANGE, SHEMAR"/>
    <s v="PV2"/>
    <s v="25U"/>
    <s v="50th SIG"/>
    <s v="WEZZAA"/>
    <s v="M"/>
    <s v="(910) 265-6681"/>
    <s v="Y"/>
    <m/>
    <d v="2020-04-15T00:00:00"/>
    <s v="1520"/>
    <s v="N"/>
    <x v="6"/>
  </r>
  <r>
    <s v="99 OUT"/>
    <s v="772-01-2962"/>
    <s v="1559854456"/>
    <s v="STRASSTHOMPSON, JUSTIN"/>
    <s v="PV2"/>
    <s v="25U"/>
    <s v="82d SUS"/>
    <s v="WABEAB"/>
    <s v="M"/>
    <s v="(706) 332-7475"/>
    <s v="Y"/>
    <m/>
    <d v="2020-04-15T00:00:00"/>
    <s v="1520"/>
    <s v="N"/>
    <x v="6"/>
  </r>
  <r>
    <s v="99 OUT"/>
    <s v="182-78-2893"/>
    <s v="1563109757"/>
    <s v="STREETER, GIOVANN"/>
    <s v="PV2"/>
    <s v="25B"/>
    <s v="3 SFG"/>
    <s v="WA4WAB"/>
    <s v="M"/>
    <s v="(215) 971-6121"/>
    <s v="Y"/>
    <m/>
    <d v="2020-04-30T00:00:00"/>
    <s v="1300"/>
    <s v="N"/>
    <x v="7"/>
  </r>
  <r>
    <s v="99 OUT"/>
    <s v="079-88-9463"/>
    <s v="1563207040"/>
    <s v="SUAREZ, MICHEAL"/>
    <s v="PVT"/>
    <s v="19D"/>
    <s v="82d 2 BCT"/>
    <s v="WABBAB"/>
    <s v="M"/>
    <s v="631-838-6848"/>
    <s v="Y"/>
    <m/>
    <d v="2020-03-27T00:00:00"/>
    <s v="0100"/>
    <s v="N"/>
    <x v="4"/>
  </r>
  <r>
    <s v="99 OUT"/>
    <s v="599-60-7471"/>
    <s v="15521170893"/>
    <s v="SUAREZLABIOSA, JEAN"/>
    <s v="PFC"/>
    <s v="92A"/>
    <s v="82d CAB"/>
    <s v="WCEZAB"/>
    <s v="M"/>
    <s v="(787) 404-9356"/>
    <s v="Y"/>
    <m/>
    <d v="2020-04-09T00:00:00"/>
    <s v="1300"/>
    <s v="N"/>
    <x v="12"/>
  </r>
  <r>
    <s v="99 OUT"/>
    <s v="096-90-7913"/>
    <s v="1561778090"/>
    <s v="SULLIVAN, ALEXIS"/>
    <s v="PVT"/>
    <s v="88N"/>
    <s v="82d SUS"/>
    <s v="WABEAB"/>
    <s v="F"/>
    <s v="(607) 329-2818"/>
    <s v="Y"/>
    <m/>
    <d v="2020-04-07T00:00:00"/>
    <s v="1300"/>
    <s v="N"/>
    <x v="3"/>
  </r>
  <r>
    <s v="99 OUT"/>
    <m/>
    <s v="15555134815"/>
    <s v="SUMMERFIELD, TYLER"/>
    <s v="PV2"/>
    <s v="14D"/>
    <s v="108th ADA"/>
    <s v="WH2001"/>
    <s v="M"/>
    <s v="(404) 514-7598"/>
    <s v="Y"/>
    <m/>
    <d v="2020-04-23T00:00:00"/>
    <s v="0902"/>
    <s v="N"/>
    <x v="5"/>
  </r>
  <r>
    <s v="99 OUT"/>
    <s v="253-95-0148"/>
    <s v="1532704029"/>
    <s v="SUMNER, DALTON"/>
    <s v="PV2"/>
    <s v="12W"/>
    <s v="20th ENG"/>
    <s v="WGENAA"/>
    <s v="M"/>
    <s v="229-462-0125"/>
    <s v="Y"/>
    <m/>
    <d v="2020-03-27T00:00:00"/>
    <s v="0100"/>
    <s v="N"/>
    <x v="4"/>
  </r>
  <r>
    <s v="99 OUT"/>
    <s v="241-75-8075"/>
    <s v="1557330808"/>
    <s v="SURRATT, DARIUS"/>
    <s v="PVT"/>
    <s v="92F"/>
    <s v="108th ADA"/>
    <s v="WH2001"/>
    <s v="M"/>
    <s v="(828) 205-1230"/>
    <s v="Y"/>
    <m/>
    <d v="2020-04-07T00:00:00"/>
    <s v="1300"/>
    <s v="N"/>
    <x v="12"/>
  </r>
  <r>
    <s v="99 OUT"/>
    <s v="419-53-0199"/>
    <s v="1269762345"/>
    <s v="SWAFFORD, EMMET"/>
    <s v="PV2"/>
    <s v="91F"/>
    <s v="82d CAB"/>
    <s v="WCEZAB"/>
    <s v="M"/>
    <s v="(251) 447-5845"/>
    <s v="Y"/>
    <m/>
    <d v="2020-04-09T00:00:00"/>
    <s v="1300"/>
    <s v="N"/>
    <x v="12"/>
  </r>
  <r>
    <s v="99 OUT"/>
    <s v="308-23-4014"/>
    <s v="1548485858"/>
    <s v="SWALLOW, CODI"/>
    <s v="PV2"/>
    <s v="91E"/>
    <s v="3 SFG"/>
    <s v="WA4WAB"/>
    <s v="M"/>
    <s v="(219) 863-8589"/>
    <s v="Y"/>
    <m/>
    <d v="2020-03-28T00:00:00"/>
    <s v="1955"/>
    <s v="Y"/>
    <x v="0"/>
  </r>
  <r>
    <s v="2nd"/>
    <s v="165-80-2853"/>
    <s v="1549175046"/>
    <s v="SWARTZ, DAKOTA"/>
    <s v="PV2"/>
    <s v="35N"/>
    <s v="3 SFG"/>
    <s v="WA4WAB"/>
    <s v="M"/>
    <s v="(717) 250-7306"/>
    <s v="Y"/>
    <s v="D305C"/>
    <d v="2020-05-06T00:00:00"/>
    <s v="1600"/>
    <s v="N"/>
    <x v="8"/>
  </r>
  <r>
    <s v="99 OUT"/>
    <s v="066-77-0834"/>
    <s v="1558165380"/>
    <s v="SY, CAMILLE"/>
    <s v="PV2"/>
    <s v="36B"/>
    <s v="82d SUS"/>
    <s v="WABEAB"/>
    <s v="F"/>
    <s v="(336) 425-4468"/>
    <s v="Y"/>
    <m/>
    <d v="2020-04-16T00:00:00"/>
    <s v="1130"/>
    <s v="N"/>
    <x v="20"/>
  </r>
  <r>
    <s v="99 OUT"/>
    <s v="025-84-0543"/>
    <s v="1561776721"/>
    <s v="SYED, MURTAZA"/>
    <s v="PV2"/>
    <s v="11B"/>
    <s v="82d 2 BCT"/>
    <s v="WABBAB"/>
    <s v="M"/>
    <s v="346-229-9727"/>
    <s v="Y"/>
    <m/>
    <d v="2020-03-27T00:00:00"/>
    <s v="0100"/>
    <s v="N"/>
    <x v="4"/>
  </r>
  <r>
    <s v="99 OUT"/>
    <s v="410-87-7101"/>
    <s v="1571454862"/>
    <s v="SYLER, PATTON"/>
    <s v="PV2"/>
    <s v="13B"/>
    <s v="82d 3 BCT"/>
    <s v="WABCAB"/>
    <s v="M"/>
    <s v="931-227-8629"/>
    <s v="Y"/>
    <m/>
    <d v="2020-03-27T00:00:00"/>
    <s v="0100"/>
    <s v="N"/>
    <x v="4"/>
  </r>
  <r>
    <s v="99 OUT"/>
    <s v="589-95-5129"/>
    <s v="1556797192"/>
    <s v="SZOKE, RYAN"/>
    <s v="PVT"/>
    <s v="11B"/>
    <s v="82d 3 BCT"/>
    <s v="WABCAB"/>
    <s v="M"/>
    <s v="(941) 661-0537"/>
    <s v="Y"/>
    <m/>
    <d v="2020-05-06T00:00:00"/>
    <s v="1630"/>
    <s v="N"/>
    <x v="10"/>
  </r>
  <r>
    <s v="99 OUT"/>
    <s v="218-59-8082"/>
    <s v="1556783710"/>
    <s v="TALBERT, TAYEVEYON"/>
    <s v="PV2"/>
    <s v="25Q"/>
    <s v="50th SIG"/>
    <s v="WEZZAA"/>
    <s v="M"/>
    <s v="(843) 240-7176"/>
    <s v="Y"/>
    <m/>
    <d v="2020-04-15T00:00:00"/>
    <s v="1520"/>
    <s v="N"/>
    <x v="6"/>
  </r>
  <r>
    <s v="99 OUT"/>
    <s v="873-48-4338"/>
    <s v="1555751474"/>
    <s v="TALLO, KALLI"/>
    <s v="PVT"/>
    <s v="92F"/>
    <s v="82d SUS"/>
    <s v="WABEAB"/>
    <s v="M"/>
    <s v="(803) 414-9045"/>
    <s v="Y"/>
    <m/>
    <d v="2020-04-09T00:00:00"/>
    <s v="1300"/>
    <s v="N"/>
    <x v="12"/>
  </r>
  <r>
    <s v="99 OUT"/>
    <s v="537-81-6682"/>
    <s v="1555560415"/>
    <s v="TAMBI, GERARD"/>
    <s v="SPC"/>
    <s v="92A"/>
    <s v="82d CAB"/>
    <s v="WCEZAB"/>
    <s v="M"/>
    <s v="(669) 212-1617"/>
    <s v="Y"/>
    <m/>
    <d v="2020-04-09T00:00:00"/>
    <s v="1300"/>
    <s v="N"/>
    <x v="12"/>
  </r>
  <r>
    <s v="99 OUT"/>
    <s v="601-81-3682"/>
    <s v="1553348540"/>
    <s v="TASHO, TIMOTHY"/>
    <s v="PFC"/>
    <s v="25N"/>
    <s v="50th SIG"/>
    <s v="WEZZAA"/>
    <s v="M"/>
    <s v="(623) 233-9863"/>
    <s v="Y"/>
    <m/>
    <d v="2020-04-15T00:00:00"/>
    <s v="1520"/>
    <s v="N"/>
    <x v="6"/>
  </r>
  <r>
    <s v="99 OUT"/>
    <s v="809-56-2909"/>
    <s v="1557389217"/>
    <s v="TAWOSE, OLAKUNLE"/>
    <s v="SPC"/>
    <s v="11C"/>
    <s v="82d 1 BCT"/>
    <s v="WABAAB"/>
    <s v="M"/>
    <s v="(346) 260-1422"/>
    <s v="Y"/>
    <m/>
    <d v="2020-05-06T00:00:00"/>
    <s v="1630"/>
    <s v="N"/>
    <x v="10"/>
  </r>
  <r>
    <s v="99 OUT"/>
    <s v="643-36-9136"/>
    <m/>
    <s v="TAYLOR, MICHAEL"/>
    <s v="CPT"/>
    <s v="12A"/>
    <s v="20th ENG"/>
    <s v="WGENAA"/>
    <s v="M"/>
    <s v="(281) 755-2705"/>
    <s v="N"/>
    <m/>
    <d v="2020-04-27T00:00:00"/>
    <s v="0745"/>
    <s v="Y"/>
    <x v="28"/>
  </r>
  <r>
    <s v="99 OUT"/>
    <s v="681-42-0842"/>
    <s v="1553547509"/>
    <s v="TCHAISSA, PIITAKIWE"/>
    <s v="SPC"/>
    <s v="91C"/>
    <s v="3rd ESC"/>
    <s v="WBG0AA"/>
    <s v="M"/>
    <s v="(240) 559-7272"/>
    <s v="Y"/>
    <m/>
    <d v="2020-04-09T00:00:00"/>
    <s v="1300"/>
    <s v="N"/>
    <x v="12"/>
  </r>
  <r>
    <s v="99 OUT"/>
    <s v="239-95-4182"/>
    <s v="1244067553"/>
    <s v="TELLEZ, RANDY"/>
    <s v="PVT"/>
    <s v="89B"/>
    <s v="82d CAB"/>
    <s v="WCEZAB"/>
    <s v="M"/>
    <s v="(323) 842-9789"/>
    <s v="Y"/>
    <m/>
    <d v="2020-04-21T00:00:00"/>
    <s v="1130"/>
    <s v="N"/>
    <x v="24"/>
  </r>
  <r>
    <s v="99 OUT"/>
    <s v="111-88-8415"/>
    <s v="1543593458"/>
    <s v="TERREO, ELIANI"/>
    <s v="PVT"/>
    <s v="92A"/>
    <s v="82d CAB"/>
    <s v="WCEZAB"/>
    <s v="F"/>
    <s v="(347) 971-5552"/>
    <s v="Y"/>
    <m/>
    <d v="2020-04-07T00:00:00"/>
    <s v="1300"/>
    <s v="N"/>
    <x v="2"/>
  </r>
  <r>
    <s v="99 OUT"/>
    <s v="575-91-4658"/>
    <s v="1547673472"/>
    <s v="TEVITA, SEMI"/>
    <s v="PV2"/>
    <s v="92A"/>
    <s v="82d SUS"/>
    <s v="WABEAB"/>
    <s v="M"/>
    <m/>
    <s v="Y"/>
    <m/>
    <d v="2020-04-09T00:00:00"/>
    <s v="1300"/>
    <s v="N"/>
    <x v="12"/>
  </r>
  <r>
    <s v="99 OUT"/>
    <s v="245-87-1845"/>
    <s v="1572887037"/>
    <s v="THACKER, TAHJ"/>
    <s v="PVT"/>
    <s v="19D"/>
    <s v="82d 2 BCT"/>
    <s v="WABBAB"/>
    <s v="M"/>
    <s v="(919) 532-4267"/>
    <s v="Y"/>
    <m/>
    <d v="2020-05-06T00:00:00"/>
    <s v="1630"/>
    <s v="N"/>
    <x v="10"/>
  </r>
  <r>
    <s v="99 OUT"/>
    <s v="663-01-8464"/>
    <s v="1554591562"/>
    <s v="THEALL, JOURDAN"/>
    <s v="PVT"/>
    <s v="19D"/>
    <s v="82d 1 BCT"/>
    <s v="WABAAB"/>
    <s v="M"/>
    <s v="337-354-6144"/>
    <s v="Y"/>
    <m/>
    <d v="2020-03-27T00:00:00"/>
    <s v="0100"/>
    <s v="N"/>
    <x v="9"/>
  </r>
  <r>
    <s v="99 OUT"/>
    <s v="648-14-5179"/>
    <s v="1054457100"/>
    <s v="THOMAS, ANDREW"/>
    <s v="SPC"/>
    <s v="31B"/>
    <s v="16th MP"/>
    <s v="WFP601"/>
    <s v="M"/>
    <s v="(570) 971-9303"/>
    <s v="Y"/>
    <m/>
    <d v="2020-04-20T00:00:00"/>
    <s v="1430"/>
    <s v="N"/>
    <x v="14"/>
  </r>
  <r>
    <s v="99 OUT"/>
    <s v="680-16-3959"/>
    <s v="1232482407"/>
    <s v="THOMAS, RYAN"/>
    <s v="PV2"/>
    <s v="11B"/>
    <s v="82d 2 BCT"/>
    <s v="WABBAB"/>
    <s v="M"/>
    <s v="505-720-0894"/>
    <s v="Y"/>
    <m/>
    <d v="2020-03-27T00:00:00"/>
    <s v="0100"/>
    <s v="N"/>
    <x v="4"/>
  </r>
  <r>
    <s v="99 OUT"/>
    <s v="392-21-9642"/>
    <s v="1554989132"/>
    <s v="THOMPSON, HUNTER"/>
    <s v="PV2"/>
    <s v="15T"/>
    <s v="82d CAB"/>
    <s v="WCEZAB"/>
    <s v="M"/>
    <s v="(261) 344-7540"/>
    <s v="Y"/>
    <m/>
    <d v="2020-04-22T00:00:00"/>
    <s v="1212"/>
    <s v="N"/>
    <x v="15"/>
  </r>
  <r>
    <s v="99 OUT"/>
    <s v="579-49-6899"/>
    <s v="1554318017"/>
    <s v="THOMPSON, RICARDO"/>
    <s v="PV2"/>
    <s v="15T"/>
    <s v="82d CAB"/>
    <s v="WCEZAB"/>
    <s v="M"/>
    <s v="(202) 910-3911"/>
    <s v="Y"/>
    <m/>
    <d v="2020-04-22T00:00:00"/>
    <s v="1212"/>
    <s v="N"/>
    <x v="15"/>
  </r>
  <r>
    <s v="99 OUT"/>
    <s v="019-80-1679"/>
    <s v="1530305119"/>
    <s v="THRAPP, JOSEPH"/>
    <s v="2LT"/>
    <s v="13A"/>
    <s v="82d 1 BCT"/>
    <s v="WABAAB"/>
    <s v="M"/>
    <s v="571-224-7165"/>
    <s v="N"/>
    <m/>
    <d v="2020-05-05T00:00:00"/>
    <s v="0730"/>
    <s v="Y"/>
    <x v="7"/>
  </r>
  <r>
    <s v="99 OUT"/>
    <s v="621-90-1422"/>
    <s v="1534761992"/>
    <s v="TILLETT, DEION"/>
    <s v="PVT"/>
    <s v="92G"/>
    <s v="3rd ESC"/>
    <s v="WBG0AA"/>
    <s v="M"/>
    <s v="(451) 722-8471"/>
    <s v="Y"/>
    <m/>
    <d v="2020-04-07T00:00:00"/>
    <s v="1300"/>
    <s v="N"/>
    <x v="2"/>
  </r>
  <r>
    <s v="99 OUT"/>
    <s v="500-06-9996"/>
    <s v="1514311133"/>
    <s v="TILLEY, AMBER"/>
    <s v="SGT"/>
    <s v="68W"/>
    <s v="44th MED"/>
    <s v="WDD3T1"/>
    <s v="F"/>
    <s v="(573) 620-0458"/>
    <s v="N"/>
    <m/>
    <d v="2020-04-09T00:00:00"/>
    <s v="1945"/>
    <s v="Y"/>
    <x v="12"/>
  </r>
  <r>
    <s v="99 OUT"/>
    <s v="143-06-8182"/>
    <s v="1561752008"/>
    <s v="TIRADO, FELISHA"/>
    <s v="PV2"/>
    <s v="91B"/>
    <s v="3rd ESC"/>
    <s v="WBG0AA"/>
    <s v="F"/>
    <s v="(856) 540-5279"/>
    <s v="Y"/>
    <m/>
    <d v="2020-04-07T00:00:00"/>
    <s v="1300"/>
    <s v="N"/>
    <x v="2"/>
  </r>
  <r>
    <s v="99 OUT"/>
    <s v="848-95-4220"/>
    <s v="1558627014"/>
    <s v="TIRFE, NATNAL"/>
    <s v="PVT"/>
    <s v="11B"/>
    <s v="82d 1 BCT"/>
    <s v="WABAAB"/>
    <s v="M"/>
    <s v="312-522-6876"/>
    <s v="Y"/>
    <m/>
    <d v="2020-03-27T00:00:00"/>
    <s v="0100"/>
    <s v="N"/>
    <x v="9"/>
  </r>
  <r>
    <s v="99 OUT"/>
    <s v="642-72-0136"/>
    <s v="1557351082"/>
    <s v="TITSWORTH, MICHAEL"/>
    <s v="PV2"/>
    <s v="11B"/>
    <s v="82d 1 BCT"/>
    <s v="WABAAB"/>
    <s v="M"/>
    <s v="432-214-1542"/>
    <s v="Y"/>
    <m/>
    <d v="2020-03-27T00:00:00"/>
    <s v="0100"/>
    <s v="N"/>
    <x v="9"/>
  </r>
  <r>
    <s v="99 OUT"/>
    <s v="379-19-6547"/>
    <s v="1556034857"/>
    <s v="TODD, JOHN"/>
    <s v="PVT"/>
    <s v="88N"/>
    <s v="3rd ESC"/>
    <s v="WBG0AA"/>
    <s v="M"/>
    <s v="(313) 808-6791"/>
    <s v="Y"/>
    <m/>
    <d v="2020-04-07T00:00:00"/>
    <s v="1300"/>
    <s v="N"/>
    <x v="2"/>
  </r>
  <r>
    <s v="99 OUT"/>
    <s v="615-19-3183"/>
    <s v="1567992489"/>
    <s v="TORELL, ZEBEDIAH"/>
    <s v="PVT"/>
    <s v="56M"/>
    <s v="USASOC"/>
    <s v="W45VAA"/>
    <s v="M"/>
    <s v="(209) 316-5263"/>
    <s v="Y"/>
    <m/>
    <d v="2020-04-16T00:00:00"/>
    <s v="1130"/>
    <s v="N"/>
    <x v="27"/>
  </r>
  <r>
    <s v="99 OUT"/>
    <s v="095-78-4017"/>
    <s v="1018549448"/>
    <s v="TORRES, ANDREW"/>
    <s v="SGT"/>
    <s v="31D"/>
    <s v="10th MP"/>
    <s v="WCVXAA"/>
    <s v="M"/>
    <s v="(910) 257-3312"/>
    <s v="N"/>
    <m/>
    <d v="2020-04-30T00:00:00"/>
    <s v="2000"/>
    <s v="Y"/>
    <x v="13"/>
  </r>
  <r>
    <s v="99 OUT"/>
    <s v="379-27-9828"/>
    <s v="1556094990"/>
    <s v="TORRES, BARZILLAI"/>
    <s v="PV2"/>
    <s v="13F"/>
    <s v="82d 1 BCT"/>
    <s v="WABAAB"/>
    <s v="M"/>
    <s v="(956) 367-7914"/>
    <s v="Y"/>
    <m/>
    <d v="2020-05-06T00:00:00"/>
    <s v="1630"/>
    <s v="N"/>
    <x v="10"/>
  </r>
  <r>
    <s v="99 OUT"/>
    <s v="333-90-6315"/>
    <s v="1557349215"/>
    <s v="TORRES, MERANDA"/>
    <s v="PFC"/>
    <s v="31B"/>
    <s v="16th MP"/>
    <s v="WFP601"/>
    <s v="F"/>
    <s v="847-347-3057"/>
    <s v="Y"/>
    <m/>
    <d v="2020-03-27T00:00:00"/>
    <s v="0100"/>
    <s v="N"/>
    <x v="9"/>
  </r>
  <r>
    <s v="99 OUT"/>
    <s v="598-01-2222"/>
    <s v="1558169032"/>
    <s v="TORRESMERCADO, JORGE"/>
    <s v="SPC"/>
    <s v="12N"/>
    <s v="82d 1 BCT"/>
    <s v="WABAAB"/>
    <s v="M"/>
    <s v="(787) 486-9003"/>
    <s v="Y"/>
    <m/>
    <d v="2020-04-20T00:00:00"/>
    <s v="1430"/>
    <s v="N"/>
    <x v="14"/>
  </r>
  <r>
    <s v="99 OUT"/>
    <s v="596-52-3542"/>
    <s v="1542575278"/>
    <s v="TORRESPAGAN,RAFAEL"/>
    <s v="PFC"/>
    <s v="89A"/>
    <s v="3rd ESC"/>
    <s v="WBG0AA"/>
    <s v="M"/>
    <s v="(803) 968-9601"/>
    <s v="Y"/>
    <m/>
    <d v="2020-04-07T00:00:00"/>
    <s v="1300"/>
    <s v="N"/>
    <x v="2"/>
  </r>
  <r>
    <s v="99 OUT"/>
    <s v="765-07-3170"/>
    <s v="1572682052"/>
    <s v="TORRESRAYA, GISSELLE"/>
    <s v="PVT"/>
    <s v="92A"/>
    <s v="82d CAB"/>
    <s v="WCEZAB"/>
    <s v="F"/>
    <s v="(602) 430-3201"/>
    <s v="Y"/>
    <m/>
    <d v="2020-04-09T00:00:00"/>
    <s v="1300"/>
    <s v="N"/>
    <x v="12"/>
  </r>
  <r>
    <s v="99 OUT"/>
    <s v="625-96-4821"/>
    <s v="1563084967"/>
    <s v="TOVAR FERNANDO"/>
    <s v="PV2"/>
    <s v="31B"/>
    <s v="16th MP"/>
    <s v="WFP601"/>
    <s v="M"/>
    <s v="(909) 904-1997"/>
    <s v="Y"/>
    <m/>
    <d v="2020-05-06T00:00:00"/>
    <s v="1630"/>
    <s v="N"/>
    <x v="10"/>
  </r>
  <r>
    <s v="99 OUT"/>
    <s v="055-90-9674"/>
    <s v="1553329597"/>
    <s v="TOWERY, THOMAS"/>
    <s v="PV2"/>
    <s v="25S"/>
    <s v="528th SUS"/>
    <s v="WJTDAA"/>
    <s v="M"/>
    <s v="607-341-2037"/>
    <s v="Y"/>
    <m/>
    <d v="2020-03-27T00:00:00"/>
    <s v="0100"/>
    <s v="N"/>
    <x v="9"/>
  </r>
  <r>
    <s v="99 OUT"/>
    <s v="833-09-3021"/>
    <s v="1530231271"/>
    <s v="TOWNSEND, JEROME"/>
    <s v="SGT"/>
    <s v="74D"/>
    <s v="82d CAB"/>
    <s v="WCEZAB"/>
    <s v="M"/>
    <s v="(862) 310-8374"/>
    <s v="N"/>
    <m/>
    <d v="2020-04-16T00:00:00"/>
    <s v="2057"/>
    <s v="Y"/>
    <x v="7"/>
  </r>
  <r>
    <s v="99 OUT"/>
    <s v="771-05-9504"/>
    <s v="1550720309"/>
    <s v="TRACEY, SHANNON"/>
    <s v="PFC"/>
    <s v="68W"/>
    <s v="82d HHBN"/>
    <s v="WAA6AA"/>
    <s v="F"/>
    <s v="(407) 766-8415"/>
    <s v="Y"/>
    <m/>
    <d v="2020-03-25T00:00:00"/>
    <s v="0556"/>
    <s v="N"/>
    <x v="9"/>
  </r>
  <r>
    <s v="99 OUT"/>
    <s v="424-21-8641"/>
    <s v="1572681340"/>
    <s v="TRAVIS, PATRICK"/>
    <s v="SPC"/>
    <s v="12N"/>
    <s v="82d 1 BCT"/>
    <s v="WABAAB"/>
    <s v="M"/>
    <s v="(334) 507-4496"/>
    <s v="Y"/>
    <m/>
    <d v="2020-04-20T00:00:00"/>
    <s v="1430"/>
    <s v="N"/>
    <x v="14"/>
  </r>
  <r>
    <s v="99 OUT"/>
    <s v="432-91-8237"/>
    <s v="1515670315"/>
    <s v="TREVINO, KARA"/>
    <s v="SPC"/>
    <s v="13M"/>
    <s v="18th FA"/>
    <s v="WA0WAA"/>
    <s v="F"/>
    <s v="(479) 787-8118"/>
    <s v="Y"/>
    <m/>
    <d v="2020-04-23T00:00:00"/>
    <s v="0900"/>
    <s v="N"/>
    <x v="5"/>
  </r>
  <r>
    <s v="99 OUT"/>
    <s v="619-96-6891"/>
    <s v="1571455184"/>
    <s v="TROUNG, ANDERSON"/>
    <s v="PV2"/>
    <s v="19D"/>
    <s v="82d 2 BCT"/>
    <s v="WABBAB"/>
    <s v="M"/>
    <s v="(832) 468-2060"/>
    <s v="Y"/>
    <m/>
    <d v="2020-05-02T00:00:00"/>
    <s v="1645"/>
    <s v="N"/>
    <x v="7"/>
  </r>
  <r>
    <s v="99 OUT"/>
    <s v="604-19-3583"/>
    <s v="1550719220"/>
    <s v="TRUMBULL, MACEE"/>
    <s v="PV2"/>
    <s v="11B"/>
    <s v="82d 3 BCT"/>
    <s v="WABCAB"/>
    <s v="F"/>
    <s v="(541) 260-9999"/>
    <s v="Y"/>
    <m/>
    <d v="2020-05-06T00:00:00"/>
    <s v="1630"/>
    <s v="N"/>
    <x v="10"/>
  </r>
  <r>
    <s v="99 OUT"/>
    <s v="654-03-5792"/>
    <s v="1562944636"/>
    <s v="TRUSDALELADSON, SHANAVIA"/>
    <s v="PVT"/>
    <s v="91C"/>
    <s v="3rd ESC"/>
    <s v="WBG0AA"/>
    <s v="F"/>
    <s v="(843) 864-8103"/>
    <s v="Y"/>
    <m/>
    <d v="2020-04-07T00:00:00"/>
    <s v="1300"/>
    <s v="N"/>
    <x v="2"/>
  </r>
  <r>
    <s v="99 OUT"/>
    <s v="769-01-2507"/>
    <s v="1261167863"/>
    <s v="TULLER, ZACHERY"/>
    <s v="PV2"/>
    <s v="14P"/>
    <s v="108th ADA"/>
    <s v="WH2001"/>
    <s v="M"/>
    <s v="(850) 816-7341"/>
    <s v="Y"/>
    <m/>
    <d v="2020-04-23T00:00:00"/>
    <s v="0900"/>
    <s v="N"/>
    <x v="5"/>
  </r>
  <r>
    <s v="99 OUT"/>
    <s v="251-93-5265"/>
    <s v="1528421195"/>
    <s v="TURNER, KEYARAH"/>
    <s v="PV2"/>
    <s v="91J"/>
    <s v="18th FA"/>
    <s v="WA0WAA"/>
    <s v="F"/>
    <s v="(843) 356-4157"/>
    <s v="Y"/>
    <m/>
    <d v="2020-04-07T00:00:00"/>
    <s v="1300"/>
    <s v="N"/>
    <x v="3"/>
  </r>
  <r>
    <s v="99 OUT"/>
    <s v="425-91-4457"/>
    <s v="1553841417"/>
    <s v="TUTOR, ANNA"/>
    <s v="PV2"/>
    <s v="25Q"/>
    <s v="82d 1 BCT"/>
    <s v="WABAAB"/>
    <s v="F"/>
    <s v="662-607-2116"/>
    <s v="Y"/>
    <m/>
    <d v="2020-03-27T00:00:00"/>
    <s v="0100"/>
    <s v="N"/>
    <x v="9"/>
  </r>
  <r>
    <s v="99 OUT"/>
    <s v="244-85-6699"/>
    <s v="1567789116"/>
    <s v="TYNDALL, BRANDON"/>
    <s v="PV2"/>
    <s v="11B"/>
    <s v="82d 3 BCT"/>
    <s v="WABCAB"/>
    <s v="M"/>
    <s v="(336) 520-8627"/>
    <s v="Y"/>
    <m/>
    <d v="2020-05-06T00:00:00"/>
    <s v="1630"/>
    <s v="N"/>
    <x v="10"/>
  </r>
  <r>
    <s v="99 OUT"/>
    <s v="257-63-3308"/>
    <s v="1233871504"/>
    <s v="URSILLO, ANTHONY"/>
    <s v="PFC"/>
    <s v="91C"/>
    <s v="82d HHBN"/>
    <s v="WAA6AA"/>
    <s v="M"/>
    <s v="(305) 927-7294"/>
    <s v="Y"/>
    <m/>
    <d v="2020-04-14T00:00:00"/>
    <s v="1730"/>
    <s v="N"/>
    <x v="5"/>
  </r>
  <r>
    <s v="99 OUT"/>
    <s v="632-76-2878"/>
    <s v="1568252930"/>
    <s v="VALADEZ, IANNELLY"/>
    <s v="PVT"/>
    <s v="88M"/>
    <s v="82d SUS"/>
    <s v="WABEAB"/>
    <s v="F"/>
    <s v="(956) 720-6217"/>
    <s v="Y"/>
    <m/>
    <d v="2020-04-20T00:00:00"/>
    <s v="1430"/>
    <s v="N"/>
    <x v="14"/>
  </r>
  <r>
    <s v="99 OUT"/>
    <s v="637-52-0154"/>
    <s v="1533855438"/>
    <s v="VALDILLEZ, BRANDON"/>
    <s v="PVT"/>
    <s v="92F"/>
    <s v="82d SUS"/>
    <s v="WABEAB"/>
    <s v="M"/>
    <s v="(210) 463-3733"/>
    <s v="Y"/>
    <m/>
    <d v="2020-04-21T00:00:00"/>
    <s v="1130"/>
    <s v="N"/>
    <x v="14"/>
  </r>
  <r>
    <s v="99 OUT"/>
    <s v="468-39-5385"/>
    <s v="1554850444"/>
    <s v="VALEK, RAYMOND"/>
    <s v="PV2"/>
    <s v="15U"/>
    <s v="82d CAB"/>
    <s v="WCEZAB"/>
    <s v="M"/>
    <s v="(507) 384-2717"/>
    <s v="Y"/>
    <m/>
    <d v="2020-04-22T00:00:00"/>
    <s v="1212"/>
    <s v="N"/>
    <x v="15"/>
  </r>
  <r>
    <s v="99 OUT"/>
    <s v="743-38-5241"/>
    <s v="1553605462"/>
    <s v="VALENTIN, CHRISTIAN"/>
    <s v="PVT"/>
    <s v="92R"/>
    <s v="82d SUS"/>
    <s v="WABEAB"/>
    <s v="M"/>
    <s v="(805) 276-5621"/>
    <s v="Y"/>
    <m/>
    <d v="2020-04-09T00:00:00"/>
    <s v="1300"/>
    <s v="N"/>
    <x v="12"/>
  </r>
  <r>
    <s v="99 OUT"/>
    <s v="119-70-0248"/>
    <s v="1551782650"/>
    <s v="VALERIO, BRYANT"/>
    <s v="PFC"/>
    <s v="13J"/>
    <s v="82d 1 BCT"/>
    <s v="WABAAB"/>
    <s v="M"/>
    <s v="619-748-6016"/>
    <s v="Y"/>
    <m/>
    <d v="2020-03-27T00:00:00"/>
    <s v="0100"/>
    <s v="N"/>
    <x v="9"/>
  </r>
  <r>
    <s v="99 OUT"/>
    <s v="241-99-2754"/>
    <s v="1568329380"/>
    <s v="VALLADARES, BRYAN"/>
    <s v="PV2"/>
    <s v="12B"/>
    <s v="82d 3 BCT"/>
    <s v="WABCAB"/>
    <s v="M"/>
    <s v="(336) 865-4860"/>
    <s v="Y"/>
    <m/>
    <d v="2020-04-20T00:00:00"/>
    <s v="1350"/>
    <s v="N"/>
    <x v="14"/>
  </r>
  <r>
    <s v="99 OUT"/>
    <s v="611-23-6637"/>
    <s v="1554249716"/>
    <s v="VALLELY, JOSEPH"/>
    <s v="PV2"/>
    <s v="94T"/>
    <s v="108th ADA"/>
    <s v="WH2001"/>
    <s v="M"/>
    <s v="(707) 741-8857"/>
    <s v="Y"/>
    <m/>
    <d v="2020-04-09T00:00:00"/>
    <s v="1300"/>
    <s v="N"/>
    <x v="12"/>
  </r>
  <r>
    <s v="99 OUT"/>
    <s v="610-31-4313"/>
    <s v="1553904737"/>
    <s v="VALVERDE, GIOVANNI"/>
    <s v="PVT"/>
    <s v="68W"/>
    <s v="82d 3 BCT"/>
    <s v="WABCAB"/>
    <s v="M"/>
    <s v="(818) 424-9648"/>
    <s v="Y"/>
    <m/>
    <d v="2020-05-02T00:00:00"/>
    <s v="1645"/>
    <s v="N"/>
    <x v="7"/>
  </r>
  <r>
    <s v="99 OUT"/>
    <s v="329-98-5791"/>
    <s v="1553929691"/>
    <s v="VANCAUWELAERT, KYLE"/>
    <s v="PVT"/>
    <s v="11B"/>
    <s v="82d 3 BCT"/>
    <s v="WABCAB"/>
    <s v="M"/>
    <s v="(618) 889-9124"/>
    <s v="Y"/>
    <m/>
    <d v="2020-05-06T00:00:00"/>
    <s v="1630"/>
    <s v="N"/>
    <x v="10"/>
  </r>
  <r>
    <s v="99 OUT"/>
    <s v="220-29-4679"/>
    <s v="1529931138"/>
    <s v="VANCE, DARRIELLE"/>
    <s v="PVT"/>
    <s v="68W"/>
    <s v="44th MED"/>
    <s v="WDD3T1"/>
    <s v="F"/>
    <s v="(240) 306-7435"/>
    <s v="Y"/>
    <m/>
    <d v="2020-05-06T00:00:00"/>
    <s v="1600"/>
    <s v="N"/>
    <x v="10"/>
  </r>
  <r>
    <s v="99 OUT"/>
    <s v="206-78-3442"/>
    <s v="155593526"/>
    <s v="VANHORN, JOSHUA"/>
    <s v="PVT"/>
    <s v="89B"/>
    <s v="3rd ESC"/>
    <s v="WBG0AA"/>
    <s v="M"/>
    <s v="(724) 974-8341"/>
    <s v="Y"/>
    <m/>
    <d v="2020-04-09T00:00:00"/>
    <s v="1300"/>
    <s v="N"/>
    <x v="12"/>
  </r>
  <r>
    <s v="99 OUT"/>
    <s v="619-82-6883"/>
    <s v="1543717866"/>
    <s v="VARGAS, ISRAEL"/>
    <s v="PV2"/>
    <s v="11B"/>
    <s v="82d 2 BCT"/>
    <s v="WABBAB"/>
    <s v="M"/>
    <s v="(559) 670-8641"/>
    <s v="Y"/>
    <m/>
    <d v="2020-05-06T00:00:00"/>
    <s v="1630"/>
    <s v="N"/>
    <x v="10"/>
  </r>
  <r>
    <s v="99 OUT"/>
    <s v="628-54-6347"/>
    <s v="1556161042"/>
    <s v="VASQUEZ, MATTHEW"/>
    <s v="PVT"/>
    <s v="14P"/>
    <s v="108th ADA"/>
    <s v="WH2001"/>
    <s v="M"/>
    <s v="(281) 818-9183"/>
    <s v="Y"/>
    <m/>
    <d v="2020-04-23T00:00:00"/>
    <s v="0900"/>
    <s v="N"/>
    <x v="5"/>
  </r>
  <r>
    <s v="99 OUT"/>
    <s v="622-71-1656"/>
    <s v="1544660884"/>
    <s v="VASQUEZRODRIGUEZ, ALESSAND"/>
    <s v="PVT"/>
    <s v="89B"/>
    <s v="3rd ESC"/>
    <s v="WBG0AA"/>
    <s v="F"/>
    <s v="(442) 456-0780"/>
    <s v="Y"/>
    <m/>
    <d v="2020-04-09T00:00:00"/>
    <s v="1300"/>
    <s v="N"/>
    <x v="12"/>
  </r>
  <r>
    <s v="99 OUT"/>
    <s v="228-85-2148"/>
    <s v="1558572236"/>
    <s v="VASSALLO, NATHEN"/>
    <s v="PV2"/>
    <s v="11B"/>
    <s v="82d 2 BCT"/>
    <s v="WABBAB"/>
    <s v="M"/>
    <s v="(610) 247-4467"/>
    <s v="Y"/>
    <m/>
    <d v="2020-05-06T00:00:00"/>
    <s v="1630"/>
    <s v="N"/>
    <x v="10"/>
  </r>
  <r>
    <s v="99 OUT"/>
    <s v="158-96-8818"/>
    <s v="1546733528"/>
    <s v="VAZQUEZ, KEVIN"/>
    <s v="PFC"/>
    <s v="35G"/>
    <s v="3 SFG"/>
    <s v="WA4WAB"/>
    <s v="M"/>
    <s v="(860) 308-3927"/>
    <s v="Y"/>
    <m/>
    <d v="2020-05-04T00:00:00"/>
    <s v="1650"/>
    <s v="N"/>
    <x v="13"/>
  </r>
  <r>
    <s v="99 OUT"/>
    <s v="598-44-8713"/>
    <s v="1558754261"/>
    <s v="VAZQUEZ-RAMOS, ROBERTO"/>
    <s v="PFC"/>
    <s v="74D"/>
    <s v="108th ADA"/>
    <s v="WH2001"/>
    <s v="M"/>
    <s v="(407) 316-5266"/>
    <s v="Y"/>
    <m/>
    <d v="2020-04-20T00:00:00"/>
    <s v="1430"/>
    <s v="N"/>
    <x v="14"/>
  </r>
  <r>
    <s v="99 OUT"/>
    <m/>
    <s v="1556685343"/>
    <s v="VELAZQUEZ, PETER"/>
    <s v="PV2"/>
    <s v="11B"/>
    <s v="82d 3 BCT"/>
    <s v="WABCAB"/>
    <s v="M"/>
    <m/>
    <s v="Y"/>
    <m/>
    <d v="2020-03-27T00:00:00"/>
    <s v="0100"/>
    <s v="N"/>
    <x v="18"/>
  </r>
  <r>
    <s v="99 OUT"/>
    <s v="614-96-1712"/>
    <s v="1521344837"/>
    <s v="VENTURINO, NATHAN"/>
    <s v="SGT"/>
    <s v="92A"/>
    <s v="95th CA"/>
    <s v="WA8DAA"/>
    <s v="M"/>
    <s v="916-517-7325"/>
    <s v="Y"/>
    <m/>
    <d v="2020-04-10T00:00:00"/>
    <s v="1100"/>
    <s v="Y"/>
    <x v="11"/>
  </r>
  <r>
    <s v="99 OUT"/>
    <s v="602-68-8648"/>
    <s v="1517610590"/>
    <s v="VICKONOFF, MYCHAL"/>
    <s v="PV2"/>
    <s v="25B"/>
    <s v="528th SUS"/>
    <s v="WJTDAA"/>
    <s v="M"/>
    <s v="(832) 403-0115"/>
    <s v="Y"/>
    <m/>
    <d v="2020-04-30T00:00:00"/>
    <s v="1300"/>
    <s v="N"/>
    <x v="7"/>
  </r>
  <r>
    <s v="99 OUT"/>
    <s v="595-77-3505"/>
    <s v="1571519085"/>
    <s v="VILIUS, ROSELINE"/>
    <s v="PVT"/>
    <s v="92F"/>
    <s v="82d HHBN"/>
    <s v="WAA6AA"/>
    <s v="F"/>
    <s v="(786) 362-9160"/>
    <s v="Y"/>
    <m/>
    <d v="2020-04-07T00:00:00"/>
    <s v="1300"/>
    <s v="N"/>
    <x v="2"/>
  </r>
  <r>
    <s v="99 OUT"/>
    <s v="790-71-5719"/>
    <s v="1553808150"/>
    <s v="VILLAHERNANDEZ, ARELI"/>
    <s v="PVT"/>
    <s v="92Y"/>
    <s v="20th ENG"/>
    <s v="WGENAA"/>
    <s v="F"/>
    <s v="(910) 273-9478"/>
    <s v="Y"/>
    <m/>
    <d v="2020-04-09T00:00:00"/>
    <s v="1300"/>
    <s v="N"/>
    <x v="12"/>
  </r>
  <r>
    <s v="99 OUT"/>
    <s v="125-80-3694"/>
    <s v="1018857827"/>
    <s v="VINSON, ZAURICE"/>
    <s v="SGT"/>
    <s v="92A"/>
    <s v="3 SFG"/>
    <s v="WA4WAB"/>
    <s v="F"/>
    <s v="(315) 921-2689"/>
    <s v="N"/>
    <m/>
    <d v="2020-03-19T00:00:00"/>
    <s v="1034"/>
    <s v="N"/>
    <x v="6"/>
  </r>
  <r>
    <s v="99 OUT"/>
    <s v="770-05-9565"/>
    <s v="1554413540"/>
    <s v="VIRUET, BENJAMIN"/>
    <s v="PV2"/>
    <s v="92Y"/>
    <s v="82d 2 BCT"/>
    <s v="WABBAB"/>
    <s v="M"/>
    <s v="407-288-2554"/>
    <s v="Y"/>
    <m/>
    <d v="2020-03-27T00:00:00"/>
    <s v="0100"/>
    <s v="N"/>
    <x v="4"/>
  </r>
  <r>
    <s v="99 OUT"/>
    <s v="063-82-5076"/>
    <s v="1558325450"/>
    <s v="VIVAR, VICTOR"/>
    <s v="SPC"/>
    <s v="92F"/>
    <s v="82d 1 BCT"/>
    <s v="WABAAB"/>
    <s v="M"/>
    <s v="562-201-9256"/>
    <s v="Y"/>
    <m/>
    <d v="2020-03-27T00:00:00"/>
    <s v="0100"/>
    <s v="N"/>
    <x v="9"/>
  </r>
  <r>
    <s v="99 OUT"/>
    <s v="196-60-8192"/>
    <s v="1284316971"/>
    <s v="VOGELSONG, BENJAMIN"/>
    <s v="MAJ"/>
    <s v="37A"/>
    <s v="SWCS"/>
    <s v="W1E0AA"/>
    <s v="M"/>
    <s v="703-663-0583"/>
    <s v="N"/>
    <m/>
    <d v="2020-05-05T00:00:00"/>
    <s v="0742"/>
    <s v="Y"/>
    <x v="7"/>
  </r>
  <r>
    <s v="99 OUT"/>
    <s v="523-85-3111"/>
    <s v="1395200425"/>
    <s v="VOGL, CAITLIN"/>
    <s v="SSG"/>
    <s v="35F"/>
    <s v="18th ABN"/>
    <s v="WAUKAA"/>
    <s v="F"/>
    <s v="(970) 590-3294"/>
    <s v="N"/>
    <m/>
    <d v="2020-03-10T00:00:00"/>
    <s v="0853"/>
    <s v="Y"/>
    <x v="4"/>
  </r>
  <r>
    <s v="99 OUT"/>
    <s v="538-19-8518"/>
    <s v="1391016026"/>
    <s v="VORACHACK, JOHNNY"/>
    <s v="SPC"/>
    <s v="91B"/>
    <s v="82d CAB"/>
    <s v="WCEZAB"/>
    <s v="M"/>
    <s v="(206) 579-9213"/>
    <s v="Y"/>
    <m/>
    <d v="2020-04-09T00:00:00"/>
    <s v="1300"/>
    <s v="N"/>
    <x v="12"/>
  </r>
  <r>
    <s v="99 OUT"/>
    <s v="238-63-5045"/>
    <s v="1167836190"/>
    <s v="WALKER, DARNELL"/>
    <s v="SGT"/>
    <s v="92G"/>
    <s v="3rd ESC"/>
    <s v="WBG0AA"/>
    <s v="M"/>
    <s v="(910) 552-3694"/>
    <s v="N"/>
    <m/>
    <d v="2020-03-19T00:00:00"/>
    <s v="1437"/>
    <s v="Y"/>
    <x v="9"/>
  </r>
  <r>
    <s v="99 OUT"/>
    <s v="577-27-8165"/>
    <s v="1071574934"/>
    <s v="WALKERHAYES, MALIK"/>
    <s v="CPL"/>
    <s v="42A"/>
    <s v="82d 1 BCT"/>
    <s v="WABAAB"/>
    <s v="M"/>
    <s v="(240) 906-7293"/>
    <s v="Y"/>
    <m/>
    <d v="2020-04-04T00:00:00"/>
    <s v="1523"/>
    <s v="Y"/>
    <x v="0"/>
  </r>
  <r>
    <s v="1st"/>
    <s v="244-85-5347"/>
    <s v="1554272904"/>
    <s v="WALL, STEPHEN"/>
    <s v="PFC"/>
    <s v="25B"/>
    <s v="4th PO"/>
    <s v="WG4KAB"/>
    <s v="M"/>
    <s v="(919) 801-5453"/>
    <s v="N"/>
    <m/>
    <d v="2020-05-06T00:00:00"/>
    <s v="1630"/>
    <s v="Y"/>
    <x v="8"/>
  </r>
  <r>
    <s v="99 OUT"/>
    <s v="270-06-7459"/>
    <s v="1554067022"/>
    <s v="WALLACE, COLLIN"/>
    <s v="PV2"/>
    <s v="74D"/>
    <s v="82d 3 BCT"/>
    <s v="WABCAB"/>
    <s v="M"/>
    <s v="(419) 704-0980"/>
    <s v="Y"/>
    <m/>
    <d v="2020-05-02T00:00:00"/>
    <s v="1645"/>
    <s v="N"/>
    <x v="7"/>
  </r>
  <r>
    <s v="99 OUT"/>
    <s v="590-73-6038"/>
    <s v="1547524493"/>
    <s v="WALLSBROGAN, SHANNON"/>
    <s v="PV2"/>
    <s v="91B"/>
    <s v="108th ADA"/>
    <s v="WH2001"/>
    <s v="M"/>
    <s v="(321) 704-5427"/>
    <s v="Y"/>
    <m/>
    <d v="2020-04-07T00:00:00"/>
    <s v="1300"/>
    <s v="N"/>
    <x v="2"/>
  </r>
  <r>
    <s v="99 OUT"/>
    <s v="237-73-0172"/>
    <s v="1550944363"/>
    <s v="WARREN, ERIC"/>
    <s v="SPC"/>
    <s v="35S"/>
    <s v="3 SFG"/>
    <s v="WA4WAB"/>
    <s v="M"/>
    <s v="919-798-5033"/>
    <s v="Y"/>
    <m/>
    <d v="2020-03-27T00:00:00"/>
    <s v="0100"/>
    <s v="N"/>
    <x v="9"/>
  </r>
  <r>
    <s v="99 OUT"/>
    <s v="243-97-2930"/>
    <s v="1282621238"/>
    <s v="WARREN, KESHAWN"/>
    <s v="PV2"/>
    <s v="35G"/>
    <s v="525th MI"/>
    <s v="WBUYP3"/>
    <s v="M"/>
    <s v="(336) 624-5620"/>
    <s v="Y"/>
    <m/>
    <d v="2020-05-04T00:00:00"/>
    <s v="1650"/>
    <s v="N"/>
    <x v="13"/>
  </r>
  <r>
    <s v="99 OUT"/>
    <s v="408-91-4679"/>
    <s v="1557359731"/>
    <s v="WASHINGTON, CAVAUGHN"/>
    <s v="PV2"/>
    <s v="42A"/>
    <s v="82d 3 BCT"/>
    <s v="WABCAB"/>
    <s v="M"/>
    <s v="(803) 269-9046"/>
    <s v="Y"/>
    <m/>
    <d v="2020-04-16T00:00:00"/>
    <s v="1130"/>
    <s v="N"/>
    <x v="20"/>
  </r>
  <r>
    <s v="99 OUT"/>
    <s v="649-24-8093"/>
    <s v="1248926720"/>
    <s v="WATERS, BENJAMIN"/>
    <s v="PV2"/>
    <s v="68W"/>
    <s v="44th MED"/>
    <s v="WDD3T1"/>
    <s v="M"/>
    <s v="(870) 688-4895"/>
    <s v="Y"/>
    <m/>
    <d v="2020-05-06T00:00:00"/>
    <s v="1600"/>
    <s v="N"/>
    <x v="10"/>
  </r>
  <r>
    <s v="99 OUT"/>
    <s v="283-04-9492"/>
    <s v="1568226115"/>
    <s v="WATSON, CAROLYN"/>
    <s v="PFC"/>
    <s v="13F"/>
    <s v="82d 2 BCT"/>
    <s v="WABBAB"/>
    <s v="F"/>
    <s v="419-701-9137"/>
    <s v="Y"/>
    <m/>
    <d v="2020-03-27T00:00:00"/>
    <s v="0100"/>
    <s v="N"/>
    <x v="4"/>
  </r>
  <r>
    <s v="99 OUT"/>
    <s v="967-65-5512"/>
    <s v="1242069532"/>
    <s v="WATSON, ROBINDRA"/>
    <s v="SSG"/>
    <s v="25U"/>
    <s v="108th ADA"/>
    <s v="WH2001"/>
    <s v="F"/>
    <s v="(470) 272-3811"/>
    <s v="N"/>
    <m/>
    <d v="2020-04-10T00:00:00"/>
    <s v="1930"/>
    <s v="Y"/>
    <x v="5"/>
  </r>
  <r>
    <s v="99 OUT"/>
    <s v="591-89-5730"/>
    <s v="1536579075"/>
    <s v="WATSON, SETH RYAN"/>
    <s v="SPC"/>
    <s v="15Q"/>
    <s v="82d CAB"/>
    <s v="WCEZAB"/>
    <s v="M"/>
    <s v="(850) 408-0688"/>
    <s v="N"/>
    <m/>
    <d v="2020-04-18T00:00:00"/>
    <s v="0750"/>
    <s v="N"/>
    <x v="7"/>
  </r>
  <r>
    <s v="99 OUT"/>
    <s v="631-64-2194"/>
    <s v="1124826175"/>
    <s v="WATTS, AUSTEN"/>
    <s v="PFC"/>
    <s v="27D"/>
    <s v="16th MP"/>
    <s v="WFP601"/>
    <s v="M"/>
    <s v="(210) 213-4869"/>
    <s v="Y"/>
    <m/>
    <d v="2020-04-07T00:00:00"/>
    <s v="1300"/>
    <s v="N"/>
    <x v="3"/>
  </r>
  <r>
    <s v="99 OUT"/>
    <s v="603-33-8691"/>
    <s v="1555311040"/>
    <s v="WATTS, NEIL"/>
    <s v="PV2"/>
    <s v="13F"/>
    <s v="82d 1 BCT"/>
    <s v="WABAAB"/>
    <s v="M"/>
    <s v="613-427-0833"/>
    <s v="Y"/>
    <m/>
    <d v="2020-03-27T00:00:00"/>
    <s v="0100"/>
    <s v="N"/>
    <x v="9"/>
  </r>
  <r>
    <s v="99 OUT"/>
    <s v="422-51-8768"/>
    <s v="1549568846"/>
    <s v="WEATHINGTON, GABRIEL"/>
    <s v="PV2"/>
    <s v="15F"/>
    <s v="82d CAB"/>
    <s v="WCEZAB"/>
    <s v="M"/>
    <s v="(256) 770-1187"/>
    <s v="Y"/>
    <m/>
    <d v="2020-03-21T00:00:00"/>
    <s v="1023"/>
    <s v="Y"/>
    <x v="9"/>
  </r>
  <r>
    <s v="99 OUT"/>
    <s v="654-10-6547"/>
    <s v="1554728657"/>
    <s v="WEAVER, ALEXANDER"/>
    <s v="PV2"/>
    <s v="91B"/>
    <s v="82d SUS"/>
    <s v="WABEAB"/>
    <s v="M"/>
    <s v="(704) 526-9137"/>
    <s v="Y"/>
    <m/>
    <d v="2020-04-28T00:00:00"/>
    <s v="1145"/>
    <s v="N"/>
    <x v="16"/>
  </r>
  <r>
    <s v="99 OUT"/>
    <s v="587-51-9652"/>
    <s v="1549848300"/>
    <s v="WEAVER, HEATHER"/>
    <s v="CPT"/>
    <s v="64A"/>
    <s v="UNIT NOT IN DB"/>
    <s v="UNIT NOT IN DB"/>
    <s v="F"/>
    <s v="352-283-5905"/>
    <s v="N"/>
    <m/>
    <d v="2020-04-10T00:00:00"/>
    <s v="2000"/>
    <s v="Y"/>
    <x v="12"/>
  </r>
  <r>
    <s v="99 OUT"/>
    <s v="056-82-8156"/>
    <s v="1551202565"/>
    <s v="WEBB, MARKEES"/>
    <s v="PVT"/>
    <s v="42A"/>
    <s v="95th CA"/>
    <s v="WA8DAA"/>
    <s v="M"/>
    <s v="(516) 738-8022"/>
    <s v="Y"/>
    <m/>
    <d v="2020-04-16T00:00:00"/>
    <s v="1130"/>
    <s v="N"/>
    <x v="20"/>
  </r>
  <r>
    <s v="99 OUT"/>
    <s v="595-75-7793"/>
    <s v="1557345457"/>
    <s v="WELLS, ISREAL"/>
    <s v="PV2"/>
    <s v="68W"/>
    <s v="108th ADA"/>
    <s v="WH2001"/>
    <s v="M"/>
    <s v="(662) 420-5912"/>
    <s v="Y"/>
    <m/>
    <d v="2020-04-07T00:00:00"/>
    <s v="2000"/>
    <s v="N"/>
    <x v="2"/>
  </r>
  <r>
    <s v="99 OUT"/>
    <s v="094-86-7701"/>
    <s v="1537394150"/>
    <s v="WENDLAND,  BRIAN"/>
    <s v="2LT"/>
    <s v="13A"/>
    <s v="82d 3 BCT"/>
    <s v="WABCAB"/>
    <s v="M"/>
    <s v="(631) 921-0284"/>
    <s v="N"/>
    <m/>
    <d v="2020-04-07T00:00:00"/>
    <s v="0755"/>
    <s v="Y"/>
    <x v="12"/>
  </r>
  <r>
    <s v="99 OUT"/>
    <s v="589-99-7884"/>
    <s v="1553120973"/>
    <s v="WESS, ELEXUS"/>
    <s v="PVT"/>
    <s v="27D"/>
    <s v="1 SFC"/>
    <s v="W0V2AA"/>
    <s v="F"/>
    <s v="(904) 525-5872"/>
    <s v="Y"/>
    <m/>
    <d v="2020-04-21T00:00:00"/>
    <s v="1130"/>
    <s v="N"/>
    <x v="24"/>
  </r>
  <r>
    <s v="99 OUT"/>
    <s v="060-74-6360"/>
    <s v="1173655637"/>
    <s v="WEST, STEVEN"/>
    <s v="SSG"/>
    <s v="79S"/>
    <s v="82d 1 BCT"/>
    <s v="WABAAB"/>
    <s v="M"/>
    <s v="(407) 965-6765"/>
    <s v="N"/>
    <m/>
    <d v="2020-03-28T00:00:00"/>
    <s v="1150"/>
    <s v="Y"/>
    <x v="9"/>
  </r>
  <r>
    <s v="99 OUT"/>
    <s v="681-10-9836"/>
    <s v="01643923300"/>
    <s v="WETSHONGOMBE, SERGE"/>
    <s v="PFC"/>
    <s v="91D"/>
    <s v="18th FA"/>
    <s v="WA0WAA"/>
    <s v="M"/>
    <s v="(980) 318-3156"/>
    <s v="Y"/>
    <m/>
    <d v="2020-04-28T00:00:00"/>
    <s v="1145"/>
    <s v="N"/>
    <x v="16"/>
  </r>
  <r>
    <s v="99 OUT"/>
    <s v="076-80-1803"/>
    <s v="1556184239"/>
    <s v="WHEATLE, KADIEM"/>
    <s v="PFC"/>
    <s v="14P"/>
    <s v="108th ADA"/>
    <s v="WH2001"/>
    <s v="M"/>
    <s v="(631) 871-5430"/>
    <s v="Y"/>
    <m/>
    <d v="2020-04-23T00:00:00"/>
    <s v="0900"/>
    <s v="N"/>
    <x v="5"/>
  </r>
  <r>
    <s v="99 OUT"/>
    <s v="418-45-5610"/>
    <s v="1287443370"/>
    <s v="WHITE, DANYELLE"/>
    <s v="SPC"/>
    <s v="35L"/>
    <s v="525th MI"/>
    <s v="WBUYP3"/>
    <s v="F"/>
    <s v="(520) 255-6033"/>
    <s v="Y"/>
    <m/>
    <d v="2020-05-04T00:00:00"/>
    <s v="1650"/>
    <s v="N"/>
    <x v="13"/>
  </r>
  <r>
    <s v="99 OUT"/>
    <s v="412-81-2098"/>
    <s v="1019822962"/>
    <s v="WHITE, JOSEPH"/>
    <s v="PV2"/>
    <s v="25Q"/>
    <s v="50th SIG"/>
    <s v="WEZZAA"/>
    <s v="M"/>
    <s v="(901) 513-1685"/>
    <s v="Y"/>
    <m/>
    <d v="2020-04-30T00:00:00"/>
    <s v="1300"/>
    <s v="N"/>
    <x v="7"/>
  </r>
  <r>
    <s v="99 OUT"/>
    <s v="630-56-4579"/>
    <s v="1556454929"/>
    <s v="WHITE, NICHOLAS"/>
    <s v="PV2"/>
    <s v="13R"/>
    <s v="82d DIVARTY"/>
    <s v="WABDAA"/>
    <s v="M"/>
    <s v="979-331-5718"/>
    <s v="Y"/>
    <m/>
    <d v="2020-03-27T00:00:00"/>
    <s v="0100"/>
    <s v="N"/>
    <x v="9"/>
  </r>
  <r>
    <s v="99 OUT"/>
    <s v="415-87-8692"/>
    <s v="1557324360"/>
    <s v="WHITE, WILLIAM"/>
    <s v="PVT"/>
    <s v="91B"/>
    <s v="525th MI"/>
    <s v="WBUYP3"/>
    <s v="M"/>
    <s v="(931) 201-4382"/>
    <s v="Y"/>
    <m/>
    <d v="2020-04-09T00:00:00"/>
    <s v="1300"/>
    <s v="N"/>
    <x v="12"/>
  </r>
  <r>
    <s v="99 OUT"/>
    <s v="441-15-6685"/>
    <s v="1550470230"/>
    <s v="WHITLOCK, AUSTIN"/>
    <s v="PV2"/>
    <s v="25B"/>
    <s v="95th CA"/>
    <s v="WA8DAA"/>
    <s v="M"/>
    <s v="(405) 543-3103"/>
    <s v="Y"/>
    <m/>
    <d v="2020-05-02T00:00:00"/>
    <s v="1955"/>
    <s v="Y"/>
    <x v="7"/>
  </r>
  <r>
    <s v="99 OUT"/>
    <s v="594-25-9731"/>
    <s v="1553707176"/>
    <s v="WHITSON, COREY"/>
    <s v="PVT"/>
    <s v="15T"/>
    <s v="82d CAB"/>
    <s v="WCEZAB"/>
    <s v="M"/>
    <s v="(727) 254-7917"/>
    <s v="Y"/>
    <m/>
    <d v="2020-04-22T00:00:00"/>
    <s v="1200"/>
    <s v="N"/>
    <x v="15"/>
  </r>
  <r>
    <s v="99 OUT"/>
    <s v="145-78-9466"/>
    <s v="1029547056"/>
    <s v="WICKERSHAM, STEPHEN"/>
    <s v="LTC"/>
    <s v="12A"/>
    <s v="USASOC"/>
    <s v="W45VAA"/>
    <s v="M"/>
    <s v="(254) 371-5453"/>
    <s v="N"/>
    <m/>
    <d v="2020-03-27T00:00:00"/>
    <s v="2030"/>
    <s v="Y"/>
    <x v="4"/>
  </r>
  <r>
    <s v="99 OUT"/>
    <s v="680-32-5334"/>
    <s v="1553613309"/>
    <s v="WIGGINS, EDWARD"/>
    <s v="PV2"/>
    <s v="35N"/>
    <s v="82d 2 BCT"/>
    <s v="WABBAB"/>
    <s v="M"/>
    <s v="(702) 472-5532"/>
    <s v="Y"/>
    <m/>
    <d v="2020-05-06T00:00:00"/>
    <s v="1600"/>
    <s v="N"/>
    <x v="10"/>
  </r>
  <r>
    <s v="99 OUT"/>
    <s v="109-88-9960"/>
    <s v="1232379894"/>
    <s v="WIGGINS, GABRIEL"/>
    <s v="PV2"/>
    <s v="91B"/>
    <s v="82d CAB"/>
    <s v="WCEZAB"/>
    <s v="M"/>
    <s v="(575) 491-7947"/>
    <s v="Y"/>
    <m/>
    <d v="2020-03-29T00:00:00"/>
    <s v="2151"/>
    <s v="Y"/>
    <x v="9"/>
  </r>
  <r>
    <s v="99 OUT"/>
    <s v="655-10-7877"/>
    <s v="1551363488"/>
    <s v="WILEY, MALACHI"/>
    <s v="PV2"/>
    <s v="25U"/>
    <s v="82d SUS"/>
    <s v="WABEAB"/>
    <s v="M"/>
    <s v="(843) 442-3628"/>
    <s v="Y"/>
    <m/>
    <d v="2020-04-15T00:00:00"/>
    <s v="1520"/>
    <s v="N"/>
    <x v="6"/>
  </r>
  <r>
    <s v="99 OUT"/>
    <s v="673-12-2677"/>
    <s v="1548649109"/>
    <s v="WILKERSON, TRAIVON"/>
    <s v="PVT"/>
    <s v="91B"/>
    <s v="82d CAB"/>
    <s v="WCEZAB"/>
    <s v="M"/>
    <s v="(478) 330-2934"/>
    <s v="Y"/>
    <m/>
    <d v="2020-04-09T00:00:00"/>
    <s v="1300"/>
    <s v="N"/>
    <x v="12"/>
  </r>
  <r>
    <s v="99 OUT"/>
    <s v="536-45-4734"/>
    <s v="1243665751"/>
    <s v="WILKINS, JARED"/>
    <s v="PFC"/>
    <s v="35P"/>
    <s v="82d 3 BCT"/>
    <s v="WABCAB"/>
    <s v="M"/>
    <s v="(612) 812-6107"/>
    <s v="Y"/>
    <m/>
    <d v="2020-03-27T00:00:00"/>
    <s v="0100"/>
    <s v="N"/>
    <x v="6"/>
  </r>
  <r>
    <s v="99 OUT"/>
    <s v="244-93-8784"/>
    <s v="1550209086"/>
    <s v="WILKINS, JAYLIN"/>
    <s v="PVT"/>
    <s v="42A"/>
    <s v="1 SFC"/>
    <s v="W0V2AA"/>
    <s v="M"/>
    <s v="(252) 544-6853"/>
    <s v="Y"/>
    <m/>
    <d v="2020-04-16T00:00:00"/>
    <s v="1130"/>
    <s v="N"/>
    <x v="27"/>
  </r>
  <r>
    <s v="99 OUT"/>
    <s v="513-17-7318"/>
    <s v="1505924521"/>
    <s v="WILLIAMS, BREONA"/>
    <s v="PVT"/>
    <s v="96"/>
    <s v="108th ADA"/>
    <s v="WH2001"/>
    <s v="F"/>
    <s v="(757) 768-4883"/>
    <s v="Y"/>
    <m/>
    <d v="2020-04-07T00:00:00"/>
    <s v="1300"/>
    <s v="N"/>
    <x v="2"/>
  </r>
  <r>
    <s v="99 OUT"/>
    <s v="767-05-5950"/>
    <s v="1568212777"/>
    <s v="WILLIAMS, CAMRYN"/>
    <s v="PVT"/>
    <s v="91J"/>
    <s v="18th FA"/>
    <s v="WA0WAA"/>
    <s v="F"/>
    <s v="(561) 914-2951"/>
    <s v="Y"/>
    <m/>
    <d v="2020-04-09T00:00:00"/>
    <s v="1300"/>
    <s v="N"/>
    <x v="12"/>
  </r>
  <r>
    <s v="99 OUT"/>
    <s v="246-91-1673"/>
    <s v="1556575840"/>
    <s v="WILLIAMS, CHRISTOPHER"/>
    <s v="PV2"/>
    <s v="91B"/>
    <s v="82d CAB"/>
    <s v="WCEZAB"/>
    <s v="M"/>
    <s v="(804) 481-0347"/>
    <s v="Y"/>
    <m/>
    <d v="2020-04-09T00:00:00"/>
    <s v="1300"/>
    <s v="N"/>
    <x v="11"/>
  </r>
  <r>
    <s v="99 OUT"/>
    <s v="410-77-6901"/>
    <s v="1244686911"/>
    <s v="WILLIAMS, DEVIN"/>
    <s v="PV2"/>
    <s v="14T"/>
    <s v="108th ADA"/>
    <s v="WH2001"/>
    <s v="M"/>
    <s v="(719) 232-7535"/>
    <s v="Y"/>
    <m/>
    <d v="2020-04-23T00:00:00"/>
    <s v="0845"/>
    <s v="N"/>
    <x v="15"/>
  </r>
  <r>
    <s v="99 OUT"/>
    <s v="608-68-2712"/>
    <s v="1368878326"/>
    <s v="WILLIAMS, JAKE"/>
    <s v="SSG"/>
    <s v="91B"/>
    <s v="82d 2 BCT"/>
    <s v="WABBAB"/>
    <s v="M"/>
    <s v="808-319-3115"/>
    <s v="N"/>
    <m/>
    <d v="2020-04-10T00:00:00"/>
    <s v="1930"/>
    <s v="Y"/>
    <x v="11"/>
  </r>
  <r>
    <s v="99 OUT"/>
    <s v="428-89-1112"/>
    <s v="1280398221"/>
    <s v="WILLIAMS, MARCUS"/>
    <s v="PVT"/>
    <s v="88N"/>
    <s v="3rd ESC"/>
    <s v="WBG0AA"/>
    <s v="M"/>
    <s v="(703) 586-7569"/>
    <s v="Y"/>
    <m/>
    <d v="2020-04-07T00:00:00"/>
    <s v="1300"/>
    <s v="N"/>
    <x v="3"/>
  </r>
  <r>
    <s v="99 OUT"/>
    <s v="149-06-6302"/>
    <s v="1556828268"/>
    <s v="WILLIAMS, MAYA"/>
    <s v="PV2"/>
    <s v="88M"/>
    <s v="3rd ESC"/>
    <s v="WBG0AA"/>
    <s v="F"/>
    <s v="(843) 940-4021"/>
    <s v="Y"/>
    <m/>
    <d v="2020-04-20T00:00:00"/>
    <s v="1430"/>
    <s v="N"/>
    <x v="14"/>
  </r>
  <r>
    <s v="99 OUT"/>
    <s v="638-74-4660"/>
    <s v="1555207162"/>
    <s v="WILLIAMS, ZALEAH"/>
    <s v="PV2"/>
    <s v="25B"/>
    <s v="528th SUS"/>
    <s v="WJTDAA"/>
    <s v="F"/>
    <s v="(817) 975-2990"/>
    <s v="Y"/>
    <m/>
    <d v="2020-04-15T00:00:00"/>
    <s v="1520"/>
    <s v="N"/>
    <x v="6"/>
  </r>
  <r>
    <s v="99 OUT"/>
    <s v="403-29-0481"/>
    <s v="1398764354"/>
    <s v="WILSON, JAMES"/>
    <s v="SSG"/>
    <s v="15W"/>
    <s v="82d CAB"/>
    <s v="WCEZAB"/>
    <s v="M"/>
    <s v="(931) 278-7001"/>
    <s v="N"/>
    <m/>
    <d v="2020-04-10T00:00:00"/>
    <s v="0748"/>
    <s v="Y"/>
    <x v="5"/>
  </r>
  <r>
    <s v="99 OUT"/>
    <s v="322-98-9939"/>
    <s v="1549642400"/>
    <s v="WILSON, KEYANA"/>
    <s v="PV2"/>
    <s v="13R"/>
    <s v="82d HHBN"/>
    <s v="WAA6AA"/>
    <s v="F"/>
    <s v="773-916-0338"/>
    <s v="Y"/>
    <m/>
    <d v="2020-03-26T00:00:00"/>
    <s v="2214"/>
    <s v="N"/>
    <x v="9"/>
  </r>
  <r>
    <s v="99 OUT"/>
    <s v="287-06-0209"/>
    <s v="1565638269"/>
    <s v="WILTSHIRE, JONATHAN"/>
    <s v="PVT"/>
    <s v="31B"/>
    <s v="16th MP"/>
    <s v="WFP601"/>
    <s v="M"/>
    <s v="(913) 954-0366"/>
    <s v="Y"/>
    <m/>
    <d v="2020-03-27T00:00:00"/>
    <s v="0100"/>
    <s v="N"/>
    <x v="9"/>
  </r>
  <r>
    <s v="99 OUT"/>
    <s v="361-78-7487"/>
    <s v="1088802221"/>
    <s v="WINDINGS, AARON"/>
    <s v="2LT"/>
    <s v="25A"/>
    <s v="18th FA"/>
    <s v="WA0WAA"/>
    <s v="M"/>
    <s v="(706) 716-7523"/>
    <s v="N"/>
    <m/>
    <d v="2020-04-30T00:00:00"/>
    <s v="2000"/>
    <s v="Y"/>
    <x v="17"/>
  </r>
  <r>
    <s v="99 OUT"/>
    <s v="108-88-8849"/>
    <s v="1534912907"/>
    <s v="WISE, DAVID"/>
    <s v="SPC"/>
    <s v="35F"/>
    <s v="3 SFG"/>
    <s v="WA4WAB"/>
    <s v="M"/>
    <s v="(315) 341-4828"/>
    <s v="Y"/>
    <m/>
    <d v="2020-03-22T00:00:00"/>
    <s v="1241"/>
    <s v="Y"/>
    <x v="1"/>
  </r>
  <r>
    <s v="99 OUT"/>
    <s v="227-87-7893"/>
    <s v="1553526040"/>
    <s v="WISNIESKI, NICHOLAS"/>
    <s v="PV2"/>
    <s v="15W"/>
    <s v="82d CAB"/>
    <s v="WCEZAB"/>
    <s v="M"/>
    <s v="(919) 671-3045"/>
    <s v="Y"/>
    <m/>
    <d v="2020-05-04T00:00:00"/>
    <s v="1650"/>
    <s v="N"/>
    <x v="13"/>
  </r>
  <r>
    <s v="99 OUT"/>
    <s v="589-93-9832"/>
    <s v="1571479923"/>
    <s v="WONG, JEFFREY"/>
    <s v="PVT"/>
    <s v="13R"/>
    <s v="82d DIVARTY"/>
    <s v="WABDAA"/>
    <s v="M"/>
    <s v="386-589-9326"/>
    <s v="Y"/>
    <m/>
    <d v="2020-03-27T00:00:00"/>
    <s v="0100"/>
    <s v="N"/>
    <x v="9"/>
  </r>
  <r>
    <s v="99 OUT"/>
    <s v="619-54-5368"/>
    <s v="1384282730"/>
    <s v="WONG, MICHAEL"/>
    <s v="SGT"/>
    <s v="12B"/>
    <s v="82d 1 BCT"/>
    <s v="WABAAB"/>
    <s v="M"/>
    <s v="(562) 666-5183"/>
    <s v="Y"/>
    <m/>
    <d v="2020-04-20T00:00:00"/>
    <s v="1430"/>
    <s v="N"/>
    <x v="14"/>
  </r>
  <r>
    <s v="99 OUT"/>
    <s v="497-17-7302"/>
    <s v="1567984954"/>
    <s v="WOODS, AARON"/>
    <s v="PV2"/>
    <s v="11C"/>
    <s v="82d 1 BCT"/>
    <s v="WABAAB"/>
    <s v="M"/>
    <s v="(816) 519-5092"/>
    <s v="Y"/>
    <m/>
    <d v="2020-05-06T00:00:00"/>
    <s v="1630"/>
    <s v="N"/>
    <x v="10"/>
  </r>
  <r>
    <s v="99 OUT"/>
    <s v="228-89-4925"/>
    <s v="1548338812"/>
    <s v="WOODS, JARED"/>
    <s v="PV2"/>
    <s v="15W"/>
    <s v="82d CAB"/>
    <s v="WCEZAB"/>
    <s v="M"/>
    <s v="(336) 684-9705"/>
    <s v="Y"/>
    <m/>
    <d v="2020-05-04T00:00:00"/>
    <s v="1650"/>
    <s v="N"/>
    <x v="13"/>
  </r>
  <r>
    <s v="99 OUT"/>
    <s v="418-53-0598"/>
    <s v="1553686543"/>
    <s v="WOODS, TELESA"/>
    <s v="PVT"/>
    <s v="88N"/>
    <s v="3rd ESC"/>
    <s v="WBG0AA"/>
    <s v="F"/>
    <s v="(208) 717-0181"/>
    <s v="Y"/>
    <m/>
    <d v="2020-04-07T00:00:00"/>
    <s v="1300"/>
    <s v="N"/>
    <x v="3"/>
  </r>
  <r>
    <s v="99 OUT"/>
    <s v="769-01-1476"/>
    <s v="1555127193"/>
    <s v="WOOTEN, MAURKIAH"/>
    <s v="PV2"/>
    <s v="92Y"/>
    <s v="82d 2 BCT"/>
    <s v="WABBAB"/>
    <s v="F"/>
    <s v="(786) 536-0890"/>
    <s v="Y"/>
    <m/>
    <d v="2020-05-06T00:00:00"/>
    <s v="1630"/>
    <s v="N"/>
    <x v="10"/>
  </r>
  <r>
    <s v="99 OUT"/>
    <s v="645-72-1329"/>
    <s v="1556098740"/>
    <s v="WOOTEN, WILLIAM"/>
    <s v="PVT"/>
    <s v="13M"/>
    <s v="18th FA"/>
    <s v="WA0WAA"/>
    <s v="M"/>
    <s v="(325) 430-2016"/>
    <s v="Y"/>
    <m/>
    <d v="2020-04-23T00:00:00"/>
    <s v="0900"/>
    <s v="N"/>
    <x v="5"/>
  </r>
  <r>
    <s v="99 OUT"/>
    <s v="048-98-7126"/>
    <s v="1550873822"/>
    <s v="WORRELLOLIVER, SINCLAIR"/>
    <s v="PV2"/>
    <s v="92R"/>
    <s v="82d SUS"/>
    <s v="WABEAB"/>
    <s v="M"/>
    <s v="(203) 219-4426"/>
    <s v="N"/>
    <m/>
    <d v="2020-04-14T00:00:00"/>
    <s v="2004"/>
    <s v="N"/>
    <x v="19"/>
  </r>
  <r>
    <s v="Senior"/>
    <s v="021-74-3606"/>
    <s v="111577449"/>
    <s v="WRIGHT, IAN"/>
    <s v="SFC"/>
    <s v="11B"/>
    <s v="82d 1 BCT"/>
    <s v="WABAAB"/>
    <s v="M"/>
    <s v="(910) 273-1975"/>
    <s v="N"/>
    <m/>
    <d v="2020-05-10T00:00:00"/>
    <s v="1930"/>
    <s v="Y"/>
    <x v="8"/>
  </r>
  <r>
    <s v="99 OUT"/>
    <s v="669-09-1641"/>
    <s v="1547489132"/>
    <s v="WRIGHT, KAYLA"/>
    <s v="PV2"/>
    <s v="92W"/>
    <s v="82d SUS"/>
    <s v="WABEAB"/>
    <s v="F"/>
    <s v="(312) 306-9862"/>
    <s v="Y"/>
    <m/>
    <d v="2020-04-28T00:00:00"/>
    <s v="1145"/>
    <s v="N"/>
    <x v="16"/>
  </r>
  <r>
    <s v="99 OUT"/>
    <s v="852-77-9043"/>
    <s v="1555368182"/>
    <s v="WRIGHT, SHANIA"/>
    <s v="PV2"/>
    <s v="92Y"/>
    <s v="20th ENG"/>
    <s v="WGENAA"/>
    <s v="F"/>
    <s v="(631) 408-0503"/>
    <s v="Y"/>
    <m/>
    <d v="2020-04-03T00:00:00"/>
    <s v="1026"/>
    <s v="Y"/>
    <x v="20"/>
  </r>
  <r>
    <s v="99 OUT"/>
    <s v="601-65-5803"/>
    <s v="1556787480"/>
    <s v="YAZZIE, TRAVAUGH"/>
    <s v="PVT"/>
    <s v="91B"/>
    <s v="3rd ESC"/>
    <s v="WBG0AA"/>
    <s v="M"/>
    <s v="(602) 829-1523"/>
    <s v="Y"/>
    <m/>
    <d v="2020-04-09T00:00:00"/>
    <s v="1300"/>
    <s v="N"/>
    <x v="12"/>
  </r>
  <r>
    <s v="99 OUT"/>
    <s v="539-33-3247"/>
    <s v="1125589770"/>
    <s v="YBANEZ, JONATHAN"/>
    <s v="PVT"/>
    <s v="74D"/>
    <s v="82d 3 BCT"/>
    <s v="WABCAB"/>
    <s v="M"/>
    <s v="(345) 815-5829"/>
    <s v="Y"/>
    <m/>
    <d v="2020-04-20T00:00:00"/>
    <s v="1430"/>
    <s v="N"/>
    <x v="14"/>
  </r>
  <r>
    <s v="99 OUT"/>
    <s v="336-15-1458"/>
    <s v="1557936770"/>
    <s v="YEPES, DERIAN"/>
    <s v="PVT"/>
    <s v="88M"/>
    <s v="82d 1 BCT"/>
    <s v="WABAAB"/>
    <s v="M"/>
    <s v="(702) 972-6836"/>
    <s v="Y"/>
    <m/>
    <d v="2020-03-25T00:00:00"/>
    <s v="0606"/>
    <s v="N"/>
    <x v="9"/>
  </r>
  <r>
    <s v="99 OUT"/>
    <s v="769-01-3056"/>
    <s v="1554489474"/>
    <s v="YON, AUSTIN"/>
    <s v="PV2"/>
    <s v="15Q"/>
    <s v="3-58th AOB"/>
    <s v="WFKAAA"/>
    <s v="M"/>
    <s v="(850) 896-5657"/>
    <s v="Y"/>
    <m/>
    <d v="2020-05-06T00:00:00"/>
    <s v="1630"/>
    <s v="N"/>
    <x v="10"/>
  </r>
  <r>
    <s v="99 OUT"/>
    <s v="589-06-7268"/>
    <s v="1034440898"/>
    <s v="YOST, JOSHUA"/>
    <s v="SFC"/>
    <s v="18B"/>
    <s v="SWCS"/>
    <s v="W1E0AA"/>
    <s v="M"/>
    <s v="818-792-6321"/>
    <s v="N"/>
    <m/>
    <d v="2020-04-10T00:00:00"/>
    <s v="0800"/>
    <s v="Y"/>
    <x v="12"/>
  </r>
  <r>
    <s v="99 OUT"/>
    <s v="660-05-4455"/>
    <s v="1563135529"/>
    <s v="YOUNG, DEZMOND"/>
    <s v="PVT"/>
    <s v="13M"/>
    <s v="18th FA"/>
    <s v="WA0WAA"/>
    <s v="M"/>
    <s v="(318) 417-0546"/>
    <s v="Y"/>
    <m/>
    <d v="2020-04-23T00:00:00"/>
    <s v="0900"/>
    <s v="N"/>
    <x v="5"/>
  </r>
  <r>
    <s v="99 OUT"/>
    <s v="632-74-9171"/>
    <s v="1548529642"/>
    <s v="ZAMARRON, MIGUEL"/>
    <s v="PV2"/>
    <s v="11B"/>
    <s v="82d 3 BCT"/>
    <s v="WABCAB"/>
    <s v="M"/>
    <s v="(512) 210-6156"/>
    <s v="Y"/>
    <m/>
    <d v="2020-05-06T00:00:00"/>
    <s v="1630"/>
    <s v="N"/>
    <x v="10"/>
  </r>
  <r>
    <s v="99 OUT"/>
    <s v="629-78-4650"/>
    <s v="1568174751"/>
    <s v="ZAVALA, JEREMIAH"/>
    <s v="PV2"/>
    <s v="11C"/>
    <s v="82d 1 BCT"/>
    <s v="WABAAB"/>
    <s v="M"/>
    <s v="(806) 543-4365"/>
    <s v="Y"/>
    <m/>
    <d v="2020-05-06T00:00:00"/>
    <s v="1630"/>
    <s v="N"/>
    <x v="10"/>
  </r>
  <r>
    <s v="99 OUT"/>
    <s v="765-05-4534"/>
    <s v="1553871979"/>
    <s v="ZAVOS, MICHAEL"/>
    <s v="PV2"/>
    <s v="68W"/>
    <s v="82d HHBN"/>
    <s v="WAA6AA"/>
    <s v="M"/>
    <s v="(629) 333-5460"/>
    <s v="Y"/>
    <m/>
    <d v="2020-03-25T00:00:00"/>
    <s v="0600"/>
    <s v="N"/>
    <x v="9"/>
  </r>
  <r>
    <s v="99 OUT"/>
    <s v="417-67-3042"/>
    <s v="1545227424"/>
    <s v="ZELAYA, JOSTYN"/>
    <s v="PVT"/>
    <s v="92F"/>
    <s v="108th ADA"/>
    <s v="WH2001"/>
    <s v="M"/>
    <s v="(334) 237-0234"/>
    <s v="Y"/>
    <m/>
    <d v="2020-04-07T00:00:00"/>
    <s v="1300"/>
    <s v="N"/>
    <x v="2"/>
  </r>
  <r>
    <s v="2nd"/>
    <s v="493-17-8122"/>
    <s v="1567984911"/>
    <s v="ZIMMERMAN, BRYCE"/>
    <s v="PV2"/>
    <s v="19D"/>
    <s v="SWTG STU DET"/>
    <s v="W1E02F"/>
    <s v="M"/>
    <s v="(816) 835-1914"/>
    <s v="Y"/>
    <s v="B206D"/>
    <d v="2020-05-06T00:00:00"/>
    <s v="1630"/>
    <s v="N"/>
    <x v="8"/>
  </r>
  <r>
    <s v="99 OUT"/>
    <s v="589-97-6482"/>
    <s v="1554837154"/>
    <s v="ZIMMERMAN, CHRISTOPHER"/>
    <s v="PV2"/>
    <s v="94T"/>
    <s v="108th ADA"/>
    <s v="WH2001"/>
    <s v="M"/>
    <s v="(304) 955-1281"/>
    <s v="Y"/>
    <m/>
    <d v="2020-04-07T00:00:00"/>
    <s v="1300"/>
    <s v="N"/>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latoonTotals"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latoon">
  <location ref="B3:C9" firstHeaderRow="1" firstDataRow="1" firstDataCol="1"/>
  <pivotFields count="17">
    <pivotField axis="axisRow" dataField="1" showAll="0" sortType="ascending">
      <items count="7">
        <item x="0"/>
        <item x="1"/>
        <item x="2"/>
        <item x="3"/>
        <item h="1" x="4"/>
        <item x="5"/>
        <item t="default"/>
      </items>
    </pivotField>
    <pivotField numFmtId="164" showAll="0"/>
    <pivotField showAll="0" defaultSubtotal="0"/>
    <pivotField showAll="0"/>
    <pivotField showAll="0"/>
    <pivotField showAll="0"/>
    <pivotField showAll="0"/>
    <pivotField showAll="0"/>
    <pivotField multipleItemSelectionAllowed="1" showAll="0"/>
    <pivotField numFmtId="166" showAll="0"/>
    <pivotField showAll="0"/>
    <pivotField showAll="0"/>
    <pivotField numFmtId="165" showAll="0"/>
    <pivotField showAll="0"/>
    <pivotField numFmtId="1" showAll="0" defaultSubtotal="0"/>
    <pivotField showAll="0"/>
    <pivotField showAll="0" defaultSubtotal="0"/>
  </pivotFields>
  <rowFields count="1">
    <field x="0"/>
  </rowFields>
  <rowItems count="6">
    <i>
      <x/>
    </i>
    <i>
      <x v="1"/>
    </i>
    <i>
      <x v="2"/>
    </i>
    <i>
      <x v="3"/>
    </i>
    <i>
      <x v="5"/>
    </i>
    <i t="grand">
      <x/>
    </i>
  </rowItems>
  <colItems count="1">
    <i/>
  </colItems>
  <dataFields count="1">
    <dataField name="Total" fld="0" subtotal="count" baseField="0" baseItem="0"/>
  </dataFields>
  <formats count="15">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0" type="button" dataOnly="0" labelOnly="1" outline="0" axis="axisRow" fieldPosition="0"/>
    </format>
    <format dxfId="267">
      <pivotArea dataOnly="0" labelOnly="1" outline="0" axis="axisValues" fieldPosition="0"/>
    </format>
    <format dxfId="266">
      <pivotArea dataOnly="0" labelOnly="1" fieldPosition="0">
        <references count="1">
          <reference field="0" count="0"/>
        </references>
      </pivotArea>
    </format>
    <format dxfId="265">
      <pivotArea dataOnly="0" labelOnly="1" grandRow="1" outline="0" fieldPosition="0"/>
    </format>
    <format dxfId="264">
      <pivotArea outline="0" collapsedLevelsAreSubtotals="1"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0" type="button" dataOnly="0" labelOnly="1" outline="0" axis="axisRow" fieldPosition="0"/>
    </format>
    <format dxfId="259">
      <pivotArea dataOnly="0" labelOnly="1" outline="0" axis="axisValues" fieldPosition="0"/>
    </format>
    <format dxfId="258">
      <pivotArea dataOnly="0" labelOnly="1" fieldPosition="0">
        <references count="1">
          <reference field="0" count="0"/>
        </references>
      </pivotArea>
    </format>
    <format dxfId="257">
      <pivotArea dataOnly="0" labelOnly="1" grandRow="1" outline="0"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UnitTotals"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Unit Filter">
  <location ref="B20:C30" firstHeaderRow="1" firstDataRow="1" firstDataCol="1" rowPageCount="4" colPageCount="1"/>
  <pivotFields count="17">
    <pivotField axis="axisPage" multipleItemSelectionAllowed="1" showAll="0">
      <items count="7">
        <item x="5"/>
        <item h="1" x="2"/>
        <item h="1" x="4"/>
        <item h="1" x="3"/>
        <item h="1" x="1"/>
        <item h="1" x="0"/>
        <item t="default"/>
      </items>
    </pivotField>
    <pivotField numFmtId="164" showAll="0"/>
    <pivotField showAll="0" defaultSubtotal="0"/>
    <pivotField showAll="0"/>
    <pivotField axis="axisPage" showAll="0">
      <items count="23">
        <item x="16"/>
        <item x="2"/>
        <item x="0"/>
        <item x="1"/>
        <item x="13"/>
        <item x="3"/>
        <item x="5"/>
        <item x="4"/>
        <item x="19"/>
        <item x="21"/>
        <item x="15"/>
        <item x="9"/>
        <item x="14"/>
        <item x="7"/>
        <item x="11"/>
        <item x="17"/>
        <item x="8"/>
        <item x="20"/>
        <item x="12"/>
        <item x="6"/>
        <item x="18"/>
        <item x="10"/>
        <item t="default"/>
      </items>
    </pivotField>
    <pivotField showAll="0"/>
    <pivotField axis="axisRow" dataField="1" showAll="0" sortType="ascending">
      <items count="43">
        <item x="32"/>
        <item x="18"/>
        <item x="30"/>
        <item x="9"/>
        <item x="13"/>
        <item x="23"/>
        <item x="27"/>
        <item x="37"/>
        <item x="5"/>
        <item x="40"/>
        <item x="35"/>
        <item x="26"/>
        <item x="6"/>
        <item x="34"/>
        <item x="15"/>
        <item x="39"/>
        <item x="8"/>
        <item x="1"/>
        <item x="28"/>
        <item x="22"/>
        <item x="25"/>
        <item x="3"/>
        <item x="2"/>
        <item x="4"/>
        <item x="0"/>
        <item x="33"/>
        <item x="12"/>
        <item x="21"/>
        <item x="36"/>
        <item x="19"/>
        <item x="24"/>
        <item x="17"/>
        <item x="7"/>
        <item x="16"/>
        <item x="11"/>
        <item x="10"/>
        <item x="41"/>
        <item x="31"/>
        <item x="38"/>
        <item x="29"/>
        <item x="20"/>
        <item x="14"/>
        <item t="default"/>
      </items>
    </pivotField>
    <pivotField showAll="0"/>
    <pivotField axis="axisPage" multipleItemSelectionAllowed="1" showAll="0">
      <items count="3">
        <item x="1"/>
        <item x="0"/>
        <item t="default"/>
      </items>
    </pivotField>
    <pivotField numFmtId="166" showAll="0"/>
    <pivotField axis="axisPage" showAll="0">
      <items count="3">
        <item x="1"/>
        <item x="0"/>
        <item t="default"/>
      </items>
    </pivotField>
    <pivotField showAll="0"/>
    <pivotField numFmtId="165" showAll="0"/>
    <pivotField showAll="0"/>
    <pivotField numFmtId="1" showAll="0" defaultSubtotal="0"/>
    <pivotField showAll="0"/>
    <pivotField showAll="0" defaultSubtotal="0"/>
  </pivotFields>
  <rowFields count="1">
    <field x="6"/>
  </rowFields>
  <rowItems count="10">
    <i>
      <x v="4"/>
    </i>
    <i>
      <x v="5"/>
    </i>
    <i>
      <x v="14"/>
    </i>
    <i>
      <x v="21"/>
    </i>
    <i>
      <x v="22"/>
    </i>
    <i>
      <x v="23"/>
    </i>
    <i>
      <x v="26"/>
    </i>
    <i>
      <x v="27"/>
    </i>
    <i>
      <x v="31"/>
    </i>
    <i t="grand">
      <x/>
    </i>
  </rowItems>
  <colItems count="1">
    <i/>
  </colItems>
  <pageFields count="4">
    <pageField fld="0" hier="-1"/>
    <pageField fld="4" hier="-1"/>
    <pageField fld="8" hier="-1"/>
    <pageField fld="10" hier="-1"/>
  </pageFields>
  <dataFields count="1">
    <dataField name="Total by Unit" fld="6" subtotal="count" baseField="0" baseItem="0"/>
  </dataFields>
  <formats count="14">
    <format dxfId="285">
      <pivotArea type="all" dataOnly="0" outline="0" fieldPosition="0"/>
    </format>
    <format dxfId="284">
      <pivotArea outline="0" collapsedLevelsAreSubtotals="1" fieldPosition="0"/>
    </format>
    <format dxfId="283">
      <pivotArea field="6" type="button" dataOnly="0" labelOnly="1" outline="0" axis="axisRow" fieldPosition="0"/>
    </format>
    <format dxfId="282">
      <pivotArea dataOnly="0" labelOnly="1" outline="0" axis="axisValues" fieldPosition="0"/>
    </format>
    <format dxfId="281">
      <pivotArea dataOnly="0" labelOnly="1" fieldPosition="0">
        <references count="1">
          <reference field="6" count="0"/>
        </references>
      </pivotArea>
    </format>
    <format dxfId="280">
      <pivotArea dataOnly="0" labelOnly="1" grandRow="1" outline="0" fieldPosition="0"/>
    </format>
    <format dxfId="279">
      <pivotArea outline="0" collapsedLevelsAreSubtotals="1" fieldPosition="0"/>
    </format>
    <format dxfId="278">
      <pivotArea dataOnly="0" labelOnly="1" outline="0" axis="axisValues" fieldPosition="0"/>
    </format>
    <format dxfId="277">
      <pivotArea type="all" dataOnly="0" outline="0" fieldPosition="0"/>
    </format>
    <format dxfId="276">
      <pivotArea outline="0" collapsedLevelsAreSubtotals="1" fieldPosition="0"/>
    </format>
    <format dxfId="275">
      <pivotArea field="6" type="button" dataOnly="0" labelOnly="1" outline="0" axis="axisRow" fieldPosition="0"/>
    </format>
    <format dxfId="274">
      <pivotArea dataOnly="0" labelOnly="1" outline="0" axis="axisValues" fieldPosition="0"/>
    </format>
    <format dxfId="273">
      <pivotArea dataOnly="0" labelOnly="1" fieldPosition="0">
        <references count="1">
          <reference field="6" count="11">
            <x v="1"/>
            <x v="3"/>
            <x v="5"/>
            <x v="12"/>
            <x v="14"/>
            <x v="16"/>
            <x v="21"/>
            <x v="22"/>
            <x v="23"/>
            <x v="24"/>
            <x v="27"/>
          </reference>
        </references>
      </pivotArea>
    </format>
    <format dxfId="272">
      <pivotArea dataOnly="0" labelOnly="1" grandRow="1" outline="0"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3:I33" firstHeaderRow="1" firstDataRow="1" firstDataCol="1"/>
  <pivotFields count="16">
    <pivotField multipleItemSelectionAllowed="1"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sortType="ascending" countASubtotal="1">
      <items count="222">
        <item m="1" x="39"/>
        <item m="1" x="140"/>
        <item m="1" x="138"/>
        <item m="1" x="44"/>
        <item m="1" x="180"/>
        <item m="1" x="132"/>
        <item m="1" x="175"/>
        <item m="1" x="128"/>
        <item m="1" x="79"/>
        <item m="1" x="37"/>
        <item m="1" x="172"/>
        <item m="1" x="33"/>
        <item m="1" x="168"/>
        <item m="1" x="121"/>
        <item m="1" x="74"/>
        <item m="1" x="29"/>
        <item m="1" x="216"/>
        <item m="1" x="160"/>
        <item m="1" x="110"/>
        <item m="1" x="66"/>
        <item m="1" x="106"/>
        <item m="1" x="62"/>
        <item m="1" x="205"/>
        <item m="1" x="150"/>
        <item m="1" x="118"/>
        <item m="1" x="163"/>
        <item m="1" x="114"/>
        <item m="1" x="69"/>
        <item m="1" x="212"/>
        <item m="1" x="157"/>
        <item m="1" x="208"/>
        <item m="1" x="153"/>
        <item m="1" x="103"/>
        <item m="1" x="60"/>
        <item m="1" x="202"/>
        <item m="1" x="199"/>
        <item m="1" x="147"/>
        <item m="1" x="97"/>
        <item m="1" x="55"/>
        <item m="1" x="92"/>
        <item m="1" x="53"/>
        <item m="1" x="191"/>
        <item m="1" x="141"/>
        <item m="1" x="149"/>
        <item m="1" x="197"/>
        <item m="1" x="145"/>
        <item m="1" x="95"/>
        <item m="1" x="54"/>
        <item m="1" x="194"/>
        <item m="1" x="52"/>
        <item m="1" x="189"/>
        <item m="1" x="139"/>
        <item m="1" x="89"/>
        <item m="1" x="51"/>
        <item m="1" x="48"/>
        <item m="1" x="184"/>
        <item m="1" x="134"/>
        <item m="1" x="85"/>
        <item m="1" x="179"/>
        <item m="1" x="131"/>
        <item m="1" x="82"/>
        <item m="1" x="41"/>
        <item m="1" x="174"/>
        <item m="1" x="127"/>
        <item m="1" x="185"/>
        <item m="1" x="135"/>
        <item m="1" x="86"/>
        <item m="1" x="46"/>
        <item m="1" x="182"/>
        <item m="1" x="42"/>
        <item m="1" x="177"/>
        <item m="1" x="129"/>
        <item m="1" x="81"/>
        <item m="1" x="40"/>
        <item m="1" x="77"/>
        <item m="1" x="35"/>
        <item m="1" x="170"/>
        <item m="1" x="124"/>
        <item m="1" x="72"/>
        <item m="1" x="218"/>
        <item m="1" x="162"/>
        <item m="1" x="113"/>
        <item m="1" x="156"/>
        <item m="1" x="109"/>
        <item m="1" x="32"/>
        <item m="1" x="167"/>
        <item m="1" x="120"/>
        <item m="1" x="220"/>
        <item m="1" x="164"/>
        <item m="1" x="116"/>
        <item m="1" x="71"/>
        <item m="1" x="215"/>
        <item m="1" x="159"/>
        <item m="1" x="209"/>
        <item m="1" x="154"/>
        <item m="1" x="105"/>
        <item m="1" x="61"/>
        <item m="1" x="204"/>
        <item m="1" x="58"/>
        <item m="1" x="200"/>
        <item m="1" x="148"/>
        <item m="1" x="99"/>
        <item m="1" x="94"/>
        <item m="1" x="193"/>
        <item m="1" x="143"/>
        <item m="1" x="91"/>
        <item m="1" x="88"/>
        <item m="1" x="50"/>
        <item m="1" x="187"/>
        <item m="1" x="137"/>
        <item m="1" x="133"/>
        <item m="1" x="84"/>
        <item m="1" x="43"/>
        <item m="1" x="178"/>
        <item m="1" x="130"/>
        <item m="1" x="173"/>
        <item m="1" x="126"/>
        <item m="1" x="78"/>
        <item m="1" x="36"/>
        <item m="1" x="171"/>
        <item m="1" x="76"/>
        <item m="1" x="31"/>
        <item m="1" x="166"/>
        <item m="1" x="119"/>
        <item m="1" x="73"/>
        <item m="1" x="219"/>
        <item m="1" x="213"/>
        <item m="1" x="158"/>
        <item m="1" x="125"/>
        <item m="1" x="122"/>
        <item m="1" x="75"/>
        <item m="1" x="30"/>
        <item m="1" x="165"/>
        <item m="1" x="117"/>
        <item m="1" x="161"/>
        <item m="1" x="111"/>
        <item m="1" x="67"/>
        <item m="1" x="211"/>
        <item m="1" x="155"/>
        <item m="1" x="207"/>
        <item m="1" x="151"/>
        <item m="1" x="102"/>
        <item m="1" x="59"/>
        <item m="1" x="201"/>
        <item m="1" x="198"/>
        <item m="1" x="146"/>
        <item m="1" x="96"/>
        <item m="1" x="195"/>
        <item m="1" x="203"/>
        <item m="1" x="101"/>
        <item m="1" x="57"/>
        <item m="1" x="56"/>
        <item m="1" x="196"/>
        <item m="1" x="144"/>
        <item m="1" x="192"/>
        <item m="1" x="142"/>
        <item m="1" x="90"/>
        <item m="1" x="188"/>
        <item m="1" x="49"/>
        <item m="1" x="186"/>
        <item m="1" x="136"/>
        <item m="1" x="87"/>
        <item m="1" x="47"/>
        <item m="1" x="83"/>
        <item m="1" x="190"/>
        <item m="1" x="100"/>
        <item m="1" x="210"/>
        <item m="1" x="107"/>
        <item m="1" x="63"/>
        <item m="1" x="206"/>
        <item m="1" x="183"/>
        <item m="1" x="45"/>
        <item m="1" x="181"/>
        <item m="1" x="176"/>
        <item m="1" x="80"/>
        <item m="1" x="38"/>
        <item m="1" x="34"/>
        <item m="1" x="169"/>
        <item m="1" x="123"/>
        <item m="1" x="217"/>
        <item m="1" x="112"/>
        <item m="1" x="68"/>
        <item m="1" x="108"/>
        <item m="1" x="64"/>
        <item m="1" x="152"/>
        <item m="1" x="115"/>
        <item m="1" x="70"/>
        <item m="1" x="214"/>
        <item m="1" x="65"/>
        <item m="1" x="104"/>
        <item m="1" x="98"/>
        <item m="1" x="93"/>
        <item x="9"/>
        <item x="4"/>
        <item x="18"/>
        <item x="0"/>
        <item x="1"/>
        <item x="3"/>
        <item x="2"/>
        <item x="26"/>
        <item x="12"/>
        <item x="11"/>
        <item x="21"/>
        <item x="6"/>
        <item x="20"/>
        <item x="27"/>
        <item x="14"/>
        <item x="24"/>
        <item x="15"/>
        <item x="23"/>
        <item x="28"/>
        <item x="5"/>
        <item x="22"/>
        <item x="16"/>
        <item x="17"/>
        <item x="25"/>
        <item x="7"/>
        <item x="13"/>
        <item x="19"/>
        <item x="10"/>
        <item x="8"/>
        <item t="countA"/>
      </items>
    </pivotField>
  </pivotFields>
  <rowFields count="1">
    <field x="15"/>
  </rowFields>
  <rowItems count="30">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t="grand">
      <x/>
    </i>
  </rowItems>
  <colItems count="1">
    <i/>
  </colItems>
  <dataFields count="1">
    <dataField name="Total Shipped" fld="15" subtotal="count" baseField="15" baseItem="1"/>
  </dataFields>
  <formats count="5">
    <format dxfId="290">
      <pivotArea type="all" dataOnly="0" outline="0" fieldPosition="0"/>
    </format>
    <format dxfId="289">
      <pivotArea outline="0" collapsedLevelsAreSubtotals="1" fieldPosition="0"/>
    </format>
    <format dxfId="288">
      <pivotArea field="15" type="button" dataOnly="0" labelOnly="1" outline="0" axis="axisRow" fieldPosition="0"/>
    </format>
    <format dxfId="287">
      <pivotArea dataOnly="0" labelOnly="1" outline="0" axis="axisValues" fieldPosition="0"/>
    </format>
    <format dxfId="286">
      <pivotArea dataOnly="0" labelOnly="1" grandRow="1" outline="0"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NewArrival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Date Arrived">
  <location ref="E3:F12" firstHeaderRow="1" firstDataRow="1" firstDataCol="1"/>
  <pivotFields count="1">
    <pivotField axis="axisRow" dataField="1" showAll="0" sortType="ascending">
      <items count="263">
        <item h="1" m="1" x="215"/>
        <item h="1" m="1" x="233"/>
        <item h="1" m="1" x="81"/>
        <item h="1" m="1" x="235"/>
        <item h="1" m="1" x="69"/>
        <item h="1" m="1" x="225"/>
        <item h="1" m="1" x="170"/>
        <item h="1" m="1" x="118"/>
        <item h="1" m="1" x="64"/>
        <item h="1" m="1" x="220"/>
        <item h="1" m="1" x="165"/>
        <item h="1" m="1" x="114"/>
        <item h="1" m="1" x="61"/>
        <item h="1" m="1" x="216"/>
        <item h="1" m="1" x="124"/>
        <item h="1" m="1" x="71"/>
        <item h="1" m="1" x="227"/>
        <item h="1" m="1" x="172"/>
        <item h="1" m="1" x="121"/>
        <item h="1" m="1" x="67"/>
        <item h="1" m="1" x="223"/>
        <item h="1" m="1" x="168"/>
        <item h="1" m="1" x="117"/>
        <item h="1" m="1" x="63"/>
        <item h="1" m="1" x="218"/>
        <item h="1" m="1" x="164"/>
        <item h="1" m="1" x="113"/>
        <item h="1" m="1" x="60"/>
        <item h="1" m="1" x="214"/>
        <item h="1" m="1" x="162"/>
        <item h="1" m="1" x="111"/>
        <item h="1" m="1" x="58"/>
        <item h="1" m="1" x="211"/>
        <item h="1" m="1" x="159"/>
        <item h="1" m="1" x="107"/>
        <item h="1" m="1" x="55"/>
        <item h="1" m="1" x="208"/>
        <item h="1" m="1" x="154"/>
        <item h="1" m="1" x="102"/>
        <item h="1" m="1" x="260"/>
        <item h="1" m="1" x="204"/>
        <item h="1" m="1" x="149"/>
        <item h="1" m="1" x="97"/>
        <item h="1" m="1" x="256"/>
        <item h="1" m="1" x="200"/>
        <item h="1" m="1" x="160"/>
        <item h="1" m="1" x="109"/>
        <item h="1" m="1" x="56"/>
        <item h="1" m="1" x="209"/>
        <item h="1" m="1" x="156"/>
        <item h="1" m="1" x="104"/>
        <item h="1" m="1" x="52"/>
        <item h="1" m="1" x="206"/>
        <item h="1" m="1" x="151"/>
        <item h="1" m="1" x="99"/>
        <item h="1" m="1" x="258"/>
        <item h="1" m="1" x="202"/>
        <item h="1" m="1" x="146"/>
        <item h="1" m="1" x="95"/>
        <item h="1" m="1" x="253"/>
        <item h="1" m="1" x="197"/>
        <item h="1" m="1" x="143"/>
        <item h="1" m="1" x="90"/>
        <item h="1" m="1" x="248"/>
        <item h="1" m="1" x="191"/>
        <item h="1" m="1" x="138"/>
        <item h="1" m="1" x="85"/>
        <item h="1" m="1" x="243"/>
        <item h="1" m="1" x="185"/>
        <item h="1" m="1" x="134"/>
        <item h="1" m="1" x="80"/>
        <item h="1" m="1" x="239"/>
        <item h="1" m="1" x="181"/>
        <item h="1" m="1" x="130"/>
        <item h="1" m="1" x="76"/>
        <item h="1" m="1" x="234"/>
        <item h="1" m="1" x="194"/>
        <item h="1" m="1" x="140"/>
        <item h="1" m="1" x="87"/>
        <item h="1" m="1" x="245"/>
        <item h="1" m="1" x="188"/>
        <item h="1" m="1" x="136"/>
        <item h="1" m="1" x="83"/>
        <item h="1" m="1" x="241"/>
        <item h="1" m="1" x="183"/>
        <item h="1" m="1" x="131"/>
        <item h="1" m="1" x="77"/>
        <item h="1" m="1" x="236"/>
        <item h="1" m="1" x="179"/>
        <item h="1" m="1" x="129"/>
        <item h="1" m="1" x="74"/>
        <item h="1" m="1" x="231"/>
        <item h="1" m="1" x="176"/>
        <item h="1" m="1" x="127"/>
        <item h="1" m="1" x="72"/>
        <item h="1" m="1" x="229"/>
        <item h="1" m="1" x="174"/>
        <item h="1" m="1" x="123"/>
        <item h="1" m="1" x="70"/>
        <item h="1" m="1" x="226"/>
        <item h="1" m="1" x="171"/>
        <item h="1" m="1" x="120"/>
        <item h="1" m="1" x="66"/>
        <item h="1" m="1" x="222"/>
        <item h="1" m="1" x="167"/>
        <item h="1" m="1" x="116"/>
        <item h="1" m="1" x="126"/>
        <item h="1" m="1" x="219"/>
        <item h="1" m="1" x="108"/>
        <item h="1" m="1" x="213"/>
        <item h="1" m="1" x="158"/>
        <item h="1" m="1" x="106"/>
        <item h="1" m="1" x="54"/>
        <item h="1" m="1" x="153"/>
        <item h="1" m="1" x="101"/>
        <item h="1" m="1" x="148"/>
        <item h="1" m="1" x="255"/>
        <item h="1" m="1" x="199"/>
        <item h="1" m="1" x="92"/>
        <item h="1" m="1" x="250"/>
        <item h="1" m="1" x="193"/>
        <item h="1" m="1" x="139"/>
        <item h="1" m="1" x="86"/>
        <item h="1" m="1" x="244"/>
        <item h="1" m="1" x="187"/>
        <item h="1" m="1" x="135"/>
        <item h="1" m="1" x="82"/>
        <item h="1" m="1" x="240"/>
        <item h="1" m="1" x="182"/>
        <item h="1" m="1" x="94"/>
        <item h="1" m="1" x="252"/>
        <item h="1" m="1" x="196"/>
        <item h="1" m="1" x="142"/>
        <item h="1" m="1" x="89"/>
        <item h="1" m="1" x="247"/>
        <item h="1" m="1" x="190"/>
        <item h="1" m="1" x="133"/>
        <item h="1" m="1" x="79"/>
        <item h="1" m="1" x="238"/>
        <item h="1" m="1" x="178"/>
        <item h="1" m="1" x="128"/>
        <item h="1" m="1" x="230"/>
        <item h="1" m="1" x="175"/>
        <item h="1" m="1" x="125"/>
        <item h="1" m="1" x="228"/>
        <item h="1" m="1" x="173"/>
        <item h="1" m="1" x="122"/>
        <item h="1" m="1" x="68"/>
        <item h="1" m="1" x="224"/>
        <item h="1" m="1" x="169"/>
        <item h="1" m="1" x="119"/>
        <item h="1" m="1" x="65"/>
        <item h="1" m="1" x="221"/>
        <item h="1" m="1" x="166"/>
        <item h="1" m="1" x="115"/>
        <item h="1" m="1" x="62"/>
        <item h="1" m="1" x="217"/>
        <item h="1" m="1" x="163"/>
        <item h="1" m="1" x="112"/>
        <item h="1" m="1" x="59"/>
        <item h="1" m="1" x="212"/>
        <item h="1" m="1" x="161"/>
        <item h="1" m="1" x="110"/>
        <item h="1" m="1" x="57"/>
        <item h="1" m="1" x="210"/>
        <item h="1" m="1" x="157"/>
        <item h="1" m="1" x="105"/>
        <item h="1" m="1" x="53"/>
        <item h="1" m="1" x="207"/>
        <item h="1" m="1" x="152"/>
        <item h="1" m="1" x="100"/>
        <item h="1" m="1" x="259"/>
        <item h="1" m="1" x="203"/>
        <item h="1" m="1" x="147"/>
        <item h="1" m="1" x="96"/>
        <item h="1" m="1" x="254"/>
        <item h="1" m="1" x="198"/>
        <item h="1" m="1" x="144"/>
        <item h="1" m="1" x="91"/>
        <item h="1" m="1" x="249"/>
        <item h="1" m="1" x="192"/>
        <item h="1" m="1" x="155"/>
        <item h="1" m="1" x="103"/>
        <item h="1" m="1" x="261"/>
        <item h="1" m="1" x="205"/>
        <item h="1" m="1" x="150"/>
        <item h="1" m="1" x="98"/>
        <item h="1" m="1" x="257"/>
        <item h="1" m="1" x="201"/>
        <item h="1" m="1" x="145"/>
        <item h="1" m="1" x="93"/>
        <item h="1" m="1" x="251"/>
        <item h="1" m="1" x="195"/>
        <item h="1" m="1" x="141"/>
        <item h="1" m="1" x="88"/>
        <item h="1" m="1" x="246"/>
        <item h="1" m="1" x="189"/>
        <item h="1" m="1" x="137"/>
        <item h="1" m="1" x="84"/>
        <item h="1" m="1" x="242"/>
        <item h="1" m="1" x="184"/>
        <item h="1" m="1" x="132"/>
        <item h="1" m="1" x="78"/>
        <item h="1" m="1" x="237"/>
        <item h="1" m="1" x="180"/>
        <item h="1" x="46"/>
        <item h="1" m="1" x="75"/>
        <item h="1" m="1" x="232"/>
        <item h="1" m="1" x="177"/>
        <item h="1" m="1" x="186"/>
        <item h="1" x="49"/>
        <item h="1" m="1" x="73"/>
        <item h="1" x="42"/>
        <item h="1" x="43"/>
        <item h="1" x="50"/>
        <item h="1" x="51"/>
        <item h="1" x="44"/>
        <item h="1" x="48"/>
        <item h="1" x="16"/>
        <item h="1" x="18"/>
        <item h="1" x="12"/>
        <item h="1" x="33"/>
        <item h="1" x="23"/>
        <item h="1" x="34"/>
        <item h="1" x="35"/>
        <item h="1" x="41"/>
        <item h="1" x="9"/>
        <item h="1" x="36"/>
        <item h="1" x="40"/>
        <item h="1" x="29"/>
        <item h="1" x="30"/>
        <item h="1" x="11"/>
        <item h="1" x="45"/>
        <item h="1" x="10"/>
        <item h="1" x="4"/>
        <item h="1" x="38"/>
        <item h="1" x="39"/>
        <item h="1" x="22"/>
        <item h="1" x="28"/>
        <item h="1" x="14"/>
        <item h="1" x="26"/>
        <item h="1" x="25"/>
        <item h="1" x="47"/>
        <item h="1" x="17"/>
        <item h="1" x="21"/>
        <item h="1" x="20"/>
        <item h="1" x="13"/>
        <item h="1" x="19"/>
        <item h="1" x="31"/>
        <item h="1" x="37"/>
        <item h="1" x="5"/>
        <item h="1" x="27"/>
        <item x="32"/>
        <item x="6"/>
        <item x="15"/>
        <item x="8"/>
        <item x="24"/>
        <item x="0"/>
        <item x="3"/>
        <item x="2"/>
        <item h="1" x="7"/>
        <item h="1" x="1"/>
        <item t="default" sd="0"/>
      </items>
    </pivotField>
  </pivotFields>
  <rowFields count="1">
    <field x="0"/>
  </rowFields>
  <rowItems count="9">
    <i>
      <x v="252"/>
    </i>
    <i>
      <x v="253"/>
    </i>
    <i>
      <x v="254"/>
    </i>
    <i>
      <x v="255"/>
    </i>
    <i>
      <x v="256"/>
    </i>
    <i>
      <x v="257"/>
    </i>
    <i>
      <x v="258"/>
    </i>
    <i>
      <x v="259"/>
    </i>
    <i t="grand">
      <x/>
    </i>
  </rowItems>
  <colItems count="1">
    <i/>
  </colItems>
  <dataFields count="1">
    <dataField name="Total per Day" fld="0" subtotal="count" baseField="0" baseItem="0"/>
  </dataFields>
  <formats count="9">
    <format dxfId="299">
      <pivotArea dataOnly="0" labelOnly="1" fieldPosition="0">
        <references count="1">
          <reference field="0" count="0"/>
        </references>
      </pivotArea>
    </format>
    <format dxfId="298">
      <pivotArea type="all" dataOnly="0" outline="0" fieldPosition="0"/>
    </format>
    <format dxfId="297">
      <pivotArea outline="0" collapsedLevelsAreSubtotals="1" fieldPosition="0"/>
    </format>
    <format dxfId="296">
      <pivotArea field="0" type="button" dataOnly="0" labelOnly="1" outline="0" axis="axisRow" fieldPosition="0"/>
    </format>
    <format dxfId="295">
      <pivotArea dataOnly="0" labelOnly="1" outline="0" axis="axisValues" fieldPosition="0"/>
    </format>
    <format dxfId="294">
      <pivotArea dataOnly="0" labelOnly="1" fieldPosition="0">
        <references count="1">
          <reference field="0" count="0"/>
        </references>
      </pivotArea>
    </format>
    <format dxfId="293">
      <pivotArea dataOnly="0" labelOnly="1" grandRow="1" outline="0" fieldPosition="0"/>
    </format>
    <format dxfId="292">
      <pivotArea outline="0" collapsedLevelsAreSubtotals="1" fieldPosition="0"/>
    </format>
    <format dxfId="291">
      <pivotArea dataOnly="0" labelOnly="1" outline="0" axis="axisValues"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FBRCMASTER_1" backgroundRefresh="0" connectionId="2" autoFormatId="16" applyNumberFormats="0" applyBorderFormats="0" applyFontFormats="0" applyPatternFormats="0" applyAlignmentFormats="0" applyWidthHeightFormats="0">
  <queryTableRefresh nextId="24" unboundColumnsRight="3">
    <queryTableFields count="14">
      <queryTableField id="1" name="PLT" tableColumnId="1"/>
      <queryTableField id="5" name="RANK" tableColumnId="5"/>
      <queryTableField id="4" name="NAME" tableColumnId="4"/>
      <queryTableField id="6" name="MOS" tableColumnId="6"/>
      <queryTableField id="7" name="UNIT" tableColumnId="7"/>
      <queryTableField id="9" name="GENDER" tableColumnId="9"/>
      <queryTableField id="10" name="PHONE #" tableColumnId="10"/>
      <queryTableField id="11" name="BARRACKS REQUIRED" tableColumnId="11"/>
      <queryTableField id="12" name="BARRACKS ROOM NUMBER" tableColumnId="12"/>
      <queryTableField id="13" name="ARRIVED DATE" tableColumnId="13"/>
      <queryTableField id="22" name="DAYS INPROCESSING" tableColumnId="2"/>
      <queryTableField id="18" dataBound="0" tableColumnId="16"/>
      <queryTableField id="19" dataBound="0" tableColumnId="17"/>
      <queryTableField id="20" dataBound="0" tableColumnId="18"/>
    </queryTableFields>
    <queryTableDeletedFields count="7">
      <deletedField name="SSN"/>
      <deletedField name="DOD ID"/>
      <deletedField name="UIC"/>
      <deletedField name="ARRIVED TIME"/>
      <deletedField name="POV"/>
      <deletedField name="Date Shippe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2.xml><?xml version="1.0" encoding="utf-8"?>
<queryTable xmlns="http://schemas.openxmlformats.org/spreadsheetml/2006/main" name="FBRCMASTER_1" backgroundRefresh="0" connectionId="3" autoFormatId="16" applyNumberFormats="0" applyBorderFormats="0" applyFontFormats="0" applyPatternFormats="0" applyAlignmentFormats="0" applyWidthHeightFormats="0">
  <queryTableRefresh nextId="23" unboundColumnsRight="3">
    <queryTableFields count="14">
      <queryTableField id="1" name="PLT" tableColumnId="1"/>
      <queryTableField id="5" name="RANK" tableColumnId="5"/>
      <queryTableField id="4" name="NAME" tableColumnId="4"/>
      <queryTableField id="6" name="MOS" tableColumnId="6"/>
      <queryTableField id="7" name="UNIT" tableColumnId="7"/>
      <queryTableField id="9" name="GENDER" tableColumnId="9"/>
      <queryTableField id="10" name="PHONE #" tableColumnId="10"/>
      <queryTableField id="11" name="BARRACKS REQUIRED" tableColumnId="11"/>
      <queryTableField id="12" name="BARRACKS ROOM NUMBER" tableColumnId="12"/>
      <queryTableField id="13" name="ARRIVED DATE" tableColumnId="13"/>
      <queryTableField id="21" name="DAYS INPROCESSING" tableColumnId="2"/>
      <queryTableField id="18" dataBound="0" tableColumnId="17"/>
      <queryTableField id="19" dataBound="0" tableColumnId="18"/>
      <queryTableField id="20" dataBound="0" tableColumnId="19"/>
    </queryTableFields>
    <queryTableDeletedFields count="7">
      <deletedField name="SSN"/>
      <deletedField name="DOD ID"/>
      <deletedField name="UIC"/>
      <deletedField name="ARRIVED TIME"/>
      <deletedField name="POV"/>
      <deletedField name="Date Shippe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3.xml><?xml version="1.0" encoding="utf-8"?>
<queryTable xmlns="http://schemas.openxmlformats.org/spreadsheetml/2006/main" name="FBRCMASTER_1" backgroundRefresh="0" connectionId="4" autoFormatId="16" applyNumberFormats="0" applyBorderFormats="0" applyFontFormats="0" applyPatternFormats="0" applyAlignmentFormats="0" applyWidthHeightFormats="0">
  <queryTableRefresh nextId="23" unboundColumnsRight="3">
    <queryTableFields count="14">
      <queryTableField id="1" name="PLT" tableColumnId="1"/>
      <queryTableField id="5" name="RANK" tableColumnId="5"/>
      <queryTableField id="4" name="NAME" tableColumnId="4"/>
      <queryTableField id="6" name="MOS" tableColumnId="6"/>
      <queryTableField id="7" name="UNIT" tableColumnId="7"/>
      <queryTableField id="9" name="GENDER" tableColumnId="9"/>
      <queryTableField id="10" name="PHONE #" tableColumnId="10"/>
      <queryTableField id="11" name="BARRACKS REQUIRED" tableColumnId="11"/>
      <queryTableField id="12" name="BARRACKS ROOM NUMBER" tableColumnId="12"/>
      <queryTableField id="13" name="ARRIVED DATE" tableColumnId="13"/>
      <queryTableField id="21" name="DAYS INPROCESSING" tableColumnId="2"/>
      <queryTableField id="18" dataBound="0" tableColumnId="17"/>
      <queryTableField id="19" dataBound="0" tableColumnId="18"/>
      <queryTableField id="20" dataBound="0" tableColumnId="19"/>
    </queryTableFields>
    <queryTableDeletedFields count="7">
      <deletedField name="SSN"/>
      <deletedField name="DOD ID"/>
      <deletedField name="UIC"/>
      <deletedField name="ARRIVED TIME"/>
      <deletedField name="POV"/>
      <deletedField name="Date Shippe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4.xml><?xml version="1.0" encoding="utf-8"?>
<queryTable xmlns="http://schemas.openxmlformats.org/spreadsheetml/2006/main" name="FBRCMASTER_1" backgroundRefresh="0" connectionId="5" autoFormatId="16" applyNumberFormats="0" applyBorderFormats="0" applyFontFormats="0" applyPatternFormats="0" applyAlignmentFormats="0" applyWidthHeightFormats="0">
  <queryTableRefresh nextId="23" unboundColumnsRight="3">
    <queryTableFields count="14">
      <queryTableField id="1" name="PLT" tableColumnId="1"/>
      <queryTableField id="5" name="RANK" tableColumnId="5"/>
      <queryTableField id="4" name="NAME" tableColumnId="4"/>
      <queryTableField id="6" name="MOS" tableColumnId="6"/>
      <queryTableField id="7" name="UNIT" tableColumnId="7"/>
      <queryTableField id="9" name="GENDER" tableColumnId="9"/>
      <queryTableField id="10" name="PHONE #" tableColumnId="10"/>
      <queryTableField id="11" name="BARRACKS REQUIRED" tableColumnId="11"/>
      <queryTableField id="12" name="BARRACKS ROOM NUMBER" tableColumnId="12"/>
      <queryTableField id="13" name="ARRIVED DATE" tableColumnId="13"/>
      <queryTableField id="21" name="DAYS INPROCESSING" tableColumnId="2"/>
      <queryTableField id="18" dataBound="0" tableColumnId="17"/>
      <queryTableField id="19" dataBound="0" tableColumnId="18"/>
      <queryTableField id="20" dataBound="0" tableColumnId="19"/>
    </queryTableFields>
    <queryTableDeletedFields count="7">
      <deletedField name="SSN"/>
      <deletedField name="DOD ID"/>
      <deletedField name="UIC"/>
      <deletedField name="ARRIVED TIME"/>
      <deletedField name="POV"/>
      <deletedField name="Date Shippe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5.xml><?xml version="1.0" encoding="utf-8"?>
<queryTable xmlns="http://schemas.openxmlformats.org/spreadsheetml/2006/main" name="FBRCMASTER_1" backgroundRefresh="0" connectionId="6" autoFormatId="16" applyNumberFormats="0" applyBorderFormats="0" applyFontFormats="0" applyPatternFormats="0" applyAlignmentFormats="0" applyWidthHeightFormats="0">
  <queryTableRefresh nextId="19">
    <queryTableFields count="15">
      <queryTableField id="1" name="PLT" tableColumnId="1"/>
      <queryTableField id="4" name="NAME" tableColumnId="4"/>
      <queryTableField id="5" name="RANK" tableColumnId="5"/>
      <queryTableField id="6" name="MOS" tableColumnId="6"/>
      <queryTableField id="7" name="UNIT" tableColumnId="7"/>
      <queryTableField id="8" name="UIC" tableColumnId="8"/>
      <queryTableField id="9" name="GENDER" tableColumnId="9"/>
      <queryTableField id="10" name="PHONE #" tableColumnId="10"/>
      <queryTableField id="11" name="BARRACKS REQUIRED" tableColumnId="11"/>
      <queryTableField id="12" name="BARRACKS ROOM NUMBER" tableColumnId="12"/>
      <queryTableField id="13" name="ARRIVED DATE" tableColumnId="13"/>
      <queryTableField id="14" name="ARRIVED TIME" tableColumnId="14"/>
      <queryTableField id="15" name="POV" tableColumnId="15"/>
      <queryTableField id="16" name="Date Shipped" tableColumnId="16"/>
      <queryTableField id="17" name="DAYS INPROCESSING" tableColumnId="2"/>
    </queryTableFields>
    <queryTableDeletedFields count="3">
      <deletedField name="SSN"/>
      <deletedField name="DOD I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6.xml><?xml version="1.0" encoding="utf-8"?>
<queryTable xmlns="http://schemas.openxmlformats.org/spreadsheetml/2006/main" name="FBRCMASTER_1" backgroundRefresh="0" connectionId="7" autoFormatId="16" applyNumberFormats="0" applyBorderFormats="0" applyFontFormats="0" applyPatternFormats="0" applyAlignmentFormats="0" applyWidthHeightFormats="0">
  <queryTableRefresh nextId="22" unboundColumnsRight="2">
    <queryTableFields count="8">
      <queryTableField id="1" name="PLT" tableColumnId="1"/>
      <queryTableField id="5" name="RANK" tableColumnId="5"/>
      <queryTableField id="4" name="NAME" tableColumnId="4"/>
      <queryTableField id="10" name="PHONE #" tableColumnId="10"/>
      <queryTableField id="13" name="ARRIVED DATE" tableColumnId="13"/>
      <queryTableField id="20" name="DAYS INPROCESSING" tableColumnId="2"/>
      <queryTableField id="18" dataBound="0" tableColumnId="17"/>
      <queryTableField id="19" dataBound="0" tableColumnId="18"/>
    </queryTableFields>
    <queryTableDeletedFields count="12">
      <deletedField name="SSN"/>
      <deletedField name="DOD ID"/>
      <deletedField name="MOS"/>
      <deletedField name="UNIT"/>
      <deletedField name="UIC"/>
      <deletedField name="GENDER"/>
      <deletedField name="BARRACKS REQUIRED"/>
      <deletedField name="BARRACKS ROOM NUMBER"/>
      <deletedField name="ARRIVED TIME"/>
      <deletedField name="POV"/>
      <deletedField name="Date Shipped"/>
      <deletedField name="DODID"/>
    </queryTableDeletedFields>
  </queryTableRefresh>
  <extLst>
    <ext xmlns:x15="http://schemas.microsoft.com/office/spreadsheetml/2010/11/main" uri="{883FBD77-0823-4a55-B5E3-86C4891E6966}">
      <x15:queryTable sourceDataName="WorksheetConnection_SAMS with Reference.xlsx!FBRCMASTER"/>
    </ext>
  </extLst>
</queryTable>
</file>

<file path=xl/queryTables/queryTable7.xml><?xml version="1.0" encoding="utf-8"?>
<queryTable xmlns="http://schemas.openxmlformats.org/spreadsheetml/2006/main" name="FBRCMASTER_1" headers="0" backgroundRefresh="0" connectionId="1" autoFormatId="16" applyNumberFormats="0" applyBorderFormats="0" applyFontFormats="0" applyPatternFormats="0" applyAlignmentFormats="0" applyWidthHeightFormats="0">
  <queryTableRefresh headersInLastRefresh="0" nextId="20">
    <queryTableFields count="5">
      <queryTableField id="12" name="BARRACKS ROOM NUMBER" tableColumnId="12"/>
      <queryTableField id="4" name="NAME" tableColumnId="4"/>
      <queryTableField id="17" name="Date Shipped" tableColumnId="1"/>
      <queryTableField id="18" name="DAYS INPROCESSING" tableColumnId="2"/>
      <queryTableField id="19" name="DODID" tableColumnId="3"/>
    </queryTableFields>
    <queryTableDeletedFields count="13">
      <deletedField name="SSN"/>
      <deletedField name="DOD ID"/>
      <deletedField name="RANK"/>
      <deletedField name="MOS"/>
      <deletedField name="UNIT"/>
      <deletedField name="UIC"/>
      <deletedField name="GENDER"/>
      <deletedField name="PHONE #"/>
      <deletedField name="BARRACKS REQUIRED"/>
      <deletedField name="ARRIVED DATE"/>
      <deletedField name="ARRIVED TIME"/>
      <deletedField name="POV"/>
      <deletedField name="PLT"/>
    </queryTableDeletedFields>
  </queryTableRefresh>
  <extLst>
    <ext xmlns:x15="http://schemas.microsoft.com/office/spreadsheetml/2010/11/main" uri="{883FBD77-0823-4a55-B5E3-86C4891E6966}">
      <x15:queryTable sourceDataName="WorksheetConnection_SAMS with Reference.xlsx!FBRCMASTE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RRIVED_DATE1" sourceName="ARRIVED DATE">
  <extLst>
    <x:ext xmlns:x15="http://schemas.microsoft.com/office/spreadsheetml/2010/11/main" uri="{2F2917AC-EB37-4324-AD4E-5DD8C200BD13}">
      <x15:tableSlicerCache tableId="25"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RRIVED DATE 1" cache="Slicer_ARRIVED_DATE1" caption="ARRIVED DATE" style="SlicerStyleDark2" rowHeight="24130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id="14" name="BarracksUtilization" displayName="BarracksUtilization" ref="K3:L10" totalsRowCount="1" headerRowDxfId="256" tableBorderDxfId="255">
  <autoFilter ref="K3:L9">
    <filterColumn colId="0" hiddenButton="1"/>
    <filterColumn colId="1" hiddenButton="1"/>
  </autoFilter>
  <tableColumns count="2">
    <tableColumn id="1" name="Stack" totalsRowLabel="Total"/>
    <tableColumn id="2" name="Open Beds" totalsRowFunction="sum" dataDxfId="254" totalsRowDxfId="253"/>
  </tableColumns>
  <tableStyleInfo name="TableStyleLight10" showFirstColumn="0" showLastColumn="0" showRowStripes="1" showColumnStripes="0"/>
</table>
</file>

<file path=xl/tables/table2.xml><?xml version="1.0" encoding="utf-8"?>
<table xmlns="http://schemas.openxmlformats.org/spreadsheetml/2006/main" id="25" name="NEWARRIVALS26" displayName="NEWARRIVALS26" ref="A2:Q74" totalsRowCount="1" headerRowDxfId="249" dataDxfId="248" totalsRowDxfId="247">
  <autoFilter ref="A2:Q73"/>
  <sortState ref="A3:O43">
    <sortCondition ref="A2:A43"/>
  </sortState>
  <tableColumns count="17">
    <tableColumn id="1" name="PLT" dataDxfId="246" totalsRowDxfId="16"/>
    <tableColumn id="2" name="SSN" dataDxfId="245" totalsRowDxfId="15"/>
    <tableColumn id="3" name="DODID" dataDxfId="244" totalsRowDxfId="14"/>
    <tableColumn id="4" name="NAME" dataDxfId="243" totalsRowDxfId="13"/>
    <tableColumn id="5" name="RANK" dataDxfId="242" totalsRowDxfId="12"/>
    <tableColumn id="6" name="MOS" dataDxfId="241" totalsRowDxfId="11"/>
    <tableColumn id="7" name="UNIT" dataDxfId="240" totalsRowDxfId="10"/>
    <tableColumn id="8" name="UIC" dataDxfId="239" totalsRowDxfId="9">
      <calculatedColumnFormula>VLOOKUP(NEWARRIVALS26[UNIT],UIC[],2,FALSE)</calculatedColumnFormula>
    </tableColumn>
    <tableColumn id="9" name="GENDER" dataDxfId="238" totalsRowDxfId="8"/>
    <tableColumn id="10" name="PHONE #" dataDxfId="237" totalsRowDxfId="7"/>
    <tableColumn id="11" name="BARRACKS REQUIRED" totalsRowFunction="custom" dataDxfId="236" totalsRowDxfId="6">
      <totalsRowFormula>COUNTIF(NEWARRIVALS26[BARRACKS REQUIRED],"Y")</totalsRowFormula>
    </tableColumn>
    <tableColumn id="12" name="BARRACKS ROOM NUMBER" dataDxfId="235" totalsRowDxfId="5"/>
    <tableColumn id="13" name="ARRIVED DATE" dataDxfId="234" totalsRowDxfId="4"/>
    <tableColumn id="14" name="ARRIVED TIME" dataDxfId="233" totalsRowDxfId="3"/>
    <tableColumn id="15" name="POV" dataDxfId="232" totalsRowDxfId="2"/>
    <tableColumn id="20" name="VACCINE STATUS" dataDxfId="231" totalsRowDxfId="1"/>
    <tableColumn id="19" name="LOSING INSTALLATION" dataDxfId="230" totalsRowDxfId="0"/>
  </tableColumns>
  <tableStyleInfo name="TableStyleMedium17" showFirstColumn="0" showLastColumn="0" showRowStripes="1" showColumnStripes="0"/>
</table>
</file>

<file path=xl/tables/table3.xml><?xml version="1.0" encoding="utf-8"?>
<table xmlns="http://schemas.openxmlformats.org/spreadsheetml/2006/main" id="2" name="Table2" displayName="Table2" ref="A2:G13" totalsRowShown="0" headerRowDxfId="229" dataDxfId="228">
  <autoFilter ref="A2:G13"/>
  <tableColumns count="7">
    <tableColumn id="1" name="1st BDE (WABAAA)" dataDxfId="227"/>
    <tableColumn id="3" name="2nd BDE (WABBAA)" dataDxfId="226"/>
    <tableColumn id="5" name="3rd BDE (WABCAA)" dataDxfId="225"/>
    <tableColumn id="7" name="82nd CAB (WCEZAA)" dataDxfId="224"/>
    <tableColumn id="9" name="82nd SUS/CS (WABEAA)" dataDxfId="223"/>
    <tableColumn id="11" name="82nd HHBN (WAA6AA) " dataDxfId="222"/>
    <tableColumn id="13" name="82nd DIVARTY (WABDAA) " dataDxfId="221"/>
  </tableColumns>
  <tableStyleInfo name="TableStyleMedium10" showFirstColumn="0" showLastColumn="0" showRowStripes="1" showColumnStripes="0"/>
</table>
</file>

<file path=xl/tables/table4.xml><?xml version="1.0" encoding="utf-8"?>
<table xmlns="http://schemas.openxmlformats.org/spreadsheetml/2006/main" id="5" name="Table3" displayName="Table3" ref="A16:G23" totalsRowShown="0" headerRowDxfId="220" dataDxfId="219">
  <autoFilter ref="A16:G23"/>
  <tableColumns count="7">
    <tableColumn id="1" name="3rd ESC" dataDxfId="218"/>
    <tableColumn id="2" name="16th MP (WFP601)" dataDxfId="217"/>
    <tableColumn id="3" name="20th ENG" dataDxfId="216"/>
    <tableColumn id="4" name="44th MED (WDD3AA) " dataDxfId="215"/>
    <tableColumn id="5" name="108th ADA" dataDxfId="214"/>
    <tableColumn id="6" name="525 MI (WBUYAA)" dataDxfId="213"/>
    <tableColumn id="7" name="18th FA" dataDxfId="212"/>
  </tableColumns>
  <tableStyleInfo name="TableStyleMedium10" showFirstColumn="0" showLastColumn="0" showRowStripes="1" showColumnStripes="0"/>
</table>
</file>

<file path=xl/tables/table5.xml><?xml version="1.0" encoding="utf-8"?>
<table xmlns="http://schemas.openxmlformats.org/spreadsheetml/2006/main" id="15" name="Table_1st" displayName="Table_1st" ref="A1:N1264" tableType="queryTable" totalsRowCount="1" headerRowDxfId="208" totalsRowDxfId="207">
  <autoFilter ref="A1:N1263">
    <filterColumn colId="0">
      <filters>
        <filter val="1st"/>
      </filters>
    </filterColumn>
  </autoFilter>
  <sortState ref="A2:N1263">
    <sortCondition ref="C1:C1012"/>
  </sortState>
  <tableColumns count="14">
    <tableColumn id="1" uniqueName="1" name="PLT" totalsRowLabel="Total" queryTableFieldId="1" dataDxfId="206" totalsRowDxfId="205"/>
    <tableColumn id="5" uniqueName="5" name="RANK" queryTableFieldId="5" dataDxfId="204" totalsRowDxfId="203"/>
    <tableColumn id="4" uniqueName="4" name="NAME" totalsRowFunction="count" queryTableFieldId="4" dataDxfId="202" totalsRowDxfId="201"/>
    <tableColumn id="6" uniqueName="6" name="MOS" queryTableFieldId="6" dataDxfId="200" totalsRowDxfId="199"/>
    <tableColumn id="7" uniqueName="7" name="UNIT" queryTableFieldId="7" dataDxfId="198" totalsRowDxfId="197"/>
    <tableColumn id="9" uniqueName="9" name="GENDER" queryTableFieldId="9" dataDxfId="196" totalsRowDxfId="195"/>
    <tableColumn id="10" uniqueName="10" name="PHONE #" queryTableFieldId="10" dataDxfId="194" totalsRowDxfId="193"/>
    <tableColumn id="11" uniqueName="11" name="BARRACKS REQUIRED" queryTableFieldId="11" dataDxfId="192" totalsRowDxfId="191"/>
    <tableColumn id="12" uniqueName="12" name="BARRACKS ROOM NUMBER" totalsRowFunction="count" queryTableFieldId="12" dataDxfId="190" totalsRowDxfId="189"/>
    <tableColumn id="13" uniqueName="13" name="ARRIVED DATE" queryTableFieldId="13" dataDxfId="188" totalsRowDxfId="187"/>
    <tableColumn id="2" uniqueName="2" name="DAYS INPROCESSING" queryTableFieldId="22" dataDxfId="186" totalsRowDxfId="185"/>
    <tableColumn id="16" uniqueName="16" name="0830" queryTableFieldId="18" dataDxfId="184" totalsRowDxfId="183"/>
    <tableColumn id="17" uniqueName="17" name="1500" queryTableFieldId="19" dataDxfId="182" totalsRowDxfId="181"/>
    <tableColumn id="18" uniqueName="18" name="0600" queryTableFieldId="20" dataDxfId="180" totalsRowDxfId="179"/>
  </tableColumns>
  <tableStyleInfo name="TableStyleMedium3" showFirstColumn="0" showLastColumn="0" showRowStripes="1" showColumnStripes="0"/>
</table>
</file>

<file path=xl/tables/table6.xml><?xml version="1.0" encoding="utf-8"?>
<table xmlns="http://schemas.openxmlformats.org/spreadsheetml/2006/main" id="16" name="Table_2nd" displayName="Table_2nd" ref="A1:N1264" tableType="queryTable" totalsRowCount="1" headerRowDxfId="175" totalsRowDxfId="174">
  <autoFilter ref="A1:N1263">
    <filterColumn colId="0">
      <filters>
        <filter val="2nd"/>
      </filters>
    </filterColumn>
  </autoFilter>
  <sortState ref="A2:N1263">
    <sortCondition ref="C1:C560"/>
  </sortState>
  <tableColumns count="14">
    <tableColumn id="1" uniqueName="1" name="PLT" totalsRowLabel="Total" queryTableFieldId="1" dataDxfId="173" totalsRowDxfId="172"/>
    <tableColumn id="5" uniqueName="5" name="RANK" queryTableFieldId="5" dataDxfId="171" totalsRowDxfId="170"/>
    <tableColumn id="4" uniqueName="4" name="NAME" totalsRowFunction="count" queryTableFieldId="4" dataDxfId="169" totalsRowDxfId="168"/>
    <tableColumn id="6" uniqueName="6" name="MOS" queryTableFieldId="6" dataDxfId="167" totalsRowDxfId="166"/>
    <tableColumn id="7" uniqueName="7" name="UNIT" queryTableFieldId="7" dataDxfId="165" totalsRowDxfId="164"/>
    <tableColumn id="9" uniqueName="9" name="GENDER" queryTableFieldId="9" dataDxfId="163" totalsRowDxfId="162"/>
    <tableColumn id="10" uniqueName="10" name="PHONE #" queryTableFieldId="10" dataDxfId="161" totalsRowDxfId="160"/>
    <tableColumn id="11" uniqueName="11" name="BARRACKS REQUIRED" queryTableFieldId="11" dataDxfId="159" totalsRowDxfId="158"/>
    <tableColumn id="12" uniqueName="12" name="BARRACKS ROOM NUMBER" totalsRowFunction="count" queryTableFieldId="12" dataDxfId="157" totalsRowDxfId="156"/>
    <tableColumn id="13" uniqueName="13" name="ARRIVED DATE" queryTableFieldId="13" dataDxfId="155" totalsRowDxfId="154"/>
    <tableColumn id="2" uniqueName="2" name="DAYS INPROCESSING" queryTableFieldId="21" dataDxfId="153" totalsRowDxfId="152"/>
    <tableColumn id="17" uniqueName="17" name="0830" queryTableFieldId="18" dataDxfId="151" totalsRowDxfId="150"/>
    <tableColumn id="18" uniqueName="18" name="1500" queryTableFieldId="19" dataDxfId="149" totalsRowDxfId="148"/>
    <tableColumn id="19" uniqueName="19" name="0600" queryTableFieldId="20" dataDxfId="147" totalsRowDxfId="146"/>
  </tableColumns>
  <tableStyleInfo name="TableStyleMedium1" showFirstColumn="0" showLastColumn="0" showRowStripes="1" showColumnStripes="0"/>
</table>
</file>

<file path=xl/tables/table7.xml><?xml version="1.0" encoding="utf-8"?>
<table xmlns="http://schemas.openxmlformats.org/spreadsheetml/2006/main" id="17" name="Table_3rd" displayName="Table_3rd" ref="A1:N1264" tableType="queryTable" totalsRowCount="1" headerRowDxfId="142" totalsRowDxfId="141">
  <autoFilter ref="A1:N1263">
    <filterColumn colId="0">
      <filters>
        <filter val="3rd"/>
      </filters>
    </filterColumn>
  </autoFilter>
  <sortState ref="A2:N1263">
    <sortCondition ref="C1:C560"/>
  </sortState>
  <tableColumns count="14">
    <tableColumn id="1" uniqueName="1" name="PLT" totalsRowLabel="Total" queryTableFieldId="1" dataDxfId="140" totalsRowDxfId="139"/>
    <tableColumn id="5" uniqueName="5" name="RANK" queryTableFieldId="5" dataDxfId="138" totalsRowDxfId="137"/>
    <tableColumn id="4" uniqueName="4" name="NAME" totalsRowFunction="count" queryTableFieldId="4" dataDxfId="136" totalsRowDxfId="135"/>
    <tableColumn id="6" uniqueName="6" name="MOS" queryTableFieldId="6" dataDxfId="134" totalsRowDxfId="133"/>
    <tableColumn id="7" uniqueName="7" name="UNIT" queryTableFieldId="7" dataDxfId="132" totalsRowDxfId="131"/>
    <tableColumn id="9" uniqueName="9" name="GENDER" queryTableFieldId="9" dataDxfId="130" totalsRowDxfId="129"/>
    <tableColumn id="10" uniqueName="10" name="PHONE #" queryTableFieldId="10" dataDxfId="128" totalsRowDxfId="127"/>
    <tableColumn id="11" uniqueName="11" name="BARRACKS REQUIRED" queryTableFieldId="11" dataDxfId="126" totalsRowDxfId="125"/>
    <tableColumn id="12" uniqueName="12" name="BARRACKS ROOM NUMBER" totalsRowFunction="count" queryTableFieldId="12" dataDxfId="124" totalsRowDxfId="123"/>
    <tableColumn id="13" uniqueName="13" name="ARRIVED DATE" queryTableFieldId="13" dataDxfId="122" totalsRowDxfId="121"/>
    <tableColumn id="2" uniqueName="2" name="DAYS INPROCESSING" queryTableFieldId="21" dataDxfId="120" totalsRowDxfId="119"/>
    <tableColumn id="17" uniqueName="17" name="0830" queryTableFieldId="18" dataDxfId="118" totalsRowDxfId="117"/>
    <tableColumn id="18" uniqueName="18" name="1500" queryTableFieldId="19" dataDxfId="116" totalsRowDxfId="115"/>
    <tableColumn id="19" uniqueName="19" name="0600" queryTableFieldId="20" dataDxfId="114" totalsRowDxfId="113"/>
  </tableColumns>
  <tableStyleInfo name="TableStyleMedium6" showFirstColumn="0" showLastColumn="0" showRowStripes="1" showColumnStripes="0"/>
</table>
</file>

<file path=xl/tables/table8.xml><?xml version="1.0" encoding="utf-8"?>
<table xmlns="http://schemas.openxmlformats.org/spreadsheetml/2006/main" id="18" name="Table_4th" displayName="Table_4th" ref="A1:N1264" tableType="queryTable" totalsRowCount="1" headerRowDxfId="109" totalsRowDxfId="108">
  <autoFilter ref="A1:N1263">
    <filterColumn colId="0">
      <filters>
        <filter val="4th"/>
      </filters>
    </filterColumn>
  </autoFilter>
  <sortState ref="A2:N1263">
    <sortCondition ref="C2:C496"/>
  </sortState>
  <tableColumns count="14">
    <tableColumn id="1" uniqueName="1" name="PLT" totalsRowLabel="Total" queryTableFieldId="1" dataDxfId="107" totalsRowDxfId="106"/>
    <tableColumn id="5" uniqueName="5" name="RANK" queryTableFieldId="5" dataDxfId="105" totalsRowDxfId="104"/>
    <tableColumn id="4" uniqueName="4" name="NAME" totalsRowFunction="count" queryTableFieldId="4" dataDxfId="103" totalsRowDxfId="102"/>
    <tableColumn id="6" uniqueName="6" name="MOS" queryTableFieldId="6" dataDxfId="101" totalsRowDxfId="100"/>
    <tableColumn id="7" uniqueName="7" name="UNIT" queryTableFieldId="7" dataDxfId="99" totalsRowDxfId="98"/>
    <tableColumn id="9" uniqueName="9" name="GENDER" queryTableFieldId="9" dataDxfId="97" totalsRowDxfId="96"/>
    <tableColumn id="10" uniqueName="10" name="PHONE #" queryTableFieldId="10" dataDxfId="95" totalsRowDxfId="94"/>
    <tableColumn id="11" uniqueName="11" name="BARRACKS REQUIRED" queryTableFieldId="11" dataDxfId="93" totalsRowDxfId="92"/>
    <tableColumn id="12" uniqueName="12" name="BARRACKS ROOM NUMBER" totalsRowFunction="count" queryTableFieldId="12" dataDxfId="91" totalsRowDxfId="90"/>
    <tableColumn id="13" uniqueName="13" name="ARRIVED DATE" queryTableFieldId="13" dataDxfId="89" totalsRowDxfId="88"/>
    <tableColumn id="2" uniqueName="2" name="DAYS INPROCESSING" queryTableFieldId="21" dataDxfId="87" totalsRowDxfId="86"/>
    <tableColumn id="17" uniqueName="17" name="0830" queryTableFieldId="18" dataDxfId="85" totalsRowDxfId="84"/>
    <tableColumn id="18" uniqueName="18" name="1500" queryTableFieldId="19" dataDxfId="83" totalsRowDxfId="82"/>
    <tableColumn id="19" uniqueName="19" name="0600" queryTableFieldId="20" dataDxfId="81" totalsRowDxfId="80"/>
  </tableColumns>
  <tableStyleInfo name="TableStyleMedium7" showFirstColumn="0" showLastColumn="0" showRowStripes="1" showColumnStripes="0"/>
</table>
</file>

<file path=xl/tables/table9.xml><?xml version="1.0" encoding="utf-8"?>
<table xmlns="http://schemas.openxmlformats.org/spreadsheetml/2006/main" id="19" name="Table_Senior" displayName="Table_Senior" ref="A1:O1264" tableType="queryTable" totalsRowCount="1" headerRowDxfId="76" dataDxfId="75" totalsRowDxfId="74">
  <autoFilter ref="A1:O1263">
    <filterColumn colId="0">
      <filters>
        <filter val="Senior"/>
      </filters>
    </filterColumn>
  </autoFilter>
  <sortState ref="A2:O1263">
    <sortCondition ref="B1:B573"/>
  </sortState>
  <tableColumns count="15">
    <tableColumn id="1" uniqueName="1" name="PLT" totalsRowLabel="Total" queryTableFieldId="1" dataDxfId="73" totalsRowDxfId="72"/>
    <tableColumn id="4" uniqueName="4" name="NAME" totalsRowFunction="count" queryTableFieldId="4" dataDxfId="71" totalsRowDxfId="70"/>
    <tableColumn id="5" uniqueName="5" name="RANK" queryTableFieldId="5" dataDxfId="69" totalsRowDxfId="68"/>
    <tableColumn id="6" uniqueName="6" name="MOS" queryTableFieldId="6" dataDxfId="67" totalsRowDxfId="66"/>
    <tableColumn id="7" uniqueName="7" name="UNIT" queryTableFieldId="7" dataDxfId="65" totalsRowDxfId="64"/>
    <tableColumn id="8" uniqueName="8" name="UIC" queryTableFieldId="8" dataDxfId="63" totalsRowDxfId="62"/>
    <tableColumn id="9" uniqueName="9" name="GENDER" queryTableFieldId="9" dataDxfId="61" totalsRowDxfId="60"/>
    <tableColumn id="10" uniqueName="10" name="PHONE #" queryTableFieldId="10" dataDxfId="59" totalsRowDxfId="58"/>
    <tableColumn id="11" uniqueName="11" name="BARRACKS REQUIRED" queryTableFieldId="11" dataDxfId="57" totalsRowDxfId="56"/>
    <tableColumn id="12" uniqueName="12" name="BARRACKS ROOM NUMBER" queryTableFieldId="12" dataDxfId="55" totalsRowDxfId="54"/>
    <tableColumn id="13" uniqueName="13" name="ARRIVED DATE" queryTableFieldId="13" dataDxfId="53" totalsRowDxfId="52"/>
    <tableColumn id="14" uniqueName="14" name="ARRIVED TIME" queryTableFieldId="14" dataDxfId="51" totalsRowDxfId="50"/>
    <tableColumn id="15" uniqueName="15" name="POV" queryTableFieldId="15" dataDxfId="49" totalsRowDxfId="48"/>
    <tableColumn id="16" uniqueName="16" name="Date Shipped" queryTableFieldId="16" dataDxfId="47" totalsRowDxfId="46"/>
    <tableColumn id="2" uniqueName="2" name="DAYS INPROCESSING" queryTableFieldId="17" dataDxfId="45" totalsRowDxfId="44"/>
  </tableColumns>
  <tableStyleInfo name="TableStyleMedium3" showFirstColumn="0" showLastColumn="0" showRowStripes="1" showColumnStripes="0"/>
</table>
</file>

<file path=xl/tables/table10.xml><?xml version="1.0" encoding="utf-8"?>
<table xmlns="http://schemas.openxmlformats.org/spreadsheetml/2006/main" id="20" name="Table_Senior_Sign_In" displayName="Table_Senior_Sign_In" ref="A1:H1264" tableType="queryTable" totalsRowCount="1" headerRowDxfId="40" totalsRowDxfId="39">
  <autoFilter ref="A1:H1263">
    <filterColumn colId="0">
      <filters>
        <filter val="Senior"/>
      </filters>
    </filterColumn>
  </autoFilter>
  <sortState ref="A2:H1263">
    <sortCondition ref="C1"/>
  </sortState>
  <tableColumns count="8">
    <tableColumn id="1" uniqueName="1" name="PLT" totalsRowLabel="Total" queryTableFieldId="1" dataDxfId="38" totalsRowDxfId="37"/>
    <tableColumn id="5" uniqueName="5" name="RANK" queryTableFieldId="5" dataDxfId="36" totalsRowDxfId="35"/>
    <tableColumn id="4" uniqueName="4" name="NAME" totalsRowFunction="count" queryTableFieldId="4" dataDxfId="34" totalsRowDxfId="33"/>
    <tableColumn id="10" uniqueName="10" name="PHONE #" queryTableFieldId="10" dataDxfId="32" totalsRowDxfId="31"/>
    <tableColumn id="13" uniqueName="13" name="ARRIVED DATE" queryTableFieldId="13" dataDxfId="30" totalsRowDxfId="29"/>
    <tableColumn id="2" uniqueName="2" name="DAYS INPROCESSING" queryTableFieldId="20" dataDxfId="28" totalsRowDxfId="27"/>
    <tableColumn id="17" uniqueName="17" name="SIGNATURE" queryTableFieldId="18" dataDxfId="26" totalsRowDxfId="25"/>
    <tableColumn id="18" uniqueName="18" name="CHECKLIST COMPLETED" queryTableFieldId="19" dataDxfId="24" totalsRowDxfId="23">
      <calculatedColumnFormula>IF(C2="","","Y/N")</calculatedColumnFormula>
    </tableColumn>
  </tableColumns>
  <tableStyleInfo name="TableStyleLight17" showFirstColumn="0" showLastColumn="0" showRowStripes="1" showColumnStripes="0"/>
</table>
</file>

<file path=xl/tables/table11.xml><?xml version="1.0" encoding="utf-8"?>
<table xmlns="http://schemas.openxmlformats.org/spreadsheetml/2006/main" id="1" name="platoons" displayName="platoons" ref="A1:A7" totalsRowShown="0" dataDxfId="19">
  <autoFilter ref="A1:A7"/>
  <tableColumns count="1">
    <tableColumn id="1" name="PLT" dataDxfId="18"/>
  </tableColumns>
  <tableStyleInfo name="TableStyleMedium3" showFirstColumn="0" showLastColumn="0" showRowStripes="1" showColumnStripes="0"/>
</table>
</file>

<file path=xl/tables/table12.xml><?xml version="1.0" encoding="utf-8"?>
<table xmlns="http://schemas.openxmlformats.org/spreadsheetml/2006/main" id="3" name="ranks" displayName="ranks" ref="A9:A36" totalsRowShown="0">
  <autoFilter ref="A9:A36"/>
  <tableColumns count="1">
    <tableColumn id="1" name="RANK"/>
  </tableColumns>
  <tableStyleInfo name="TableStyleMedium3" showFirstColumn="0" showLastColumn="0" showRowStripes="1" showColumnStripes="0"/>
</table>
</file>

<file path=xl/tables/table13.xml><?xml version="1.0" encoding="utf-8"?>
<table xmlns="http://schemas.openxmlformats.org/spreadsheetml/2006/main" id="4" name="UIC" displayName="UIC" ref="F1:G63" totalsRowShown="0">
  <autoFilter ref="F1:G63"/>
  <sortState ref="F2:G49">
    <sortCondition ref="F1:F49"/>
  </sortState>
  <tableColumns count="2">
    <tableColumn id="1" name="UNIT"/>
    <tableColumn id="2" name="UIC"/>
  </tableColumns>
  <tableStyleInfo name="TableStyleMedium3" showFirstColumn="0" showLastColumn="0" showRowStripes="1" showColumnStripes="0"/>
</table>
</file>

<file path=xl/tables/table14.xml><?xml version="1.0" encoding="utf-8"?>
<table xmlns="http://schemas.openxmlformats.org/spreadsheetml/2006/main" id="12" name="barracksback" displayName="barracksback" ref="R1:V1262" tableType="queryTable" headerRowCount="0" totalsRowShown="0">
  <tableColumns count="5">
    <tableColumn id="12" uniqueName="12" name="BARRACKS ROOM NUMBER" queryTableFieldId="12"/>
    <tableColumn id="4" uniqueName="4" name="NAME" queryTableFieldId="4"/>
    <tableColumn id="1" uniqueName="1" name="Date Shipped" queryTableFieldId="17"/>
    <tableColumn id="2" uniqueName="2" name="DAYS INPROCESSING" queryTableFieldId="18"/>
    <tableColumn id="3" uniqueName="3" name="DODID" queryTableFieldId="19"/>
  </tableColumns>
  <tableStyleInfo name="TableStyleMedium2" showFirstColumn="0" showLastColumn="0" showRowStripes="1" showColumnStripes="0"/>
</table>
</file>

<file path=xl/tables/table15.xml><?xml version="1.0" encoding="utf-8"?>
<table xmlns="http://schemas.openxmlformats.org/spreadsheetml/2006/main" id="24" name="HOLIDAY" displayName="HOLIDAY" ref="Y1:Y30" totalsRowShown="0">
  <autoFilter ref="Y1:Y30"/>
  <tableColumns count="1">
    <tableColumn id="1" name="HOLIDAY DATE"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0.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1"/>
    <pageSetUpPr fitToPage="1"/>
  </sheetPr>
  <dimension ref="B1:L77"/>
  <sheetViews>
    <sheetView workbookViewId="0">
      <selection activeCell="D2" sqref="D2"/>
    </sheetView>
  </sheetViews>
  <sheetFormatPr defaultRowHeight="15" x14ac:dyDescent="0.25"/>
  <cols>
    <col min="2" max="2" width="19.85546875" customWidth="1"/>
    <col min="3" max="3" width="12.28515625" customWidth="1"/>
    <col min="4" max="4" width="5.28515625" customWidth="1"/>
    <col min="5" max="5" width="14.42578125" bestFit="1" customWidth="1"/>
    <col min="6" max="6" width="12.5703125" customWidth="1"/>
    <col min="7" max="7" width="10.5703125" bestFit="1" customWidth="1"/>
    <col min="8" max="8" width="13.140625" bestFit="1" customWidth="1"/>
    <col min="9" max="9" width="13.28515625" customWidth="1"/>
    <col min="10" max="10" width="22.28515625" customWidth="1"/>
    <col min="11" max="11" width="16.28515625" bestFit="1" customWidth="1"/>
    <col min="12" max="12" width="11.28515625" bestFit="1" customWidth="1"/>
  </cols>
  <sheetData>
    <row r="1" spans="2:12" ht="15.75" thickBot="1" x14ac:dyDescent="0.3">
      <c r="B1" t="s">
        <v>466</v>
      </c>
      <c r="C1" t="s">
        <v>4460</v>
      </c>
      <c r="D1">
        <v>65</v>
      </c>
    </row>
    <row r="2" spans="2:12" ht="15.75" thickBot="1" x14ac:dyDescent="0.3">
      <c r="B2" s="157" t="s">
        <v>393</v>
      </c>
      <c r="C2" s="158"/>
      <c r="E2" s="155" t="s">
        <v>394</v>
      </c>
      <c r="F2" s="156"/>
      <c r="H2" s="157" t="s">
        <v>450</v>
      </c>
      <c r="I2" s="158"/>
      <c r="K2" s="46" t="s">
        <v>507</v>
      </c>
      <c r="L2" s="47">
        <v>268</v>
      </c>
    </row>
    <row r="3" spans="2:12" ht="15.75" thickBot="1" x14ac:dyDescent="0.3">
      <c r="B3" s="54" t="s">
        <v>387</v>
      </c>
      <c r="C3" s="56" t="s">
        <v>53</v>
      </c>
      <c r="E3" s="54" t="s">
        <v>404</v>
      </c>
      <c r="F3" s="56" t="s">
        <v>405</v>
      </c>
      <c r="H3" s="54" t="s">
        <v>449</v>
      </c>
      <c r="I3" s="60" t="s">
        <v>460</v>
      </c>
      <c r="K3" s="6" t="s">
        <v>402</v>
      </c>
      <c r="L3" s="6" t="s">
        <v>403</v>
      </c>
    </row>
    <row r="4" spans="2:12" x14ac:dyDescent="0.25">
      <c r="B4" s="57" t="s">
        <v>388</v>
      </c>
      <c r="C4" s="66">
        <v>7</v>
      </c>
      <c r="E4" s="99">
        <v>43952</v>
      </c>
      <c r="F4" s="66">
        <v>6</v>
      </c>
      <c r="H4" s="93">
        <v>43922</v>
      </c>
      <c r="I4" s="84">
        <v>129</v>
      </c>
      <c r="K4" t="s">
        <v>396</v>
      </c>
      <c r="L4" s="1" t="e">
        <f>#REF!</f>
        <v>#REF!</v>
      </c>
    </row>
    <row r="5" spans="2:12" x14ac:dyDescent="0.25">
      <c r="B5" s="61" t="s">
        <v>389</v>
      </c>
      <c r="C5" s="67">
        <v>20</v>
      </c>
      <c r="E5" s="100">
        <v>43953</v>
      </c>
      <c r="F5" s="67">
        <v>25</v>
      </c>
      <c r="H5" s="93">
        <v>43923</v>
      </c>
      <c r="I5" s="92">
        <v>98</v>
      </c>
      <c r="K5" t="s">
        <v>397</v>
      </c>
      <c r="L5" s="1" t="e">
        <f>#REF!</f>
        <v>#REF!</v>
      </c>
    </row>
    <row r="6" spans="2:12" x14ac:dyDescent="0.25">
      <c r="B6" s="61" t="s">
        <v>390</v>
      </c>
      <c r="C6" s="67">
        <v>3</v>
      </c>
      <c r="E6" s="100">
        <v>43954</v>
      </c>
      <c r="F6" s="67">
        <v>3</v>
      </c>
      <c r="H6" s="93">
        <v>43924</v>
      </c>
      <c r="I6" s="92">
        <v>7</v>
      </c>
      <c r="K6" t="s">
        <v>398</v>
      </c>
      <c r="L6" s="1" t="e">
        <f>#REF!</f>
        <v>#REF!</v>
      </c>
    </row>
    <row r="7" spans="2:12" x14ac:dyDescent="0.25">
      <c r="B7" s="61" t="s">
        <v>391</v>
      </c>
      <c r="C7" s="67">
        <v>17</v>
      </c>
      <c r="E7" s="100">
        <v>43955</v>
      </c>
      <c r="F7" s="67">
        <v>23</v>
      </c>
      <c r="H7" s="93">
        <v>43928</v>
      </c>
      <c r="I7" s="92">
        <v>31</v>
      </c>
      <c r="K7" t="s">
        <v>399</v>
      </c>
      <c r="L7" s="1" t="e">
        <f>#REF!</f>
        <v>#REF!</v>
      </c>
    </row>
    <row r="8" spans="2:12" ht="15.75" thickBot="1" x14ac:dyDescent="0.3">
      <c r="B8" s="58" t="s">
        <v>12</v>
      </c>
      <c r="C8" s="67">
        <v>13</v>
      </c>
      <c r="E8" s="100">
        <v>43956</v>
      </c>
      <c r="F8" s="67">
        <v>9</v>
      </c>
      <c r="H8" s="93">
        <v>43929</v>
      </c>
      <c r="I8" s="92">
        <v>11</v>
      </c>
      <c r="K8" t="s">
        <v>400</v>
      </c>
      <c r="L8" s="1" t="e">
        <f>#REF!</f>
        <v>#REF!</v>
      </c>
    </row>
    <row r="9" spans="2:12" ht="15.75" thickBot="1" x14ac:dyDescent="0.3">
      <c r="B9" s="55" t="s">
        <v>385</v>
      </c>
      <c r="C9" s="68">
        <v>60</v>
      </c>
      <c r="E9" s="100">
        <v>43957</v>
      </c>
      <c r="F9" s="67">
        <v>118</v>
      </c>
      <c r="H9" s="93">
        <v>43930</v>
      </c>
      <c r="I9" s="92">
        <v>92</v>
      </c>
      <c r="K9" t="s">
        <v>401</v>
      </c>
      <c r="L9" s="1" t="e">
        <f>#REF!</f>
        <v>#REF!</v>
      </c>
    </row>
    <row r="10" spans="2:12" x14ac:dyDescent="0.25">
      <c r="E10" s="100">
        <v>43958</v>
      </c>
      <c r="F10" s="67">
        <v>5</v>
      </c>
      <c r="H10" s="93">
        <v>43931</v>
      </c>
      <c r="I10" s="92">
        <v>59</v>
      </c>
      <c r="K10" t="s">
        <v>53</v>
      </c>
      <c r="L10" s="1" t="e">
        <f>SUBTOTAL(109,BarracksUtilization[Open Beds])</f>
        <v>#REF!</v>
      </c>
    </row>
    <row r="11" spans="2:12" ht="15.75" thickBot="1" x14ac:dyDescent="0.3">
      <c r="E11" s="101">
        <v>43959</v>
      </c>
      <c r="F11" s="67">
        <v>9</v>
      </c>
      <c r="H11" s="93">
        <v>43934</v>
      </c>
      <c r="I11" s="92">
        <v>4</v>
      </c>
    </row>
    <row r="12" spans="2:12" ht="15.75" thickBot="1" x14ac:dyDescent="0.3">
      <c r="E12" s="55" t="s">
        <v>385</v>
      </c>
      <c r="F12" s="68">
        <v>198</v>
      </c>
      <c r="H12" s="93">
        <v>43935</v>
      </c>
      <c r="I12" s="92">
        <v>146</v>
      </c>
    </row>
    <row r="13" spans="2:12" x14ac:dyDescent="0.25">
      <c r="H13" s="93">
        <v>43936</v>
      </c>
      <c r="I13" s="92">
        <v>28</v>
      </c>
    </row>
    <row r="14" spans="2:12" ht="15.75" thickBot="1" x14ac:dyDescent="0.3">
      <c r="H14" s="93">
        <v>43937</v>
      </c>
      <c r="I14" s="92">
        <v>12</v>
      </c>
    </row>
    <row r="15" spans="2:12" ht="15.75" thickBot="1" x14ac:dyDescent="0.3">
      <c r="B15" s="63" t="s">
        <v>0</v>
      </c>
      <c r="C15" s="64" t="s">
        <v>12</v>
      </c>
      <c r="H15" s="93">
        <v>43938</v>
      </c>
      <c r="I15" s="92">
        <v>52</v>
      </c>
    </row>
    <row r="16" spans="2:12" ht="15.75" thickBot="1" x14ac:dyDescent="0.3">
      <c r="B16" s="63" t="s">
        <v>3</v>
      </c>
      <c r="C16" s="64" t="s">
        <v>459</v>
      </c>
      <c r="H16" s="93">
        <v>43941</v>
      </c>
      <c r="I16" s="92">
        <v>39</v>
      </c>
    </row>
    <row r="17" spans="2:9" ht="15.75" thickBot="1" x14ac:dyDescent="0.3">
      <c r="B17" s="63" t="s">
        <v>7</v>
      </c>
      <c r="C17" s="64" t="s">
        <v>459</v>
      </c>
      <c r="H17" s="93">
        <v>43942</v>
      </c>
      <c r="I17" s="92">
        <v>7</v>
      </c>
    </row>
    <row r="18" spans="2:9" ht="15.75" thickBot="1" x14ac:dyDescent="0.3">
      <c r="B18" s="63" t="s">
        <v>330</v>
      </c>
      <c r="C18" s="64" t="s">
        <v>459</v>
      </c>
      <c r="H18" s="93">
        <v>43943</v>
      </c>
      <c r="I18" s="92">
        <v>120</v>
      </c>
    </row>
    <row r="19" spans="2:9" ht="15.75" thickBot="1" x14ac:dyDescent="0.3">
      <c r="B19" s="155" t="s">
        <v>395</v>
      </c>
      <c r="C19" s="156"/>
      <c r="H19" s="93">
        <v>43944</v>
      </c>
      <c r="I19" s="92">
        <v>25</v>
      </c>
    </row>
    <row r="20" spans="2:9" ht="15.75" thickBot="1" x14ac:dyDescent="0.3">
      <c r="B20" s="54" t="s">
        <v>386</v>
      </c>
      <c r="C20" s="56" t="s">
        <v>406</v>
      </c>
      <c r="H20" s="93">
        <v>43945</v>
      </c>
      <c r="I20" s="92">
        <v>53</v>
      </c>
    </row>
    <row r="21" spans="2:9" ht="15.75" thickBot="1" x14ac:dyDescent="0.3">
      <c r="B21" s="57" t="s">
        <v>346</v>
      </c>
      <c r="C21" s="66">
        <v>2</v>
      </c>
      <c r="H21" s="93">
        <v>43947</v>
      </c>
      <c r="I21" s="92">
        <v>1</v>
      </c>
    </row>
    <row r="22" spans="2:9" x14ac:dyDescent="0.25">
      <c r="B22" s="57" t="s">
        <v>52</v>
      </c>
      <c r="C22" s="67">
        <v>2</v>
      </c>
      <c r="H22" s="93">
        <v>43948</v>
      </c>
      <c r="I22" s="92">
        <v>2</v>
      </c>
    </row>
    <row r="23" spans="2:9" x14ac:dyDescent="0.25">
      <c r="B23" s="61" t="s">
        <v>337</v>
      </c>
      <c r="C23" s="67">
        <v>1</v>
      </c>
      <c r="H23" s="93">
        <v>43949</v>
      </c>
      <c r="I23" s="92">
        <v>55</v>
      </c>
    </row>
    <row r="24" spans="2:9" x14ac:dyDescent="0.25">
      <c r="B24" s="61" t="s">
        <v>45</v>
      </c>
      <c r="C24" s="67">
        <v>2</v>
      </c>
      <c r="H24" s="93">
        <v>43950</v>
      </c>
      <c r="I24" s="92">
        <v>7</v>
      </c>
    </row>
    <row r="25" spans="2:9" x14ac:dyDescent="0.25">
      <c r="B25" s="61" t="s">
        <v>46</v>
      </c>
      <c r="C25" s="67">
        <v>1</v>
      </c>
      <c r="H25" s="93">
        <v>43951</v>
      </c>
      <c r="I25" s="92">
        <v>21</v>
      </c>
    </row>
    <row r="26" spans="2:9" x14ac:dyDescent="0.25">
      <c r="B26" s="61" t="s">
        <v>47</v>
      </c>
      <c r="C26" s="67">
        <v>1</v>
      </c>
      <c r="H26" s="93">
        <v>43952</v>
      </c>
      <c r="I26" s="92">
        <v>4</v>
      </c>
    </row>
    <row r="27" spans="2:9" ht="15.75" thickBot="1" x14ac:dyDescent="0.3">
      <c r="B27" s="61" t="s">
        <v>50</v>
      </c>
      <c r="C27" s="67">
        <v>2</v>
      </c>
      <c r="H27" s="93">
        <v>43955</v>
      </c>
      <c r="I27" s="92">
        <v>3</v>
      </c>
    </row>
    <row r="28" spans="2:9" x14ac:dyDescent="0.25">
      <c r="B28" s="57" t="s">
        <v>48</v>
      </c>
      <c r="C28" s="67">
        <v>1</v>
      </c>
      <c r="H28" s="93">
        <v>43956</v>
      </c>
      <c r="I28" s="92">
        <v>58</v>
      </c>
    </row>
    <row r="29" spans="2:9" ht="15.75" thickBot="1" x14ac:dyDescent="0.3">
      <c r="B29" s="58" t="s">
        <v>381</v>
      </c>
      <c r="C29" s="67">
        <v>1</v>
      </c>
      <c r="H29" s="93">
        <v>43957</v>
      </c>
      <c r="I29" s="92">
        <v>29</v>
      </c>
    </row>
    <row r="30" spans="2:9" ht="15.75" thickBot="1" x14ac:dyDescent="0.3">
      <c r="B30" s="55" t="s">
        <v>385</v>
      </c>
      <c r="C30" s="68">
        <v>13</v>
      </c>
      <c r="H30" s="93">
        <v>43958</v>
      </c>
      <c r="I30" s="92">
        <v>8</v>
      </c>
    </row>
    <row r="31" spans="2:9" x14ac:dyDescent="0.25">
      <c r="H31" s="93">
        <v>43959</v>
      </c>
      <c r="I31" s="92">
        <v>101</v>
      </c>
    </row>
    <row r="32" spans="2:9" ht="15.75" thickBot="1" x14ac:dyDescent="0.3">
      <c r="H32" s="88" t="s">
        <v>535</v>
      </c>
      <c r="I32" s="92"/>
    </row>
    <row r="33" spans="8:9" ht="15.75" thickBot="1" x14ac:dyDescent="0.3">
      <c r="H33" s="55" t="s">
        <v>385</v>
      </c>
      <c r="I33" s="85">
        <v>1202</v>
      </c>
    </row>
    <row r="36" spans="8:9" ht="15.75" thickBot="1" x14ac:dyDescent="0.3"/>
    <row r="37" spans="8:9" ht="15.75" thickBot="1" x14ac:dyDescent="0.3"/>
    <row r="41" spans="8:9" ht="15.75" thickBot="1" x14ac:dyDescent="0.3"/>
    <row r="42" spans="8:9" ht="15.75" thickBot="1" x14ac:dyDescent="0.3"/>
    <row r="48" spans="8:9" ht="15.75" thickBot="1" x14ac:dyDescent="0.3"/>
    <row r="49" ht="15.75" thickBot="1" x14ac:dyDescent="0.3"/>
    <row r="52" ht="15.75" thickBot="1" x14ac:dyDescent="0.3"/>
    <row r="53" ht="15.75" thickBot="1" x14ac:dyDescent="0.3"/>
    <row r="54" ht="15.75" thickBot="1" x14ac:dyDescent="0.3"/>
    <row r="56" ht="15.75" thickBot="1" x14ac:dyDescent="0.3"/>
    <row r="60" ht="15.75" thickBot="1" x14ac:dyDescent="0.3"/>
    <row r="63" ht="15.75" thickBot="1" x14ac:dyDescent="0.3"/>
    <row r="65" ht="15.75" thickBot="1" x14ac:dyDescent="0.3"/>
    <row r="67" ht="15.75" thickBot="1" x14ac:dyDescent="0.3"/>
    <row r="68" ht="15.75" thickBot="1" x14ac:dyDescent="0.3"/>
    <row r="74" ht="15.75" thickBot="1" x14ac:dyDescent="0.3"/>
    <row r="76" ht="15.75" thickBot="1" x14ac:dyDescent="0.3"/>
    <row r="77" ht="15.75" thickBot="1" x14ac:dyDescent="0.3"/>
  </sheetData>
  <sheetProtection algorithmName="SHA-512" hashValue="0+ZC+x9t3+0iDKjAbhqLJSbGu0MeClubKbysfo85HrkWhs+gTZ81iGs8RC/o2x9y9URo2qUx5djRBe/yf0KR6Q==" saltValue="7I4rZCRj4raKTOyaZOkX1g==" spinCount="100000" sheet="1" objects="1" scenarios="1"/>
  <mergeCells count="4">
    <mergeCell ref="B19:C19"/>
    <mergeCell ref="B2:C2"/>
    <mergeCell ref="E2:F2"/>
    <mergeCell ref="H2:I2"/>
  </mergeCells>
  <dataValidations count="1">
    <dataValidation type="list" allowBlank="1" showInputMessage="1" showErrorMessage="1" sqref="C1">
      <formula1>"1st Platoon, 2nd Platoon, 3rd Platoon, 4th Platoon"</formula1>
    </dataValidation>
  </dataValidations>
  <pageMargins left="0.7" right="0.7" top="0.75" bottom="0.75" header="0.3" footer="0.3"/>
  <pageSetup scale="76" orientation="landscape" r:id="rId5"/>
  <headerFooter>
    <oddHeader>&amp;L&amp;A&amp;CSoldier Accountablity Management System &amp;RPrinted on: &amp;D &amp;T</oddHeader>
    <oddFooter>&amp;RPage &amp;P of &amp;N</oddFooter>
  </headerFooter>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7030A0"/>
    <pageSetUpPr fitToPage="1"/>
  </sheetPr>
  <dimension ref="A1:Q74"/>
  <sheetViews>
    <sheetView tabSelected="1" zoomScale="70" zoomScaleNormal="70" workbookViewId="0">
      <selection activeCell="D13" sqref="D13"/>
    </sheetView>
  </sheetViews>
  <sheetFormatPr defaultRowHeight="15" x14ac:dyDescent="0.25"/>
  <cols>
    <col min="1" max="1" width="11.140625" style="69" customWidth="1"/>
    <col min="2" max="2" width="12.42578125" style="73" customWidth="1"/>
    <col min="3" max="3" width="13.42578125" style="74" customWidth="1"/>
    <col min="4" max="4" width="32.5703125" style="75" bestFit="1" customWidth="1"/>
    <col min="5" max="5" width="11" style="69" bestFit="1" customWidth="1"/>
    <col min="6" max="6" width="9.85546875" style="69" bestFit="1" customWidth="1"/>
    <col min="7" max="7" width="15" style="69" bestFit="1" customWidth="1"/>
    <col min="8" max="8" width="15.85546875" style="69" customWidth="1"/>
    <col min="9" max="9" width="12.85546875" style="69" bestFit="1" customWidth="1"/>
    <col min="10" max="10" width="17.85546875" style="70" bestFit="1" customWidth="1"/>
    <col min="11" max="11" width="24.5703125" style="69" bestFit="1" customWidth="1"/>
    <col min="12" max="12" width="30.140625" style="69" bestFit="1" customWidth="1"/>
    <col min="13" max="13" width="19" style="69" customWidth="1"/>
    <col min="14" max="14" width="24.5703125" style="69" bestFit="1" customWidth="1"/>
    <col min="15" max="15" width="13.42578125" style="69" bestFit="1" customWidth="1"/>
    <col min="16" max="16" width="28.85546875" style="69" bestFit="1" customWidth="1"/>
    <col min="17" max="17" width="37.85546875" style="51" customWidth="1"/>
    <col min="18" max="16384" width="9.140625" style="51"/>
  </cols>
  <sheetData>
    <row r="1" spans="1:17" ht="45" customHeight="1" x14ac:dyDescent="0.25">
      <c r="A1" s="159" t="s">
        <v>465</v>
      </c>
      <c r="B1" s="160"/>
      <c r="C1" s="160"/>
      <c r="D1" s="160"/>
      <c r="E1" s="160"/>
      <c r="F1" s="160"/>
      <c r="G1" s="160"/>
      <c r="H1" s="160"/>
      <c r="I1" s="160"/>
      <c r="J1" s="160"/>
      <c r="K1" s="160"/>
      <c r="L1" s="160"/>
      <c r="M1" s="160"/>
      <c r="N1" s="160"/>
      <c r="O1" s="160"/>
      <c r="P1" s="153"/>
    </row>
    <row r="2" spans="1:17" x14ac:dyDescent="0.25">
      <c r="A2" s="69" t="s">
        <v>0</v>
      </c>
      <c r="B2" s="73" t="s">
        <v>1</v>
      </c>
      <c r="C2" s="74" t="s">
        <v>392</v>
      </c>
      <c r="D2" s="75" t="s">
        <v>2</v>
      </c>
      <c r="E2" s="69" t="s">
        <v>3</v>
      </c>
      <c r="F2" s="69" t="s">
        <v>4</v>
      </c>
      <c r="G2" s="69" t="s">
        <v>5</v>
      </c>
      <c r="H2" s="69" t="s">
        <v>6</v>
      </c>
      <c r="I2" s="69" t="s">
        <v>7</v>
      </c>
      <c r="J2" s="70" t="s">
        <v>8</v>
      </c>
      <c r="K2" s="69" t="s">
        <v>330</v>
      </c>
      <c r="L2" s="69" t="s">
        <v>331</v>
      </c>
      <c r="M2" s="69" t="s">
        <v>9</v>
      </c>
      <c r="N2" s="69" t="s">
        <v>10</v>
      </c>
      <c r="O2" s="69" t="s">
        <v>11</v>
      </c>
      <c r="P2" s="69" t="s">
        <v>4654</v>
      </c>
      <c r="Q2" s="154" t="s">
        <v>4653</v>
      </c>
    </row>
    <row r="3" spans="1:17" x14ac:dyDescent="0.25">
      <c r="A3" s="75"/>
      <c r="B3" s="76"/>
      <c r="C3" s="77"/>
      <c r="E3" s="75"/>
      <c r="F3" s="75"/>
      <c r="G3" s="75"/>
      <c r="H3" s="80" t="e">
        <f>VLOOKUP(NEWARRIVALS26[UNIT],UIC[],2,FALSE)</f>
        <v>#N/A</v>
      </c>
      <c r="I3" s="75"/>
      <c r="J3" s="78"/>
      <c r="K3" s="75"/>
      <c r="L3" s="75"/>
      <c r="M3" s="79"/>
      <c r="N3" s="77"/>
      <c r="O3" s="79"/>
      <c r="P3" s="79"/>
      <c r="Q3" s="75"/>
    </row>
    <row r="4" spans="1:17" x14ac:dyDescent="0.25">
      <c r="A4" s="75"/>
      <c r="B4" s="76"/>
      <c r="C4" s="77"/>
      <c r="E4" s="75"/>
      <c r="F4" s="75"/>
      <c r="G4" s="75"/>
      <c r="H4" s="80" t="e">
        <f>VLOOKUP(NEWARRIVALS26[UNIT],UIC[],2,FALSE)</f>
        <v>#N/A</v>
      </c>
      <c r="I4" s="75"/>
      <c r="J4" s="78"/>
      <c r="K4" s="75"/>
      <c r="L4" s="75"/>
      <c r="M4" s="79"/>
      <c r="N4" s="77"/>
      <c r="O4" s="79"/>
      <c r="P4" s="79"/>
      <c r="Q4" s="75"/>
    </row>
    <row r="5" spans="1:17" x14ac:dyDescent="0.25">
      <c r="A5" s="75"/>
      <c r="B5" s="76"/>
      <c r="C5" s="77"/>
      <c r="E5" s="75"/>
      <c r="F5" s="75"/>
      <c r="G5" s="75"/>
      <c r="H5" s="80" t="e">
        <f>VLOOKUP(NEWARRIVALS26[UNIT],UIC[],2,FALSE)</f>
        <v>#N/A</v>
      </c>
      <c r="I5" s="75"/>
      <c r="J5" s="78"/>
      <c r="K5" s="75"/>
      <c r="L5" s="75"/>
      <c r="M5" s="79"/>
      <c r="N5" s="77"/>
      <c r="O5" s="79"/>
      <c r="P5" s="79"/>
      <c r="Q5" s="75"/>
    </row>
    <row r="6" spans="1:17" x14ac:dyDescent="0.25">
      <c r="A6" s="75"/>
      <c r="B6" s="76"/>
      <c r="C6" s="77"/>
      <c r="E6" s="75"/>
      <c r="F6" s="75"/>
      <c r="G6" s="75"/>
      <c r="H6" s="80" t="e">
        <f>VLOOKUP(NEWARRIVALS26[UNIT],UIC[],2,FALSE)</f>
        <v>#N/A</v>
      </c>
      <c r="I6" s="75"/>
      <c r="J6" s="78"/>
      <c r="K6" s="75"/>
      <c r="L6" s="75"/>
      <c r="M6" s="79"/>
      <c r="N6" s="77"/>
      <c r="O6" s="79"/>
      <c r="P6" s="79"/>
      <c r="Q6" s="75"/>
    </row>
    <row r="7" spans="1:17" x14ac:dyDescent="0.25">
      <c r="A7" s="75"/>
      <c r="B7" s="76"/>
      <c r="C7" s="77"/>
      <c r="E7" s="75"/>
      <c r="F7" s="75"/>
      <c r="G7" s="75"/>
      <c r="H7" s="80" t="e">
        <f>VLOOKUP(NEWARRIVALS26[UNIT],UIC[],2,FALSE)</f>
        <v>#N/A</v>
      </c>
      <c r="I7" s="75"/>
      <c r="J7" s="78"/>
      <c r="K7" s="75"/>
      <c r="L7" s="75"/>
      <c r="M7" s="79"/>
      <c r="N7" s="77"/>
      <c r="O7" s="79"/>
      <c r="P7" s="79"/>
      <c r="Q7" s="75"/>
    </row>
    <row r="8" spans="1:17" x14ac:dyDescent="0.25">
      <c r="A8" s="75"/>
      <c r="B8" s="76"/>
      <c r="C8" s="77"/>
      <c r="E8" s="75"/>
      <c r="F8" s="75"/>
      <c r="G8" s="75"/>
      <c r="H8" s="80" t="e">
        <f>VLOOKUP(NEWARRIVALS26[UNIT],UIC[],2,FALSE)</f>
        <v>#N/A</v>
      </c>
      <c r="I8" s="75"/>
      <c r="J8" s="78"/>
      <c r="K8" s="75"/>
      <c r="L8" s="75"/>
      <c r="M8" s="79"/>
      <c r="N8" s="77"/>
      <c r="O8" s="79"/>
      <c r="P8" s="79"/>
      <c r="Q8" s="75"/>
    </row>
    <row r="9" spans="1:17" x14ac:dyDescent="0.25">
      <c r="A9" s="75"/>
      <c r="B9" s="76"/>
      <c r="C9" s="77"/>
      <c r="E9" s="75"/>
      <c r="F9" s="75"/>
      <c r="G9" s="75"/>
      <c r="H9" s="80" t="e">
        <f>VLOOKUP(NEWARRIVALS26[UNIT],UIC[],2,FALSE)</f>
        <v>#N/A</v>
      </c>
      <c r="I9" s="75"/>
      <c r="J9" s="78"/>
      <c r="K9" s="75"/>
      <c r="L9" s="75"/>
      <c r="M9" s="79"/>
      <c r="N9" s="77"/>
      <c r="O9" s="79"/>
      <c r="P9" s="79"/>
      <c r="Q9" s="75"/>
    </row>
    <row r="10" spans="1:17" x14ac:dyDescent="0.25">
      <c r="A10" s="75"/>
      <c r="B10" s="76"/>
      <c r="C10" s="77"/>
      <c r="E10" s="75"/>
      <c r="F10" s="75"/>
      <c r="G10" s="75"/>
      <c r="H10" s="80" t="e">
        <f>VLOOKUP(NEWARRIVALS26[UNIT],UIC[],2,FALSE)</f>
        <v>#N/A</v>
      </c>
      <c r="I10" s="75"/>
      <c r="J10" s="78"/>
      <c r="K10" s="75"/>
      <c r="L10" s="75"/>
      <c r="M10" s="79"/>
      <c r="N10" s="77"/>
      <c r="O10" s="79"/>
      <c r="P10" s="79"/>
      <c r="Q10" s="75"/>
    </row>
    <row r="11" spans="1:17" x14ac:dyDescent="0.25">
      <c r="A11" s="75"/>
      <c r="B11" s="76"/>
      <c r="C11" s="77"/>
      <c r="E11" s="75"/>
      <c r="F11" s="75"/>
      <c r="G11" s="75"/>
      <c r="H11" s="80" t="e">
        <f>VLOOKUP(NEWARRIVALS26[UNIT],UIC[],2,FALSE)</f>
        <v>#N/A</v>
      </c>
      <c r="I11" s="75"/>
      <c r="J11" s="78"/>
      <c r="K11" s="75"/>
      <c r="L11" s="75"/>
      <c r="M11" s="79"/>
      <c r="N11" s="77"/>
      <c r="O11" s="79"/>
      <c r="P11" s="79"/>
      <c r="Q11" s="75"/>
    </row>
    <row r="12" spans="1:17" x14ac:dyDescent="0.25">
      <c r="A12" s="75"/>
      <c r="B12" s="76"/>
      <c r="C12" s="77"/>
      <c r="E12" s="75"/>
      <c r="F12" s="75"/>
      <c r="G12" s="75"/>
      <c r="H12" s="80" t="e">
        <f>VLOOKUP(NEWARRIVALS26[UNIT],UIC[],2,FALSE)</f>
        <v>#N/A</v>
      </c>
      <c r="I12" s="75"/>
      <c r="J12" s="78"/>
      <c r="K12" s="75"/>
      <c r="L12" s="75"/>
      <c r="M12" s="79"/>
      <c r="N12" s="77"/>
      <c r="O12" s="79"/>
      <c r="P12" s="79"/>
      <c r="Q12" s="75"/>
    </row>
    <row r="13" spans="1:17" x14ac:dyDescent="0.25">
      <c r="A13" s="75"/>
      <c r="B13" s="76"/>
      <c r="C13" s="77"/>
      <c r="E13" s="75"/>
      <c r="F13" s="75"/>
      <c r="G13" s="75"/>
      <c r="H13" s="80" t="e">
        <f>VLOOKUP(NEWARRIVALS26[UNIT],UIC[],2,FALSE)</f>
        <v>#N/A</v>
      </c>
      <c r="I13" s="75"/>
      <c r="J13" s="78"/>
      <c r="K13" s="75"/>
      <c r="L13" s="75"/>
      <c r="M13" s="79"/>
      <c r="N13" s="77"/>
      <c r="O13" s="79"/>
      <c r="P13" s="79"/>
      <c r="Q13" s="75"/>
    </row>
    <row r="14" spans="1:17" x14ac:dyDescent="0.25">
      <c r="A14" s="75"/>
      <c r="B14" s="76"/>
      <c r="C14" s="77"/>
      <c r="E14" s="75"/>
      <c r="F14" s="75"/>
      <c r="G14" s="75"/>
      <c r="H14" s="80" t="e">
        <f>VLOOKUP(NEWARRIVALS26[UNIT],UIC[],2,FALSE)</f>
        <v>#N/A</v>
      </c>
      <c r="I14" s="75"/>
      <c r="J14" s="78"/>
      <c r="K14" s="75"/>
      <c r="L14" s="75"/>
      <c r="M14" s="79"/>
      <c r="N14" s="77"/>
      <c r="O14" s="79"/>
      <c r="P14" s="79"/>
      <c r="Q14" s="75"/>
    </row>
    <row r="15" spans="1:17" x14ac:dyDescent="0.25">
      <c r="A15" s="75"/>
      <c r="B15" s="76"/>
      <c r="C15" s="77"/>
      <c r="E15" s="75"/>
      <c r="F15" s="75"/>
      <c r="G15" s="75"/>
      <c r="H15" s="80" t="e">
        <f>VLOOKUP(NEWARRIVALS26[UNIT],UIC[],2,FALSE)</f>
        <v>#N/A</v>
      </c>
      <c r="I15" s="75"/>
      <c r="J15" s="78"/>
      <c r="K15" s="75"/>
      <c r="L15" s="75"/>
      <c r="M15" s="79"/>
      <c r="N15" s="77"/>
      <c r="O15" s="79"/>
      <c r="P15" s="79"/>
      <c r="Q15" s="75"/>
    </row>
    <row r="16" spans="1:17" x14ac:dyDescent="0.25">
      <c r="A16" s="75"/>
      <c r="B16" s="76"/>
      <c r="C16" s="77"/>
      <c r="E16" s="75"/>
      <c r="F16" s="75"/>
      <c r="G16" s="75"/>
      <c r="H16" s="80" t="e">
        <f>VLOOKUP(NEWARRIVALS26[UNIT],UIC[],2,FALSE)</f>
        <v>#N/A</v>
      </c>
      <c r="I16" s="75"/>
      <c r="J16" s="78"/>
      <c r="K16" s="75"/>
      <c r="L16" s="75"/>
      <c r="M16" s="79"/>
      <c r="N16" s="77"/>
      <c r="O16" s="79"/>
      <c r="P16" s="79"/>
      <c r="Q16" s="75"/>
    </row>
    <row r="17" spans="1:17" x14ac:dyDescent="0.25">
      <c r="A17" s="75"/>
      <c r="B17" s="76"/>
      <c r="C17" s="77"/>
      <c r="E17" s="75"/>
      <c r="F17" s="75"/>
      <c r="G17" s="75"/>
      <c r="H17" s="80" t="e">
        <f>VLOOKUP(NEWARRIVALS26[UNIT],UIC[],2,FALSE)</f>
        <v>#N/A</v>
      </c>
      <c r="I17" s="75"/>
      <c r="J17" s="78"/>
      <c r="K17" s="75"/>
      <c r="L17" s="75"/>
      <c r="M17" s="79"/>
      <c r="N17" s="77"/>
      <c r="O17" s="79"/>
      <c r="P17" s="79"/>
      <c r="Q17" s="75"/>
    </row>
    <row r="18" spans="1:17" x14ac:dyDescent="0.25">
      <c r="A18" s="75"/>
      <c r="B18" s="76"/>
      <c r="C18" s="77"/>
      <c r="E18" s="75"/>
      <c r="F18" s="75"/>
      <c r="G18" s="75"/>
      <c r="H18" s="80" t="e">
        <f>VLOOKUP(NEWARRIVALS26[UNIT],UIC[],2,FALSE)</f>
        <v>#N/A</v>
      </c>
      <c r="I18" s="75"/>
      <c r="J18" s="78"/>
      <c r="K18" s="75"/>
      <c r="L18" s="75"/>
      <c r="M18" s="79"/>
      <c r="N18" s="77"/>
      <c r="O18" s="79"/>
      <c r="P18" s="79"/>
      <c r="Q18" s="75"/>
    </row>
    <row r="19" spans="1:17" x14ac:dyDescent="0.25">
      <c r="A19" s="75"/>
      <c r="B19" s="76"/>
      <c r="C19" s="77"/>
      <c r="E19" s="75"/>
      <c r="F19" s="75"/>
      <c r="G19" s="75"/>
      <c r="H19" s="80" t="e">
        <f>VLOOKUP(NEWARRIVALS26[UNIT],UIC[],2,FALSE)</f>
        <v>#N/A</v>
      </c>
      <c r="I19" s="75"/>
      <c r="J19" s="78"/>
      <c r="K19" s="75"/>
      <c r="L19" s="75"/>
      <c r="M19" s="79"/>
      <c r="N19" s="77"/>
      <c r="O19" s="79"/>
      <c r="P19" s="79"/>
      <c r="Q19" s="75"/>
    </row>
    <row r="20" spans="1:17" x14ac:dyDescent="0.25">
      <c r="A20" s="75"/>
      <c r="B20" s="76"/>
      <c r="C20" s="77"/>
      <c r="E20" s="75"/>
      <c r="F20" s="75"/>
      <c r="G20" s="75"/>
      <c r="H20" s="80" t="e">
        <f>VLOOKUP(NEWARRIVALS26[UNIT],UIC[],2,FALSE)</f>
        <v>#N/A</v>
      </c>
      <c r="I20" s="75"/>
      <c r="J20" s="78"/>
      <c r="K20" s="75"/>
      <c r="L20" s="75"/>
      <c r="M20" s="79"/>
      <c r="N20" s="77"/>
      <c r="O20" s="79"/>
      <c r="P20" s="79"/>
      <c r="Q20" s="75"/>
    </row>
    <row r="21" spans="1:17" x14ac:dyDescent="0.25">
      <c r="A21" s="75"/>
      <c r="B21" s="76"/>
      <c r="C21" s="77"/>
      <c r="E21" s="75"/>
      <c r="F21" s="75"/>
      <c r="G21" s="75"/>
      <c r="H21" s="80" t="e">
        <f>VLOOKUP(NEWARRIVALS26[UNIT],UIC[],2,FALSE)</f>
        <v>#N/A</v>
      </c>
      <c r="I21" s="75"/>
      <c r="J21" s="78"/>
      <c r="K21" s="75"/>
      <c r="L21" s="75"/>
      <c r="M21" s="79"/>
      <c r="N21" s="77"/>
      <c r="O21" s="79"/>
      <c r="P21" s="79"/>
      <c r="Q21" s="75"/>
    </row>
    <row r="22" spans="1:17" x14ac:dyDescent="0.25">
      <c r="A22" s="75"/>
      <c r="B22" s="76"/>
      <c r="C22" s="77"/>
      <c r="E22" s="75"/>
      <c r="F22" s="75"/>
      <c r="G22" s="75"/>
      <c r="H22" s="80" t="e">
        <f>VLOOKUP(NEWARRIVALS26[UNIT],UIC[],2,FALSE)</f>
        <v>#N/A</v>
      </c>
      <c r="I22" s="75"/>
      <c r="J22" s="78"/>
      <c r="K22" s="75"/>
      <c r="L22" s="75"/>
      <c r="M22" s="79"/>
      <c r="N22" s="77"/>
      <c r="O22" s="79"/>
      <c r="P22" s="79"/>
      <c r="Q22" s="75"/>
    </row>
    <row r="23" spans="1:17" x14ac:dyDescent="0.25">
      <c r="A23" s="75"/>
      <c r="B23" s="76"/>
      <c r="C23" s="77"/>
      <c r="E23" s="75"/>
      <c r="F23" s="75"/>
      <c r="G23" s="75"/>
      <c r="H23" s="80" t="e">
        <f>VLOOKUP(NEWARRIVALS26[UNIT],UIC[],2,FALSE)</f>
        <v>#N/A</v>
      </c>
      <c r="I23" s="75"/>
      <c r="J23" s="78"/>
      <c r="K23" s="75"/>
      <c r="L23" s="75"/>
      <c r="M23" s="79"/>
      <c r="N23" s="77"/>
      <c r="O23" s="79"/>
      <c r="P23" s="79"/>
      <c r="Q23" s="75"/>
    </row>
    <row r="24" spans="1:17" x14ac:dyDescent="0.25">
      <c r="A24" s="75"/>
      <c r="B24" s="76"/>
      <c r="C24" s="77"/>
      <c r="E24" s="75"/>
      <c r="F24" s="75"/>
      <c r="G24" s="75"/>
      <c r="H24" s="80" t="e">
        <f>VLOOKUP(NEWARRIVALS26[UNIT],UIC[],2,FALSE)</f>
        <v>#N/A</v>
      </c>
      <c r="I24" s="75"/>
      <c r="J24" s="78"/>
      <c r="K24" s="75"/>
      <c r="L24" s="75"/>
      <c r="M24" s="79"/>
      <c r="N24" s="77"/>
      <c r="O24" s="79"/>
      <c r="P24" s="79"/>
      <c r="Q24" s="75"/>
    </row>
    <row r="25" spans="1:17" x14ac:dyDescent="0.25">
      <c r="A25" s="75"/>
      <c r="B25" s="76"/>
      <c r="C25" s="77"/>
      <c r="E25" s="75"/>
      <c r="F25" s="75"/>
      <c r="G25" s="75"/>
      <c r="H25" s="80" t="e">
        <f>VLOOKUP(NEWARRIVALS26[UNIT],UIC[],2,FALSE)</f>
        <v>#N/A</v>
      </c>
      <c r="I25" s="75"/>
      <c r="J25" s="78"/>
      <c r="K25" s="75"/>
      <c r="L25" s="75"/>
      <c r="M25" s="79"/>
      <c r="N25" s="77"/>
      <c r="O25" s="79"/>
      <c r="P25" s="79"/>
      <c r="Q25" s="75"/>
    </row>
    <row r="26" spans="1:17" x14ac:dyDescent="0.25">
      <c r="A26" s="75"/>
      <c r="B26" s="76"/>
      <c r="C26" s="77"/>
      <c r="E26" s="75"/>
      <c r="F26" s="75"/>
      <c r="G26" s="75"/>
      <c r="H26" s="80" t="e">
        <f>VLOOKUP(NEWARRIVALS26[UNIT],UIC[],2,FALSE)</f>
        <v>#N/A</v>
      </c>
      <c r="I26" s="75"/>
      <c r="J26" s="78"/>
      <c r="K26" s="75"/>
      <c r="L26" s="75"/>
      <c r="M26" s="79"/>
      <c r="N26" s="77"/>
      <c r="O26" s="79"/>
      <c r="P26" s="79"/>
      <c r="Q26" s="75"/>
    </row>
    <row r="27" spans="1:17" x14ac:dyDescent="0.25">
      <c r="A27" s="75"/>
      <c r="B27" s="76"/>
      <c r="C27" s="77"/>
      <c r="E27" s="75"/>
      <c r="F27" s="75"/>
      <c r="G27" s="75"/>
      <c r="H27" s="80" t="e">
        <f>VLOOKUP(NEWARRIVALS26[UNIT],UIC[],2,FALSE)</f>
        <v>#N/A</v>
      </c>
      <c r="I27" s="75"/>
      <c r="J27" s="78"/>
      <c r="K27" s="75"/>
      <c r="L27" s="75"/>
      <c r="M27" s="79"/>
      <c r="N27" s="77"/>
      <c r="O27" s="79"/>
      <c r="P27" s="79"/>
      <c r="Q27" s="75"/>
    </row>
    <row r="28" spans="1:17" x14ac:dyDescent="0.25">
      <c r="A28" s="75"/>
      <c r="B28" s="76"/>
      <c r="C28" s="77"/>
      <c r="E28" s="75"/>
      <c r="F28" s="75"/>
      <c r="G28" s="75"/>
      <c r="H28" s="80" t="e">
        <f>VLOOKUP(NEWARRIVALS26[UNIT],UIC[],2,FALSE)</f>
        <v>#N/A</v>
      </c>
      <c r="I28" s="75"/>
      <c r="J28" s="78"/>
      <c r="K28" s="75"/>
      <c r="L28" s="75"/>
      <c r="M28" s="79"/>
      <c r="N28" s="77"/>
      <c r="O28" s="79"/>
      <c r="P28" s="79"/>
      <c r="Q28" s="75"/>
    </row>
    <row r="29" spans="1:17" x14ac:dyDescent="0.25">
      <c r="A29" s="75"/>
      <c r="B29" s="76"/>
      <c r="C29" s="77"/>
      <c r="E29" s="75"/>
      <c r="F29" s="75"/>
      <c r="G29" s="75"/>
      <c r="H29" s="80" t="e">
        <f>VLOOKUP(NEWARRIVALS26[UNIT],UIC[],2,FALSE)</f>
        <v>#N/A</v>
      </c>
      <c r="I29" s="75"/>
      <c r="J29" s="78"/>
      <c r="K29" s="75"/>
      <c r="L29" s="75"/>
      <c r="M29" s="79"/>
      <c r="N29" s="77"/>
      <c r="O29" s="79"/>
      <c r="P29" s="79"/>
      <c r="Q29" s="75"/>
    </row>
    <row r="30" spans="1:17" x14ac:dyDescent="0.25">
      <c r="A30" s="75"/>
      <c r="B30" s="76"/>
      <c r="C30" s="77"/>
      <c r="E30" s="75"/>
      <c r="F30" s="75"/>
      <c r="G30" s="75"/>
      <c r="H30" s="80" t="e">
        <f>VLOOKUP(NEWARRIVALS26[UNIT],UIC[],2,FALSE)</f>
        <v>#N/A</v>
      </c>
      <c r="I30" s="75"/>
      <c r="J30" s="78"/>
      <c r="K30" s="75"/>
      <c r="L30" s="75"/>
      <c r="M30" s="79"/>
      <c r="N30" s="77"/>
      <c r="O30" s="79"/>
      <c r="P30" s="79"/>
      <c r="Q30" s="75"/>
    </row>
    <row r="31" spans="1:17" x14ac:dyDescent="0.25">
      <c r="A31" s="75"/>
      <c r="B31" s="76"/>
      <c r="C31" s="77"/>
      <c r="E31" s="75"/>
      <c r="F31" s="75"/>
      <c r="G31" s="75"/>
      <c r="H31" s="80" t="e">
        <f>VLOOKUP(NEWARRIVALS26[UNIT],UIC[],2,FALSE)</f>
        <v>#N/A</v>
      </c>
      <c r="I31" s="75"/>
      <c r="J31" s="78"/>
      <c r="K31" s="75"/>
      <c r="L31" s="75"/>
      <c r="M31" s="79"/>
      <c r="N31" s="77"/>
      <c r="O31" s="79"/>
      <c r="P31" s="79"/>
      <c r="Q31" s="75"/>
    </row>
    <row r="32" spans="1:17" x14ac:dyDescent="0.25">
      <c r="A32" s="75"/>
      <c r="B32" s="76"/>
      <c r="C32" s="77"/>
      <c r="E32" s="75"/>
      <c r="F32" s="75"/>
      <c r="G32" s="75"/>
      <c r="H32" s="80" t="e">
        <f>VLOOKUP(NEWARRIVALS26[UNIT],UIC[],2,FALSE)</f>
        <v>#N/A</v>
      </c>
      <c r="I32" s="75"/>
      <c r="J32" s="78"/>
      <c r="K32" s="75"/>
      <c r="L32" s="75"/>
      <c r="M32" s="79"/>
      <c r="N32" s="77"/>
      <c r="O32" s="79"/>
      <c r="P32" s="79"/>
      <c r="Q32" s="75"/>
    </row>
    <row r="33" spans="1:17" x14ac:dyDescent="0.25">
      <c r="A33" s="75"/>
      <c r="B33" s="76"/>
      <c r="C33" s="77"/>
      <c r="E33" s="75"/>
      <c r="F33" s="75"/>
      <c r="G33" s="75"/>
      <c r="H33" s="80" t="e">
        <f>VLOOKUP(NEWARRIVALS26[UNIT],UIC[],2,FALSE)</f>
        <v>#N/A</v>
      </c>
      <c r="I33" s="75"/>
      <c r="J33" s="78"/>
      <c r="K33" s="75"/>
      <c r="L33" s="75"/>
      <c r="M33" s="79"/>
      <c r="N33" s="77"/>
      <c r="O33" s="79"/>
      <c r="P33" s="79"/>
      <c r="Q33" s="75"/>
    </row>
    <row r="34" spans="1:17" x14ac:dyDescent="0.25">
      <c r="A34" s="75"/>
      <c r="B34" s="76"/>
      <c r="C34" s="77"/>
      <c r="E34" s="75"/>
      <c r="F34" s="75"/>
      <c r="G34" s="75"/>
      <c r="H34" s="80" t="e">
        <v>#N/A</v>
      </c>
      <c r="I34" s="75"/>
      <c r="J34" s="78"/>
      <c r="K34" s="75"/>
      <c r="L34" s="75"/>
      <c r="M34" s="79"/>
      <c r="N34" s="77"/>
      <c r="O34" s="79"/>
      <c r="P34" s="79"/>
      <c r="Q34" s="75"/>
    </row>
    <row r="35" spans="1:17" x14ac:dyDescent="0.25">
      <c r="A35" s="75"/>
      <c r="B35" s="76"/>
      <c r="C35" s="77"/>
      <c r="E35" s="75"/>
      <c r="F35" s="75"/>
      <c r="G35" s="75"/>
      <c r="H35" s="80" t="e">
        <v>#N/A</v>
      </c>
      <c r="I35" s="75"/>
      <c r="J35" s="78"/>
      <c r="K35" s="75"/>
      <c r="L35" s="75"/>
      <c r="M35" s="79"/>
      <c r="N35" s="77"/>
      <c r="O35" s="79"/>
      <c r="P35" s="79"/>
      <c r="Q35" s="75"/>
    </row>
    <row r="36" spans="1:17" x14ac:dyDescent="0.25">
      <c r="A36" s="75"/>
      <c r="B36" s="76"/>
      <c r="C36" s="77"/>
      <c r="E36" s="75"/>
      <c r="F36" s="75"/>
      <c r="G36" s="75"/>
      <c r="H36" s="80" t="e">
        <v>#N/A</v>
      </c>
      <c r="I36" s="75"/>
      <c r="J36" s="78"/>
      <c r="K36" s="75"/>
      <c r="L36" s="75"/>
      <c r="M36" s="79"/>
      <c r="N36" s="77"/>
      <c r="O36" s="79"/>
      <c r="P36" s="79"/>
      <c r="Q36" s="75"/>
    </row>
    <row r="37" spans="1:17" x14ac:dyDescent="0.25">
      <c r="A37" s="75"/>
      <c r="B37" s="76"/>
      <c r="C37" s="77"/>
      <c r="E37" s="75"/>
      <c r="F37" s="75"/>
      <c r="G37" s="75"/>
      <c r="H37" s="80" t="e">
        <v>#N/A</v>
      </c>
      <c r="I37" s="75"/>
      <c r="J37" s="78"/>
      <c r="K37" s="75"/>
      <c r="L37" s="75"/>
      <c r="M37" s="79"/>
      <c r="N37" s="77"/>
      <c r="O37" s="79"/>
      <c r="P37" s="79"/>
      <c r="Q37" s="75"/>
    </row>
    <row r="38" spans="1:17" x14ac:dyDescent="0.25">
      <c r="A38" s="75"/>
      <c r="B38" s="76"/>
      <c r="C38" s="77"/>
      <c r="E38" s="75"/>
      <c r="F38" s="75"/>
      <c r="G38" s="75"/>
      <c r="H38" s="80" t="e">
        <v>#N/A</v>
      </c>
      <c r="I38" s="75"/>
      <c r="J38" s="78"/>
      <c r="K38" s="75"/>
      <c r="L38" s="75"/>
      <c r="M38" s="79"/>
      <c r="N38" s="77"/>
      <c r="O38" s="79"/>
      <c r="P38" s="79"/>
      <c r="Q38" s="75"/>
    </row>
    <row r="39" spans="1:17" x14ac:dyDescent="0.25">
      <c r="A39" s="75"/>
      <c r="B39" s="76"/>
      <c r="C39" s="77"/>
      <c r="E39" s="75"/>
      <c r="F39" s="75"/>
      <c r="G39" s="75"/>
      <c r="H39" s="80" t="e">
        <v>#N/A</v>
      </c>
      <c r="I39" s="75"/>
      <c r="J39" s="78"/>
      <c r="K39" s="75"/>
      <c r="L39" s="75"/>
      <c r="M39" s="79"/>
      <c r="N39" s="77"/>
      <c r="O39" s="79"/>
      <c r="P39" s="79"/>
      <c r="Q39" s="75"/>
    </row>
    <row r="40" spans="1:17" x14ac:dyDescent="0.25">
      <c r="A40" s="75"/>
      <c r="B40" s="76"/>
      <c r="C40" s="77"/>
      <c r="E40" s="75"/>
      <c r="F40" s="75"/>
      <c r="G40" s="75"/>
      <c r="H40" s="80" t="e">
        <v>#N/A</v>
      </c>
      <c r="I40" s="75"/>
      <c r="J40" s="78"/>
      <c r="K40" s="75"/>
      <c r="L40" s="75"/>
      <c r="M40" s="79"/>
      <c r="N40" s="77"/>
      <c r="O40" s="79"/>
      <c r="P40" s="79"/>
      <c r="Q40" s="75"/>
    </row>
    <row r="41" spans="1:17" x14ac:dyDescent="0.25">
      <c r="A41" s="75"/>
      <c r="B41" s="76"/>
      <c r="C41" s="77"/>
      <c r="E41" s="75"/>
      <c r="F41" s="75"/>
      <c r="G41" s="75"/>
      <c r="H41" s="80" t="e">
        <v>#N/A</v>
      </c>
      <c r="I41" s="75"/>
      <c r="J41" s="78"/>
      <c r="K41" s="75"/>
      <c r="L41" s="75"/>
      <c r="M41" s="79"/>
      <c r="N41" s="77"/>
      <c r="O41" s="79"/>
      <c r="P41" s="79"/>
      <c r="Q41" s="75"/>
    </row>
    <row r="42" spans="1:17" x14ac:dyDescent="0.25">
      <c r="A42" s="75"/>
      <c r="B42" s="76"/>
      <c r="C42" s="77"/>
      <c r="E42" s="75"/>
      <c r="F42" s="75"/>
      <c r="G42" s="75"/>
      <c r="H42" s="80" t="e">
        <v>#N/A</v>
      </c>
      <c r="I42" s="75"/>
      <c r="J42" s="78"/>
      <c r="K42" s="75"/>
      <c r="L42" s="75"/>
      <c r="M42" s="79"/>
      <c r="N42" s="77"/>
      <c r="O42" s="79"/>
      <c r="P42" s="79"/>
      <c r="Q42" s="75"/>
    </row>
    <row r="43" spans="1:17" x14ac:dyDescent="0.25">
      <c r="A43" s="75"/>
      <c r="B43" s="76"/>
      <c r="C43" s="77"/>
      <c r="E43" s="75"/>
      <c r="F43" s="75"/>
      <c r="G43" s="75"/>
      <c r="H43" s="80" t="e">
        <v>#N/A</v>
      </c>
      <c r="I43" s="75"/>
      <c r="J43" s="78"/>
      <c r="K43" s="75"/>
      <c r="L43" s="75"/>
      <c r="M43" s="79"/>
      <c r="N43" s="77"/>
      <c r="O43" s="79"/>
      <c r="P43" s="79"/>
      <c r="Q43" s="75"/>
    </row>
    <row r="44" spans="1:17" x14ac:dyDescent="0.25">
      <c r="A44" s="75"/>
      <c r="B44" s="76"/>
      <c r="C44" s="77"/>
      <c r="E44" s="75"/>
      <c r="F44" s="75"/>
      <c r="G44" s="75"/>
      <c r="H44" s="80" t="e">
        <v>#N/A</v>
      </c>
      <c r="I44" s="75"/>
      <c r="J44" s="78"/>
      <c r="K44" s="75"/>
      <c r="L44" s="75"/>
      <c r="M44" s="79"/>
      <c r="N44" s="77"/>
      <c r="O44" s="79"/>
      <c r="P44" s="79"/>
      <c r="Q44" s="75"/>
    </row>
    <row r="45" spans="1:17" x14ac:dyDescent="0.25">
      <c r="A45" s="75"/>
      <c r="B45" s="76"/>
      <c r="C45" s="77"/>
      <c r="E45" s="75"/>
      <c r="F45" s="75"/>
      <c r="G45" s="75"/>
      <c r="H45" s="80" t="e">
        <v>#N/A</v>
      </c>
      <c r="I45" s="75"/>
      <c r="J45" s="78"/>
      <c r="K45" s="75"/>
      <c r="L45" s="75"/>
      <c r="M45" s="79"/>
      <c r="N45" s="77"/>
      <c r="O45" s="79"/>
      <c r="P45" s="79"/>
      <c r="Q45" s="75"/>
    </row>
    <row r="46" spans="1:17" x14ac:dyDescent="0.25">
      <c r="A46" s="75"/>
      <c r="B46" s="76"/>
      <c r="C46" s="77"/>
      <c r="E46" s="75"/>
      <c r="F46" s="75"/>
      <c r="G46" s="75"/>
      <c r="H46" s="80" t="e">
        <v>#N/A</v>
      </c>
      <c r="I46" s="75"/>
      <c r="J46" s="78"/>
      <c r="K46" s="75"/>
      <c r="L46" s="75"/>
      <c r="M46" s="79"/>
      <c r="N46" s="77"/>
      <c r="O46" s="79"/>
      <c r="P46" s="79"/>
      <c r="Q46" s="75"/>
    </row>
    <row r="47" spans="1:17" x14ac:dyDescent="0.25">
      <c r="A47" s="75"/>
      <c r="B47" s="76"/>
      <c r="C47" s="77"/>
      <c r="E47" s="75"/>
      <c r="F47" s="75"/>
      <c r="G47" s="75"/>
      <c r="H47" s="80" t="e">
        <v>#N/A</v>
      </c>
      <c r="I47" s="75"/>
      <c r="J47" s="78"/>
      <c r="K47" s="75"/>
      <c r="L47" s="75"/>
      <c r="M47" s="79"/>
      <c r="N47" s="77"/>
      <c r="O47" s="79"/>
      <c r="P47" s="79"/>
      <c r="Q47" s="75"/>
    </row>
    <row r="48" spans="1:17" x14ac:dyDescent="0.25">
      <c r="A48" s="75"/>
      <c r="B48" s="76"/>
      <c r="C48" s="77"/>
      <c r="E48" s="75"/>
      <c r="F48" s="75"/>
      <c r="G48" s="75"/>
      <c r="H48" s="80" t="e">
        <v>#N/A</v>
      </c>
      <c r="I48" s="75"/>
      <c r="J48" s="78"/>
      <c r="K48" s="75"/>
      <c r="L48" s="75"/>
      <c r="M48" s="79"/>
      <c r="N48" s="77"/>
      <c r="O48" s="79"/>
      <c r="P48" s="79"/>
      <c r="Q48" s="75"/>
    </row>
    <row r="49" spans="1:17" x14ac:dyDescent="0.25">
      <c r="A49" s="75"/>
      <c r="B49" s="76"/>
      <c r="C49" s="77"/>
      <c r="E49" s="75"/>
      <c r="F49" s="75"/>
      <c r="G49" s="75"/>
      <c r="H49" s="80" t="e">
        <v>#N/A</v>
      </c>
      <c r="I49" s="75"/>
      <c r="J49" s="78"/>
      <c r="K49" s="75"/>
      <c r="L49" s="75"/>
      <c r="M49" s="79"/>
      <c r="N49" s="77"/>
      <c r="O49" s="79"/>
      <c r="P49" s="79"/>
      <c r="Q49" s="75"/>
    </row>
    <row r="50" spans="1:17" x14ac:dyDescent="0.25">
      <c r="A50" s="75"/>
      <c r="B50" s="76"/>
      <c r="C50" s="77"/>
      <c r="E50" s="75"/>
      <c r="F50" s="75"/>
      <c r="G50" s="75"/>
      <c r="H50" s="80" t="e">
        <v>#N/A</v>
      </c>
      <c r="I50" s="75"/>
      <c r="J50" s="78"/>
      <c r="K50" s="75"/>
      <c r="L50" s="75"/>
      <c r="M50" s="79"/>
      <c r="N50" s="77"/>
      <c r="O50" s="79"/>
      <c r="P50" s="79"/>
      <c r="Q50" s="75"/>
    </row>
    <row r="51" spans="1:17" x14ac:dyDescent="0.25">
      <c r="A51" s="75"/>
      <c r="B51" s="76"/>
      <c r="C51" s="77"/>
      <c r="E51" s="75"/>
      <c r="F51" s="75"/>
      <c r="G51" s="75"/>
      <c r="H51" s="80" t="e">
        <v>#N/A</v>
      </c>
      <c r="I51" s="75"/>
      <c r="J51" s="78"/>
      <c r="K51" s="75"/>
      <c r="L51" s="75"/>
      <c r="M51" s="79"/>
      <c r="N51" s="77"/>
      <c r="O51" s="79"/>
      <c r="P51" s="79"/>
      <c r="Q51" s="75"/>
    </row>
    <row r="52" spans="1:17" x14ac:dyDescent="0.25">
      <c r="A52" s="75"/>
      <c r="B52" s="76"/>
      <c r="C52" s="77"/>
      <c r="E52" s="75"/>
      <c r="F52" s="75"/>
      <c r="G52" s="75"/>
      <c r="H52" s="80" t="e">
        <v>#N/A</v>
      </c>
      <c r="I52" s="75"/>
      <c r="J52" s="78"/>
      <c r="K52" s="75"/>
      <c r="L52" s="75"/>
      <c r="M52" s="79"/>
      <c r="N52" s="77"/>
      <c r="O52" s="79"/>
      <c r="P52" s="79"/>
      <c r="Q52" s="75"/>
    </row>
    <row r="53" spans="1:17" x14ac:dyDescent="0.25">
      <c r="A53" s="75"/>
      <c r="B53" s="76"/>
      <c r="C53" s="77"/>
      <c r="E53" s="75"/>
      <c r="F53" s="75"/>
      <c r="G53" s="75"/>
      <c r="H53" s="80" t="e">
        <v>#N/A</v>
      </c>
      <c r="I53" s="75"/>
      <c r="J53" s="78"/>
      <c r="K53" s="75"/>
      <c r="L53" s="75"/>
      <c r="M53" s="79"/>
      <c r="N53" s="77"/>
      <c r="O53" s="79"/>
      <c r="P53" s="79"/>
      <c r="Q53" s="75"/>
    </row>
    <row r="54" spans="1:17" x14ac:dyDescent="0.25">
      <c r="A54" s="75"/>
      <c r="B54" s="76"/>
      <c r="C54" s="77"/>
      <c r="E54" s="75"/>
      <c r="F54" s="75"/>
      <c r="G54" s="75"/>
      <c r="H54" s="80" t="e">
        <v>#N/A</v>
      </c>
      <c r="I54" s="75"/>
      <c r="J54" s="78"/>
      <c r="K54" s="75"/>
      <c r="L54" s="75"/>
      <c r="M54" s="79"/>
      <c r="N54" s="77"/>
      <c r="O54" s="79"/>
      <c r="P54" s="79"/>
      <c r="Q54" s="75"/>
    </row>
    <row r="55" spans="1:17" x14ac:dyDescent="0.25">
      <c r="A55" s="75"/>
      <c r="B55" s="76"/>
      <c r="C55" s="77"/>
      <c r="E55" s="75"/>
      <c r="F55" s="75"/>
      <c r="G55" s="75"/>
      <c r="H55" s="80" t="e">
        <v>#N/A</v>
      </c>
      <c r="I55" s="75"/>
      <c r="J55" s="78"/>
      <c r="K55" s="75"/>
      <c r="L55" s="75"/>
      <c r="M55" s="79"/>
      <c r="N55" s="77"/>
      <c r="O55" s="79"/>
      <c r="P55" s="79"/>
      <c r="Q55" s="75"/>
    </row>
    <row r="56" spans="1:17" x14ac:dyDescent="0.25">
      <c r="A56" s="75"/>
      <c r="B56" s="76"/>
      <c r="C56" s="77"/>
      <c r="E56" s="75"/>
      <c r="F56" s="75"/>
      <c r="G56" s="75"/>
      <c r="H56" s="80" t="e">
        <v>#N/A</v>
      </c>
      <c r="I56" s="75"/>
      <c r="J56" s="78"/>
      <c r="K56" s="75"/>
      <c r="L56" s="75"/>
      <c r="M56" s="79"/>
      <c r="N56" s="77"/>
      <c r="O56" s="79"/>
      <c r="P56" s="79"/>
      <c r="Q56" s="75"/>
    </row>
    <row r="57" spans="1:17" x14ac:dyDescent="0.25">
      <c r="A57" s="75"/>
      <c r="B57" s="76"/>
      <c r="C57" s="77"/>
      <c r="E57" s="75"/>
      <c r="F57" s="75"/>
      <c r="G57" s="75"/>
      <c r="H57" s="80" t="e">
        <v>#N/A</v>
      </c>
      <c r="I57" s="75"/>
      <c r="J57" s="78"/>
      <c r="K57" s="75"/>
      <c r="L57" s="75"/>
      <c r="M57" s="79"/>
      <c r="N57" s="77"/>
      <c r="O57" s="79"/>
      <c r="P57" s="79"/>
      <c r="Q57" s="75"/>
    </row>
    <row r="58" spans="1:17" x14ac:dyDescent="0.25">
      <c r="A58" s="75"/>
      <c r="B58" s="76"/>
      <c r="C58" s="77"/>
      <c r="E58" s="75"/>
      <c r="F58" s="75"/>
      <c r="G58" s="75"/>
      <c r="H58" s="80" t="e">
        <v>#N/A</v>
      </c>
      <c r="I58" s="75"/>
      <c r="J58" s="78"/>
      <c r="K58" s="75"/>
      <c r="L58" s="75"/>
      <c r="M58" s="79"/>
      <c r="N58" s="77"/>
      <c r="O58" s="79"/>
      <c r="P58" s="79"/>
      <c r="Q58" s="75"/>
    </row>
    <row r="59" spans="1:17" x14ac:dyDescent="0.25">
      <c r="A59" s="75"/>
      <c r="B59" s="76"/>
      <c r="C59" s="77"/>
      <c r="E59" s="75"/>
      <c r="F59" s="75"/>
      <c r="G59" s="75"/>
      <c r="H59" s="80" t="e">
        <v>#N/A</v>
      </c>
      <c r="I59" s="75"/>
      <c r="J59" s="78"/>
      <c r="K59" s="75"/>
      <c r="L59" s="75"/>
      <c r="M59" s="79"/>
      <c r="N59" s="77"/>
      <c r="O59" s="79"/>
      <c r="P59" s="79"/>
      <c r="Q59" s="75"/>
    </row>
    <row r="60" spans="1:17" x14ac:dyDescent="0.25">
      <c r="A60" s="75"/>
      <c r="B60" s="76"/>
      <c r="C60" s="77"/>
      <c r="E60" s="75"/>
      <c r="F60" s="75"/>
      <c r="G60" s="75"/>
      <c r="H60" s="80" t="e">
        <v>#N/A</v>
      </c>
      <c r="I60" s="75"/>
      <c r="J60" s="78"/>
      <c r="K60" s="75"/>
      <c r="L60" s="75"/>
      <c r="M60" s="79"/>
      <c r="N60" s="77"/>
      <c r="O60" s="79"/>
      <c r="P60" s="79"/>
      <c r="Q60" s="75"/>
    </row>
    <row r="61" spans="1:17" x14ac:dyDescent="0.25">
      <c r="A61" s="75"/>
      <c r="B61" s="76"/>
      <c r="C61" s="77"/>
      <c r="E61" s="75"/>
      <c r="F61" s="75"/>
      <c r="G61" s="75"/>
      <c r="H61" s="80" t="e">
        <v>#N/A</v>
      </c>
      <c r="I61" s="75"/>
      <c r="J61" s="78"/>
      <c r="K61" s="75"/>
      <c r="L61" s="75"/>
      <c r="M61" s="79"/>
      <c r="N61" s="77"/>
      <c r="O61" s="79"/>
      <c r="P61" s="79"/>
      <c r="Q61" s="75"/>
    </row>
    <row r="62" spans="1:17" x14ac:dyDescent="0.25">
      <c r="A62" s="75"/>
      <c r="B62" s="76"/>
      <c r="C62" s="77"/>
      <c r="E62" s="75"/>
      <c r="F62" s="75"/>
      <c r="G62" s="75"/>
      <c r="H62" s="80" t="e">
        <v>#N/A</v>
      </c>
      <c r="I62" s="75"/>
      <c r="J62" s="78"/>
      <c r="K62" s="75"/>
      <c r="L62" s="75"/>
      <c r="M62" s="79"/>
      <c r="N62" s="77"/>
      <c r="O62" s="79"/>
      <c r="P62" s="79"/>
      <c r="Q62" s="75"/>
    </row>
    <row r="63" spans="1:17" x14ac:dyDescent="0.25">
      <c r="A63" s="75"/>
      <c r="B63" s="76"/>
      <c r="C63" s="77"/>
      <c r="E63" s="75"/>
      <c r="F63" s="75"/>
      <c r="G63" s="75"/>
      <c r="H63" s="80" t="e">
        <v>#N/A</v>
      </c>
      <c r="I63" s="75"/>
      <c r="J63" s="78"/>
      <c r="K63" s="75"/>
      <c r="L63" s="75"/>
      <c r="M63" s="79"/>
      <c r="N63" s="77"/>
      <c r="O63" s="79"/>
      <c r="P63" s="79"/>
      <c r="Q63" s="75"/>
    </row>
    <row r="64" spans="1:17" x14ac:dyDescent="0.25">
      <c r="A64" s="75"/>
      <c r="B64" s="76"/>
      <c r="C64" s="77"/>
      <c r="E64" s="75"/>
      <c r="F64" s="75"/>
      <c r="G64" s="75"/>
      <c r="H64" s="80" t="e">
        <v>#N/A</v>
      </c>
      <c r="I64" s="75"/>
      <c r="J64" s="78"/>
      <c r="K64" s="75"/>
      <c r="L64" s="75"/>
      <c r="M64" s="79"/>
      <c r="N64" s="77"/>
      <c r="O64" s="79"/>
      <c r="P64" s="79"/>
      <c r="Q64" s="75"/>
    </row>
    <row r="65" spans="1:17" x14ac:dyDescent="0.25">
      <c r="A65" s="75"/>
      <c r="B65" s="76"/>
      <c r="C65" s="77"/>
      <c r="E65" s="75"/>
      <c r="F65" s="75"/>
      <c r="G65" s="75"/>
      <c r="H65" s="80" t="e">
        <v>#N/A</v>
      </c>
      <c r="I65" s="75"/>
      <c r="J65" s="78"/>
      <c r="K65" s="75"/>
      <c r="L65" s="75"/>
      <c r="M65" s="79"/>
      <c r="N65" s="77"/>
      <c r="O65" s="79"/>
      <c r="P65" s="79"/>
      <c r="Q65" s="75"/>
    </row>
    <row r="66" spans="1:17" x14ac:dyDescent="0.25">
      <c r="A66" s="75"/>
      <c r="B66" s="76"/>
      <c r="C66" s="77"/>
      <c r="E66" s="75"/>
      <c r="F66" s="75"/>
      <c r="G66" s="75"/>
      <c r="H66" s="80" t="e">
        <v>#N/A</v>
      </c>
      <c r="I66" s="75"/>
      <c r="J66" s="78"/>
      <c r="K66" s="75"/>
      <c r="L66" s="75"/>
      <c r="M66" s="79"/>
      <c r="N66" s="77"/>
      <c r="O66" s="79"/>
      <c r="P66" s="79"/>
      <c r="Q66" s="75"/>
    </row>
    <row r="67" spans="1:17" x14ac:dyDescent="0.25">
      <c r="A67" s="75"/>
      <c r="B67" s="76"/>
      <c r="C67" s="77"/>
      <c r="E67" s="75"/>
      <c r="F67" s="75"/>
      <c r="G67" s="75"/>
      <c r="H67" s="80" t="e">
        <v>#N/A</v>
      </c>
      <c r="I67" s="75"/>
      <c r="J67" s="78"/>
      <c r="K67" s="75"/>
      <c r="L67" s="75"/>
      <c r="M67" s="79"/>
      <c r="N67" s="77"/>
      <c r="O67" s="79"/>
      <c r="P67" s="79"/>
      <c r="Q67" s="75"/>
    </row>
    <row r="68" spans="1:17" x14ac:dyDescent="0.25">
      <c r="A68" s="75"/>
      <c r="B68" s="76"/>
      <c r="C68" s="77"/>
      <c r="E68" s="75"/>
      <c r="F68" s="75"/>
      <c r="G68" s="75"/>
      <c r="H68" s="80" t="e">
        <v>#N/A</v>
      </c>
      <c r="I68" s="75"/>
      <c r="J68" s="78"/>
      <c r="K68" s="75"/>
      <c r="L68" s="75"/>
      <c r="M68" s="79"/>
      <c r="N68" s="77"/>
      <c r="O68" s="79"/>
      <c r="P68" s="79"/>
      <c r="Q68" s="75"/>
    </row>
    <row r="69" spans="1:17" x14ac:dyDescent="0.25">
      <c r="A69" s="75"/>
      <c r="B69" s="76"/>
      <c r="C69" s="77"/>
      <c r="E69" s="75"/>
      <c r="F69" s="75"/>
      <c r="G69" s="75"/>
      <c r="H69" s="80" t="e">
        <v>#N/A</v>
      </c>
      <c r="I69" s="75"/>
      <c r="J69" s="78"/>
      <c r="K69" s="75"/>
      <c r="L69" s="75"/>
      <c r="M69" s="79"/>
      <c r="N69" s="77"/>
      <c r="O69" s="79"/>
      <c r="P69" s="79"/>
      <c r="Q69" s="75"/>
    </row>
    <row r="70" spans="1:17" x14ac:dyDescent="0.25">
      <c r="A70" s="75"/>
      <c r="B70" s="76"/>
      <c r="C70" s="77"/>
      <c r="E70" s="75"/>
      <c r="F70" s="75"/>
      <c r="G70" s="75"/>
      <c r="H70" s="80" t="e">
        <v>#N/A</v>
      </c>
      <c r="I70" s="75"/>
      <c r="J70" s="78"/>
      <c r="K70" s="75"/>
      <c r="L70" s="75"/>
      <c r="M70" s="79"/>
      <c r="N70" s="77"/>
      <c r="O70" s="79"/>
      <c r="P70" s="79"/>
      <c r="Q70" s="75"/>
    </row>
    <row r="71" spans="1:17" x14ac:dyDescent="0.25">
      <c r="A71" s="75"/>
      <c r="B71" s="76"/>
      <c r="C71" s="77"/>
      <c r="E71" s="75"/>
      <c r="F71" s="75"/>
      <c r="G71" s="75"/>
      <c r="H71" s="80" t="e">
        <v>#N/A</v>
      </c>
      <c r="I71" s="75"/>
      <c r="J71" s="78"/>
      <c r="K71" s="75"/>
      <c r="L71" s="75"/>
      <c r="M71" s="79"/>
      <c r="N71" s="77"/>
      <c r="O71" s="79"/>
      <c r="P71" s="79"/>
      <c r="Q71" s="75"/>
    </row>
    <row r="72" spans="1:17" x14ac:dyDescent="0.25">
      <c r="A72" s="75"/>
      <c r="B72" s="76"/>
      <c r="C72" s="77"/>
      <c r="E72" s="75"/>
      <c r="F72" s="75"/>
      <c r="G72" s="75"/>
      <c r="H72" s="80" t="e">
        <v>#N/A</v>
      </c>
      <c r="I72" s="75"/>
      <c r="J72" s="78"/>
      <c r="K72" s="75"/>
      <c r="L72" s="75"/>
      <c r="M72" s="79"/>
      <c r="N72" s="77"/>
      <c r="O72" s="79"/>
      <c r="P72" s="79"/>
      <c r="Q72" s="75"/>
    </row>
    <row r="73" spans="1:17" x14ac:dyDescent="0.25">
      <c r="A73" s="75"/>
      <c r="B73" s="76"/>
      <c r="C73" s="77"/>
      <c r="E73" s="75"/>
      <c r="F73" s="75"/>
      <c r="G73" s="75"/>
      <c r="H73" s="80" t="e">
        <v>#N/A</v>
      </c>
      <c r="I73" s="75"/>
      <c r="J73" s="78"/>
      <c r="K73" s="75"/>
      <c r="L73" s="75"/>
      <c r="M73" s="79"/>
      <c r="N73" s="77"/>
      <c r="O73" s="79"/>
      <c r="P73" s="79"/>
      <c r="Q73" s="75"/>
    </row>
    <row r="74" spans="1:17" x14ac:dyDescent="0.25">
      <c r="A74" s="75"/>
      <c r="B74" s="76"/>
      <c r="C74" s="77"/>
      <c r="E74" s="75"/>
      <c r="F74" s="75"/>
      <c r="G74" s="75"/>
      <c r="H74" s="75"/>
      <c r="I74" s="75"/>
      <c r="J74" s="78"/>
      <c r="K74" s="75">
        <f>COUNTIF(NEWARRIVALS26[BARRACKS REQUIRED],"Y")</f>
        <v>0</v>
      </c>
      <c r="L74" s="75"/>
      <c r="M74" s="79"/>
      <c r="N74" s="75"/>
      <c r="O74" s="75"/>
      <c r="P74" s="75"/>
      <c r="Q74" s="75"/>
    </row>
  </sheetData>
  <mergeCells count="1">
    <mergeCell ref="A1:O1"/>
  </mergeCells>
  <conditionalFormatting sqref="D1:D2">
    <cfRule type="duplicateValues" dxfId="252" priority="6521"/>
  </conditionalFormatting>
  <conditionalFormatting sqref="D3:D10 D37:D66 D68:D74">
    <cfRule type="duplicateValues" dxfId="251" priority="6527"/>
  </conditionalFormatting>
  <conditionalFormatting sqref="D3:D1048576">
    <cfRule type="duplicateValues" dxfId="250" priority="6530"/>
  </conditionalFormatting>
  <dataValidations xWindow="782" yWindow="319" count="2">
    <dataValidation allowBlank="1" showInputMessage="1" showErrorMessage="1" promptTitle="STOP!" prompt="DO NOT ATTEMPT TO ENTER DATA INTO THIS CELL.  IT USES A FORMULA THAT USES THE UNIT ENTRY TO FILL ITSELF OUT.  DO NOT TYPE OR DELETE ANYTHING WITHIN THIS CELL!!" sqref="H3:H73"/>
    <dataValidation type="list" allowBlank="1" showInputMessage="1" showErrorMessage="1" sqref="G3:G73">
      <formula1>UNITS</formula1>
    </dataValidation>
  </dataValidations>
  <pageMargins left="0.7" right="0.7" top="0.75" bottom="0.75" header="0.3" footer="0.3"/>
  <pageSetup scale="28" orientation="landscape" r:id="rId1"/>
  <headerFooter>
    <oddHeader>&amp;L&amp;A&amp;CSoldier Accountablity Management System &amp;RPrinted on: &amp;D &amp;T</oddHeader>
    <oddFooter>&amp;RPage &amp;P of &amp;N</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2"/>
  <sheetViews>
    <sheetView workbookViewId="0">
      <selection sqref="A1:G34"/>
    </sheetView>
  </sheetViews>
  <sheetFormatPr defaultRowHeight="15" x14ac:dyDescent="0.25"/>
  <cols>
    <col min="1" max="1" width="31.5703125" style="51" customWidth="1"/>
    <col min="2" max="2" width="21.42578125" style="51" bestFit="1" customWidth="1"/>
    <col min="3" max="3" width="22.5703125" style="51" bestFit="1" customWidth="1"/>
    <col min="4" max="4" width="30.140625" style="51" bestFit="1" customWidth="1"/>
    <col min="5" max="5" width="26.5703125" style="51" bestFit="1" customWidth="1"/>
    <col min="6" max="6" width="36.28515625" style="51" bestFit="1" customWidth="1"/>
    <col min="7" max="7" width="29" style="51" bestFit="1" customWidth="1"/>
    <col min="8" max="16384" width="9.140625" style="51"/>
  </cols>
  <sheetData>
    <row r="1" spans="1:7" x14ac:dyDescent="0.25">
      <c r="A1" s="157" t="s">
        <v>478</v>
      </c>
      <c r="B1" s="161"/>
      <c r="C1" s="161"/>
      <c r="D1" s="161"/>
      <c r="E1" s="161"/>
      <c r="F1" s="161"/>
      <c r="G1" s="158"/>
    </row>
    <row r="2" spans="1:7" x14ac:dyDescent="0.25">
      <c r="A2" s="10" t="s">
        <v>4564</v>
      </c>
      <c r="B2" s="139" t="s">
        <v>4565</v>
      </c>
      <c r="C2" s="139" t="s">
        <v>4566</v>
      </c>
      <c r="D2" s="139" t="s">
        <v>4567</v>
      </c>
      <c r="E2" s="139" t="s">
        <v>4568</v>
      </c>
      <c r="F2" s="139" t="s">
        <v>4569</v>
      </c>
      <c r="G2" s="11" t="s">
        <v>4570</v>
      </c>
    </row>
    <row r="3" spans="1:7" x14ac:dyDescent="0.25">
      <c r="A3" s="10" t="s">
        <v>4571</v>
      </c>
      <c r="B3" s="139" t="s">
        <v>4572</v>
      </c>
      <c r="C3" s="139" t="s">
        <v>4573</v>
      </c>
      <c r="D3" s="139" t="s">
        <v>4574</v>
      </c>
      <c r="E3" s="139" t="s">
        <v>4575</v>
      </c>
      <c r="F3" s="139" t="s">
        <v>4576</v>
      </c>
      <c r="G3" s="11" t="s">
        <v>4577</v>
      </c>
    </row>
    <row r="4" spans="1:7" x14ac:dyDescent="0.25">
      <c r="A4" s="10" t="s">
        <v>4578</v>
      </c>
      <c r="B4" s="139" t="s">
        <v>4579</v>
      </c>
      <c r="C4" s="139" t="s">
        <v>4580</v>
      </c>
      <c r="D4" s="139" t="s">
        <v>4581</v>
      </c>
      <c r="E4" s="139" t="s">
        <v>4582</v>
      </c>
      <c r="F4" s="139" t="s">
        <v>4583</v>
      </c>
      <c r="G4" s="11"/>
    </row>
    <row r="5" spans="1:7" x14ac:dyDescent="0.25">
      <c r="A5" s="10" t="s">
        <v>4584</v>
      </c>
      <c r="B5" s="139" t="s">
        <v>4585</v>
      </c>
      <c r="C5" s="139" t="s">
        <v>4586</v>
      </c>
      <c r="D5" s="139" t="s">
        <v>4587</v>
      </c>
      <c r="E5" s="139" t="s">
        <v>4588</v>
      </c>
      <c r="F5" s="139" t="s">
        <v>4589</v>
      </c>
      <c r="G5" s="11"/>
    </row>
    <row r="6" spans="1:7" x14ac:dyDescent="0.25">
      <c r="A6" s="10" t="s">
        <v>4590</v>
      </c>
      <c r="B6" s="139" t="s">
        <v>4591</v>
      </c>
      <c r="C6" s="139" t="s">
        <v>4592</v>
      </c>
      <c r="D6" s="139" t="s">
        <v>4593</v>
      </c>
      <c r="E6" s="139" t="s">
        <v>4594</v>
      </c>
      <c r="F6" s="139" t="s">
        <v>4595</v>
      </c>
      <c r="G6" s="11"/>
    </row>
    <row r="7" spans="1:7" x14ac:dyDescent="0.25">
      <c r="A7" s="10" t="s">
        <v>4596</v>
      </c>
      <c r="B7" s="139" t="s">
        <v>4597</v>
      </c>
      <c r="C7" s="139" t="s">
        <v>4598</v>
      </c>
      <c r="D7" s="139" t="s">
        <v>4599</v>
      </c>
      <c r="E7" s="139" t="s">
        <v>4600</v>
      </c>
      <c r="F7" s="139" t="s">
        <v>4601</v>
      </c>
      <c r="G7" s="11"/>
    </row>
    <row r="8" spans="1:7" x14ac:dyDescent="0.25">
      <c r="A8" s="10" t="s">
        <v>4602</v>
      </c>
      <c r="B8" s="139" t="s">
        <v>4603</v>
      </c>
      <c r="C8" s="139" t="s">
        <v>4604</v>
      </c>
      <c r="D8" s="139" t="s">
        <v>4605</v>
      </c>
      <c r="E8" s="139" t="s">
        <v>4606</v>
      </c>
      <c r="F8" s="139" t="s">
        <v>4607</v>
      </c>
      <c r="G8" s="11"/>
    </row>
    <row r="9" spans="1:7" x14ac:dyDescent="0.25">
      <c r="A9" s="10" t="s">
        <v>4608</v>
      </c>
      <c r="B9" s="139" t="s">
        <v>4609</v>
      </c>
      <c r="C9" s="139" t="s">
        <v>4610</v>
      </c>
      <c r="D9" s="139"/>
      <c r="E9" s="139" t="s">
        <v>4611</v>
      </c>
      <c r="F9" s="139" t="s">
        <v>4612</v>
      </c>
      <c r="G9" s="11"/>
    </row>
    <row r="10" spans="1:7" x14ac:dyDescent="0.25">
      <c r="A10" s="10"/>
      <c r="B10" s="139"/>
      <c r="C10" s="139"/>
      <c r="D10" s="139"/>
      <c r="E10" s="139" t="s">
        <v>4613</v>
      </c>
      <c r="F10" s="139" t="s">
        <v>4614</v>
      </c>
      <c r="G10" s="11"/>
    </row>
    <row r="11" spans="1:7" x14ac:dyDescent="0.25">
      <c r="A11" s="10"/>
      <c r="B11" s="139"/>
      <c r="C11" s="139"/>
      <c r="D11" s="139"/>
      <c r="E11" s="139" t="s">
        <v>4615</v>
      </c>
      <c r="F11" s="139"/>
      <c r="G11" s="11"/>
    </row>
    <row r="12" spans="1:7" x14ac:dyDescent="0.25">
      <c r="A12" s="10"/>
      <c r="B12" s="139"/>
      <c r="C12" s="139"/>
      <c r="D12" s="139"/>
      <c r="E12" s="139" t="s">
        <v>4616</v>
      </c>
      <c r="F12" s="139"/>
      <c r="G12" s="11"/>
    </row>
    <row r="13" spans="1:7" x14ac:dyDescent="0.25">
      <c r="A13" s="10"/>
      <c r="B13" s="139"/>
      <c r="C13" s="139"/>
      <c r="D13" s="139"/>
      <c r="E13" s="139" t="s">
        <v>4617</v>
      </c>
      <c r="F13" s="139"/>
      <c r="G13" s="11"/>
    </row>
    <row r="14" spans="1:7" ht="15.75" thickBot="1" x14ac:dyDescent="0.3">
      <c r="A14" s="152"/>
      <c r="B14" s="152"/>
      <c r="C14" s="152"/>
      <c r="D14" s="152"/>
      <c r="E14" s="152"/>
      <c r="F14" s="152"/>
      <c r="G14" s="152"/>
    </row>
    <row r="15" spans="1:7" x14ac:dyDescent="0.25">
      <c r="A15" s="157" t="s">
        <v>479</v>
      </c>
      <c r="B15" s="161"/>
      <c r="C15" s="161"/>
      <c r="D15" s="161"/>
      <c r="E15" s="161"/>
      <c r="F15" s="161"/>
      <c r="G15" s="158"/>
    </row>
    <row r="16" spans="1:7" x14ac:dyDescent="0.25">
      <c r="A16" s="10" t="s">
        <v>337</v>
      </c>
      <c r="B16" s="139" t="s">
        <v>4618</v>
      </c>
      <c r="C16" s="139" t="s">
        <v>348</v>
      </c>
      <c r="D16" s="139" t="s">
        <v>4619</v>
      </c>
      <c r="E16" s="139" t="s">
        <v>416</v>
      </c>
      <c r="F16" s="139" t="s">
        <v>4620</v>
      </c>
      <c r="G16" s="11" t="s">
        <v>52</v>
      </c>
    </row>
    <row r="17" spans="1:7" x14ac:dyDescent="0.25">
      <c r="A17" s="10" t="s">
        <v>2785</v>
      </c>
      <c r="B17" s="139" t="s">
        <v>480</v>
      </c>
      <c r="C17" s="139" t="s">
        <v>481</v>
      </c>
      <c r="D17" s="139" t="s">
        <v>4621</v>
      </c>
      <c r="E17" s="139" t="s">
        <v>482</v>
      </c>
      <c r="F17" s="139" t="s">
        <v>4622</v>
      </c>
      <c r="G17" s="11" t="s">
        <v>483</v>
      </c>
    </row>
    <row r="18" spans="1:7" x14ac:dyDescent="0.25">
      <c r="A18" s="10" t="s">
        <v>484</v>
      </c>
      <c r="B18" s="139" t="s">
        <v>485</v>
      </c>
      <c r="C18" s="139" t="s">
        <v>486</v>
      </c>
      <c r="D18" s="139" t="s">
        <v>4623</v>
      </c>
      <c r="E18" s="139" t="s">
        <v>487</v>
      </c>
      <c r="F18" s="139" t="s">
        <v>4624</v>
      </c>
      <c r="G18" s="11" t="s">
        <v>488</v>
      </c>
    </row>
    <row r="19" spans="1:7" x14ac:dyDescent="0.25">
      <c r="A19" s="10" t="s">
        <v>489</v>
      </c>
      <c r="B19" s="139" t="s">
        <v>490</v>
      </c>
      <c r="C19" s="139" t="s">
        <v>491</v>
      </c>
      <c r="D19" s="139" t="s">
        <v>4625</v>
      </c>
      <c r="E19" s="139"/>
      <c r="F19" s="139"/>
      <c r="G19" s="11" t="s">
        <v>492</v>
      </c>
    </row>
    <row r="20" spans="1:7" x14ac:dyDescent="0.25">
      <c r="A20" s="10"/>
      <c r="B20" s="139" t="s">
        <v>493</v>
      </c>
      <c r="C20" s="139"/>
      <c r="D20" s="139" t="s">
        <v>4626</v>
      </c>
      <c r="E20" s="139"/>
      <c r="F20" s="139"/>
      <c r="G20" s="11" t="s">
        <v>494</v>
      </c>
    </row>
    <row r="21" spans="1:7" x14ac:dyDescent="0.25">
      <c r="A21" s="10"/>
      <c r="B21" s="139"/>
      <c r="C21" s="139"/>
      <c r="D21" s="139"/>
      <c r="E21" s="139"/>
      <c r="F21" s="139"/>
      <c r="G21" s="11"/>
    </row>
    <row r="22" spans="1:7" x14ac:dyDescent="0.25">
      <c r="A22" s="10"/>
      <c r="B22" s="139"/>
      <c r="C22" s="139"/>
      <c r="D22" s="139"/>
      <c r="E22" s="139"/>
      <c r="F22" s="139"/>
      <c r="G22" s="11"/>
    </row>
    <row r="23" spans="1:7" ht="15.75" thickBot="1" x14ac:dyDescent="0.3">
      <c r="A23" s="12"/>
      <c r="B23" s="13"/>
      <c r="C23" s="13"/>
      <c r="D23" s="13"/>
      <c r="E23" s="13"/>
      <c r="F23" s="13"/>
      <c r="G23" s="14"/>
    </row>
    <row r="25" spans="1:7" ht="15.75" thickBot="1" x14ac:dyDescent="0.3">
      <c r="A25" s="140" t="s">
        <v>4627</v>
      </c>
      <c r="B25" s="141" t="s">
        <v>4628</v>
      </c>
      <c r="C25" s="141" t="s">
        <v>4629</v>
      </c>
      <c r="D25" s="141" t="s">
        <v>4630</v>
      </c>
      <c r="E25" s="141" t="s">
        <v>4631</v>
      </c>
      <c r="F25" s="141" t="s">
        <v>4632</v>
      </c>
      <c r="G25" s="142" t="s">
        <v>4633</v>
      </c>
    </row>
    <row r="26" spans="1:7" ht="15.75" thickTop="1" x14ac:dyDescent="0.25">
      <c r="A26" s="144" t="s">
        <v>4652</v>
      </c>
      <c r="B26" s="144" t="s">
        <v>4634</v>
      </c>
      <c r="C26" s="144" t="s">
        <v>4635</v>
      </c>
      <c r="D26" s="144"/>
      <c r="E26" s="144" t="s">
        <v>4636</v>
      </c>
      <c r="F26" s="144" t="s">
        <v>4637</v>
      </c>
      <c r="G26" s="145"/>
    </row>
    <row r="27" spans="1:7" x14ac:dyDescent="0.25">
      <c r="A27" s="143" t="s">
        <v>4638</v>
      </c>
      <c r="B27" s="147" t="s">
        <v>4639</v>
      </c>
      <c r="C27" s="147" t="s">
        <v>4640</v>
      </c>
      <c r="D27" s="147"/>
      <c r="E27" s="144" t="s">
        <v>4641</v>
      </c>
      <c r="F27" s="147" t="s">
        <v>4642</v>
      </c>
      <c r="G27" s="148"/>
    </row>
    <row r="28" spans="1:7" x14ac:dyDescent="0.25">
      <c r="A28" s="143" t="s">
        <v>4651</v>
      </c>
      <c r="B28" s="144" t="s">
        <v>4643</v>
      </c>
      <c r="C28" s="147" t="s">
        <v>4644</v>
      </c>
      <c r="D28" s="144"/>
      <c r="E28" s="144"/>
      <c r="F28" s="144" t="s">
        <v>4645</v>
      </c>
      <c r="G28" s="145"/>
    </row>
    <row r="29" spans="1:7" x14ac:dyDescent="0.25">
      <c r="A29" s="146" t="s">
        <v>4650</v>
      </c>
      <c r="B29" s="147" t="s">
        <v>4646</v>
      </c>
      <c r="C29" s="144" t="s">
        <v>4647</v>
      </c>
      <c r="D29" s="147"/>
      <c r="E29" s="147"/>
      <c r="F29" s="147"/>
      <c r="G29" s="148"/>
    </row>
    <row r="30" spans="1:7" x14ac:dyDescent="0.25">
      <c r="A30" s="143"/>
      <c r="B30" s="144" t="s">
        <v>4648</v>
      </c>
      <c r="C30" s="144" t="s">
        <v>4649</v>
      </c>
      <c r="D30" s="144"/>
      <c r="E30" s="144"/>
      <c r="F30" s="144"/>
      <c r="G30" s="145"/>
    </row>
    <row r="31" spans="1:7" x14ac:dyDescent="0.25">
      <c r="A31" s="146"/>
      <c r="B31" s="147"/>
      <c r="C31" s="144"/>
      <c r="D31" s="147"/>
      <c r="E31" s="147"/>
      <c r="F31" s="147"/>
      <c r="G31" s="148"/>
    </row>
    <row r="32" spans="1:7" ht="15.75" thickBot="1" x14ac:dyDescent="0.3">
      <c r="A32" s="149"/>
      <c r="B32" s="150"/>
      <c r="C32" s="150"/>
      <c r="D32" s="150"/>
      <c r="E32" s="150"/>
      <c r="F32" s="150"/>
      <c r="G32" s="151"/>
    </row>
  </sheetData>
  <mergeCells count="2">
    <mergeCell ref="A1:G1"/>
    <mergeCell ref="A15:G15"/>
  </mergeCells>
  <pageMargins left="0.25" right="0.25" top="0.75" bottom="0.75" header="0.3" footer="0.3"/>
  <pageSetup scale="67" fitToHeight="0" orientation="landscape"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pageSetUpPr fitToPage="1"/>
  </sheetPr>
  <dimension ref="A1:N1264"/>
  <sheetViews>
    <sheetView topLeftCell="B1" zoomScaleNormal="100" workbookViewId="0">
      <selection activeCell="G1248" sqref="G1248"/>
    </sheetView>
  </sheetViews>
  <sheetFormatPr defaultRowHeight="15" x14ac:dyDescent="0.25"/>
  <cols>
    <col min="1" max="1" width="8.5703125" style="36" bestFit="1" customWidth="1"/>
    <col min="2" max="2" width="10.5703125" style="36" bestFit="1" customWidth="1"/>
    <col min="3" max="3" width="32.5703125" style="36" bestFit="1" customWidth="1"/>
    <col min="4" max="4" width="9.85546875" style="36" bestFit="1" customWidth="1"/>
    <col min="5" max="5" width="15" style="36" customWidth="1"/>
    <col min="6" max="6" width="12.85546875" style="36" bestFit="1" customWidth="1"/>
    <col min="7" max="7" width="13.7109375" style="37" customWidth="1"/>
    <col min="8" max="8" width="24.5703125" style="36" bestFit="1" customWidth="1"/>
    <col min="9" max="9" width="30.140625" style="36" bestFit="1" customWidth="1"/>
    <col min="10" max="10" width="18.42578125" style="38" bestFit="1" customWidth="1"/>
    <col min="11" max="11" width="24.28515625" style="39" bestFit="1" customWidth="1"/>
    <col min="12" max="14" width="9.5703125" style="48" bestFit="1" customWidth="1"/>
    <col min="15" max="16384" width="9.140625" style="36"/>
  </cols>
  <sheetData>
    <row r="1" spans="1:14" x14ac:dyDescent="0.25">
      <c r="A1" s="36" t="s">
        <v>0</v>
      </c>
      <c r="B1" s="36" t="s">
        <v>3</v>
      </c>
      <c r="C1" s="36" t="s">
        <v>2</v>
      </c>
      <c r="D1" s="36" t="s">
        <v>4</v>
      </c>
      <c r="E1" s="36" t="s">
        <v>5</v>
      </c>
      <c r="F1" s="36" t="s">
        <v>7</v>
      </c>
      <c r="G1" s="37" t="s">
        <v>8</v>
      </c>
      <c r="H1" s="36" t="s">
        <v>330</v>
      </c>
      <c r="I1" s="36" t="s">
        <v>331</v>
      </c>
      <c r="J1" s="38" t="s">
        <v>9</v>
      </c>
      <c r="K1" s="39" t="s">
        <v>505</v>
      </c>
      <c r="L1" s="40" t="s">
        <v>408</v>
      </c>
      <c r="M1" s="40" t="s">
        <v>409</v>
      </c>
      <c r="N1" s="40" t="s">
        <v>407</v>
      </c>
    </row>
    <row r="2" spans="1:14" s="1" customFormat="1" hidden="1" x14ac:dyDescent="0.25">
      <c r="A2" s="1" t="s">
        <v>13</v>
      </c>
      <c r="B2" s="1" t="s">
        <v>21</v>
      </c>
      <c r="C2" s="1" t="s">
        <v>1455</v>
      </c>
      <c r="D2" s="1" t="s">
        <v>454</v>
      </c>
      <c r="E2" s="1" t="s">
        <v>372</v>
      </c>
      <c r="F2" s="1" t="s">
        <v>43</v>
      </c>
      <c r="G2" s="4" t="s">
        <v>1474</v>
      </c>
      <c r="H2" s="1" t="s">
        <v>15</v>
      </c>
      <c r="J2" s="2">
        <v>43923</v>
      </c>
      <c r="K2" s="17">
        <v>28</v>
      </c>
      <c r="L2" s="7"/>
      <c r="M2" s="7"/>
      <c r="N2" s="7"/>
    </row>
    <row r="3" spans="1:14" s="1" customFormat="1" hidden="1" x14ac:dyDescent="0.25">
      <c r="A3" s="1" t="s">
        <v>13</v>
      </c>
      <c r="B3" s="1" t="s">
        <v>21</v>
      </c>
      <c r="C3" s="1" t="s">
        <v>1452</v>
      </c>
      <c r="D3" s="1" t="s">
        <v>453</v>
      </c>
      <c r="E3" s="1" t="s">
        <v>341</v>
      </c>
      <c r="F3" s="1" t="s">
        <v>44</v>
      </c>
      <c r="G3" s="4" t="s">
        <v>1470</v>
      </c>
      <c r="H3" s="1" t="s">
        <v>15</v>
      </c>
      <c r="J3" s="2">
        <v>43923</v>
      </c>
      <c r="K3" s="17">
        <v>28</v>
      </c>
      <c r="L3" s="7"/>
      <c r="M3" s="7"/>
      <c r="N3" s="7"/>
    </row>
    <row r="4" spans="1:14" s="1" customFormat="1" hidden="1" x14ac:dyDescent="0.25">
      <c r="A4" s="1" t="s">
        <v>13</v>
      </c>
      <c r="B4" s="1" t="s">
        <v>24</v>
      </c>
      <c r="C4" s="1" t="s">
        <v>2088</v>
      </c>
      <c r="D4" s="1" t="s">
        <v>454</v>
      </c>
      <c r="E4" s="1" t="s">
        <v>376</v>
      </c>
      <c r="F4" s="1" t="s">
        <v>44</v>
      </c>
      <c r="G4" s="4" t="s">
        <v>2370</v>
      </c>
      <c r="H4" s="1" t="s">
        <v>15</v>
      </c>
      <c r="J4" s="2">
        <v>43930</v>
      </c>
      <c r="K4" s="17">
        <v>23</v>
      </c>
      <c r="L4" s="7"/>
      <c r="M4" s="7"/>
      <c r="N4" s="7"/>
    </row>
    <row r="5" spans="1:14" s="1" customFormat="1" hidden="1" x14ac:dyDescent="0.25">
      <c r="A5" s="1" t="s">
        <v>13</v>
      </c>
      <c r="B5" s="1" t="s">
        <v>17</v>
      </c>
      <c r="C5" s="1" t="s">
        <v>1698</v>
      </c>
      <c r="D5" s="1" t="s">
        <v>456</v>
      </c>
      <c r="E5" s="1" t="s">
        <v>48</v>
      </c>
      <c r="F5" s="1" t="s">
        <v>43</v>
      </c>
      <c r="G5" s="4" t="s">
        <v>1920</v>
      </c>
      <c r="H5" s="1" t="s">
        <v>14</v>
      </c>
      <c r="J5" s="2">
        <v>43928</v>
      </c>
      <c r="K5" s="17">
        <v>25</v>
      </c>
      <c r="L5" s="7"/>
      <c r="M5" s="7"/>
      <c r="N5" s="7"/>
    </row>
    <row r="6" spans="1:14" s="1" customFormat="1" hidden="1" x14ac:dyDescent="0.25">
      <c r="A6" s="1" t="s">
        <v>13</v>
      </c>
      <c r="B6" s="1" t="s">
        <v>16</v>
      </c>
      <c r="C6" s="1" t="s">
        <v>1642</v>
      </c>
      <c r="D6" s="1" t="s">
        <v>456</v>
      </c>
      <c r="E6" s="1" t="s">
        <v>48</v>
      </c>
      <c r="F6" s="1" t="s">
        <v>43</v>
      </c>
      <c r="G6" s="4" t="s">
        <v>2017</v>
      </c>
      <c r="H6" s="1" t="s">
        <v>14</v>
      </c>
      <c r="J6" s="2">
        <v>43928</v>
      </c>
      <c r="K6" s="17">
        <v>25</v>
      </c>
      <c r="L6" s="7"/>
      <c r="M6" s="7"/>
      <c r="N6" s="7"/>
    </row>
    <row r="7" spans="1:14" s="1" customFormat="1" hidden="1" x14ac:dyDescent="0.25">
      <c r="A7" s="1" t="s">
        <v>13</v>
      </c>
      <c r="B7" s="1" t="s">
        <v>16</v>
      </c>
      <c r="C7" s="1" t="s">
        <v>766</v>
      </c>
      <c r="D7" s="1" t="s">
        <v>529</v>
      </c>
      <c r="E7" s="1" t="s">
        <v>46</v>
      </c>
      <c r="F7" s="1" t="s">
        <v>43</v>
      </c>
      <c r="G7" s="4" t="s">
        <v>1392</v>
      </c>
      <c r="H7" s="1" t="s">
        <v>14</v>
      </c>
      <c r="J7" s="2">
        <v>43917</v>
      </c>
      <c r="K7" s="17">
        <v>32</v>
      </c>
      <c r="L7" s="7"/>
      <c r="M7" s="7"/>
      <c r="N7" s="7"/>
    </row>
    <row r="8" spans="1:14" s="1" customFormat="1" hidden="1" x14ac:dyDescent="0.25">
      <c r="A8" s="1" t="s">
        <v>13</v>
      </c>
      <c r="B8" s="1" t="s">
        <v>18</v>
      </c>
      <c r="C8" s="1" t="s">
        <v>1711</v>
      </c>
      <c r="D8" s="1" t="s">
        <v>529</v>
      </c>
      <c r="E8" s="1" t="s">
        <v>416</v>
      </c>
      <c r="F8" s="1" t="s">
        <v>43</v>
      </c>
      <c r="G8" s="4" t="s">
        <v>1997</v>
      </c>
      <c r="H8" s="1" t="s">
        <v>14</v>
      </c>
      <c r="J8" s="2">
        <v>43928</v>
      </c>
      <c r="K8" s="17">
        <v>25</v>
      </c>
      <c r="L8" s="7"/>
      <c r="M8" s="7"/>
      <c r="N8" s="7"/>
    </row>
    <row r="9" spans="1:14" s="1" customFormat="1" hidden="1" x14ac:dyDescent="0.25">
      <c r="A9" s="1" t="s">
        <v>13</v>
      </c>
      <c r="B9" s="1" t="s">
        <v>16</v>
      </c>
      <c r="C9" s="1" t="s">
        <v>3580</v>
      </c>
      <c r="D9" s="1" t="s">
        <v>3524</v>
      </c>
      <c r="E9" s="1" t="s">
        <v>416</v>
      </c>
      <c r="F9" s="1" t="s">
        <v>43</v>
      </c>
      <c r="G9" s="4" t="s">
        <v>3650</v>
      </c>
      <c r="H9" s="1" t="s">
        <v>14</v>
      </c>
      <c r="J9" s="2">
        <v>43944</v>
      </c>
      <c r="K9" s="17">
        <v>13</v>
      </c>
      <c r="L9" s="7"/>
      <c r="M9" s="7"/>
      <c r="N9" s="7"/>
    </row>
    <row r="10" spans="1:14" s="1" customFormat="1" hidden="1" x14ac:dyDescent="0.25">
      <c r="A10" s="1" t="s">
        <v>13</v>
      </c>
      <c r="B10" s="1" t="s">
        <v>16</v>
      </c>
      <c r="C10" s="1" t="s">
        <v>2780</v>
      </c>
      <c r="D10" s="1" t="s">
        <v>455</v>
      </c>
      <c r="E10" s="1" t="s">
        <v>340</v>
      </c>
      <c r="F10" s="1" t="s">
        <v>43</v>
      </c>
      <c r="G10" s="4" t="s">
        <v>2808</v>
      </c>
      <c r="H10" s="1" t="s">
        <v>14</v>
      </c>
      <c r="J10" s="2">
        <v>43936</v>
      </c>
      <c r="K10" s="17">
        <v>19</v>
      </c>
      <c r="L10" s="7"/>
      <c r="M10" s="7"/>
      <c r="N10" s="7"/>
    </row>
    <row r="11" spans="1:14" s="1" customFormat="1" hidden="1" x14ac:dyDescent="0.25">
      <c r="A11" s="1" t="s">
        <v>13</v>
      </c>
      <c r="B11" s="1" t="s">
        <v>18</v>
      </c>
      <c r="C11" s="1" t="s">
        <v>3961</v>
      </c>
      <c r="D11" s="1" t="s">
        <v>3524</v>
      </c>
      <c r="E11" s="1" t="s">
        <v>416</v>
      </c>
      <c r="F11" s="1" t="s">
        <v>43</v>
      </c>
      <c r="G11" s="4" t="s">
        <v>3969</v>
      </c>
      <c r="H11" s="1" t="s">
        <v>14</v>
      </c>
      <c r="J11" s="2">
        <v>43954</v>
      </c>
      <c r="K11" s="17">
        <v>6</v>
      </c>
      <c r="L11" s="7"/>
      <c r="M11" s="7"/>
      <c r="N11" s="7"/>
    </row>
    <row r="12" spans="1:14" s="1" customFormat="1" hidden="1" x14ac:dyDescent="0.25">
      <c r="A12" s="1" t="s">
        <v>12</v>
      </c>
      <c r="B12" s="1" t="s">
        <v>34</v>
      </c>
      <c r="C12" s="1" t="s">
        <v>4508</v>
      </c>
      <c r="D12" s="1" t="s">
        <v>4509</v>
      </c>
      <c r="E12" s="1" t="s">
        <v>50</v>
      </c>
      <c r="F12" s="1" t="s">
        <v>44</v>
      </c>
      <c r="G12" s="4" t="s">
        <v>4510</v>
      </c>
      <c r="H12" s="1" t="s">
        <v>15</v>
      </c>
      <c r="J12" s="2">
        <v>43960</v>
      </c>
      <c r="K12" s="17">
        <v>1</v>
      </c>
      <c r="L12" s="7"/>
      <c r="M12" s="7"/>
      <c r="N12" s="7"/>
    </row>
    <row r="13" spans="1:14" s="1" customFormat="1" hidden="1" x14ac:dyDescent="0.25">
      <c r="A13" s="1" t="s">
        <v>13</v>
      </c>
      <c r="B13" s="1" t="s">
        <v>16</v>
      </c>
      <c r="C13" s="1" t="s">
        <v>3913</v>
      </c>
      <c r="D13" s="1" t="s">
        <v>540</v>
      </c>
      <c r="E13" s="1" t="s">
        <v>45</v>
      </c>
      <c r="F13" s="1" t="s">
        <v>43</v>
      </c>
      <c r="G13" s="4" t="s">
        <v>3982</v>
      </c>
      <c r="H13" s="1" t="s">
        <v>14</v>
      </c>
      <c r="J13" s="2">
        <v>43953</v>
      </c>
      <c r="K13" s="17">
        <v>6</v>
      </c>
      <c r="L13" s="7"/>
      <c r="M13" s="7"/>
      <c r="N13" s="7"/>
    </row>
    <row r="14" spans="1:14" s="1" customFormat="1" hidden="1" x14ac:dyDescent="0.25">
      <c r="A14" s="1" t="s">
        <v>13</v>
      </c>
      <c r="B14" s="1" t="s">
        <v>19</v>
      </c>
      <c r="C14" s="1" t="s">
        <v>952</v>
      </c>
      <c r="D14" s="1" t="s">
        <v>518</v>
      </c>
      <c r="E14" s="1" t="s">
        <v>361</v>
      </c>
      <c r="F14" s="1" t="s">
        <v>43</v>
      </c>
      <c r="G14" s="4" t="s">
        <v>1354</v>
      </c>
      <c r="H14" s="1" t="s">
        <v>15</v>
      </c>
      <c r="J14" s="2">
        <v>43915</v>
      </c>
      <c r="K14" s="17">
        <v>34</v>
      </c>
      <c r="L14" s="7"/>
      <c r="M14" s="7"/>
      <c r="N14" s="7"/>
    </row>
    <row r="15" spans="1:14" s="1" customFormat="1" hidden="1" x14ac:dyDescent="0.25">
      <c r="A15" s="1" t="s">
        <v>13</v>
      </c>
      <c r="B15" s="1" t="s">
        <v>18</v>
      </c>
      <c r="C15" s="1" t="s">
        <v>1648</v>
      </c>
      <c r="D15" s="1" t="s">
        <v>529</v>
      </c>
      <c r="E15" s="1" t="s">
        <v>49</v>
      </c>
      <c r="F15" s="1" t="s">
        <v>43</v>
      </c>
      <c r="G15" s="4"/>
      <c r="H15" s="1" t="s">
        <v>14</v>
      </c>
      <c r="J15" s="2">
        <v>43928</v>
      </c>
      <c r="K15" s="17">
        <v>25</v>
      </c>
      <c r="L15" s="7"/>
      <c r="M15" s="7"/>
      <c r="N15" s="7"/>
    </row>
    <row r="16" spans="1:14" s="1" customFormat="1" hidden="1" x14ac:dyDescent="0.25">
      <c r="A16" s="1" t="s">
        <v>13</v>
      </c>
      <c r="B16" s="1" t="s">
        <v>17</v>
      </c>
      <c r="C16" s="1" t="s">
        <v>591</v>
      </c>
      <c r="D16" s="1" t="s">
        <v>451</v>
      </c>
      <c r="E16" s="1" t="s">
        <v>46</v>
      </c>
      <c r="F16" s="1" t="s">
        <v>43</v>
      </c>
      <c r="G16" s="4" t="s">
        <v>1428</v>
      </c>
      <c r="H16" s="1" t="s">
        <v>14</v>
      </c>
      <c r="J16" s="2">
        <v>43915</v>
      </c>
      <c r="K16" s="17">
        <v>34</v>
      </c>
      <c r="L16" s="7"/>
      <c r="M16" s="7"/>
      <c r="N16" s="7"/>
    </row>
    <row r="17" spans="1:14" s="1" customFormat="1" hidden="1" x14ac:dyDescent="0.25">
      <c r="A17" s="1" t="s">
        <v>13</v>
      </c>
      <c r="B17" s="1" t="s">
        <v>21</v>
      </c>
      <c r="C17" s="1" t="s">
        <v>4333</v>
      </c>
      <c r="D17" s="1" t="s">
        <v>453</v>
      </c>
      <c r="E17" s="1" t="s">
        <v>348</v>
      </c>
      <c r="F17" s="1" t="s">
        <v>44</v>
      </c>
      <c r="G17" s="4" t="s">
        <v>4424</v>
      </c>
      <c r="H17" s="1" t="s">
        <v>15</v>
      </c>
      <c r="J17" s="2">
        <v>43957</v>
      </c>
      <c r="K17" s="17">
        <v>4</v>
      </c>
      <c r="L17" s="7"/>
      <c r="M17" s="7"/>
      <c r="N17" s="7"/>
    </row>
    <row r="18" spans="1:14" s="1" customFormat="1" hidden="1" x14ac:dyDescent="0.25">
      <c r="A18" s="1" t="s">
        <v>13</v>
      </c>
      <c r="B18" s="1" t="s">
        <v>21</v>
      </c>
      <c r="C18" s="1" t="s">
        <v>2487</v>
      </c>
      <c r="D18" s="1" t="s">
        <v>456</v>
      </c>
      <c r="E18" s="1" t="s">
        <v>47</v>
      </c>
      <c r="F18" s="1" t="s">
        <v>43</v>
      </c>
      <c r="G18" s="4" t="s">
        <v>2489</v>
      </c>
      <c r="H18" s="1" t="s">
        <v>15</v>
      </c>
      <c r="J18" s="2">
        <v>43931</v>
      </c>
      <c r="K18" s="17">
        <v>22</v>
      </c>
      <c r="L18" s="7"/>
      <c r="M18" s="7"/>
      <c r="N18" s="7"/>
    </row>
    <row r="19" spans="1:14" s="1" customFormat="1" hidden="1" x14ac:dyDescent="0.25">
      <c r="A19" s="1" t="s">
        <v>13</v>
      </c>
      <c r="B19" s="1" t="s">
        <v>16</v>
      </c>
      <c r="C19" s="1" t="s">
        <v>2189</v>
      </c>
      <c r="D19" s="1" t="s">
        <v>456</v>
      </c>
      <c r="E19" s="1" t="s">
        <v>337</v>
      </c>
      <c r="F19" s="1" t="s">
        <v>43</v>
      </c>
      <c r="G19" s="4" t="s">
        <v>2357</v>
      </c>
      <c r="H19" s="1" t="s">
        <v>14</v>
      </c>
      <c r="J19" s="2">
        <v>43930</v>
      </c>
      <c r="K19" s="17">
        <v>23</v>
      </c>
      <c r="L19" s="7"/>
      <c r="M19" s="7"/>
      <c r="N19" s="7"/>
    </row>
    <row r="20" spans="1:14" s="1" customFormat="1" hidden="1" x14ac:dyDescent="0.25">
      <c r="A20" s="1" t="s">
        <v>13</v>
      </c>
      <c r="B20" s="1" t="s">
        <v>16</v>
      </c>
      <c r="C20" s="1" t="s">
        <v>1644</v>
      </c>
      <c r="D20" s="1" t="s">
        <v>529</v>
      </c>
      <c r="E20" s="1" t="s">
        <v>416</v>
      </c>
      <c r="F20" s="1" t="s">
        <v>43</v>
      </c>
      <c r="G20" s="4" t="s">
        <v>2027</v>
      </c>
      <c r="H20" s="1" t="s">
        <v>14</v>
      </c>
      <c r="J20" s="2">
        <v>43928</v>
      </c>
      <c r="K20" s="17">
        <v>25</v>
      </c>
      <c r="L20" s="7"/>
      <c r="M20" s="7"/>
      <c r="N20" s="7"/>
    </row>
    <row r="21" spans="1:14" s="1" customFormat="1" hidden="1" x14ac:dyDescent="0.25">
      <c r="A21" s="1" t="s">
        <v>13</v>
      </c>
      <c r="B21" s="1" t="s">
        <v>26</v>
      </c>
      <c r="C21" s="1" t="s">
        <v>3163</v>
      </c>
      <c r="D21" s="1" t="s">
        <v>3164</v>
      </c>
      <c r="E21" s="1" t="s">
        <v>372</v>
      </c>
      <c r="F21" s="1" t="s">
        <v>43</v>
      </c>
      <c r="G21" s="4" t="s">
        <v>3201</v>
      </c>
      <c r="H21" s="1" t="s">
        <v>15</v>
      </c>
      <c r="J21" s="2">
        <v>43941</v>
      </c>
      <c r="K21" s="17">
        <v>16</v>
      </c>
      <c r="L21" s="7"/>
      <c r="M21" s="7"/>
      <c r="N21" s="7"/>
    </row>
    <row r="22" spans="1:14" s="1" customFormat="1" hidden="1" x14ac:dyDescent="0.25">
      <c r="A22" s="1" t="s">
        <v>13</v>
      </c>
      <c r="B22" s="1" t="s">
        <v>16</v>
      </c>
      <c r="C22" s="1" t="s">
        <v>3078</v>
      </c>
      <c r="D22" s="1" t="s">
        <v>3015</v>
      </c>
      <c r="E22" s="1" t="s">
        <v>46</v>
      </c>
      <c r="F22" s="1" t="s">
        <v>43</v>
      </c>
      <c r="G22" s="4" t="s">
        <v>3206</v>
      </c>
      <c r="H22" s="1" t="s">
        <v>14</v>
      </c>
      <c r="J22" s="2">
        <v>43941</v>
      </c>
      <c r="K22" s="17">
        <v>16</v>
      </c>
      <c r="L22" s="7"/>
      <c r="M22" s="7"/>
      <c r="N22" s="7"/>
    </row>
    <row r="23" spans="1:14" hidden="1" x14ac:dyDescent="0.25">
      <c r="A23" s="36" t="s">
        <v>13</v>
      </c>
      <c r="B23" s="36" t="s">
        <v>16</v>
      </c>
      <c r="C23" s="36" t="s">
        <v>1739</v>
      </c>
      <c r="D23" s="36" t="s">
        <v>456</v>
      </c>
      <c r="E23" s="36" t="s">
        <v>416</v>
      </c>
      <c r="F23" s="36" t="s">
        <v>43</v>
      </c>
      <c r="G23" s="37" t="s">
        <v>2015</v>
      </c>
      <c r="H23" s="36" t="s">
        <v>14</v>
      </c>
      <c r="J23" s="38">
        <v>43928</v>
      </c>
      <c r="K23" s="39">
        <v>25</v>
      </c>
      <c r="L23" s="40"/>
      <c r="M23" s="40"/>
      <c r="N23" s="40"/>
    </row>
    <row r="24" spans="1:14" s="1" customFormat="1" hidden="1" x14ac:dyDescent="0.25">
      <c r="A24" s="1" t="s">
        <v>13</v>
      </c>
      <c r="B24" s="1" t="s">
        <v>16</v>
      </c>
      <c r="C24" s="1" t="s">
        <v>2234</v>
      </c>
      <c r="D24" s="1" t="s">
        <v>521</v>
      </c>
      <c r="E24" s="1" t="s">
        <v>337</v>
      </c>
      <c r="F24" s="1" t="s">
        <v>43</v>
      </c>
      <c r="G24" s="4" t="s">
        <v>2467</v>
      </c>
      <c r="H24" s="1" t="s">
        <v>14</v>
      </c>
      <c r="J24" s="2">
        <v>43930</v>
      </c>
      <c r="K24" s="17">
        <v>23</v>
      </c>
      <c r="L24" s="7"/>
      <c r="M24" s="7"/>
      <c r="N24" s="7"/>
    </row>
    <row r="25" spans="1:14" s="1" customFormat="1" hidden="1" x14ac:dyDescent="0.25">
      <c r="A25" s="1" t="s">
        <v>13</v>
      </c>
      <c r="B25" s="1" t="s">
        <v>19</v>
      </c>
      <c r="C25" s="1" t="s">
        <v>3598</v>
      </c>
      <c r="D25" s="1" t="s">
        <v>1460</v>
      </c>
      <c r="E25" s="1" t="s">
        <v>416</v>
      </c>
      <c r="F25" s="1" t="s">
        <v>44</v>
      </c>
      <c r="G25" s="4" t="s">
        <v>3660</v>
      </c>
      <c r="H25" s="1" t="s">
        <v>14</v>
      </c>
      <c r="J25" s="2">
        <v>43944</v>
      </c>
      <c r="K25" s="17">
        <v>13</v>
      </c>
      <c r="L25" s="7"/>
      <c r="M25" s="7"/>
      <c r="N25" s="7"/>
    </row>
    <row r="26" spans="1:14" s="1" customFormat="1" hidden="1" x14ac:dyDescent="0.25">
      <c r="A26" s="1" t="s">
        <v>13</v>
      </c>
      <c r="B26" s="1" t="s">
        <v>17</v>
      </c>
      <c r="C26" s="1" t="s">
        <v>610</v>
      </c>
      <c r="D26" s="1" t="s">
        <v>525</v>
      </c>
      <c r="E26" s="1" t="s">
        <v>47</v>
      </c>
      <c r="F26" s="1" t="s">
        <v>43</v>
      </c>
      <c r="G26" s="4" t="s">
        <v>611</v>
      </c>
      <c r="H26" s="1" t="s">
        <v>14</v>
      </c>
      <c r="J26" s="2">
        <v>43917</v>
      </c>
      <c r="K26" s="17">
        <v>32</v>
      </c>
      <c r="L26" s="7"/>
      <c r="M26" s="7"/>
      <c r="N26" s="7"/>
    </row>
    <row r="27" spans="1:14" s="1" customFormat="1" hidden="1" x14ac:dyDescent="0.25">
      <c r="A27" s="1" t="s">
        <v>13</v>
      </c>
      <c r="B27" s="1" t="s">
        <v>17</v>
      </c>
      <c r="C27" s="1" t="s">
        <v>769</v>
      </c>
      <c r="D27" s="1" t="s">
        <v>560</v>
      </c>
      <c r="E27" s="1" t="s">
        <v>46</v>
      </c>
      <c r="F27" s="1" t="s">
        <v>43</v>
      </c>
      <c r="G27" s="4" t="s">
        <v>770</v>
      </c>
      <c r="H27" s="1" t="s">
        <v>14</v>
      </c>
      <c r="J27" s="2">
        <v>43917</v>
      </c>
      <c r="K27" s="17">
        <v>32</v>
      </c>
      <c r="L27" s="7"/>
      <c r="M27" s="7"/>
      <c r="N27" s="7"/>
    </row>
    <row r="28" spans="1:14" s="1" customFormat="1" hidden="1" x14ac:dyDescent="0.25">
      <c r="A28" s="1" t="s">
        <v>13</v>
      </c>
      <c r="B28" s="1" t="s">
        <v>17</v>
      </c>
      <c r="C28" s="1" t="s">
        <v>3740</v>
      </c>
      <c r="D28" s="1" t="s">
        <v>456</v>
      </c>
      <c r="E28" s="1" t="s">
        <v>48</v>
      </c>
      <c r="F28" s="1" t="s">
        <v>43</v>
      </c>
      <c r="G28" s="4" t="s">
        <v>3789</v>
      </c>
      <c r="H28" s="1" t="s">
        <v>14</v>
      </c>
      <c r="J28" s="2">
        <v>43949</v>
      </c>
      <c r="K28" s="17">
        <v>10</v>
      </c>
      <c r="L28" s="7"/>
      <c r="M28" s="7"/>
      <c r="N28" s="7"/>
    </row>
    <row r="29" spans="1:14" s="1" customFormat="1" hidden="1" x14ac:dyDescent="0.25">
      <c r="A29" s="1" t="s">
        <v>13</v>
      </c>
      <c r="B29" s="1" t="s">
        <v>17</v>
      </c>
      <c r="C29" s="1" t="s">
        <v>2213</v>
      </c>
      <c r="D29" s="1" t="s">
        <v>523</v>
      </c>
      <c r="E29" s="1" t="s">
        <v>48</v>
      </c>
      <c r="F29" s="1" t="s">
        <v>43</v>
      </c>
      <c r="G29" s="4" t="s">
        <v>2469</v>
      </c>
      <c r="H29" s="1" t="s">
        <v>14</v>
      </c>
      <c r="J29" s="2">
        <v>43930</v>
      </c>
      <c r="K29" s="17">
        <v>23</v>
      </c>
      <c r="L29" s="7"/>
      <c r="M29" s="7"/>
      <c r="N29" s="7"/>
    </row>
    <row r="30" spans="1:14" s="1" customFormat="1" hidden="1" x14ac:dyDescent="0.25">
      <c r="A30" s="1" t="s">
        <v>13</v>
      </c>
      <c r="B30" s="1" t="s">
        <v>19</v>
      </c>
      <c r="C30" s="1" t="s">
        <v>614</v>
      </c>
      <c r="D30" s="1" t="s">
        <v>512</v>
      </c>
      <c r="E30" s="1" t="s">
        <v>46</v>
      </c>
      <c r="F30" s="1" t="s">
        <v>44</v>
      </c>
      <c r="G30" s="4" t="s">
        <v>615</v>
      </c>
      <c r="H30" s="1" t="s">
        <v>14</v>
      </c>
      <c r="J30" s="2">
        <v>43916</v>
      </c>
      <c r="K30" s="17">
        <v>33</v>
      </c>
      <c r="L30" s="7"/>
      <c r="M30" s="7"/>
      <c r="N30" s="7"/>
    </row>
    <row r="31" spans="1:14" s="1" customFormat="1" hidden="1" x14ac:dyDescent="0.25">
      <c r="A31" s="1" t="s">
        <v>13</v>
      </c>
      <c r="B31" s="1" t="s">
        <v>21</v>
      </c>
      <c r="C31" s="1" t="s">
        <v>3915</v>
      </c>
      <c r="D31" s="1" t="s">
        <v>410</v>
      </c>
      <c r="E31" s="1" t="s">
        <v>45</v>
      </c>
      <c r="F31" s="1" t="s">
        <v>43</v>
      </c>
      <c r="G31" s="4" t="s">
        <v>3972</v>
      </c>
      <c r="H31" s="1" t="s">
        <v>14</v>
      </c>
      <c r="J31" s="2">
        <v>43953</v>
      </c>
      <c r="K31" s="17">
        <v>6</v>
      </c>
      <c r="L31" s="7"/>
      <c r="M31" s="7"/>
      <c r="N31" s="7"/>
    </row>
    <row r="32" spans="1:14" s="1" customFormat="1" hidden="1" x14ac:dyDescent="0.25">
      <c r="A32" s="1" t="s">
        <v>13</v>
      </c>
      <c r="B32" s="1" t="s">
        <v>17</v>
      </c>
      <c r="C32" s="1" t="s">
        <v>594</v>
      </c>
      <c r="D32" s="1" t="s">
        <v>451</v>
      </c>
      <c r="E32" s="1" t="s">
        <v>46</v>
      </c>
      <c r="F32" s="1" t="s">
        <v>43</v>
      </c>
      <c r="G32" s="4" t="s">
        <v>1382</v>
      </c>
      <c r="H32" s="1" t="s">
        <v>14</v>
      </c>
      <c r="J32" s="2">
        <v>43915</v>
      </c>
      <c r="K32" s="17">
        <v>34</v>
      </c>
      <c r="L32" s="7"/>
      <c r="M32" s="7"/>
      <c r="N32" s="7"/>
    </row>
    <row r="33" spans="1:14" hidden="1" x14ac:dyDescent="0.25">
      <c r="A33" s="36" t="s">
        <v>13</v>
      </c>
      <c r="B33" s="36" t="s">
        <v>19</v>
      </c>
      <c r="C33" s="36" t="s">
        <v>3718</v>
      </c>
      <c r="D33" s="36" t="s">
        <v>524</v>
      </c>
      <c r="E33" s="36" t="s">
        <v>348</v>
      </c>
      <c r="F33" s="36" t="s">
        <v>43</v>
      </c>
      <c r="G33" s="37" t="s">
        <v>3702</v>
      </c>
      <c r="H33" s="36" t="s">
        <v>15</v>
      </c>
      <c r="J33" s="38">
        <v>43945</v>
      </c>
      <c r="K33" s="39">
        <v>12</v>
      </c>
      <c r="L33" s="40"/>
      <c r="M33" s="40"/>
      <c r="N33" s="40"/>
    </row>
    <row r="34" spans="1:14" s="1" customFormat="1" hidden="1" x14ac:dyDescent="0.25">
      <c r="A34" s="43" t="s">
        <v>13</v>
      </c>
      <c r="B34" s="43" t="s">
        <v>16</v>
      </c>
      <c r="C34" s="43" t="s">
        <v>3994</v>
      </c>
      <c r="D34" s="43" t="s">
        <v>540</v>
      </c>
      <c r="E34" s="43" t="s">
        <v>47</v>
      </c>
      <c r="F34" s="43" t="s">
        <v>44</v>
      </c>
      <c r="G34" s="4" t="s">
        <v>3986</v>
      </c>
      <c r="H34" s="43" t="s">
        <v>14</v>
      </c>
      <c r="I34" s="43"/>
      <c r="J34" s="2">
        <v>43953</v>
      </c>
      <c r="K34" s="17">
        <v>6</v>
      </c>
      <c r="L34" s="7"/>
      <c r="M34" s="7"/>
      <c r="N34" s="7"/>
    </row>
    <row r="35" spans="1:14" s="1" customFormat="1" hidden="1" x14ac:dyDescent="0.25">
      <c r="A35" s="1" t="s">
        <v>13</v>
      </c>
      <c r="B35" s="1" t="s">
        <v>17</v>
      </c>
      <c r="C35" s="1" t="s">
        <v>3748</v>
      </c>
      <c r="D35" s="1" t="s">
        <v>1665</v>
      </c>
      <c r="E35" s="1" t="s">
        <v>372</v>
      </c>
      <c r="F35" s="1" t="s">
        <v>43</v>
      </c>
      <c r="G35" s="4" t="s">
        <v>3797</v>
      </c>
      <c r="H35" s="1" t="s">
        <v>14</v>
      </c>
      <c r="J35" s="2">
        <v>43949</v>
      </c>
      <c r="K35" s="17">
        <v>10</v>
      </c>
      <c r="L35" s="7"/>
      <c r="M35" s="7"/>
      <c r="N35" s="7"/>
    </row>
    <row r="36" spans="1:14" s="1" customFormat="1" hidden="1" x14ac:dyDescent="0.25">
      <c r="A36" s="1" t="s">
        <v>13</v>
      </c>
      <c r="B36" s="1" t="s">
        <v>19</v>
      </c>
      <c r="C36" s="1" t="s">
        <v>1650</v>
      </c>
      <c r="D36" s="1" t="s">
        <v>558</v>
      </c>
      <c r="E36" s="1" t="s">
        <v>416</v>
      </c>
      <c r="F36" s="1" t="s">
        <v>43</v>
      </c>
      <c r="G36" s="4" t="s">
        <v>1950</v>
      </c>
      <c r="H36" s="1" t="s">
        <v>14</v>
      </c>
      <c r="J36" s="2">
        <v>43928</v>
      </c>
      <c r="K36" s="17">
        <v>25</v>
      </c>
      <c r="L36" s="7"/>
      <c r="M36" s="7"/>
      <c r="N36" s="7"/>
    </row>
    <row r="37" spans="1:14" s="1" customFormat="1" hidden="1" x14ac:dyDescent="0.25">
      <c r="A37" s="1" t="s">
        <v>13</v>
      </c>
      <c r="B37" s="1" t="s">
        <v>17</v>
      </c>
      <c r="C37" s="1" t="s">
        <v>2784</v>
      </c>
      <c r="D37" s="1" t="s">
        <v>455</v>
      </c>
      <c r="E37" s="1" t="s">
        <v>48</v>
      </c>
      <c r="F37" s="1" t="s">
        <v>43</v>
      </c>
      <c r="G37" s="4" t="s">
        <v>2832</v>
      </c>
      <c r="H37" s="1" t="s">
        <v>14</v>
      </c>
      <c r="J37" s="2">
        <v>43936</v>
      </c>
      <c r="K37" s="17">
        <v>19</v>
      </c>
      <c r="L37" s="7"/>
      <c r="M37" s="7"/>
      <c r="N37" s="7"/>
    </row>
    <row r="38" spans="1:14" s="1" customFormat="1" hidden="1" x14ac:dyDescent="0.25">
      <c r="A38" s="1" t="s">
        <v>13</v>
      </c>
      <c r="B38" s="1" t="s">
        <v>16</v>
      </c>
      <c r="C38" s="1" t="s">
        <v>955</v>
      </c>
      <c r="D38" s="1" t="s">
        <v>528</v>
      </c>
      <c r="E38" s="1" t="s">
        <v>45</v>
      </c>
      <c r="F38" s="1" t="s">
        <v>43</v>
      </c>
      <c r="G38" s="4" t="s">
        <v>956</v>
      </c>
      <c r="H38" s="1" t="s">
        <v>14</v>
      </c>
      <c r="J38" s="2">
        <v>43917</v>
      </c>
      <c r="K38" s="17">
        <v>32</v>
      </c>
      <c r="L38" s="7"/>
      <c r="M38" s="7"/>
      <c r="N38" s="7"/>
    </row>
    <row r="39" spans="1:14" s="1" customFormat="1" hidden="1" x14ac:dyDescent="0.25">
      <c r="A39" s="1" t="s">
        <v>13</v>
      </c>
      <c r="B39" s="1" t="s">
        <v>17</v>
      </c>
      <c r="C39" s="1" t="s">
        <v>3917</v>
      </c>
      <c r="D39" s="1" t="s">
        <v>455</v>
      </c>
      <c r="E39" s="1" t="s">
        <v>352</v>
      </c>
      <c r="F39" s="1" t="s">
        <v>43</v>
      </c>
      <c r="G39" s="4" t="s">
        <v>3974</v>
      </c>
      <c r="H39" s="1" t="s">
        <v>14</v>
      </c>
      <c r="J39" s="2">
        <v>43953</v>
      </c>
      <c r="K39" s="17">
        <v>6</v>
      </c>
      <c r="L39" s="7"/>
      <c r="M39" s="7"/>
      <c r="N39" s="7"/>
    </row>
    <row r="40" spans="1:14" s="1" customFormat="1" hidden="1" x14ac:dyDescent="0.25">
      <c r="A40" s="1" t="s">
        <v>13</v>
      </c>
      <c r="B40" s="1" t="s">
        <v>21</v>
      </c>
      <c r="C40" s="1" t="s">
        <v>2491</v>
      </c>
      <c r="D40" s="1" t="s">
        <v>410</v>
      </c>
      <c r="E40" s="1" t="s">
        <v>46</v>
      </c>
      <c r="F40" s="1" t="s">
        <v>43</v>
      </c>
      <c r="G40" s="4" t="s">
        <v>2492</v>
      </c>
      <c r="H40" s="1" t="s">
        <v>15</v>
      </c>
      <c r="J40" s="2">
        <v>43931</v>
      </c>
      <c r="K40" s="17">
        <v>22</v>
      </c>
      <c r="L40" s="7"/>
      <c r="M40" s="7"/>
      <c r="N40" s="7"/>
    </row>
    <row r="41" spans="1:14" s="1" customFormat="1" hidden="1" x14ac:dyDescent="0.25">
      <c r="A41" s="1" t="s">
        <v>13</v>
      </c>
      <c r="B41" s="1" t="s">
        <v>18</v>
      </c>
      <c r="C41" s="1" t="s">
        <v>3596</v>
      </c>
      <c r="D41" s="1" t="s">
        <v>3524</v>
      </c>
      <c r="E41" s="1" t="s">
        <v>416</v>
      </c>
      <c r="F41" s="1" t="s">
        <v>43</v>
      </c>
      <c r="G41" s="4" t="s">
        <v>3661</v>
      </c>
      <c r="H41" s="1" t="s">
        <v>14</v>
      </c>
      <c r="J41" s="2">
        <v>43944</v>
      </c>
      <c r="K41" s="17">
        <v>13</v>
      </c>
      <c r="L41" s="7"/>
      <c r="M41" s="7"/>
      <c r="N41" s="7"/>
    </row>
    <row r="42" spans="1:14" s="1" customFormat="1" hidden="1" x14ac:dyDescent="0.25">
      <c r="A42" s="1" t="s">
        <v>13</v>
      </c>
      <c r="B42" s="1" t="s">
        <v>16</v>
      </c>
      <c r="C42" s="1" t="s">
        <v>3511</v>
      </c>
      <c r="D42" s="1" t="s">
        <v>528</v>
      </c>
      <c r="E42" s="1" t="s">
        <v>52</v>
      </c>
      <c r="F42" s="1" t="s">
        <v>43</v>
      </c>
      <c r="G42" s="4" t="s">
        <v>3679</v>
      </c>
      <c r="H42" s="1" t="s">
        <v>14</v>
      </c>
      <c r="J42" s="2">
        <v>43944</v>
      </c>
      <c r="K42" s="17">
        <v>13</v>
      </c>
      <c r="L42" s="7"/>
      <c r="M42" s="7"/>
      <c r="N42" s="7"/>
    </row>
    <row r="43" spans="1:14" s="1" customFormat="1" hidden="1" x14ac:dyDescent="0.25">
      <c r="A43" s="1" t="s">
        <v>13</v>
      </c>
      <c r="B43" s="1" t="s">
        <v>16</v>
      </c>
      <c r="C43" s="1" t="s">
        <v>2074</v>
      </c>
      <c r="D43" s="1" t="s">
        <v>452</v>
      </c>
      <c r="E43" s="1" t="s">
        <v>49</v>
      </c>
      <c r="F43" s="1" t="s">
        <v>44</v>
      </c>
      <c r="G43" s="4" t="s">
        <v>2425</v>
      </c>
      <c r="H43" s="1" t="s">
        <v>14</v>
      </c>
      <c r="J43" s="2">
        <v>43930</v>
      </c>
      <c r="K43" s="17">
        <v>23</v>
      </c>
      <c r="L43" s="7"/>
      <c r="M43" s="7"/>
      <c r="N43" s="7"/>
    </row>
    <row r="44" spans="1:14" s="1" customFormat="1" hidden="1" x14ac:dyDescent="0.25">
      <c r="A44" s="1" t="s">
        <v>13</v>
      </c>
      <c r="B44" s="1" t="s">
        <v>17</v>
      </c>
      <c r="C44" s="1" t="s">
        <v>1652</v>
      </c>
      <c r="D44" s="1" t="s">
        <v>558</v>
      </c>
      <c r="E44" s="1" t="s">
        <v>337</v>
      </c>
      <c r="F44" s="1" t="s">
        <v>44</v>
      </c>
      <c r="G44" s="4" t="s">
        <v>1994</v>
      </c>
      <c r="H44" s="1" t="s">
        <v>14</v>
      </c>
      <c r="J44" s="2">
        <v>43928</v>
      </c>
      <c r="K44" s="17">
        <v>25</v>
      </c>
      <c r="L44" s="7"/>
      <c r="M44" s="7"/>
      <c r="N44" s="7"/>
    </row>
    <row r="45" spans="1:14" s="1" customFormat="1" hidden="1" x14ac:dyDescent="0.25">
      <c r="A45" s="1" t="s">
        <v>13</v>
      </c>
      <c r="B45" s="1" t="s">
        <v>19</v>
      </c>
      <c r="C45" s="1" t="s">
        <v>2291</v>
      </c>
      <c r="D45" s="1" t="s">
        <v>456</v>
      </c>
      <c r="E45" s="1" t="s">
        <v>416</v>
      </c>
      <c r="F45" s="1" t="s">
        <v>43</v>
      </c>
      <c r="G45" s="4" t="s">
        <v>2437</v>
      </c>
      <c r="H45" s="1" t="s">
        <v>14</v>
      </c>
      <c r="J45" s="2">
        <v>43930</v>
      </c>
      <c r="K45" s="17">
        <v>23</v>
      </c>
      <c r="L45" s="7"/>
      <c r="M45" s="7"/>
      <c r="N45" s="7"/>
    </row>
    <row r="46" spans="1:14" s="1" customFormat="1" hidden="1" x14ac:dyDescent="0.25">
      <c r="A46" s="1" t="s">
        <v>13</v>
      </c>
      <c r="B46" s="1" t="s">
        <v>16</v>
      </c>
      <c r="C46" s="1" t="s">
        <v>1654</v>
      </c>
      <c r="D46" s="1" t="s">
        <v>452</v>
      </c>
      <c r="E46" s="1" t="s">
        <v>49</v>
      </c>
      <c r="F46" s="1" t="s">
        <v>44</v>
      </c>
      <c r="G46" s="4" t="s">
        <v>1979</v>
      </c>
      <c r="H46" s="1" t="s">
        <v>14</v>
      </c>
      <c r="J46" s="2">
        <v>43928</v>
      </c>
      <c r="K46" s="17">
        <v>25</v>
      </c>
      <c r="L46" s="7"/>
      <c r="M46" s="7"/>
      <c r="N46" s="7"/>
    </row>
    <row r="47" spans="1:14" s="1" customFormat="1" hidden="1" x14ac:dyDescent="0.25">
      <c r="A47" s="1" t="s">
        <v>13</v>
      </c>
      <c r="B47" s="1" t="s">
        <v>17</v>
      </c>
      <c r="C47" s="1" t="s">
        <v>2107</v>
      </c>
      <c r="D47" s="1" t="s">
        <v>456</v>
      </c>
      <c r="E47" s="1" t="s">
        <v>416</v>
      </c>
      <c r="F47" s="1" t="s">
        <v>43</v>
      </c>
      <c r="G47" s="4"/>
      <c r="H47" s="1" t="s">
        <v>14</v>
      </c>
      <c r="J47" s="2">
        <v>43930</v>
      </c>
      <c r="K47" s="17">
        <v>23</v>
      </c>
      <c r="L47" s="7"/>
      <c r="M47" s="7"/>
      <c r="N47" s="7"/>
    </row>
    <row r="48" spans="1:14" s="1" customFormat="1" hidden="1" x14ac:dyDescent="0.25">
      <c r="A48" s="1" t="s">
        <v>13</v>
      </c>
      <c r="B48" s="1" t="s">
        <v>21</v>
      </c>
      <c r="C48" s="1" t="s">
        <v>3418</v>
      </c>
      <c r="D48" s="1" t="s">
        <v>454</v>
      </c>
      <c r="E48" s="1" t="s">
        <v>356</v>
      </c>
      <c r="F48" s="1" t="s">
        <v>43</v>
      </c>
      <c r="G48" s="4" t="s">
        <v>3496</v>
      </c>
      <c r="H48" s="1" t="s">
        <v>14</v>
      </c>
      <c r="J48" s="2">
        <v>43943</v>
      </c>
      <c r="K48" s="17">
        <v>14</v>
      </c>
      <c r="L48" s="7"/>
      <c r="M48" s="7"/>
      <c r="N48" s="7"/>
    </row>
    <row r="49" spans="1:14" s="1" customFormat="1" hidden="1" x14ac:dyDescent="0.25">
      <c r="A49" s="1" t="s">
        <v>13</v>
      </c>
      <c r="B49" s="1" t="s">
        <v>17</v>
      </c>
      <c r="C49" s="1" t="s">
        <v>1646</v>
      </c>
      <c r="D49" s="1" t="s">
        <v>456</v>
      </c>
      <c r="E49" s="1" t="s">
        <v>416</v>
      </c>
      <c r="F49" s="1" t="s">
        <v>43</v>
      </c>
      <c r="G49" s="4" t="s">
        <v>1922</v>
      </c>
      <c r="H49" s="1" t="s">
        <v>14</v>
      </c>
      <c r="J49" s="2">
        <v>43928</v>
      </c>
      <c r="K49" s="17">
        <v>25</v>
      </c>
      <c r="L49" s="7"/>
      <c r="M49" s="7"/>
      <c r="N49" s="7"/>
    </row>
    <row r="50" spans="1:14" s="1" customFormat="1" hidden="1" x14ac:dyDescent="0.25">
      <c r="A50" s="81" t="s">
        <v>13</v>
      </c>
      <c r="B50" s="81" t="s">
        <v>16</v>
      </c>
      <c r="C50" s="81" t="s">
        <v>2169</v>
      </c>
      <c r="D50" s="81" t="s">
        <v>521</v>
      </c>
      <c r="E50" s="81" t="s">
        <v>48</v>
      </c>
      <c r="F50" s="81" t="s">
        <v>43</v>
      </c>
      <c r="G50" s="53" t="s">
        <v>2436</v>
      </c>
      <c r="H50" s="81" t="s">
        <v>14</v>
      </c>
      <c r="I50" s="81"/>
      <c r="J50" s="52">
        <v>43930</v>
      </c>
      <c r="K50" s="65">
        <v>23</v>
      </c>
      <c r="L50" s="62"/>
      <c r="M50" s="62"/>
      <c r="N50" s="62"/>
    </row>
    <row r="51" spans="1:14" s="1" customFormat="1" hidden="1" x14ac:dyDescent="0.25">
      <c r="A51" s="81" t="s">
        <v>13</v>
      </c>
      <c r="B51" s="81" t="s">
        <v>17</v>
      </c>
      <c r="C51" s="81" t="s">
        <v>958</v>
      </c>
      <c r="D51" s="81" t="s">
        <v>456</v>
      </c>
      <c r="E51" s="81" t="s">
        <v>356</v>
      </c>
      <c r="F51" s="81" t="s">
        <v>43</v>
      </c>
      <c r="G51" s="53" t="s">
        <v>959</v>
      </c>
      <c r="H51" s="81" t="s">
        <v>14</v>
      </c>
      <c r="I51" s="81"/>
      <c r="J51" s="52">
        <v>43917</v>
      </c>
      <c r="K51" s="65">
        <v>32</v>
      </c>
      <c r="L51" s="62"/>
      <c r="M51" s="62"/>
      <c r="N51" s="62"/>
    </row>
    <row r="52" spans="1:14" s="1" customFormat="1" hidden="1" x14ac:dyDescent="0.25">
      <c r="A52" s="81" t="s">
        <v>13</v>
      </c>
      <c r="B52" s="81" t="s">
        <v>17</v>
      </c>
      <c r="C52" s="81" t="s">
        <v>772</v>
      </c>
      <c r="D52" s="81" t="s">
        <v>524</v>
      </c>
      <c r="E52" s="81" t="s">
        <v>47</v>
      </c>
      <c r="F52" s="81" t="s">
        <v>43</v>
      </c>
      <c r="G52" s="53" t="s">
        <v>773</v>
      </c>
      <c r="H52" s="81" t="s">
        <v>14</v>
      </c>
      <c r="I52" s="81"/>
      <c r="J52" s="52">
        <v>43917</v>
      </c>
      <c r="K52" s="65">
        <v>32</v>
      </c>
      <c r="L52" s="62"/>
      <c r="M52" s="62"/>
      <c r="N52" s="62"/>
    </row>
    <row r="53" spans="1:14" s="1" customFormat="1" hidden="1" x14ac:dyDescent="0.25">
      <c r="A53" s="81" t="s">
        <v>13</v>
      </c>
      <c r="B53" s="81" t="s">
        <v>16</v>
      </c>
      <c r="C53" s="81" t="s">
        <v>1774</v>
      </c>
      <c r="D53" s="81" t="s">
        <v>456</v>
      </c>
      <c r="E53" s="81" t="s">
        <v>48</v>
      </c>
      <c r="F53" s="81" t="s">
        <v>43</v>
      </c>
      <c r="G53" s="53" t="s">
        <v>2019</v>
      </c>
      <c r="H53" s="81" t="s">
        <v>14</v>
      </c>
      <c r="I53" s="81"/>
      <c r="J53" s="52">
        <v>43928</v>
      </c>
      <c r="K53" s="65">
        <v>25</v>
      </c>
      <c r="L53" s="62"/>
      <c r="M53" s="62"/>
      <c r="N53" s="62"/>
    </row>
    <row r="54" spans="1:14" s="1" customFormat="1" hidden="1" x14ac:dyDescent="0.25">
      <c r="A54" s="81" t="s">
        <v>13</v>
      </c>
      <c r="B54" s="81" t="s">
        <v>16</v>
      </c>
      <c r="C54" s="81" t="s">
        <v>3910</v>
      </c>
      <c r="D54" s="81" t="s">
        <v>1520</v>
      </c>
      <c r="E54" s="81" t="s">
        <v>45</v>
      </c>
      <c r="F54" s="81" t="s">
        <v>43</v>
      </c>
      <c r="G54" s="53" t="s">
        <v>3976</v>
      </c>
      <c r="H54" s="81" t="s">
        <v>14</v>
      </c>
      <c r="I54" s="81"/>
      <c r="J54" s="52">
        <v>43953</v>
      </c>
      <c r="K54" s="65">
        <v>6</v>
      </c>
      <c r="L54" s="62"/>
      <c r="M54" s="62"/>
      <c r="N54" s="62"/>
    </row>
    <row r="55" spans="1:14" s="1" customFormat="1" hidden="1" x14ac:dyDescent="0.25">
      <c r="A55" s="81" t="s">
        <v>13</v>
      </c>
      <c r="B55" s="81" t="s">
        <v>17</v>
      </c>
      <c r="C55" s="81" t="s">
        <v>618</v>
      </c>
      <c r="D55" s="81" t="s">
        <v>525</v>
      </c>
      <c r="E55" s="81" t="s">
        <v>47</v>
      </c>
      <c r="F55" s="81" t="s">
        <v>43</v>
      </c>
      <c r="G55" s="53" t="s">
        <v>619</v>
      </c>
      <c r="H55" s="81" t="s">
        <v>14</v>
      </c>
      <c r="I55" s="81"/>
      <c r="J55" s="52">
        <v>43917</v>
      </c>
      <c r="K55" s="65">
        <v>32</v>
      </c>
      <c r="L55" s="62"/>
      <c r="M55" s="62"/>
      <c r="N55" s="62"/>
    </row>
    <row r="56" spans="1:14" s="1" customFormat="1" hidden="1" x14ac:dyDescent="0.25">
      <c r="A56" s="81" t="s">
        <v>13</v>
      </c>
      <c r="B56" s="81" t="s">
        <v>16</v>
      </c>
      <c r="C56" s="81" t="s">
        <v>1656</v>
      </c>
      <c r="D56" s="81" t="s">
        <v>1605</v>
      </c>
      <c r="E56" s="81" t="s">
        <v>49</v>
      </c>
      <c r="F56" s="81" t="s">
        <v>44</v>
      </c>
      <c r="G56" s="53" t="s">
        <v>1963</v>
      </c>
      <c r="H56" s="81" t="s">
        <v>14</v>
      </c>
      <c r="I56" s="81"/>
      <c r="J56" s="52">
        <v>43928</v>
      </c>
      <c r="K56" s="65">
        <v>25</v>
      </c>
      <c r="L56" s="62"/>
      <c r="M56" s="62"/>
      <c r="N56" s="62"/>
    </row>
    <row r="57" spans="1:14" hidden="1" x14ac:dyDescent="0.25">
      <c r="A57" s="81" t="s">
        <v>13</v>
      </c>
      <c r="B57" s="81" t="s">
        <v>17</v>
      </c>
      <c r="C57" s="81" t="s">
        <v>3086</v>
      </c>
      <c r="D57" s="81" t="s">
        <v>512</v>
      </c>
      <c r="E57" s="81" t="s">
        <v>48</v>
      </c>
      <c r="F57" s="81" t="s">
        <v>43</v>
      </c>
      <c r="G57" s="53" t="s">
        <v>3196</v>
      </c>
      <c r="H57" s="81" t="s">
        <v>14</v>
      </c>
      <c r="I57" s="81"/>
      <c r="J57" s="52">
        <v>43941</v>
      </c>
      <c r="K57" s="65">
        <v>16</v>
      </c>
      <c r="L57" s="62"/>
      <c r="M57" s="62"/>
      <c r="N57" s="62"/>
    </row>
    <row r="58" spans="1:14" s="1" customFormat="1" hidden="1" x14ac:dyDescent="0.25">
      <c r="A58" s="81" t="s">
        <v>391</v>
      </c>
      <c r="B58" s="81" t="s">
        <v>38</v>
      </c>
      <c r="C58" s="81" t="s">
        <v>3773</v>
      </c>
      <c r="D58" s="81"/>
      <c r="E58" s="81" t="s">
        <v>346</v>
      </c>
      <c r="F58" s="81" t="s">
        <v>43</v>
      </c>
      <c r="G58" s="53" t="s">
        <v>3799</v>
      </c>
      <c r="H58" s="81" t="s">
        <v>15</v>
      </c>
      <c r="I58" s="81"/>
      <c r="J58" s="52">
        <v>43949</v>
      </c>
      <c r="K58" s="65">
        <v>10</v>
      </c>
      <c r="L58" s="62"/>
      <c r="M58" s="62"/>
      <c r="N58" s="62"/>
    </row>
    <row r="59" spans="1:14" s="1" customFormat="1" hidden="1" x14ac:dyDescent="0.25">
      <c r="A59" s="81" t="s">
        <v>13</v>
      </c>
      <c r="B59" s="81" t="s">
        <v>17</v>
      </c>
      <c r="C59" s="81" t="s">
        <v>4014</v>
      </c>
      <c r="D59" s="81" t="s">
        <v>577</v>
      </c>
      <c r="E59" s="81" t="s">
        <v>361</v>
      </c>
      <c r="F59" s="81" t="s">
        <v>43</v>
      </c>
      <c r="G59" s="53" t="s">
        <v>4047</v>
      </c>
      <c r="H59" s="81" t="s">
        <v>14</v>
      </c>
      <c r="I59" s="81"/>
      <c r="J59" s="52">
        <v>43955</v>
      </c>
      <c r="K59" s="65">
        <v>6</v>
      </c>
      <c r="L59" s="62"/>
      <c r="M59" s="62"/>
      <c r="N59" s="62"/>
    </row>
    <row r="60" spans="1:14" s="1" customFormat="1" x14ac:dyDescent="0.25">
      <c r="A60" s="81" t="s">
        <v>388</v>
      </c>
      <c r="B60" s="81" t="s">
        <v>17</v>
      </c>
      <c r="C60" s="81" t="s">
        <v>4219</v>
      </c>
      <c r="D60" s="81" t="s">
        <v>519</v>
      </c>
      <c r="E60" s="81" t="s">
        <v>49</v>
      </c>
      <c r="F60" s="81" t="s">
        <v>43</v>
      </c>
      <c r="G60" s="53" t="s">
        <v>4448</v>
      </c>
      <c r="H60" s="81" t="s">
        <v>14</v>
      </c>
      <c r="I60" s="81" t="s">
        <v>4220</v>
      </c>
      <c r="J60" s="52">
        <v>43957</v>
      </c>
      <c r="K60" s="65">
        <v>4</v>
      </c>
      <c r="L60" s="62"/>
      <c r="M60" s="62"/>
      <c r="N60" s="62"/>
    </row>
    <row r="61" spans="1:14" s="1" customFormat="1" hidden="1" x14ac:dyDescent="0.25">
      <c r="A61" s="81" t="s">
        <v>13</v>
      </c>
      <c r="B61" s="81" t="s">
        <v>16</v>
      </c>
      <c r="C61" s="81" t="s">
        <v>621</v>
      </c>
      <c r="D61" s="81" t="s">
        <v>524</v>
      </c>
      <c r="E61" s="81" t="s">
        <v>47</v>
      </c>
      <c r="F61" s="81" t="s">
        <v>43</v>
      </c>
      <c r="G61" s="53" t="s">
        <v>622</v>
      </c>
      <c r="H61" s="81" t="s">
        <v>14</v>
      </c>
      <c r="I61" s="81"/>
      <c r="J61" s="52">
        <v>43917</v>
      </c>
      <c r="K61" s="65">
        <v>32</v>
      </c>
      <c r="L61" s="62"/>
      <c r="M61" s="62"/>
      <c r="N61" s="62"/>
    </row>
    <row r="62" spans="1:14" s="1" customFormat="1" hidden="1" x14ac:dyDescent="0.25">
      <c r="A62" s="81" t="s">
        <v>13</v>
      </c>
      <c r="B62" s="81" t="s">
        <v>19</v>
      </c>
      <c r="C62" s="81" t="s">
        <v>961</v>
      </c>
      <c r="D62" s="81" t="s">
        <v>454</v>
      </c>
      <c r="E62" s="81" t="s">
        <v>340</v>
      </c>
      <c r="F62" s="81" t="s">
        <v>44</v>
      </c>
      <c r="G62" s="53" t="s">
        <v>962</v>
      </c>
      <c r="H62" s="81" t="s">
        <v>14</v>
      </c>
      <c r="I62" s="81"/>
      <c r="J62" s="52">
        <v>43917</v>
      </c>
      <c r="K62" s="65">
        <v>32</v>
      </c>
      <c r="L62" s="62"/>
      <c r="M62" s="62"/>
      <c r="N62" s="62"/>
    </row>
    <row r="63" spans="1:14" s="1" customFormat="1" hidden="1" x14ac:dyDescent="0.25">
      <c r="A63" s="81" t="s">
        <v>13</v>
      </c>
      <c r="B63" s="81" t="s">
        <v>19</v>
      </c>
      <c r="C63" s="81" t="s">
        <v>2091</v>
      </c>
      <c r="D63" s="81" t="s">
        <v>451</v>
      </c>
      <c r="E63" s="81" t="s">
        <v>352</v>
      </c>
      <c r="F63" s="81" t="s">
        <v>44</v>
      </c>
      <c r="G63" s="53" t="s">
        <v>2384</v>
      </c>
      <c r="H63" s="81" t="s">
        <v>14</v>
      </c>
      <c r="I63" s="81"/>
      <c r="J63" s="52">
        <v>43930</v>
      </c>
      <c r="K63" s="65">
        <v>23</v>
      </c>
      <c r="L63" s="62"/>
      <c r="M63" s="62"/>
      <c r="N63" s="62"/>
    </row>
    <row r="64" spans="1:14" s="1" customFormat="1" hidden="1" x14ac:dyDescent="0.25">
      <c r="A64" s="81" t="s">
        <v>13</v>
      </c>
      <c r="B64" s="81" t="s">
        <v>17</v>
      </c>
      <c r="C64" s="81" t="s">
        <v>1660</v>
      </c>
      <c r="D64" s="81" t="s">
        <v>456</v>
      </c>
      <c r="E64" s="81" t="s">
        <v>48</v>
      </c>
      <c r="F64" s="81" t="s">
        <v>43</v>
      </c>
      <c r="G64" s="53" t="s">
        <v>2020</v>
      </c>
      <c r="H64" s="81" t="s">
        <v>14</v>
      </c>
      <c r="I64" s="81"/>
      <c r="J64" s="52">
        <v>43928</v>
      </c>
      <c r="K64" s="65">
        <v>25</v>
      </c>
      <c r="L64" s="62"/>
      <c r="M64" s="62"/>
      <c r="N64" s="62"/>
    </row>
    <row r="65" spans="1:14" s="1" customFormat="1" x14ac:dyDescent="0.25">
      <c r="A65" s="81" t="s">
        <v>388</v>
      </c>
      <c r="B65" s="81" t="s">
        <v>17</v>
      </c>
      <c r="C65" s="81" t="s">
        <v>4100</v>
      </c>
      <c r="D65" s="81" t="s">
        <v>516</v>
      </c>
      <c r="E65" s="81" t="s">
        <v>340</v>
      </c>
      <c r="F65" s="81" t="s">
        <v>43</v>
      </c>
      <c r="G65" s="53" t="s">
        <v>4407</v>
      </c>
      <c r="H65" s="81" t="s">
        <v>14</v>
      </c>
      <c r="I65" s="81" t="s">
        <v>117</v>
      </c>
      <c r="J65" s="52">
        <v>43957</v>
      </c>
      <c r="K65" s="65">
        <v>4</v>
      </c>
      <c r="L65" s="62"/>
      <c r="M65" s="62"/>
      <c r="N65" s="62"/>
    </row>
    <row r="66" spans="1:14" s="1" customFormat="1" hidden="1" x14ac:dyDescent="0.25">
      <c r="A66" s="81" t="s">
        <v>13</v>
      </c>
      <c r="B66" s="81" t="s">
        <v>17</v>
      </c>
      <c r="C66" s="81" t="s">
        <v>3313</v>
      </c>
      <c r="D66" s="81" t="s">
        <v>1665</v>
      </c>
      <c r="E66" s="81" t="s">
        <v>372</v>
      </c>
      <c r="F66" s="81" t="s">
        <v>44</v>
      </c>
      <c r="G66" s="53" t="s">
        <v>3404</v>
      </c>
      <c r="H66" s="81" t="s">
        <v>14</v>
      </c>
      <c r="I66" s="81"/>
      <c r="J66" s="52">
        <v>43942</v>
      </c>
      <c r="K66" s="65">
        <v>15</v>
      </c>
      <c r="L66" s="62"/>
      <c r="M66" s="62"/>
      <c r="N66" s="62"/>
    </row>
    <row r="67" spans="1:14" s="1" customFormat="1" hidden="1" x14ac:dyDescent="0.25">
      <c r="A67" s="81" t="s">
        <v>13</v>
      </c>
      <c r="B67" s="81" t="s">
        <v>18</v>
      </c>
      <c r="C67" s="81" t="s">
        <v>2281</v>
      </c>
      <c r="D67" s="81" t="s">
        <v>453</v>
      </c>
      <c r="E67" s="81" t="s">
        <v>348</v>
      </c>
      <c r="F67" s="81" t="s">
        <v>44</v>
      </c>
      <c r="G67" s="53" t="s">
        <v>2379</v>
      </c>
      <c r="H67" s="81" t="s">
        <v>14</v>
      </c>
      <c r="I67" s="81"/>
      <c r="J67" s="52">
        <v>43930</v>
      </c>
      <c r="K67" s="65">
        <v>23</v>
      </c>
      <c r="L67" s="62"/>
      <c r="M67" s="62"/>
      <c r="N67" s="62"/>
    </row>
    <row r="68" spans="1:14" s="1" customFormat="1" hidden="1" x14ac:dyDescent="0.25">
      <c r="A68" s="81" t="s">
        <v>390</v>
      </c>
      <c r="B68" s="81" t="s">
        <v>21</v>
      </c>
      <c r="C68" s="81" t="s">
        <v>2494</v>
      </c>
      <c r="D68" s="81" t="s">
        <v>534</v>
      </c>
      <c r="E68" s="81" t="s">
        <v>49</v>
      </c>
      <c r="F68" s="81" t="s">
        <v>43</v>
      </c>
      <c r="G68" s="53" t="s">
        <v>2938</v>
      </c>
      <c r="H68" s="81" t="s">
        <v>15</v>
      </c>
      <c r="I68" s="81" t="s">
        <v>4459</v>
      </c>
      <c r="J68" s="52">
        <v>43931</v>
      </c>
      <c r="K68" s="65">
        <v>22</v>
      </c>
      <c r="L68" s="62"/>
      <c r="M68" s="62"/>
      <c r="N68" s="62"/>
    </row>
    <row r="69" spans="1:14" s="1" customFormat="1" hidden="1" x14ac:dyDescent="0.25">
      <c r="A69" s="82" t="s">
        <v>13</v>
      </c>
      <c r="B69" s="82" t="s">
        <v>17</v>
      </c>
      <c r="C69" s="82" t="s">
        <v>964</v>
      </c>
      <c r="D69" s="82" t="s">
        <v>541</v>
      </c>
      <c r="E69" s="82" t="s">
        <v>45</v>
      </c>
      <c r="F69" s="82" t="s">
        <v>43</v>
      </c>
      <c r="G69" s="53" t="s">
        <v>1422</v>
      </c>
      <c r="H69" s="82" t="s">
        <v>14</v>
      </c>
      <c r="I69" s="82"/>
      <c r="J69" s="52">
        <v>43915</v>
      </c>
      <c r="K69" s="65">
        <v>34</v>
      </c>
      <c r="L69" s="62"/>
      <c r="M69" s="62"/>
      <c r="N69" s="62"/>
    </row>
    <row r="70" spans="1:14" s="1" customFormat="1" hidden="1" x14ac:dyDescent="0.25">
      <c r="A70" s="82" t="s">
        <v>13</v>
      </c>
      <c r="B70" s="82" t="s">
        <v>4285</v>
      </c>
      <c r="C70" s="82" t="s">
        <v>4284</v>
      </c>
      <c r="D70" s="82" t="s">
        <v>451</v>
      </c>
      <c r="E70" s="82" t="s">
        <v>352</v>
      </c>
      <c r="F70" s="82" t="s">
        <v>43</v>
      </c>
      <c r="G70" s="53" t="s">
        <v>4366</v>
      </c>
      <c r="H70" s="82" t="s">
        <v>14</v>
      </c>
      <c r="I70" s="82"/>
      <c r="J70" s="52">
        <v>43957</v>
      </c>
      <c r="K70" s="65">
        <v>4</v>
      </c>
      <c r="L70" s="62"/>
      <c r="M70" s="62"/>
      <c r="N70" s="62"/>
    </row>
    <row r="71" spans="1:14" s="1" customFormat="1" hidden="1" x14ac:dyDescent="0.25">
      <c r="A71" s="82" t="s">
        <v>13</v>
      </c>
      <c r="B71" s="82" t="s">
        <v>28</v>
      </c>
      <c r="C71" s="82" t="s">
        <v>2645</v>
      </c>
      <c r="D71" s="82" t="s">
        <v>1896</v>
      </c>
      <c r="E71" s="82" t="s">
        <v>49</v>
      </c>
      <c r="F71" s="82" t="s">
        <v>43</v>
      </c>
      <c r="G71" s="53" t="s">
        <v>2656</v>
      </c>
      <c r="H71" s="82" t="s">
        <v>15</v>
      </c>
      <c r="I71" s="82"/>
      <c r="J71" s="52">
        <v>43934</v>
      </c>
      <c r="K71" s="65">
        <v>21</v>
      </c>
      <c r="L71" s="62"/>
      <c r="M71" s="62"/>
      <c r="N71" s="62"/>
    </row>
    <row r="72" spans="1:14" s="1" customFormat="1" hidden="1" x14ac:dyDescent="0.25">
      <c r="A72" s="82" t="s">
        <v>13</v>
      </c>
      <c r="B72" s="82" t="s">
        <v>17</v>
      </c>
      <c r="C72" s="82" t="s">
        <v>2778</v>
      </c>
      <c r="D72" s="82" t="s">
        <v>567</v>
      </c>
      <c r="E72" s="82" t="s">
        <v>363</v>
      </c>
      <c r="F72" s="82" t="s">
        <v>44</v>
      </c>
      <c r="G72" s="53" t="s">
        <v>2824</v>
      </c>
      <c r="H72" s="82" t="s">
        <v>14</v>
      </c>
      <c r="I72" s="82"/>
      <c r="J72" s="52">
        <v>43936</v>
      </c>
      <c r="K72" s="65">
        <v>19</v>
      </c>
      <c r="L72" s="62"/>
      <c r="M72" s="62"/>
      <c r="N72" s="62"/>
    </row>
    <row r="73" spans="1:14" s="1" customFormat="1" hidden="1" x14ac:dyDescent="0.25">
      <c r="A73" s="82" t="s">
        <v>13</v>
      </c>
      <c r="B73" s="82" t="s">
        <v>19</v>
      </c>
      <c r="C73" s="82" t="s">
        <v>967</v>
      </c>
      <c r="D73" s="82" t="s">
        <v>512</v>
      </c>
      <c r="E73" s="82" t="s">
        <v>48</v>
      </c>
      <c r="F73" s="82" t="s">
        <v>43</v>
      </c>
      <c r="G73" s="53" t="s">
        <v>1387</v>
      </c>
      <c r="H73" s="82" t="s">
        <v>15</v>
      </c>
      <c r="I73" s="82"/>
      <c r="J73" s="52">
        <v>43917</v>
      </c>
      <c r="K73" s="65">
        <v>32</v>
      </c>
      <c r="L73" s="62"/>
      <c r="M73" s="62"/>
      <c r="N73" s="62"/>
    </row>
    <row r="74" spans="1:14" hidden="1" x14ac:dyDescent="0.25">
      <c r="A74" s="82" t="s">
        <v>13</v>
      </c>
      <c r="B74" s="82" t="s">
        <v>17</v>
      </c>
      <c r="C74" s="82" t="s">
        <v>969</v>
      </c>
      <c r="D74" s="82" t="s">
        <v>524</v>
      </c>
      <c r="E74" s="82" t="s">
        <v>348</v>
      </c>
      <c r="F74" s="82" t="s">
        <v>43</v>
      </c>
      <c r="G74" s="53" t="s">
        <v>970</v>
      </c>
      <c r="H74" s="82" t="s">
        <v>15</v>
      </c>
      <c r="I74" s="82"/>
      <c r="J74" s="52">
        <v>43916</v>
      </c>
      <c r="K74" s="65">
        <v>33</v>
      </c>
      <c r="L74" s="62"/>
      <c r="M74" s="62"/>
      <c r="N74" s="62"/>
    </row>
    <row r="75" spans="1:14" s="1" customFormat="1" hidden="1" x14ac:dyDescent="0.25">
      <c r="A75" s="82" t="s">
        <v>389</v>
      </c>
      <c r="B75" s="82" t="s">
        <v>21</v>
      </c>
      <c r="C75" s="82" t="s">
        <v>4541</v>
      </c>
      <c r="D75" s="82" t="s">
        <v>540</v>
      </c>
      <c r="E75" s="82" t="s">
        <v>45</v>
      </c>
      <c r="F75" s="82" t="s">
        <v>43</v>
      </c>
      <c r="G75" s="53" t="s">
        <v>4563</v>
      </c>
      <c r="H75" s="82" t="s">
        <v>14</v>
      </c>
      <c r="I75" s="82" t="s">
        <v>136</v>
      </c>
      <c r="J75" s="52">
        <v>43961</v>
      </c>
      <c r="K75" s="65">
        <v>1</v>
      </c>
      <c r="L75" s="62"/>
      <c r="M75" s="62"/>
      <c r="N75" s="62"/>
    </row>
    <row r="76" spans="1:14" s="1" customFormat="1" hidden="1" x14ac:dyDescent="0.25">
      <c r="A76" s="83" t="s">
        <v>13</v>
      </c>
      <c r="B76" s="83" t="s">
        <v>17</v>
      </c>
      <c r="C76" s="83" t="s">
        <v>3766</v>
      </c>
      <c r="D76" s="83" t="s">
        <v>3344</v>
      </c>
      <c r="E76" s="83" t="s">
        <v>337</v>
      </c>
      <c r="F76" s="83" t="s">
        <v>44</v>
      </c>
      <c r="G76" s="53" t="s">
        <v>3784</v>
      </c>
      <c r="H76" s="83" t="s">
        <v>14</v>
      </c>
      <c r="I76" s="83"/>
      <c r="J76" s="52">
        <v>43949</v>
      </c>
      <c r="K76" s="65">
        <v>10</v>
      </c>
      <c r="L76" s="62"/>
      <c r="M76" s="62"/>
      <c r="N76" s="62"/>
    </row>
    <row r="77" spans="1:14" s="1" customFormat="1" hidden="1" x14ac:dyDescent="0.25">
      <c r="A77" s="83" t="s">
        <v>13</v>
      </c>
      <c r="B77" s="83" t="s">
        <v>16</v>
      </c>
      <c r="C77" s="83" t="s">
        <v>775</v>
      </c>
      <c r="D77" s="83" t="s">
        <v>456</v>
      </c>
      <c r="E77" s="83" t="s">
        <v>346</v>
      </c>
      <c r="F77" s="83" t="s">
        <v>43</v>
      </c>
      <c r="G77" s="53" t="s">
        <v>1432</v>
      </c>
      <c r="H77" s="83" t="s">
        <v>14</v>
      </c>
      <c r="I77" s="83"/>
      <c r="J77" s="52">
        <v>43919</v>
      </c>
      <c r="K77" s="65">
        <v>31</v>
      </c>
      <c r="L77" s="62"/>
      <c r="M77" s="62"/>
      <c r="N77" s="62"/>
    </row>
    <row r="78" spans="1:14" s="1" customFormat="1" hidden="1" x14ac:dyDescent="0.25">
      <c r="A78" s="83" t="s">
        <v>13</v>
      </c>
      <c r="B78" s="83" t="s">
        <v>22</v>
      </c>
      <c r="C78" s="83" t="s">
        <v>4089</v>
      </c>
      <c r="D78" s="83" t="s">
        <v>453</v>
      </c>
      <c r="E78" s="83" t="s">
        <v>356</v>
      </c>
      <c r="F78" s="83" t="s">
        <v>43</v>
      </c>
      <c r="G78" s="53" t="s">
        <v>4090</v>
      </c>
      <c r="H78" s="83" t="s">
        <v>15</v>
      </c>
      <c r="I78" s="83"/>
      <c r="J78" s="52">
        <v>43956</v>
      </c>
      <c r="K78" s="65">
        <v>5</v>
      </c>
      <c r="L78" s="62"/>
      <c r="M78" s="62"/>
      <c r="N78" s="62"/>
    </row>
    <row r="79" spans="1:14" s="1" customFormat="1" hidden="1" x14ac:dyDescent="0.25">
      <c r="A79" s="83" t="s">
        <v>13</v>
      </c>
      <c r="B79" s="83" t="s">
        <v>17</v>
      </c>
      <c r="C79" s="83" t="s">
        <v>2960</v>
      </c>
      <c r="D79" s="83" t="s">
        <v>542</v>
      </c>
      <c r="E79" s="83" t="s">
        <v>49</v>
      </c>
      <c r="F79" s="83" t="s">
        <v>43</v>
      </c>
      <c r="G79" s="53" t="s">
        <v>2969</v>
      </c>
      <c r="H79" s="83" t="s">
        <v>15</v>
      </c>
      <c r="I79" s="83"/>
      <c r="J79" s="52">
        <v>43938</v>
      </c>
      <c r="K79" s="65">
        <v>17</v>
      </c>
      <c r="L79" s="62"/>
      <c r="M79" s="62"/>
      <c r="N79" s="62"/>
    </row>
    <row r="80" spans="1:14" s="1" customFormat="1" hidden="1" x14ac:dyDescent="0.25">
      <c r="A80" s="83" t="s">
        <v>13</v>
      </c>
      <c r="B80" s="83" t="s">
        <v>22</v>
      </c>
      <c r="C80" s="83" t="s">
        <v>1884</v>
      </c>
      <c r="D80" s="83" t="s">
        <v>520</v>
      </c>
      <c r="E80" s="83" t="s">
        <v>45</v>
      </c>
      <c r="F80" s="83" t="s">
        <v>43</v>
      </c>
      <c r="G80" s="53" t="s">
        <v>2026</v>
      </c>
      <c r="H80" s="83" t="s">
        <v>15</v>
      </c>
      <c r="I80" s="83"/>
      <c r="J80" s="52">
        <v>43928</v>
      </c>
      <c r="K80" s="65">
        <v>25</v>
      </c>
      <c r="L80" s="62"/>
      <c r="M80" s="62"/>
      <c r="N80" s="62"/>
    </row>
    <row r="81" spans="1:14" s="1" customFormat="1" hidden="1" x14ac:dyDescent="0.25">
      <c r="A81" s="83" t="s">
        <v>13</v>
      </c>
      <c r="B81" s="83" t="s">
        <v>17</v>
      </c>
      <c r="C81" s="83" t="s">
        <v>2152</v>
      </c>
      <c r="D81" s="83" t="s">
        <v>523</v>
      </c>
      <c r="E81" s="83" t="s">
        <v>48</v>
      </c>
      <c r="F81" s="83" t="s">
        <v>44</v>
      </c>
      <c r="G81" s="53" t="s">
        <v>2363</v>
      </c>
      <c r="H81" s="83" t="s">
        <v>14</v>
      </c>
      <c r="I81" s="83"/>
      <c r="J81" s="52">
        <v>43930</v>
      </c>
      <c r="K81" s="65">
        <v>23</v>
      </c>
      <c r="L81" s="62"/>
      <c r="M81" s="62"/>
      <c r="N81" s="62"/>
    </row>
    <row r="82" spans="1:14" s="1" customFormat="1" hidden="1" x14ac:dyDescent="0.25">
      <c r="A82" s="83" t="s">
        <v>391</v>
      </c>
      <c r="B82" s="83" t="s">
        <v>19</v>
      </c>
      <c r="C82" s="83" t="s">
        <v>3957</v>
      </c>
      <c r="D82" s="83" t="s">
        <v>1495</v>
      </c>
      <c r="E82" s="83" t="s">
        <v>378</v>
      </c>
      <c r="F82" s="83" t="s">
        <v>43</v>
      </c>
      <c r="G82" s="53" t="s">
        <v>3988</v>
      </c>
      <c r="H82" s="83" t="s">
        <v>15</v>
      </c>
      <c r="I82" s="83"/>
      <c r="J82" s="52">
        <v>43953</v>
      </c>
      <c r="K82" s="65">
        <v>6</v>
      </c>
      <c r="L82" s="62"/>
      <c r="M82" s="62"/>
      <c r="N82" s="62"/>
    </row>
    <row r="83" spans="1:14" s="1" customFormat="1" hidden="1" x14ac:dyDescent="0.25">
      <c r="A83" s="83" t="s">
        <v>13</v>
      </c>
      <c r="B83" s="83" t="s">
        <v>16</v>
      </c>
      <c r="C83" s="83" t="s">
        <v>2847</v>
      </c>
      <c r="D83" s="83" t="s">
        <v>571</v>
      </c>
      <c r="E83" s="83" t="s">
        <v>352</v>
      </c>
      <c r="F83" s="83" t="s">
        <v>44</v>
      </c>
      <c r="G83" s="53" t="s">
        <v>2917</v>
      </c>
      <c r="H83" s="83" t="s">
        <v>14</v>
      </c>
      <c r="I83" s="83"/>
      <c r="J83" s="52">
        <v>43937</v>
      </c>
      <c r="K83" s="65">
        <v>18</v>
      </c>
      <c r="L83" s="62"/>
      <c r="M83" s="62"/>
      <c r="N83" s="62"/>
    </row>
    <row r="84" spans="1:14" s="1" customFormat="1" hidden="1" x14ac:dyDescent="0.25">
      <c r="A84" s="83" t="s">
        <v>13</v>
      </c>
      <c r="B84" s="83" t="s">
        <v>17</v>
      </c>
      <c r="C84" s="83" t="s">
        <v>3821</v>
      </c>
      <c r="D84" s="83" t="s">
        <v>517</v>
      </c>
      <c r="E84" s="83" t="s">
        <v>363</v>
      </c>
      <c r="F84" s="83" t="s">
        <v>43</v>
      </c>
      <c r="G84" s="53" t="s">
        <v>3868</v>
      </c>
      <c r="H84" s="83" t="s">
        <v>14</v>
      </c>
      <c r="I84" s="83"/>
      <c r="J84" s="52">
        <v>43951</v>
      </c>
      <c r="K84" s="65">
        <v>8</v>
      </c>
      <c r="L84" s="62"/>
      <c r="M84" s="62"/>
      <c r="N84" s="62"/>
    </row>
    <row r="85" spans="1:14" s="1" customFormat="1" hidden="1" x14ac:dyDescent="0.25">
      <c r="A85" s="83" t="s">
        <v>13</v>
      </c>
      <c r="B85" s="83" t="s">
        <v>19</v>
      </c>
      <c r="C85" s="83" t="s">
        <v>2496</v>
      </c>
      <c r="D85" s="83" t="s">
        <v>453</v>
      </c>
      <c r="E85" s="83" t="s">
        <v>339</v>
      </c>
      <c r="F85" s="83" t="s">
        <v>43</v>
      </c>
      <c r="G85" s="53" t="s">
        <v>2498</v>
      </c>
      <c r="H85" s="83" t="s">
        <v>15</v>
      </c>
      <c r="I85" s="83"/>
      <c r="J85" s="52">
        <v>43931</v>
      </c>
      <c r="K85" s="65">
        <v>22</v>
      </c>
      <c r="L85" s="62"/>
      <c r="M85" s="62"/>
      <c r="N85" s="62"/>
    </row>
    <row r="86" spans="1:14" s="1" customFormat="1" hidden="1" x14ac:dyDescent="0.25">
      <c r="A86" s="83" t="s">
        <v>13</v>
      </c>
      <c r="B86" s="83" t="s">
        <v>17</v>
      </c>
      <c r="C86" s="83" t="s">
        <v>1662</v>
      </c>
      <c r="D86" s="83" t="s">
        <v>456</v>
      </c>
      <c r="E86" s="83" t="s">
        <v>48</v>
      </c>
      <c r="F86" s="83" t="s">
        <v>43</v>
      </c>
      <c r="G86" s="53" t="s">
        <v>1904</v>
      </c>
      <c r="H86" s="83" t="s">
        <v>14</v>
      </c>
      <c r="I86" s="83"/>
      <c r="J86" s="52">
        <v>43928</v>
      </c>
      <c r="K86" s="65">
        <v>25</v>
      </c>
      <c r="L86" s="62"/>
      <c r="M86" s="62"/>
      <c r="N86" s="62"/>
    </row>
    <row r="87" spans="1:14" s="1" customFormat="1" hidden="1" x14ac:dyDescent="0.25">
      <c r="A87" s="83" t="s">
        <v>13</v>
      </c>
      <c r="B87" s="83" t="s">
        <v>17</v>
      </c>
      <c r="C87" s="83" t="s">
        <v>2682</v>
      </c>
      <c r="D87" s="83" t="s">
        <v>410</v>
      </c>
      <c r="E87" s="83" t="s">
        <v>45</v>
      </c>
      <c r="F87" s="83" t="s">
        <v>43</v>
      </c>
      <c r="G87" s="53" t="s">
        <v>2695</v>
      </c>
      <c r="H87" s="83" t="s">
        <v>14</v>
      </c>
      <c r="I87" s="83"/>
      <c r="J87" s="52">
        <v>43935</v>
      </c>
      <c r="K87" s="65">
        <v>20</v>
      </c>
      <c r="L87" s="62"/>
      <c r="M87" s="62"/>
      <c r="N87" s="62"/>
    </row>
    <row r="88" spans="1:14" s="1" customFormat="1" hidden="1" x14ac:dyDescent="0.25">
      <c r="A88" s="83" t="s">
        <v>13</v>
      </c>
      <c r="B88" s="83" t="s">
        <v>17</v>
      </c>
      <c r="C88" s="83" t="s">
        <v>4112</v>
      </c>
      <c r="D88" s="83" t="s">
        <v>410</v>
      </c>
      <c r="E88" s="83" t="s">
        <v>45</v>
      </c>
      <c r="F88" s="83" t="s">
        <v>43</v>
      </c>
      <c r="G88" s="53" t="s">
        <v>4374</v>
      </c>
      <c r="H88" s="83" t="s">
        <v>14</v>
      </c>
      <c r="I88" s="83"/>
      <c r="J88" s="52">
        <v>43957</v>
      </c>
      <c r="K88" s="65">
        <v>4</v>
      </c>
      <c r="L88" s="62"/>
      <c r="M88" s="62"/>
      <c r="N88" s="62"/>
    </row>
    <row r="89" spans="1:14" s="1" customFormat="1" hidden="1" x14ac:dyDescent="0.25">
      <c r="A89" s="83" t="s">
        <v>13</v>
      </c>
      <c r="B89" s="83" t="s">
        <v>16</v>
      </c>
      <c r="C89" s="83" t="s">
        <v>2182</v>
      </c>
      <c r="D89" s="83" t="s">
        <v>529</v>
      </c>
      <c r="E89" s="83" t="s">
        <v>48</v>
      </c>
      <c r="F89" s="83" t="s">
        <v>44</v>
      </c>
      <c r="G89" s="53" t="s">
        <v>2478</v>
      </c>
      <c r="H89" s="83" t="s">
        <v>14</v>
      </c>
      <c r="I89" s="83"/>
      <c r="J89" s="52">
        <v>43930</v>
      </c>
      <c r="K89" s="65">
        <v>23</v>
      </c>
      <c r="L89" s="62"/>
      <c r="M89" s="62"/>
      <c r="N89" s="62"/>
    </row>
    <row r="90" spans="1:14" s="1" customFormat="1" hidden="1" x14ac:dyDescent="0.25">
      <c r="A90" s="83" t="s">
        <v>13</v>
      </c>
      <c r="B90" s="83" t="s">
        <v>17</v>
      </c>
      <c r="C90" s="83" t="s">
        <v>3461</v>
      </c>
      <c r="D90" s="83" t="s">
        <v>3462</v>
      </c>
      <c r="E90" s="83" t="s">
        <v>49</v>
      </c>
      <c r="F90" s="83" t="s">
        <v>43</v>
      </c>
      <c r="G90" s="53" t="s">
        <v>3484</v>
      </c>
      <c r="H90" s="83" t="s">
        <v>14</v>
      </c>
      <c r="I90" s="83"/>
      <c r="J90" s="52">
        <v>43943</v>
      </c>
      <c r="K90" s="65">
        <v>14</v>
      </c>
      <c r="L90" s="62"/>
      <c r="M90" s="62"/>
      <c r="N90" s="62"/>
    </row>
    <row r="91" spans="1:14" s="1" customFormat="1" hidden="1" x14ac:dyDescent="0.25">
      <c r="A91" s="83" t="s">
        <v>13</v>
      </c>
      <c r="B91" s="83" t="s">
        <v>16</v>
      </c>
      <c r="C91" s="83" t="s">
        <v>4114</v>
      </c>
      <c r="D91" s="83" t="s">
        <v>1520</v>
      </c>
      <c r="E91" s="83" t="s">
        <v>46</v>
      </c>
      <c r="F91" s="83" t="s">
        <v>43</v>
      </c>
      <c r="G91" s="53" t="s">
        <v>4428</v>
      </c>
      <c r="H91" s="83" t="s">
        <v>14</v>
      </c>
      <c r="I91" s="83"/>
      <c r="J91" s="52">
        <v>43957</v>
      </c>
      <c r="K91" s="65">
        <v>4</v>
      </c>
      <c r="L91" s="62"/>
      <c r="M91" s="62"/>
      <c r="N91" s="62"/>
    </row>
    <row r="92" spans="1:14" s="1" customFormat="1" hidden="1" x14ac:dyDescent="0.25">
      <c r="A92" s="83" t="s">
        <v>13</v>
      </c>
      <c r="B92" s="83" t="s">
        <v>33</v>
      </c>
      <c r="C92" s="83" t="s">
        <v>1549</v>
      </c>
      <c r="D92" s="83" t="s">
        <v>1481</v>
      </c>
      <c r="E92" s="83" t="s">
        <v>52</v>
      </c>
      <c r="F92" s="83" t="s">
        <v>43</v>
      </c>
      <c r="G92" s="53" t="s">
        <v>1568</v>
      </c>
      <c r="H92" s="83" t="s">
        <v>15</v>
      </c>
      <c r="I92" s="83"/>
      <c r="J92" s="52">
        <v>43926</v>
      </c>
      <c r="K92" s="65">
        <v>26</v>
      </c>
      <c r="L92" s="62"/>
      <c r="M92" s="62"/>
      <c r="N92" s="62"/>
    </row>
    <row r="93" spans="1:14" s="1" customFormat="1" hidden="1" x14ac:dyDescent="0.25">
      <c r="A93" s="83" t="s">
        <v>13</v>
      </c>
      <c r="B93" s="83" t="s">
        <v>29</v>
      </c>
      <c r="C93" s="83" t="s">
        <v>2787</v>
      </c>
      <c r="D93" s="83" t="s">
        <v>2788</v>
      </c>
      <c r="E93" s="83" t="s">
        <v>45</v>
      </c>
      <c r="F93" s="83" t="s">
        <v>43</v>
      </c>
      <c r="G93" s="53" t="s">
        <v>2836</v>
      </c>
      <c r="H93" s="83" t="s">
        <v>15</v>
      </c>
      <c r="I93" s="83"/>
      <c r="J93" s="52">
        <v>43936</v>
      </c>
      <c r="K93" s="65">
        <v>19</v>
      </c>
      <c r="L93" s="62"/>
      <c r="M93" s="62"/>
      <c r="N93" s="62"/>
    </row>
    <row r="94" spans="1:14" s="1" customFormat="1" hidden="1" x14ac:dyDescent="0.25">
      <c r="A94" s="83" t="s">
        <v>12</v>
      </c>
      <c r="B94" s="83" t="s">
        <v>34</v>
      </c>
      <c r="C94" s="83" t="s">
        <v>4513</v>
      </c>
      <c r="D94" s="83" t="s">
        <v>4509</v>
      </c>
      <c r="E94" s="83" t="s">
        <v>346</v>
      </c>
      <c r="F94" s="83" t="s">
        <v>44</v>
      </c>
      <c r="G94" s="53" t="s">
        <v>4514</v>
      </c>
      <c r="H94" s="83" t="s">
        <v>15</v>
      </c>
      <c r="I94" s="83"/>
      <c r="J94" s="52">
        <v>43960</v>
      </c>
      <c r="K94" s="65">
        <v>1</v>
      </c>
      <c r="L94" s="62"/>
      <c r="M94" s="62"/>
      <c r="N94" s="62"/>
    </row>
    <row r="95" spans="1:14" s="1" customFormat="1" hidden="1" x14ac:dyDescent="0.25">
      <c r="A95" s="83" t="s">
        <v>13</v>
      </c>
      <c r="B95" s="83" t="s">
        <v>19</v>
      </c>
      <c r="C95" s="83" t="s">
        <v>624</v>
      </c>
      <c r="D95" s="83" t="s">
        <v>540</v>
      </c>
      <c r="E95" s="83" t="s">
        <v>46</v>
      </c>
      <c r="F95" s="83" t="s">
        <v>43</v>
      </c>
      <c r="G95" s="53" t="s">
        <v>625</v>
      </c>
      <c r="H95" s="83" t="s">
        <v>14</v>
      </c>
      <c r="I95" s="83"/>
      <c r="J95" s="52">
        <v>43917</v>
      </c>
      <c r="K95" s="65">
        <v>32</v>
      </c>
      <c r="L95" s="62"/>
      <c r="M95" s="62"/>
      <c r="N95" s="62"/>
    </row>
    <row r="96" spans="1:14" s="1" customFormat="1" hidden="1" x14ac:dyDescent="0.25">
      <c r="A96" s="83" t="s">
        <v>13</v>
      </c>
      <c r="B96" s="83" t="s">
        <v>16</v>
      </c>
      <c r="C96" s="83" t="s">
        <v>2884</v>
      </c>
      <c r="D96" s="83" t="s">
        <v>546</v>
      </c>
      <c r="E96" s="83" t="s">
        <v>48</v>
      </c>
      <c r="F96" s="83" t="s">
        <v>44</v>
      </c>
      <c r="G96" s="53"/>
      <c r="H96" s="83" t="s">
        <v>14</v>
      </c>
      <c r="I96" s="83"/>
      <c r="J96" s="52">
        <v>43937</v>
      </c>
      <c r="K96" s="65">
        <v>18</v>
      </c>
      <c r="L96" s="62"/>
      <c r="M96" s="62"/>
      <c r="N96" s="62"/>
    </row>
    <row r="97" spans="1:14" s="1" customFormat="1" hidden="1" x14ac:dyDescent="0.25">
      <c r="A97" s="83" t="s">
        <v>13</v>
      </c>
      <c r="B97" s="83" t="s">
        <v>22</v>
      </c>
      <c r="C97" s="83" t="s">
        <v>1573</v>
      </c>
      <c r="D97" s="83" t="s">
        <v>546</v>
      </c>
      <c r="E97" s="83" t="s">
        <v>332</v>
      </c>
      <c r="F97" s="83" t="s">
        <v>44</v>
      </c>
      <c r="G97" s="53" t="s">
        <v>1593</v>
      </c>
      <c r="H97" s="83" t="s">
        <v>15</v>
      </c>
      <c r="I97" s="83"/>
      <c r="J97" s="52">
        <v>43927</v>
      </c>
      <c r="K97" s="65">
        <v>26</v>
      </c>
      <c r="L97" s="62"/>
      <c r="M97" s="62"/>
      <c r="N97" s="62"/>
    </row>
    <row r="98" spans="1:14" s="1" customFormat="1" hidden="1" x14ac:dyDescent="0.25">
      <c r="A98" s="83" t="s">
        <v>13</v>
      </c>
      <c r="B98" s="83" t="s">
        <v>16</v>
      </c>
      <c r="C98" s="83" t="s">
        <v>2667</v>
      </c>
      <c r="D98" s="83" t="s">
        <v>410</v>
      </c>
      <c r="E98" s="83" t="s">
        <v>45</v>
      </c>
      <c r="F98" s="83" t="s">
        <v>43</v>
      </c>
      <c r="G98" s="53" t="s">
        <v>2704</v>
      </c>
      <c r="H98" s="83" t="s">
        <v>14</v>
      </c>
      <c r="I98" s="83"/>
      <c r="J98" s="52">
        <v>43935</v>
      </c>
      <c r="K98" s="65">
        <v>20</v>
      </c>
      <c r="L98" s="62"/>
      <c r="M98" s="62"/>
      <c r="N98" s="62"/>
    </row>
    <row r="99" spans="1:14" s="1" customFormat="1" hidden="1" x14ac:dyDescent="0.25">
      <c r="A99" s="86" t="s">
        <v>13</v>
      </c>
      <c r="B99" s="86" t="s">
        <v>33</v>
      </c>
      <c r="C99" s="86" t="s">
        <v>3717</v>
      </c>
      <c r="D99" s="86" t="s">
        <v>537</v>
      </c>
      <c r="E99" s="86" t="s">
        <v>46</v>
      </c>
      <c r="F99" s="86" t="s">
        <v>44</v>
      </c>
      <c r="G99" s="53" t="s">
        <v>3721</v>
      </c>
      <c r="H99" s="86" t="s">
        <v>15</v>
      </c>
      <c r="I99" s="86"/>
      <c r="J99" s="52">
        <v>43946</v>
      </c>
      <c r="K99" s="65">
        <v>11</v>
      </c>
      <c r="L99" s="62"/>
      <c r="M99" s="62"/>
      <c r="N99" s="62"/>
    </row>
    <row r="100" spans="1:14" s="1" customFormat="1" hidden="1" x14ac:dyDescent="0.25">
      <c r="A100" s="86" t="s">
        <v>13</v>
      </c>
      <c r="B100" s="86" t="s">
        <v>23</v>
      </c>
      <c r="C100" s="86" t="s">
        <v>2499</v>
      </c>
      <c r="D100" s="86" t="s">
        <v>410</v>
      </c>
      <c r="E100" s="86" t="s">
        <v>48</v>
      </c>
      <c r="F100" s="86" t="s">
        <v>43</v>
      </c>
      <c r="G100" s="53" t="s">
        <v>2501</v>
      </c>
      <c r="H100" s="86" t="s">
        <v>15</v>
      </c>
      <c r="I100" s="86"/>
      <c r="J100" s="52">
        <v>43931</v>
      </c>
      <c r="K100" s="65">
        <v>22</v>
      </c>
      <c r="L100" s="62"/>
      <c r="M100" s="62"/>
      <c r="N100" s="62"/>
    </row>
    <row r="101" spans="1:14" s="1" customFormat="1" hidden="1" x14ac:dyDescent="0.25">
      <c r="A101" s="86" t="s">
        <v>13</v>
      </c>
      <c r="B101" s="86" t="s">
        <v>33</v>
      </c>
      <c r="C101" s="86" t="s">
        <v>3715</v>
      </c>
      <c r="D101" s="86" t="s">
        <v>537</v>
      </c>
      <c r="E101" s="86" t="s">
        <v>357</v>
      </c>
      <c r="F101" s="86" t="s">
        <v>43</v>
      </c>
      <c r="G101" s="53" t="s">
        <v>3719</v>
      </c>
      <c r="H101" s="86" t="s">
        <v>15</v>
      </c>
      <c r="I101" s="86"/>
      <c r="J101" s="52">
        <v>43946</v>
      </c>
      <c r="K101" s="65">
        <v>11</v>
      </c>
      <c r="L101" s="62"/>
      <c r="M101" s="62"/>
      <c r="N101" s="62"/>
    </row>
    <row r="102" spans="1:14" s="1" customFormat="1" hidden="1" x14ac:dyDescent="0.25">
      <c r="A102" s="86" t="s">
        <v>13</v>
      </c>
      <c r="B102" s="86" t="s">
        <v>17</v>
      </c>
      <c r="C102" s="86" t="s">
        <v>972</v>
      </c>
      <c r="D102" s="86" t="s">
        <v>410</v>
      </c>
      <c r="E102" s="86" t="s">
        <v>45</v>
      </c>
      <c r="F102" s="86" t="s">
        <v>43</v>
      </c>
      <c r="G102" s="53" t="s">
        <v>973</v>
      </c>
      <c r="H102" s="86" t="s">
        <v>14</v>
      </c>
      <c r="I102" s="86"/>
      <c r="J102" s="52">
        <v>43917</v>
      </c>
      <c r="K102" s="65">
        <v>32</v>
      </c>
      <c r="L102" s="62"/>
      <c r="M102" s="62"/>
      <c r="N102" s="62"/>
    </row>
    <row r="103" spans="1:14" s="1" customFormat="1" hidden="1" x14ac:dyDescent="0.25">
      <c r="A103" s="86" t="s">
        <v>13</v>
      </c>
      <c r="B103" s="86" t="s">
        <v>18</v>
      </c>
      <c r="C103" s="86" t="s">
        <v>4024</v>
      </c>
      <c r="D103" s="86" t="s">
        <v>506</v>
      </c>
      <c r="E103" s="86" t="s">
        <v>339</v>
      </c>
      <c r="F103" s="86" t="s">
        <v>43</v>
      </c>
      <c r="G103" s="53" t="s">
        <v>4044</v>
      </c>
      <c r="H103" s="86" t="s">
        <v>14</v>
      </c>
      <c r="I103" s="86"/>
      <c r="J103" s="52">
        <v>43955</v>
      </c>
      <c r="K103" s="65">
        <v>6</v>
      </c>
      <c r="L103" s="62"/>
      <c r="M103" s="62"/>
      <c r="N103" s="62"/>
    </row>
    <row r="104" spans="1:14" s="1" customFormat="1" hidden="1" x14ac:dyDescent="0.25">
      <c r="A104" s="86" t="s">
        <v>13</v>
      </c>
      <c r="B104" s="86" t="s">
        <v>17</v>
      </c>
      <c r="C104" s="86" t="s">
        <v>4130</v>
      </c>
      <c r="D104" s="86" t="s">
        <v>410</v>
      </c>
      <c r="E104" s="86" t="s">
        <v>45</v>
      </c>
      <c r="F104" s="86" t="s">
        <v>43</v>
      </c>
      <c r="G104" s="53" t="s">
        <v>4348</v>
      </c>
      <c r="H104" s="86" t="s">
        <v>14</v>
      </c>
      <c r="I104" s="86"/>
      <c r="J104" s="52">
        <v>43957</v>
      </c>
      <c r="K104" s="65">
        <v>4</v>
      </c>
      <c r="L104" s="62"/>
      <c r="M104" s="62"/>
      <c r="N104" s="62"/>
    </row>
    <row r="105" spans="1:14" s="1" customFormat="1" hidden="1" x14ac:dyDescent="0.25">
      <c r="A105" s="86" t="s">
        <v>13</v>
      </c>
      <c r="B105" s="86" t="s">
        <v>16</v>
      </c>
      <c r="C105" s="86" t="s">
        <v>2774</v>
      </c>
      <c r="D105" s="86" t="s">
        <v>455</v>
      </c>
      <c r="E105" s="86" t="s">
        <v>341</v>
      </c>
      <c r="F105" s="86" t="s">
        <v>44</v>
      </c>
      <c r="G105" s="53" t="s">
        <v>2797</v>
      </c>
      <c r="H105" s="86" t="s">
        <v>14</v>
      </c>
      <c r="I105" s="86"/>
      <c r="J105" s="52">
        <v>43936</v>
      </c>
      <c r="K105" s="65">
        <v>19</v>
      </c>
      <c r="L105" s="62"/>
      <c r="M105" s="62"/>
      <c r="N105" s="62"/>
    </row>
    <row r="106" spans="1:14" s="1" customFormat="1" hidden="1" x14ac:dyDescent="0.25">
      <c r="A106" s="86" t="s">
        <v>13</v>
      </c>
      <c r="B106" s="86" t="s">
        <v>16</v>
      </c>
      <c r="C106" s="86" t="s">
        <v>3614</v>
      </c>
      <c r="D106" s="86" t="s">
        <v>515</v>
      </c>
      <c r="E106" s="86" t="s">
        <v>416</v>
      </c>
      <c r="F106" s="86" t="s">
        <v>44</v>
      </c>
      <c r="G106" s="53" t="s">
        <v>3673</v>
      </c>
      <c r="H106" s="86" t="s">
        <v>14</v>
      </c>
      <c r="I106" s="86"/>
      <c r="J106" s="52">
        <v>43944</v>
      </c>
      <c r="K106" s="65">
        <v>13</v>
      </c>
      <c r="L106" s="62"/>
      <c r="M106" s="62"/>
      <c r="N106" s="62"/>
    </row>
    <row r="107" spans="1:14" s="1" customFormat="1" hidden="1" x14ac:dyDescent="0.25">
      <c r="A107" s="86" t="s">
        <v>13</v>
      </c>
      <c r="B107" s="86" t="s">
        <v>17</v>
      </c>
      <c r="C107" s="86" t="s">
        <v>627</v>
      </c>
      <c r="D107" s="86" t="s">
        <v>410</v>
      </c>
      <c r="E107" s="86" t="s">
        <v>47</v>
      </c>
      <c r="F107" s="86" t="s">
        <v>43</v>
      </c>
      <c r="G107" s="53" t="s">
        <v>628</v>
      </c>
      <c r="H107" s="86" t="s">
        <v>14</v>
      </c>
      <c r="I107" s="86"/>
      <c r="J107" s="52">
        <v>43917</v>
      </c>
      <c r="K107" s="65">
        <v>32</v>
      </c>
      <c r="L107" s="62"/>
      <c r="M107" s="62"/>
      <c r="N107" s="62"/>
    </row>
    <row r="108" spans="1:14" s="1" customFormat="1" hidden="1" x14ac:dyDescent="0.25">
      <c r="A108" s="86" t="s">
        <v>13</v>
      </c>
      <c r="B108" s="86" t="s">
        <v>20</v>
      </c>
      <c r="C108" s="86" t="s">
        <v>975</v>
      </c>
      <c r="D108" s="86" t="s">
        <v>541</v>
      </c>
      <c r="E108" s="86" t="s">
        <v>50</v>
      </c>
      <c r="F108" s="86" t="s">
        <v>43</v>
      </c>
      <c r="G108" s="53" t="s">
        <v>976</v>
      </c>
      <c r="H108" s="86" t="s">
        <v>15</v>
      </c>
      <c r="I108" s="86"/>
      <c r="J108" s="52">
        <v>43916</v>
      </c>
      <c r="K108" s="65">
        <v>33</v>
      </c>
      <c r="L108" s="62"/>
      <c r="M108" s="62"/>
      <c r="N108" s="62"/>
    </row>
    <row r="109" spans="1:14" s="1" customFormat="1" hidden="1" x14ac:dyDescent="0.25">
      <c r="A109" s="86" t="s">
        <v>13</v>
      </c>
      <c r="B109" s="86" t="s">
        <v>16</v>
      </c>
      <c r="C109" s="86" t="s">
        <v>1627</v>
      </c>
      <c r="D109" s="86" t="s">
        <v>1600</v>
      </c>
      <c r="E109" s="86" t="s">
        <v>48</v>
      </c>
      <c r="F109" s="86" t="s">
        <v>43</v>
      </c>
      <c r="G109" s="53" t="s">
        <v>1915</v>
      </c>
      <c r="H109" s="86" t="s">
        <v>14</v>
      </c>
      <c r="I109" s="86"/>
      <c r="J109" s="52">
        <v>43928</v>
      </c>
      <c r="K109" s="65">
        <v>25</v>
      </c>
      <c r="L109" s="62"/>
      <c r="M109" s="62"/>
      <c r="N109" s="62"/>
    </row>
    <row r="110" spans="1:14" hidden="1" x14ac:dyDescent="0.25">
      <c r="A110" s="86" t="s">
        <v>13</v>
      </c>
      <c r="B110" s="86" t="s">
        <v>19</v>
      </c>
      <c r="C110" s="86" t="s">
        <v>1664</v>
      </c>
      <c r="D110" s="86" t="s">
        <v>1665</v>
      </c>
      <c r="E110" s="86" t="s">
        <v>52</v>
      </c>
      <c r="F110" s="86" t="s">
        <v>43</v>
      </c>
      <c r="G110" s="53" t="s">
        <v>1949</v>
      </c>
      <c r="H110" s="86" t="s">
        <v>14</v>
      </c>
      <c r="I110" s="86"/>
      <c r="J110" s="52">
        <v>43928</v>
      </c>
      <c r="K110" s="65">
        <v>25</v>
      </c>
      <c r="L110" s="62"/>
      <c r="M110" s="62"/>
      <c r="N110" s="62"/>
    </row>
    <row r="111" spans="1:14" s="1" customFormat="1" hidden="1" x14ac:dyDescent="0.25">
      <c r="A111" s="86" t="s">
        <v>13</v>
      </c>
      <c r="B111" s="86" t="s">
        <v>16</v>
      </c>
      <c r="C111" s="86" t="s">
        <v>777</v>
      </c>
      <c r="D111" s="86" t="s">
        <v>453</v>
      </c>
      <c r="E111" s="86" t="s">
        <v>49</v>
      </c>
      <c r="F111" s="86" t="s">
        <v>44</v>
      </c>
      <c r="G111" s="53" t="s">
        <v>1437</v>
      </c>
      <c r="H111" s="86" t="s">
        <v>14</v>
      </c>
      <c r="I111" s="86"/>
      <c r="J111" s="52">
        <v>43917</v>
      </c>
      <c r="K111" s="65">
        <v>32</v>
      </c>
      <c r="L111" s="62"/>
      <c r="M111" s="62"/>
      <c r="N111" s="62"/>
    </row>
    <row r="112" spans="1:14" s="1" customFormat="1" hidden="1" x14ac:dyDescent="0.25">
      <c r="A112" s="86" t="s">
        <v>13</v>
      </c>
      <c r="B112" s="86" t="s">
        <v>17</v>
      </c>
      <c r="C112" s="86" t="s">
        <v>3405</v>
      </c>
      <c r="D112" s="86" t="s">
        <v>512</v>
      </c>
      <c r="E112" s="86" t="s">
        <v>337</v>
      </c>
      <c r="F112" s="86" t="s">
        <v>43</v>
      </c>
      <c r="G112" s="53" t="s">
        <v>3297</v>
      </c>
      <c r="H112" s="86" t="s">
        <v>14</v>
      </c>
      <c r="I112" s="86"/>
      <c r="J112" s="52">
        <v>43941</v>
      </c>
      <c r="K112" s="65">
        <v>16</v>
      </c>
      <c r="L112" s="62"/>
      <c r="M112" s="62"/>
      <c r="N112" s="62"/>
    </row>
    <row r="113" spans="1:14" s="1" customFormat="1" hidden="1" x14ac:dyDescent="0.25">
      <c r="A113" s="86" t="s">
        <v>13</v>
      </c>
      <c r="B113" s="86" t="s">
        <v>21</v>
      </c>
      <c r="C113" s="86" t="s">
        <v>4335</v>
      </c>
      <c r="D113" s="86" t="s">
        <v>453</v>
      </c>
      <c r="E113" s="86" t="s">
        <v>47</v>
      </c>
      <c r="F113" s="86" t="s">
        <v>43</v>
      </c>
      <c r="G113" s="53" t="s">
        <v>4453</v>
      </c>
      <c r="H113" s="86" t="s">
        <v>14</v>
      </c>
      <c r="I113" s="86"/>
      <c r="J113" s="52">
        <v>43957</v>
      </c>
      <c r="K113" s="65">
        <v>4</v>
      </c>
      <c r="L113" s="62"/>
      <c r="M113" s="62"/>
      <c r="N113" s="62"/>
    </row>
    <row r="114" spans="1:14" s="1" customFormat="1" hidden="1" x14ac:dyDescent="0.25">
      <c r="A114" s="86" t="s">
        <v>13</v>
      </c>
      <c r="B114" s="86" t="s">
        <v>17</v>
      </c>
      <c r="C114" s="86" t="s">
        <v>2722</v>
      </c>
      <c r="D114" s="86" t="s">
        <v>455</v>
      </c>
      <c r="E114" s="86" t="s">
        <v>353</v>
      </c>
      <c r="F114" s="86" t="s">
        <v>43</v>
      </c>
      <c r="G114" s="53" t="s">
        <v>2814</v>
      </c>
      <c r="H114" s="86" t="s">
        <v>14</v>
      </c>
      <c r="I114" s="86"/>
      <c r="J114" s="52">
        <v>43936</v>
      </c>
      <c r="K114" s="65">
        <v>19</v>
      </c>
      <c r="L114" s="62"/>
      <c r="M114" s="62"/>
      <c r="N114" s="62"/>
    </row>
    <row r="115" spans="1:14" s="1" customFormat="1" hidden="1" x14ac:dyDescent="0.25">
      <c r="A115" s="86" t="s">
        <v>13</v>
      </c>
      <c r="B115" s="86" t="s">
        <v>17</v>
      </c>
      <c r="C115" s="86" t="s">
        <v>2770</v>
      </c>
      <c r="D115" s="86" t="s">
        <v>455</v>
      </c>
      <c r="E115" s="86" t="s">
        <v>339</v>
      </c>
      <c r="F115" s="86" t="s">
        <v>43</v>
      </c>
      <c r="G115" s="53" t="s">
        <v>2804</v>
      </c>
      <c r="H115" s="86" t="s">
        <v>14</v>
      </c>
      <c r="I115" s="86"/>
      <c r="J115" s="52">
        <v>43936</v>
      </c>
      <c r="K115" s="65">
        <v>19</v>
      </c>
      <c r="L115" s="62"/>
      <c r="M115" s="62"/>
      <c r="N115" s="62"/>
    </row>
    <row r="116" spans="1:14" s="1" customFormat="1" hidden="1" x14ac:dyDescent="0.25">
      <c r="A116" s="86" t="s">
        <v>13</v>
      </c>
      <c r="B116" s="86" t="s">
        <v>17</v>
      </c>
      <c r="C116" s="86" t="s">
        <v>3084</v>
      </c>
      <c r="D116" s="86" t="s">
        <v>511</v>
      </c>
      <c r="E116" s="86" t="s">
        <v>348</v>
      </c>
      <c r="F116" s="86" t="s">
        <v>43</v>
      </c>
      <c r="G116" s="53" t="s">
        <v>3250</v>
      </c>
      <c r="H116" s="86" t="s">
        <v>14</v>
      </c>
      <c r="I116" s="86"/>
      <c r="J116" s="52">
        <v>43941</v>
      </c>
      <c r="K116" s="65">
        <v>16</v>
      </c>
      <c r="L116" s="62"/>
      <c r="M116" s="62"/>
      <c r="N116" s="62"/>
    </row>
    <row r="117" spans="1:14" s="1" customFormat="1" hidden="1" x14ac:dyDescent="0.25">
      <c r="A117" s="86" t="s">
        <v>13</v>
      </c>
      <c r="B117" s="86" t="s">
        <v>19</v>
      </c>
      <c r="C117" s="86" t="s">
        <v>2793</v>
      </c>
      <c r="D117" s="86" t="s">
        <v>453</v>
      </c>
      <c r="E117" s="86" t="s">
        <v>46</v>
      </c>
      <c r="F117" s="86" t="s">
        <v>43</v>
      </c>
      <c r="G117" s="53" t="s">
        <v>2828</v>
      </c>
      <c r="H117" s="86" t="s">
        <v>15</v>
      </c>
      <c r="I117" s="86"/>
      <c r="J117" s="52">
        <v>43936</v>
      </c>
      <c r="K117" s="65">
        <v>19</v>
      </c>
      <c r="L117" s="62"/>
      <c r="M117" s="62"/>
      <c r="N117" s="62"/>
    </row>
    <row r="118" spans="1:14" s="1" customFormat="1" hidden="1" x14ac:dyDescent="0.25">
      <c r="A118" s="86" t="s">
        <v>12</v>
      </c>
      <c r="B118" s="86" t="s">
        <v>34</v>
      </c>
      <c r="C118" s="86" t="s">
        <v>3631</v>
      </c>
      <c r="D118" s="86" t="s">
        <v>538</v>
      </c>
      <c r="E118" s="86" t="s">
        <v>337</v>
      </c>
      <c r="F118" s="86" t="s">
        <v>43</v>
      </c>
      <c r="G118" s="53" t="s">
        <v>3699</v>
      </c>
      <c r="H118" s="86" t="s">
        <v>15</v>
      </c>
      <c r="I118" s="86"/>
      <c r="J118" s="52">
        <v>43944</v>
      </c>
      <c r="K118" s="65">
        <v>13</v>
      </c>
      <c r="L118" s="62"/>
      <c r="M118" s="62"/>
      <c r="N118" s="62"/>
    </row>
    <row r="119" spans="1:14" hidden="1" x14ac:dyDescent="0.25">
      <c r="A119" s="86" t="s">
        <v>13</v>
      </c>
      <c r="B119" s="86" t="s">
        <v>17</v>
      </c>
      <c r="C119" s="86" t="s">
        <v>2962</v>
      </c>
      <c r="D119" s="86" t="s">
        <v>517</v>
      </c>
      <c r="E119" s="86" t="s">
        <v>49</v>
      </c>
      <c r="F119" s="86" t="s">
        <v>43</v>
      </c>
      <c r="G119" s="53" t="s">
        <v>2972</v>
      </c>
      <c r="H119" s="86" t="s">
        <v>14</v>
      </c>
      <c r="I119" s="86"/>
      <c r="J119" s="52">
        <v>43938</v>
      </c>
      <c r="K119" s="65">
        <v>17</v>
      </c>
      <c r="L119" s="62"/>
      <c r="M119" s="62"/>
      <c r="N119" s="62"/>
    </row>
    <row r="120" spans="1:14" s="1" customFormat="1" hidden="1" x14ac:dyDescent="0.25">
      <c r="A120" s="86" t="s">
        <v>13</v>
      </c>
      <c r="B120" s="86" t="s">
        <v>18</v>
      </c>
      <c r="C120" s="86" t="s">
        <v>1894</v>
      </c>
      <c r="D120" s="86" t="s">
        <v>451</v>
      </c>
      <c r="E120" s="86" t="s">
        <v>352</v>
      </c>
      <c r="F120" s="86" t="s">
        <v>43</v>
      </c>
      <c r="G120" s="53" t="s">
        <v>2039</v>
      </c>
      <c r="H120" s="86" t="s">
        <v>14</v>
      </c>
      <c r="I120" s="86"/>
      <c r="J120" s="52">
        <v>43928</v>
      </c>
      <c r="K120" s="65">
        <v>25</v>
      </c>
      <c r="L120" s="62"/>
      <c r="M120" s="62"/>
      <c r="N120" s="62"/>
    </row>
    <row r="121" spans="1:14" s="1" customFormat="1" hidden="1" x14ac:dyDescent="0.25">
      <c r="A121" s="86" t="s">
        <v>13</v>
      </c>
      <c r="B121" s="86" t="s">
        <v>21</v>
      </c>
      <c r="C121" s="86" t="s">
        <v>1886</v>
      </c>
      <c r="D121" s="86" t="s">
        <v>754</v>
      </c>
      <c r="E121" s="86" t="s">
        <v>348</v>
      </c>
      <c r="F121" s="86" t="s">
        <v>43</v>
      </c>
      <c r="G121" s="53" t="s">
        <v>1930</v>
      </c>
      <c r="H121" s="86" t="s">
        <v>14</v>
      </c>
      <c r="I121" s="86"/>
      <c r="J121" s="52">
        <v>43928</v>
      </c>
      <c r="K121" s="65">
        <v>25</v>
      </c>
      <c r="L121" s="62"/>
      <c r="M121" s="62"/>
      <c r="N121" s="62"/>
    </row>
    <row r="122" spans="1:14" s="1" customFormat="1" hidden="1" x14ac:dyDescent="0.25">
      <c r="A122" s="86" t="s">
        <v>13</v>
      </c>
      <c r="B122" s="86" t="s">
        <v>17</v>
      </c>
      <c r="C122" s="86" t="s">
        <v>780</v>
      </c>
      <c r="D122" s="86" t="s">
        <v>524</v>
      </c>
      <c r="E122" s="86" t="s">
        <v>46</v>
      </c>
      <c r="F122" s="86" t="s">
        <v>43</v>
      </c>
      <c r="G122" s="53" t="s">
        <v>781</v>
      </c>
      <c r="H122" s="86" t="s">
        <v>14</v>
      </c>
      <c r="I122" s="86"/>
      <c r="J122" s="52">
        <v>43917</v>
      </c>
      <c r="K122" s="65">
        <v>32</v>
      </c>
      <c r="L122" s="62"/>
      <c r="M122" s="62"/>
      <c r="N122" s="62"/>
    </row>
    <row r="123" spans="1:14" s="1" customFormat="1" hidden="1" x14ac:dyDescent="0.25">
      <c r="A123" s="86" t="s">
        <v>13</v>
      </c>
      <c r="B123" s="86" t="s">
        <v>33</v>
      </c>
      <c r="C123" s="86" t="s">
        <v>3896</v>
      </c>
      <c r="D123" s="86" t="s">
        <v>552</v>
      </c>
      <c r="E123" s="86" t="s">
        <v>47</v>
      </c>
      <c r="F123" s="86" t="s">
        <v>43</v>
      </c>
      <c r="G123" s="53" t="s">
        <v>3897</v>
      </c>
      <c r="H123" s="86" t="s">
        <v>15</v>
      </c>
      <c r="I123" s="86"/>
      <c r="J123" s="52">
        <v>43952</v>
      </c>
      <c r="K123" s="65">
        <v>7</v>
      </c>
      <c r="L123" s="62"/>
      <c r="M123" s="62"/>
      <c r="N123" s="62"/>
    </row>
    <row r="124" spans="1:14" s="1" customFormat="1" hidden="1" x14ac:dyDescent="0.25">
      <c r="A124" s="86" t="s">
        <v>13</v>
      </c>
      <c r="B124" s="86" t="s">
        <v>17</v>
      </c>
      <c r="C124" s="86" t="s">
        <v>4124</v>
      </c>
      <c r="D124" s="86" t="s">
        <v>410</v>
      </c>
      <c r="E124" s="86" t="s">
        <v>45</v>
      </c>
      <c r="F124" s="86" t="s">
        <v>43</v>
      </c>
      <c r="G124" s="53" t="s">
        <v>4396</v>
      </c>
      <c r="H124" s="86" t="s">
        <v>15</v>
      </c>
      <c r="I124" s="86"/>
      <c r="J124" s="52">
        <v>43957</v>
      </c>
      <c r="K124" s="65">
        <v>4</v>
      </c>
      <c r="L124" s="62"/>
      <c r="M124" s="62"/>
      <c r="N124" s="62"/>
    </row>
    <row r="125" spans="1:14" s="1" customFormat="1" hidden="1" x14ac:dyDescent="0.25">
      <c r="A125" s="86" t="s">
        <v>13</v>
      </c>
      <c r="B125" s="86" t="s">
        <v>16</v>
      </c>
      <c r="C125" s="86" t="s">
        <v>3056</v>
      </c>
      <c r="D125" s="86" t="s">
        <v>513</v>
      </c>
      <c r="E125" s="86" t="s">
        <v>361</v>
      </c>
      <c r="F125" s="86" t="s">
        <v>43</v>
      </c>
      <c r="G125" s="53" t="s">
        <v>3258</v>
      </c>
      <c r="H125" s="86" t="s">
        <v>14</v>
      </c>
      <c r="I125" s="86"/>
      <c r="J125" s="52">
        <v>43941</v>
      </c>
      <c r="K125" s="65">
        <v>16</v>
      </c>
      <c r="L125" s="62"/>
      <c r="M125" s="62"/>
      <c r="N125" s="62"/>
    </row>
    <row r="126" spans="1:14" s="1" customFormat="1" hidden="1" x14ac:dyDescent="0.25">
      <c r="A126" s="86" t="s">
        <v>13</v>
      </c>
      <c r="B126" s="86" t="s">
        <v>17</v>
      </c>
      <c r="C126" s="86" t="s">
        <v>1658</v>
      </c>
      <c r="D126" s="86" t="s">
        <v>453</v>
      </c>
      <c r="E126" s="86" t="s">
        <v>49</v>
      </c>
      <c r="F126" s="86" t="s">
        <v>44</v>
      </c>
      <c r="G126" s="53" t="s">
        <v>2045</v>
      </c>
      <c r="H126" s="86" t="s">
        <v>14</v>
      </c>
      <c r="I126" s="86"/>
      <c r="J126" s="52">
        <v>43928</v>
      </c>
      <c r="K126" s="65">
        <v>25</v>
      </c>
      <c r="L126" s="62"/>
      <c r="M126" s="62"/>
      <c r="N126" s="62"/>
    </row>
    <row r="127" spans="1:14" s="1" customFormat="1" hidden="1" x14ac:dyDescent="0.25">
      <c r="A127" s="86" t="s">
        <v>13</v>
      </c>
      <c r="B127" s="86" t="s">
        <v>17</v>
      </c>
      <c r="C127" s="86" t="s">
        <v>4299</v>
      </c>
      <c r="D127" s="86" t="s">
        <v>4291</v>
      </c>
      <c r="E127" s="86" t="s">
        <v>361</v>
      </c>
      <c r="F127" s="86" t="s">
        <v>43</v>
      </c>
      <c r="G127" s="53" t="s">
        <v>4423</v>
      </c>
      <c r="H127" s="86" t="s">
        <v>14</v>
      </c>
      <c r="I127" s="86"/>
      <c r="J127" s="52">
        <v>43957</v>
      </c>
      <c r="K127" s="65">
        <v>4</v>
      </c>
      <c r="L127" s="62"/>
      <c r="M127" s="62"/>
      <c r="N127" s="62"/>
    </row>
    <row r="128" spans="1:14" s="1" customFormat="1" hidden="1" x14ac:dyDescent="0.25">
      <c r="A128" s="86" t="s">
        <v>13</v>
      </c>
      <c r="B128" s="86" t="s">
        <v>16</v>
      </c>
      <c r="C128" s="86" t="s">
        <v>1667</v>
      </c>
      <c r="D128" s="86" t="s">
        <v>1668</v>
      </c>
      <c r="E128" s="86" t="s">
        <v>416</v>
      </c>
      <c r="F128" s="86" t="s">
        <v>43</v>
      </c>
      <c r="G128" s="53" t="s">
        <v>1990</v>
      </c>
      <c r="H128" s="86" t="s">
        <v>14</v>
      </c>
      <c r="I128" s="86"/>
      <c r="J128" s="52">
        <v>43928</v>
      </c>
      <c r="K128" s="65">
        <v>25</v>
      </c>
      <c r="L128" s="62"/>
      <c r="M128" s="62"/>
      <c r="N128" s="62"/>
    </row>
    <row r="129" spans="1:14" s="1" customFormat="1" hidden="1" x14ac:dyDescent="0.25">
      <c r="A129" s="86" t="s">
        <v>13</v>
      </c>
      <c r="B129" s="86" t="s">
        <v>22</v>
      </c>
      <c r="C129" s="86" t="s">
        <v>2502</v>
      </c>
      <c r="D129" s="86" t="s">
        <v>454</v>
      </c>
      <c r="E129" s="86" t="s">
        <v>361</v>
      </c>
      <c r="F129" s="86" t="s">
        <v>44</v>
      </c>
      <c r="G129" s="53" t="s">
        <v>2907</v>
      </c>
      <c r="H129" s="86" t="s">
        <v>15</v>
      </c>
      <c r="I129" s="86"/>
      <c r="J129" s="52">
        <v>43931</v>
      </c>
      <c r="K129" s="65">
        <v>22</v>
      </c>
      <c r="L129" s="62"/>
      <c r="M129" s="62"/>
      <c r="N129" s="62"/>
    </row>
    <row r="130" spans="1:14" s="1" customFormat="1" hidden="1" x14ac:dyDescent="0.25">
      <c r="A130" s="86" t="s">
        <v>389</v>
      </c>
      <c r="B130" s="86" t="s">
        <v>21</v>
      </c>
      <c r="C130" s="86" t="s">
        <v>4329</v>
      </c>
      <c r="D130" s="86" t="s">
        <v>453</v>
      </c>
      <c r="E130" s="86" t="s">
        <v>348</v>
      </c>
      <c r="F130" s="86" t="s">
        <v>43</v>
      </c>
      <c r="G130" s="53" t="s">
        <v>4441</v>
      </c>
      <c r="H130" s="86" t="s">
        <v>14</v>
      </c>
      <c r="I130" s="86"/>
      <c r="J130" s="52">
        <v>43957</v>
      </c>
      <c r="K130" s="65">
        <v>4</v>
      </c>
      <c r="L130" s="62"/>
      <c r="M130" s="62"/>
      <c r="N130" s="62"/>
    </row>
    <row r="131" spans="1:14" s="1" customFormat="1" hidden="1" x14ac:dyDescent="0.25">
      <c r="A131" s="86" t="s">
        <v>13</v>
      </c>
      <c r="B131" s="86" t="s">
        <v>17</v>
      </c>
      <c r="C131" s="86" t="s">
        <v>2293</v>
      </c>
      <c r="D131" s="86" t="s">
        <v>456</v>
      </c>
      <c r="E131" s="86" t="s">
        <v>337</v>
      </c>
      <c r="F131" s="86" t="s">
        <v>43</v>
      </c>
      <c r="G131" s="53" t="s">
        <v>2484</v>
      </c>
      <c r="H131" s="86" t="s">
        <v>14</v>
      </c>
      <c r="I131" s="86"/>
      <c r="J131" s="52">
        <v>43930</v>
      </c>
      <c r="K131" s="65">
        <v>23</v>
      </c>
      <c r="L131" s="62"/>
      <c r="M131" s="62"/>
      <c r="N131" s="62"/>
    </row>
    <row r="132" spans="1:14" s="1" customFormat="1" hidden="1" x14ac:dyDescent="0.25">
      <c r="A132" s="86" t="s">
        <v>13</v>
      </c>
      <c r="B132" s="86" t="s">
        <v>16</v>
      </c>
      <c r="C132" s="86" t="s">
        <v>4115</v>
      </c>
      <c r="D132" s="86" t="s">
        <v>1520</v>
      </c>
      <c r="E132" s="86" t="s">
        <v>45</v>
      </c>
      <c r="F132" s="86" t="s">
        <v>43</v>
      </c>
      <c r="G132" s="53" t="s">
        <v>4357</v>
      </c>
      <c r="H132" s="86" t="s">
        <v>14</v>
      </c>
      <c r="I132" s="86"/>
      <c r="J132" s="52">
        <v>43957</v>
      </c>
      <c r="K132" s="65">
        <v>4</v>
      </c>
      <c r="L132" s="62"/>
      <c r="M132" s="62"/>
      <c r="N132" s="62"/>
    </row>
    <row r="133" spans="1:14" s="1" customFormat="1" hidden="1" x14ac:dyDescent="0.25">
      <c r="A133" s="86" t="s">
        <v>13</v>
      </c>
      <c r="B133" s="86" t="s">
        <v>17</v>
      </c>
      <c r="C133" s="86" t="s">
        <v>2129</v>
      </c>
      <c r="D133" s="86" t="s">
        <v>1623</v>
      </c>
      <c r="E133" s="86" t="s">
        <v>361</v>
      </c>
      <c r="F133" s="86" t="s">
        <v>43</v>
      </c>
      <c r="G133" s="53" t="s">
        <v>2365</v>
      </c>
      <c r="H133" s="86" t="s">
        <v>14</v>
      </c>
      <c r="I133" s="86"/>
      <c r="J133" s="52">
        <v>43930</v>
      </c>
      <c r="K133" s="65">
        <v>23</v>
      </c>
      <c r="L133" s="62"/>
      <c r="M133" s="62"/>
      <c r="N133" s="62"/>
    </row>
    <row r="134" spans="1:14" s="1" customFormat="1" hidden="1" x14ac:dyDescent="0.25">
      <c r="A134" s="86" t="s">
        <v>13</v>
      </c>
      <c r="B134" s="86" t="s">
        <v>16</v>
      </c>
      <c r="C134" s="86" t="s">
        <v>4276</v>
      </c>
      <c r="D134" s="86" t="s">
        <v>1520</v>
      </c>
      <c r="E134" s="86" t="s">
        <v>47</v>
      </c>
      <c r="F134" s="86" t="s">
        <v>43</v>
      </c>
      <c r="G134" s="53" t="s">
        <v>4413</v>
      </c>
      <c r="H134" s="86" t="s">
        <v>14</v>
      </c>
      <c r="I134" s="86"/>
      <c r="J134" s="52">
        <v>43957</v>
      </c>
      <c r="K134" s="65">
        <v>4</v>
      </c>
      <c r="L134" s="62"/>
      <c r="M134" s="62"/>
      <c r="N134" s="62"/>
    </row>
    <row r="135" spans="1:14" s="1" customFormat="1" hidden="1" x14ac:dyDescent="0.25">
      <c r="A135" s="86" t="s">
        <v>13</v>
      </c>
      <c r="B135" s="86" t="s">
        <v>36</v>
      </c>
      <c r="C135" s="86" t="s">
        <v>1579</v>
      </c>
      <c r="D135" s="86" t="s">
        <v>1580</v>
      </c>
      <c r="E135" s="86" t="s">
        <v>382</v>
      </c>
      <c r="F135" s="86" t="s">
        <v>43</v>
      </c>
      <c r="G135" s="53" t="s">
        <v>1596</v>
      </c>
      <c r="H135" s="86" t="s">
        <v>15</v>
      </c>
      <c r="I135" s="86"/>
      <c r="J135" s="52">
        <v>43927</v>
      </c>
      <c r="K135" s="65">
        <v>26</v>
      </c>
      <c r="L135" s="62"/>
      <c r="M135" s="62"/>
      <c r="N135" s="62"/>
    </row>
    <row r="136" spans="1:14" s="1" customFormat="1" hidden="1" x14ac:dyDescent="0.25">
      <c r="A136" s="86" t="s">
        <v>13</v>
      </c>
      <c r="B136" s="86" t="s">
        <v>16</v>
      </c>
      <c r="C136" s="86" t="s">
        <v>1622</v>
      </c>
      <c r="D136" s="86" t="s">
        <v>1623</v>
      </c>
      <c r="E136" s="86" t="s">
        <v>337</v>
      </c>
      <c r="F136" s="86" t="s">
        <v>43</v>
      </c>
      <c r="G136" s="53" t="s">
        <v>1911</v>
      </c>
      <c r="H136" s="86" t="s">
        <v>14</v>
      </c>
      <c r="I136" s="86"/>
      <c r="J136" s="52">
        <v>43928</v>
      </c>
      <c r="K136" s="65">
        <v>25</v>
      </c>
      <c r="L136" s="62"/>
      <c r="M136" s="62"/>
      <c r="N136" s="62"/>
    </row>
    <row r="137" spans="1:14" s="1" customFormat="1" hidden="1" x14ac:dyDescent="0.25">
      <c r="A137" s="86" t="s">
        <v>13</v>
      </c>
      <c r="B137" s="86" t="s">
        <v>33</v>
      </c>
      <c r="C137" s="86" t="s">
        <v>4083</v>
      </c>
      <c r="D137" s="86" t="s">
        <v>1481</v>
      </c>
      <c r="E137" s="86" t="s">
        <v>52</v>
      </c>
      <c r="F137" s="86" t="s">
        <v>43</v>
      </c>
      <c r="G137" s="53" t="s">
        <v>4084</v>
      </c>
      <c r="H137" s="86" t="s">
        <v>15</v>
      </c>
      <c r="I137" s="86"/>
      <c r="J137" s="52">
        <v>43956</v>
      </c>
      <c r="K137" s="65">
        <v>5</v>
      </c>
      <c r="L137" s="62"/>
      <c r="M137" s="62"/>
      <c r="N137" s="62"/>
    </row>
    <row r="138" spans="1:14" s="1" customFormat="1" hidden="1" x14ac:dyDescent="0.25">
      <c r="A138" s="86" t="s">
        <v>13</v>
      </c>
      <c r="B138" s="86" t="s">
        <v>24</v>
      </c>
      <c r="C138" s="86" t="s">
        <v>907</v>
      </c>
      <c r="D138" s="86" t="s">
        <v>522</v>
      </c>
      <c r="E138" s="86" t="s">
        <v>346</v>
      </c>
      <c r="F138" s="86" t="s">
        <v>44</v>
      </c>
      <c r="G138" s="53" t="s">
        <v>1386</v>
      </c>
      <c r="H138" s="86" t="s">
        <v>15</v>
      </c>
      <c r="I138" s="86"/>
      <c r="J138" s="52">
        <v>43917</v>
      </c>
      <c r="K138" s="65">
        <v>32</v>
      </c>
      <c r="L138" s="62"/>
      <c r="M138" s="62"/>
      <c r="N138" s="62"/>
    </row>
    <row r="139" spans="1:14" hidden="1" x14ac:dyDescent="0.25">
      <c r="A139" s="86" t="s">
        <v>13</v>
      </c>
      <c r="B139" s="86" t="s">
        <v>17</v>
      </c>
      <c r="C139" s="86" t="s">
        <v>3070</v>
      </c>
      <c r="D139" s="86" t="s">
        <v>524</v>
      </c>
      <c r="E139" s="86" t="s">
        <v>348</v>
      </c>
      <c r="F139" s="86" t="s">
        <v>44</v>
      </c>
      <c r="G139" s="53" t="s">
        <v>3276</v>
      </c>
      <c r="H139" s="86" t="s">
        <v>14</v>
      </c>
      <c r="I139" s="86"/>
      <c r="J139" s="52">
        <v>43941</v>
      </c>
      <c r="K139" s="65">
        <v>16</v>
      </c>
      <c r="L139" s="62"/>
      <c r="M139" s="62"/>
      <c r="N139" s="62"/>
    </row>
    <row r="140" spans="1:14" s="1" customFormat="1" hidden="1" x14ac:dyDescent="0.25">
      <c r="A140" s="86" t="s">
        <v>13</v>
      </c>
      <c r="B140" s="86" t="s">
        <v>16</v>
      </c>
      <c r="C140" s="86" t="s">
        <v>783</v>
      </c>
      <c r="D140" s="86" t="s">
        <v>523</v>
      </c>
      <c r="E140" s="86" t="s">
        <v>48</v>
      </c>
      <c r="F140" s="86" t="s">
        <v>43</v>
      </c>
      <c r="G140" s="53" t="s">
        <v>1442</v>
      </c>
      <c r="H140" s="86" t="s">
        <v>14</v>
      </c>
      <c r="I140" s="86"/>
      <c r="J140" s="52">
        <v>43917</v>
      </c>
      <c r="K140" s="65">
        <v>32</v>
      </c>
      <c r="L140" s="62"/>
      <c r="M140" s="62"/>
      <c r="N140" s="62"/>
    </row>
    <row r="141" spans="1:14" s="1" customFormat="1" hidden="1" x14ac:dyDescent="0.25">
      <c r="A141" s="87" t="s">
        <v>13</v>
      </c>
      <c r="B141" s="87" t="s">
        <v>17</v>
      </c>
      <c r="C141" s="87" t="s">
        <v>1737</v>
      </c>
      <c r="D141" s="87" t="s">
        <v>456</v>
      </c>
      <c r="E141" s="87" t="s">
        <v>416</v>
      </c>
      <c r="F141" s="87" t="s">
        <v>43</v>
      </c>
      <c r="G141" s="53" t="s">
        <v>1929</v>
      </c>
      <c r="H141" s="87" t="s">
        <v>14</v>
      </c>
      <c r="I141" s="87"/>
      <c r="J141" s="52">
        <v>43928</v>
      </c>
      <c r="K141" s="65">
        <v>25</v>
      </c>
      <c r="L141" s="62"/>
      <c r="M141" s="62"/>
      <c r="N141" s="62"/>
    </row>
    <row r="142" spans="1:14" s="1" customFormat="1" hidden="1" x14ac:dyDescent="0.25">
      <c r="A142" s="87" t="s">
        <v>13</v>
      </c>
      <c r="B142" s="87" t="s">
        <v>17</v>
      </c>
      <c r="C142" s="87" t="s">
        <v>2138</v>
      </c>
      <c r="D142" s="87" t="s">
        <v>453</v>
      </c>
      <c r="E142" s="87" t="s">
        <v>49</v>
      </c>
      <c r="F142" s="87" t="s">
        <v>44</v>
      </c>
      <c r="G142" s="53" t="s">
        <v>2352</v>
      </c>
      <c r="H142" s="87" t="s">
        <v>14</v>
      </c>
      <c r="I142" s="87"/>
      <c r="J142" s="52">
        <v>43930</v>
      </c>
      <c r="K142" s="65">
        <v>23</v>
      </c>
      <c r="L142" s="62"/>
      <c r="M142" s="62"/>
      <c r="N142" s="62"/>
    </row>
    <row r="143" spans="1:14" hidden="1" x14ac:dyDescent="0.25">
      <c r="A143" s="87" t="s">
        <v>13</v>
      </c>
      <c r="B143" s="87" t="s">
        <v>19</v>
      </c>
      <c r="C143" s="87" t="s">
        <v>4103</v>
      </c>
      <c r="D143" s="87" t="s">
        <v>410</v>
      </c>
      <c r="E143" s="87" t="s">
        <v>47</v>
      </c>
      <c r="F143" s="87" t="s">
        <v>43</v>
      </c>
      <c r="G143" s="53" t="s">
        <v>4351</v>
      </c>
      <c r="H143" s="87" t="s">
        <v>15</v>
      </c>
      <c r="I143" s="87"/>
      <c r="J143" s="52">
        <v>43957</v>
      </c>
      <c r="K143" s="65">
        <v>4</v>
      </c>
      <c r="L143" s="62"/>
      <c r="M143" s="62"/>
      <c r="N143" s="62"/>
    </row>
    <row r="144" spans="1:14" s="1" customFormat="1" hidden="1" x14ac:dyDescent="0.25">
      <c r="A144" s="87" t="s">
        <v>13</v>
      </c>
      <c r="B144" s="87" t="s">
        <v>17</v>
      </c>
      <c r="C144" s="87" t="s">
        <v>3447</v>
      </c>
      <c r="D144" s="87" t="s">
        <v>542</v>
      </c>
      <c r="E144" s="87" t="s">
        <v>49</v>
      </c>
      <c r="F144" s="87" t="s">
        <v>44</v>
      </c>
      <c r="G144" s="53" t="s">
        <v>3501</v>
      </c>
      <c r="H144" s="87" t="s">
        <v>15</v>
      </c>
      <c r="I144" s="87"/>
      <c r="J144" s="52">
        <v>43943</v>
      </c>
      <c r="K144" s="65">
        <v>14</v>
      </c>
      <c r="L144" s="62"/>
      <c r="M144" s="62"/>
      <c r="N144" s="62"/>
    </row>
    <row r="145" spans="1:14" s="1" customFormat="1" hidden="1" x14ac:dyDescent="0.25">
      <c r="A145" s="87" t="s">
        <v>13</v>
      </c>
      <c r="B145" s="87" t="s">
        <v>24</v>
      </c>
      <c r="C145" s="87" t="s">
        <v>2506</v>
      </c>
      <c r="D145" s="87" t="s">
        <v>454</v>
      </c>
      <c r="E145" s="87" t="s">
        <v>342</v>
      </c>
      <c r="F145" s="87" t="s">
        <v>44</v>
      </c>
      <c r="G145" s="53" t="s">
        <v>2507</v>
      </c>
      <c r="H145" s="87" t="s">
        <v>15</v>
      </c>
      <c r="I145" s="87"/>
      <c r="J145" s="52">
        <v>43931</v>
      </c>
      <c r="K145" s="65">
        <v>22</v>
      </c>
      <c r="L145" s="62"/>
      <c r="M145" s="62"/>
      <c r="N145" s="62"/>
    </row>
    <row r="146" spans="1:14" s="1" customFormat="1" hidden="1" x14ac:dyDescent="0.25">
      <c r="A146" s="87" t="s">
        <v>12</v>
      </c>
      <c r="B146" s="87" t="s">
        <v>34</v>
      </c>
      <c r="C146" s="87" t="s">
        <v>4516</v>
      </c>
      <c r="D146" s="87" t="s">
        <v>4509</v>
      </c>
      <c r="E146" s="87" t="s">
        <v>346</v>
      </c>
      <c r="F146" s="87" t="s">
        <v>43</v>
      </c>
      <c r="G146" s="53" t="s">
        <v>4517</v>
      </c>
      <c r="H146" s="87" t="s">
        <v>15</v>
      </c>
      <c r="I146" s="87"/>
      <c r="J146" s="52">
        <v>43960</v>
      </c>
      <c r="K146" s="65">
        <v>1</v>
      </c>
      <c r="L146" s="62"/>
      <c r="M146" s="62"/>
      <c r="N146" s="62"/>
    </row>
    <row r="147" spans="1:14" s="1" customFormat="1" hidden="1" x14ac:dyDescent="0.25">
      <c r="A147" s="87" t="s">
        <v>13</v>
      </c>
      <c r="B147" s="87" t="s">
        <v>18</v>
      </c>
      <c r="C147" s="87" t="s">
        <v>3039</v>
      </c>
      <c r="D147" s="87" t="s">
        <v>511</v>
      </c>
      <c r="E147" s="87" t="s">
        <v>47</v>
      </c>
      <c r="F147" s="87" t="s">
        <v>43</v>
      </c>
      <c r="G147" s="53" t="s">
        <v>3243</v>
      </c>
      <c r="H147" s="87" t="s">
        <v>14</v>
      </c>
      <c r="I147" s="87"/>
      <c r="J147" s="52">
        <v>43941</v>
      </c>
      <c r="K147" s="65">
        <v>16</v>
      </c>
      <c r="L147" s="62"/>
      <c r="M147" s="62"/>
      <c r="N147" s="62"/>
    </row>
    <row r="148" spans="1:14" s="1" customFormat="1" hidden="1" x14ac:dyDescent="0.25">
      <c r="A148" s="87" t="s">
        <v>13</v>
      </c>
      <c r="B148" s="87" t="s">
        <v>21</v>
      </c>
      <c r="C148" s="87" t="s">
        <v>2508</v>
      </c>
      <c r="D148" s="87" t="s">
        <v>575</v>
      </c>
      <c r="E148" s="87" t="s">
        <v>47</v>
      </c>
      <c r="F148" s="87" t="s">
        <v>43</v>
      </c>
      <c r="G148" s="53" t="s">
        <v>2916</v>
      </c>
      <c r="H148" s="87" t="s">
        <v>15</v>
      </c>
      <c r="I148" s="87"/>
      <c r="J148" s="52">
        <v>43931</v>
      </c>
      <c r="K148" s="65">
        <v>22</v>
      </c>
      <c r="L148" s="62"/>
      <c r="M148" s="62"/>
      <c r="N148" s="62"/>
    </row>
    <row r="149" spans="1:14" s="1" customFormat="1" hidden="1" x14ac:dyDescent="0.25">
      <c r="A149" s="87" t="s">
        <v>13</v>
      </c>
      <c r="B149" s="87" t="s">
        <v>17</v>
      </c>
      <c r="C149" s="87" t="s">
        <v>979</v>
      </c>
      <c r="D149" s="87" t="s">
        <v>511</v>
      </c>
      <c r="E149" s="87" t="s">
        <v>45</v>
      </c>
      <c r="F149" s="87" t="s">
        <v>43</v>
      </c>
      <c r="G149" s="53" t="s">
        <v>980</v>
      </c>
      <c r="H149" s="87" t="s">
        <v>14</v>
      </c>
      <c r="I149" s="87"/>
      <c r="J149" s="52">
        <v>43917</v>
      </c>
      <c r="K149" s="65">
        <v>32</v>
      </c>
      <c r="L149" s="62"/>
      <c r="M149" s="62"/>
      <c r="N149" s="62"/>
    </row>
    <row r="150" spans="1:14" s="1" customFormat="1" hidden="1" x14ac:dyDescent="0.25">
      <c r="A150" s="87" t="s">
        <v>13</v>
      </c>
      <c r="B150" s="87" t="s">
        <v>18</v>
      </c>
      <c r="C150" s="87" t="s">
        <v>2318</v>
      </c>
      <c r="D150" s="87" t="s">
        <v>1600</v>
      </c>
      <c r="E150" s="87" t="s">
        <v>346</v>
      </c>
      <c r="F150" s="87" t="s">
        <v>44</v>
      </c>
      <c r="G150" s="53" t="s">
        <v>2470</v>
      </c>
      <c r="H150" s="87" t="s">
        <v>14</v>
      </c>
      <c r="I150" s="87"/>
      <c r="J150" s="52">
        <v>43930</v>
      </c>
      <c r="K150" s="65">
        <v>23</v>
      </c>
      <c r="L150" s="62"/>
      <c r="M150" s="62"/>
      <c r="N150" s="62"/>
    </row>
    <row r="151" spans="1:14" s="1" customFormat="1" hidden="1" x14ac:dyDescent="0.25">
      <c r="A151" s="87" t="s">
        <v>13</v>
      </c>
      <c r="B151" s="87" t="s">
        <v>18</v>
      </c>
      <c r="C151" s="87" t="s">
        <v>982</v>
      </c>
      <c r="D151" s="87" t="s">
        <v>515</v>
      </c>
      <c r="E151" s="87" t="s">
        <v>416</v>
      </c>
      <c r="F151" s="87" t="s">
        <v>43</v>
      </c>
      <c r="G151" s="53" t="s">
        <v>1359</v>
      </c>
      <c r="H151" s="87" t="s">
        <v>14</v>
      </c>
      <c r="I151" s="87"/>
      <c r="J151" s="52">
        <v>43919</v>
      </c>
      <c r="K151" s="65">
        <v>31</v>
      </c>
      <c r="L151" s="62"/>
      <c r="M151" s="62"/>
      <c r="N151" s="62"/>
    </row>
    <row r="152" spans="1:14" s="1" customFormat="1" hidden="1" x14ac:dyDescent="0.25">
      <c r="A152" s="87" t="s">
        <v>391</v>
      </c>
      <c r="B152" s="87" t="s">
        <v>21</v>
      </c>
      <c r="C152" s="87" t="s">
        <v>4519</v>
      </c>
      <c r="D152" s="87" t="s">
        <v>509</v>
      </c>
      <c r="E152" s="87" t="s">
        <v>337</v>
      </c>
      <c r="F152" s="87" t="s">
        <v>44</v>
      </c>
      <c r="G152" s="53" t="s">
        <v>4520</v>
      </c>
      <c r="H152" s="87" t="s">
        <v>15</v>
      </c>
      <c r="I152" s="87"/>
      <c r="J152" s="52">
        <v>43960</v>
      </c>
      <c r="K152" s="65">
        <v>1</v>
      </c>
      <c r="L152" s="62"/>
      <c r="M152" s="62"/>
      <c r="N152" s="62"/>
    </row>
    <row r="153" spans="1:14" s="1" customFormat="1" hidden="1" x14ac:dyDescent="0.25">
      <c r="A153" s="87" t="s">
        <v>389</v>
      </c>
      <c r="B153" s="87" t="s">
        <v>21</v>
      </c>
      <c r="C153" s="87" t="s">
        <v>4491</v>
      </c>
      <c r="D153" s="87" t="s">
        <v>540</v>
      </c>
      <c r="E153" s="87" t="s">
        <v>45</v>
      </c>
      <c r="F153" s="87" t="s">
        <v>43</v>
      </c>
      <c r="G153" s="53" t="s">
        <v>4507</v>
      </c>
      <c r="H153" s="87" t="s">
        <v>14</v>
      </c>
      <c r="I153" s="87" t="s">
        <v>304</v>
      </c>
      <c r="J153" s="52">
        <v>43959</v>
      </c>
      <c r="K153" s="65">
        <v>2</v>
      </c>
      <c r="L153" s="62"/>
      <c r="M153" s="62"/>
      <c r="N153" s="62"/>
    </row>
    <row r="154" spans="1:14" hidden="1" x14ac:dyDescent="0.25">
      <c r="A154" s="87" t="s">
        <v>13</v>
      </c>
      <c r="B154" s="87" t="s">
        <v>18</v>
      </c>
      <c r="C154" s="87" t="s">
        <v>2979</v>
      </c>
      <c r="D154" s="87" t="s">
        <v>508</v>
      </c>
      <c r="E154" s="87" t="s">
        <v>457</v>
      </c>
      <c r="F154" s="87" t="s">
        <v>44</v>
      </c>
      <c r="G154" s="53" t="s">
        <v>3284</v>
      </c>
      <c r="H154" s="87" t="s">
        <v>14</v>
      </c>
      <c r="I154" s="87"/>
      <c r="J154" s="52">
        <v>43941</v>
      </c>
      <c r="K154" s="65">
        <v>16</v>
      </c>
      <c r="L154" s="62"/>
      <c r="M154" s="62"/>
      <c r="N154" s="62"/>
    </row>
    <row r="155" spans="1:14" s="1" customFormat="1" hidden="1" x14ac:dyDescent="0.25">
      <c r="A155" s="87" t="s">
        <v>13</v>
      </c>
      <c r="B155" s="87" t="s">
        <v>16</v>
      </c>
      <c r="C155" s="87" t="s">
        <v>3151</v>
      </c>
      <c r="D155" s="87" t="s">
        <v>512</v>
      </c>
      <c r="E155" s="87" t="s">
        <v>52</v>
      </c>
      <c r="F155" s="87" t="s">
        <v>43</v>
      </c>
      <c r="G155" s="53" t="s">
        <v>3254</v>
      </c>
      <c r="H155" s="87" t="s">
        <v>14</v>
      </c>
      <c r="I155" s="87"/>
      <c r="J155" s="52">
        <v>43941</v>
      </c>
      <c r="K155" s="65">
        <v>16</v>
      </c>
      <c r="L155" s="62"/>
      <c r="M155" s="62"/>
      <c r="N155" s="62"/>
    </row>
    <row r="156" spans="1:14" hidden="1" x14ac:dyDescent="0.25">
      <c r="A156" s="87" t="s">
        <v>13</v>
      </c>
      <c r="B156" s="87" t="s">
        <v>17</v>
      </c>
      <c r="C156" s="87" t="s">
        <v>3074</v>
      </c>
      <c r="D156" s="87" t="s">
        <v>512</v>
      </c>
      <c r="E156" s="87" t="s">
        <v>339</v>
      </c>
      <c r="F156" s="87" t="s">
        <v>43</v>
      </c>
      <c r="G156" s="53" t="s">
        <v>3208</v>
      </c>
      <c r="H156" s="87" t="s">
        <v>14</v>
      </c>
      <c r="I156" s="87"/>
      <c r="J156" s="52">
        <v>43941</v>
      </c>
      <c r="K156" s="65">
        <v>16</v>
      </c>
      <c r="L156" s="62"/>
      <c r="M156" s="62"/>
      <c r="N156" s="62"/>
    </row>
    <row r="157" spans="1:14" hidden="1" x14ac:dyDescent="0.25">
      <c r="A157" s="87" t="s">
        <v>13</v>
      </c>
      <c r="B157" s="87" t="s">
        <v>16</v>
      </c>
      <c r="C157" s="87" t="s">
        <v>2137</v>
      </c>
      <c r="D157" s="87" t="s">
        <v>1605</v>
      </c>
      <c r="E157" s="87" t="s">
        <v>52</v>
      </c>
      <c r="F157" s="87" t="s">
        <v>43</v>
      </c>
      <c r="G157" s="53" t="s">
        <v>2409</v>
      </c>
      <c r="H157" s="87" t="s">
        <v>14</v>
      </c>
      <c r="I157" s="87"/>
      <c r="J157" s="52">
        <v>43930</v>
      </c>
      <c r="K157" s="65">
        <v>23</v>
      </c>
      <c r="L157" s="62"/>
      <c r="M157" s="62"/>
      <c r="N157" s="62"/>
    </row>
    <row r="158" spans="1:14" s="1" customFormat="1" hidden="1" x14ac:dyDescent="0.25">
      <c r="A158" s="87" t="s">
        <v>13</v>
      </c>
      <c r="B158" s="87" t="s">
        <v>18</v>
      </c>
      <c r="C158" s="87" t="s">
        <v>630</v>
      </c>
      <c r="D158" s="87" t="s">
        <v>529</v>
      </c>
      <c r="E158" s="87" t="s">
        <v>46</v>
      </c>
      <c r="F158" s="87" t="s">
        <v>43</v>
      </c>
      <c r="G158" s="53" t="s">
        <v>631</v>
      </c>
      <c r="H158" s="87" t="s">
        <v>14</v>
      </c>
      <c r="I158" s="87"/>
      <c r="J158" s="52">
        <v>43917</v>
      </c>
      <c r="K158" s="65">
        <v>32</v>
      </c>
      <c r="L158" s="62"/>
      <c r="M158" s="62"/>
      <c r="N158" s="62"/>
    </row>
    <row r="159" spans="1:14" s="1" customFormat="1" hidden="1" x14ac:dyDescent="0.25">
      <c r="A159" s="87" t="s">
        <v>13</v>
      </c>
      <c r="B159" s="87" t="s">
        <v>17</v>
      </c>
      <c r="C159" s="87" t="s">
        <v>785</v>
      </c>
      <c r="D159" s="87" t="s">
        <v>456</v>
      </c>
      <c r="E159" s="87" t="s">
        <v>353</v>
      </c>
      <c r="F159" s="87" t="s">
        <v>43</v>
      </c>
      <c r="G159" s="53" t="s">
        <v>1344</v>
      </c>
      <c r="H159" s="87" t="s">
        <v>14</v>
      </c>
      <c r="I159" s="87"/>
      <c r="J159" s="52">
        <v>43918</v>
      </c>
      <c r="K159" s="65">
        <v>31</v>
      </c>
      <c r="L159" s="62"/>
      <c r="M159" s="62"/>
      <c r="N159" s="62"/>
    </row>
    <row r="160" spans="1:14" hidden="1" x14ac:dyDescent="0.25">
      <c r="A160" s="89" t="s">
        <v>13</v>
      </c>
      <c r="B160" s="89" t="s">
        <v>18</v>
      </c>
      <c r="C160" s="89" t="s">
        <v>633</v>
      </c>
      <c r="D160" s="89" t="s">
        <v>509</v>
      </c>
      <c r="E160" s="89" t="s">
        <v>47</v>
      </c>
      <c r="F160" s="89" t="s">
        <v>43</v>
      </c>
      <c r="G160" s="53" t="s">
        <v>634</v>
      </c>
      <c r="H160" s="89" t="s">
        <v>14</v>
      </c>
      <c r="I160" s="89"/>
      <c r="J160" s="52">
        <v>43917</v>
      </c>
      <c r="K160" s="65">
        <v>32</v>
      </c>
      <c r="L160" s="62"/>
      <c r="M160" s="62"/>
      <c r="N160" s="62"/>
    </row>
    <row r="161" spans="1:14" s="1" customFormat="1" hidden="1" x14ac:dyDescent="0.25">
      <c r="A161" s="89" t="s">
        <v>13</v>
      </c>
      <c r="B161" s="89" t="s">
        <v>17</v>
      </c>
      <c r="C161" s="89" t="s">
        <v>2706</v>
      </c>
      <c r="D161" s="89" t="s">
        <v>454</v>
      </c>
      <c r="E161" s="89" t="s">
        <v>45</v>
      </c>
      <c r="F161" s="89" t="s">
        <v>44</v>
      </c>
      <c r="G161" s="53" t="s">
        <v>2707</v>
      </c>
      <c r="H161" s="89" t="s">
        <v>15</v>
      </c>
      <c r="I161" s="89"/>
      <c r="J161" s="52">
        <v>43920</v>
      </c>
      <c r="K161" s="65">
        <v>31</v>
      </c>
      <c r="L161" s="62"/>
      <c r="M161" s="62"/>
      <c r="N161" s="62"/>
    </row>
    <row r="162" spans="1:14" s="1" customFormat="1" hidden="1" x14ac:dyDescent="0.25">
      <c r="A162" s="89" t="s">
        <v>12</v>
      </c>
      <c r="B162" s="89" t="s">
        <v>33</v>
      </c>
      <c r="C162" s="89" t="s">
        <v>4548</v>
      </c>
      <c r="D162" s="89" t="s">
        <v>1481</v>
      </c>
      <c r="E162" s="89" t="s">
        <v>45</v>
      </c>
      <c r="F162" s="89" t="s">
        <v>43</v>
      </c>
      <c r="G162" s="53" t="s">
        <v>4553</v>
      </c>
      <c r="H162" s="89" t="s">
        <v>15</v>
      </c>
      <c r="I162" s="89"/>
      <c r="J162" s="52">
        <v>43961</v>
      </c>
      <c r="K162" s="65">
        <v>1</v>
      </c>
      <c r="L162" s="62"/>
      <c r="M162" s="62"/>
      <c r="N162" s="62"/>
    </row>
    <row r="163" spans="1:14" s="1" customFormat="1" hidden="1" x14ac:dyDescent="0.25">
      <c r="A163" s="89" t="s">
        <v>13</v>
      </c>
      <c r="B163" s="89" t="s">
        <v>17</v>
      </c>
      <c r="C163" s="89" t="s">
        <v>2215</v>
      </c>
      <c r="D163" s="89" t="s">
        <v>1665</v>
      </c>
      <c r="E163" s="89" t="s">
        <v>52</v>
      </c>
      <c r="F163" s="89" t="s">
        <v>43</v>
      </c>
      <c r="G163" s="53" t="s">
        <v>2453</v>
      </c>
      <c r="H163" s="89" t="s">
        <v>14</v>
      </c>
      <c r="I163" s="89"/>
      <c r="J163" s="52">
        <v>43930</v>
      </c>
      <c r="K163" s="65">
        <v>23</v>
      </c>
      <c r="L163" s="62"/>
      <c r="M163" s="62"/>
      <c r="N163" s="62"/>
    </row>
    <row r="164" spans="1:14" s="1" customFormat="1" hidden="1" x14ac:dyDescent="0.25">
      <c r="A164" s="89" t="s">
        <v>13</v>
      </c>
      <c r="B164" s="89" t="s">
        <v>17</v>
      </c>
      <c r="C164" s="89" t="s">
        <v>3041</v>
      </c>
      <c r="D164" s="89" t="s">
        <v>524</v>
      </c>
      <c r="E164" s="89" t="s">
        <v>348</v>
      </c>
      <c r="F164" s="89" t="s">
        <v>43</v>
      </c>
      <c r="G164" s="53" t="s">
        <v>3225</v>
      </c>
      <c r="H164" s="89" t="s">
        <v>14</v>
      </c>
      <c r="I164" s="89"/>
      <c r="J164" s="52">
        <v>43941</v>
      </c>
      <c r="K164" s="65">
        <v>16</v>
      </c>
      <c r="L164" s="62"/>
      <c r="M164" s="62"/>
      <c r="N164" s="62"/>
    </row>
    <row r="165" spans="1:14" s="1" customFormat="1" hidden="1" x14ac:dyDescent="0.25">
      <c r="A165" s="89" t="s">
        <v>13</v>
      </c>
      <c r="B165" s="89" t="s">
        <v>17</v>
      </c>
      <c r="C165" s="89" t="s">
        <v>2665</v>
      </c>
      <c r="D165" s="89" t="s">
        <v>410</v>
      </c>
      <c r="E165" s="89" t="s">
        <v>46</v>
      </c>
      <c r="F165" s="89" t="s">
        <v>43</v>
      </c>
      <c r="G165" s="53" t="s">
        <v>2696</v>
      </c>
      <c r="H165" s="89" t="s">
        <v>14</v>
      </c>
      <c r="I165" s="89"/>
      <c r="J165" s="52">
        <v>43935</v>
      </c>
      <c r="K165" s="65">
        <v>20</v>
      </c>
      <c r="L165" s="62"/>
      <c r="M165" s="62"/>
      <c r="N165" s="62"/>
    </row>
    <row r="166" spans="1:14" s="1" customFormat="1" hidden="1" x14ac:dyDescent="0.25">
      <c r="A166" s="89" t="s">
        <v>13</v>
      </c>
      <c r="B166" s="89" t="s">
        <v>35</v>
      </c>
      <c r="C166" s="89" t="s">
        <v>3632</v>
      </c>
      <c r="D166" s="89" t="s">
        <v>3633</v>
      </c>
      <c r="E166" s="89" t="s">
        <v>378</v>
      </c>
      <c r="F166" s="89" t="s">
        <v>43</v>
      </c>
      <c r="G166" s="53" t="s">
        <v>3698</v>
      </c>
      <c r="H166" s="89" t="s">
        <v>15</v>
      </c>
      <c r="I166" s="89"/>
      <c r="J166" s="52">
        <v>43944</v>
      </c>
      <c r="K166" s="65">
        <v>13</v>
      </c>
      <c r="L166" s="62"/>
      <c r="M166" s="62"/>
      <c r="N166" s="62"/>
    </row>
    <row r="167" spans="1:14" s="1" customFormat="1" hidden="1" x14ac:dyDescent="0.25">
      <c r="A167" s="89" t="s">
        <v>13</v>
      </c>
      <c r="B167" s="89" t="s">
        <v>17</v>
      </c>
      <c r="C167" s="89" t="s">
        <v>3303</v>
      </c>
      <c r="D167" s="89" t="s">
        <v>456</v>
      </c>
      <c r="E167" s="89" t="s">
        <v>361</v>
      </c>
      <c r="F167" s="89" t="s">
        <v>43</v>
      </c>
      <c r="G167" s="53" t="s">
        <v>3403</v>
      </c>
      <c r="H167" s="89" t="s">
        <v>14</v>
      </c>
      <c r="I167" s="89"/>
      <c r="J167" s="52">
        <v>43942</v>
      </c>
      <c r="K167" s="65">
        <v>15</v>
      </c>
      <c r="L167" s="62"/>
      <c r="M167" s="62"/>
      <c r="N167" s="62"/>
    </row>
    <row r="168" spans="1:14" s="1" customFormat="1" hidden="1" x14ac:dyDescent="0.25">
      <c r="A168" s="89" t="s">
        <v>13</v>
      </c>
      <c r="B168" s="89" t="s">
        <v>17</v>
      </c>
      <c r="C168" s="89" t="s">
        <v>4274</v>
      </c>
      <c r="D168" s="89" t="s">
        <v>410</v>
      </c>
      <c r="E168" s="89" t="s">
        <v>46</v>
      </c>
      <c r="F168" s="89" t="s">
        <v>43</v>
      </c>
      <c r="G168" s="53" t="s">
        <v>4443</v>
      </c>
      <c r="H168" s="89" t="s">
        <v>14</v>
      </c>
      <c r="I168" s="89"/>
      <c r="J168" s="52">
        <v>43957</v>
      </c>
      <c r="K168" s="65">
        <v>4</v>
      </c>
      <c r="L168" s="62"/>
      <c r="M168" s="62"/>
      <c r="N168" s="62"/>
    </row>
    <row r="169" spans="1:14" s="1" customFormat="1" hidden="1" x14ac:dyDescent="0.25">
      <c r="A169" s="89" t="s">
        <v>13</v>
      </c>
      <c r="B169" s="89" t="s">
        <v>16</v>
      </c>
      <c r="C169" s="89" t="s">
        <v>1672</v>
      </c>
      <c r="D169" s="89" t="s">
        <v>452</v>
      </c>
      <c r="E169" s="89" t="s">
        <v>48</v>
      </c>
      <c r="F169" s="89" t="s">
        <v>43</v>
      </c>
      <c r="G169" s="53" t="s">
        <v>2011</v>
      </c>
      <c r="H169" s="89" t="s">
        <v>14</v>
      </c>
      <c r="I169" s="89"/>
      <c r="J169" s="52">
        <v>43928</v>
      </c>
      <c r="K169" s="65">
        <v>25</v>
      </c>
      <c r="L169" s="62"/>
      <c r="M169" s="62"/>
      <c r="N169" s="62"/>
    </row>
    <row r="170" spans="1:14" s="1" customFormat="1" hidden="1" x14ac:dyDescent="0.25">
      <c r="A170" s="89" t="s">
        <v>13</v>
      </c>
      <c r="B170" s="89" t="s">
        <v>16</v>
      </c>
      <c r="C170" s="89" t="s">
        <v>2150</v>
      </c>
      <c r="D170" s="89" t="s">
        <v>521</v>
      </c>
      <c r="E170" s="89" t="s">
        <v>48</v>
      </c>
      <c r="F170" s="89" t="s">
        <v>44</v>
      </c>
      <c r="G170" s="53" t="s">
        <v>2420</v>
      </c>
      <c r="H170" s="89" t="s">
        <v>14</v>
      </c>
      <c r="I170" s="89"/>
      <c r="J170" s="52">
        <v>43930</v>
      </c>
      <c r="K170" s="65">
        <v>23</v>
      </c>
      <c r="L170" s="62"/>
      <c r="M170" s="62"/>
      <c r="N170" s="62"/>
    </row>
    <row r="171" spans="1:14" s="1" customFormat="1" hidden="1" x14ac:dyDescent="0.25">
      <c r="A171" s="89" t="s">
        <v>13</v>
      </c>
      <c r="B171" s="89" t="s">
        <v>17</v>
      </c>
      <c r="C171" s="89" t="s">
        <v>3829</v>
      </c>
      <c r="D171" s="89" t="s">
        <v>1044</v>
      </c>
      <c r="E171" s="89" t="s">
        <v>353</v>
      </c>
      <c r="F171" s="89" t="s">
        <v>43</v>
      </c>
      <c r="G171" s="53" t="s">
        <v>3874</v>
      </c>
      <c r="H171" s="89" t="s">
        <v>14</v>
      </c>
      <c r="I171" s="89"/>
      <c r="J171" s="52">
        <v>43951</v>
      </c>
      <c r="K171" s="65">
        <v>8</v>
      </c>
      <c r="L171" s="62"/>
      <c r="M171" s="62"/>
      <c r="N171" s="62"/>
    </row>
    <row r="172" spans="1:14" s="1" customFormat="1" hidden="1" x14ac:dyDescent="0.25">
      <c r="A172" s="89" t="s">
        <v>13</v>
      </c>
      <c r="B172" s="89" t="s">
        <v>17</v>
      </c>
      <c r="C172" s="89" t="s">
        <v>636</v>
      </c>
      <c r="D172" s="89" t="s">
        <v>410</v>
      </c>
      <c r="E172" s="89" t="s">
        <v>46</v>
      </c>
      <c r="F172" s="89" t="s">
        <v>43</v>
      </c>
      <c r="G172" s="53" t="s">
        <v>637</v>
      </c>
      <c r="H172" s="89" t="s">
        <v>14</v>
      </c>
      <c r="I172" s="89"/>
      <c r="J172" s="52">
        <v>43917</v>
      </c>
      <c r="K172" s="65">
        <v>32</v>
      </c>
      <c r="L172" s="62"/>
      <c r="M172" s="62"/>
      <c r="N172" s="62"/>
    </row>
    <row r="173" spans="1:14" s="1" customFormat="1" hidden="1" x14ac:dyDescent="0.25">
      <c r="A173" s="89" t="s">
        <v>13</v>
      </c>
      <c r="B173" s="89" t="s">
        <v>17</v>
      </c>
      <c r="C173" s="89" t="s">
        <v>2888</v>
      </c>
      <c r="D173" s="89" t="s">
        <v>454</v>
      </c>
      <c r="E173" s="89" t="s">
        <v>372</v>
      </c>
      <c r="F173" s="89" t="s">
        <v>44</v>
      </c>
      <c r="G173" s="53" t="s">
        <v>2925</v>
      </c>
      <c r="H173" s="89" t="s">
        <v>14</v>
      </c>
      <c r="I173" s="89"/>
      <c r="J173" s="52">
        <v>43937</v>
      </c>
      <c r="K173" s="65">
        <v>18</v>
      </c>
      <c r="L173" s="62"/>
      <c r="M173" s="62"/>
      <c r="N173" s="62"/>
    </row>
    <row r="174" spans="1:14" s="1" customFormat="1" hidden="1" x14ac:dyDescent="0.25">
      <c r="A174" s="89" t="s">
        <v>13</v>
      </c>
      <c r="B174" s="89" t="s">
        <v>17</v>
      </c>
      <c r="C174" s="89" t="s">
        <v>3750</v>
      </c>
      <c r="D174" s="89" t="s">
        <v>453</v>
      </c>
      <c r="E174" s="89" t="s">
        <v>49</v>
      </c>
      <c r="F174" s="89" t="s">
        <v>43</v>
      </c>
      <c r="G174" s="53" t="s">
        <v>3785</v>
      </c>
      <c r="H174" s="89" t="s">
        <v>14</v>
      </c>
      <c r="I174" s="89"/>
      <c r="J174" s="52">
        <v>43949</v>
      </c>
      <c r="K174" s="65">
        <v>10</v>
      </c>
      <c r="L174" s="62"/>
      <c r="M174" s="62"/>
      <c r="N174" s="62"/>
    </row>
    <row r="175" spans="1:14" s="1" customFormat="1" hidden="1" x14ac:dyDescent="0.25">
      <c r="A175" s="89" t="s">
        <v>13</v>
      </c>
      <c r="B175" s="89" t="s">
        <v>19</v>
      </c>
      <c r="C175" s="89" t="s">
        <v>2510</v>
      </c>
      <c r="D175" s="89" t="s">
        <v>452</v>
      </c>
      <c r="E175" s="89" t="s">
        <v>47</v>
      </c>
      <c r="F175" s="89" t="s">
        <v>43</v>
      </c>
      <c r="G175" s="53" t="s">
        <v>2924</v>
      </c>
      <c r="H175" s="89" t="s">
        <v>15</v>
      </c>
      <c r="I175" s="89"/>
      <c r="J175" s="52">
        <v>43931</v>
      </c>
      <c r="K175" s="65">
        <v>22</v>
      </c>
      <c r="L175" s="62"/>
      <c r="M175" s="62"/>
      <c r="N175" s="62"/>
    </row>
    <row r="176" spans="1:14" s="1" customFormat="1" hidden="1" x14ac:dyDescent="0.25">
      <c r="A176" s="89" t="s">
        <v>13</v>
      </c>
      <c r="B176" s="89" t="s">
        <v>18</v>
      </c>
      <c r="C176" s="89" t="s">
        <v>787</v>
      </c>
      <c r="D176" s="89" t="s">
        <v>571</v>
      </c>
      <c r="E176" s="89" t="s">
        <v>52</v>
      </c>
      <c r="F176" s="89" t="s">
        <v>44</v>
      </c>
      <c r="G176" s="53" t="s">
        <v>1349</v>
      </c>
      <c r="H176" s="89" t="s">
        <v>14</v>
      </c>
      <c r="I176" s="89"/>
      <c r="J176" s="52">
        <v>43921</v>
      </c>
      <c r="K176" s="65">
        <v>30</v>
      </c>
      <c r="L176" s="62"/>
      <c r="M176" s="62"/>
      <c r="N176" s="62"/>
    </row>
    <row r="177" spans="1:14" s="1" customFormat="1" hidden="1" x14ac:dyDescent="0.25">
      <c r="A177" s="90" t="s">
        <v>13</v>
      </c>
      <c r="B177" s="90" t="s">
        <v>17</v>
      </c>
      <c r="C177" s="90" t="s">
        <v>3943</v>
      </c>
      <c r="D177" s="90" t="s">
        <v>512</v>
      </c>
      <c r="E177" s="90" t="s">
        <v>47</v>
      </c>
      <c r="F177" s="90" t="s">
        <v>43</v>
      </c>
      <c r="G177" s="53" t="s">
        <v>3977</v>
      </c>
      <c r="H177" s="90" t="s">
        <v>14</v>
      </c>
      <c r="I177" s="90"/>
      <c r="J177" s="52">
        <v>43953</v>
      </c>
      <c r="K177" s="65">
        <v>6</v>
      </c>
      <c r="L177" s="62"/>
      <c r="M177" s="62"/>
      <c r="N177" s="62"/>
    </row>
    <row r="178" spans="1:14" s="1" customFormat="1" hidden="1" x14ac:dyDescent="0.25">
      <c r="A178" s="90" t="s">
        <v>13</v>
      </c>
      <c r="B178" s="90" t="s">
        <v>17</v>
      </c>
      <c r="C178" s="90" t="s">
        <v>4305</v>
      </c>
      <c r="D178" s="90" t="s">
        <v>4291</v>
      </c>
      <c r="E178" s="90" t="s">
        <v>361</v>
      </c>
      <c r="F178" s="90" t="s">
        <v>43</v>
      </c>
      <c r="G178" s="53" t="s">
        <v>4377</v>
      </c>
      <c r="H178" s="90" t="s">
        <v>14</v>
      </c>
      <c r="I178" s="90"/>
      <c r="J178" s="52">
        <v>43957</v>
      </c>
      <c r="K178" s="65">
        <v>4</v>
      </c>
      <c r="L178" s="62"/>
      <c r="M178" s="62"/>
      <c r="N178" s="62"/>
    </row>
    <row r="179" spans="1:14" s="1" customFormat="1" hidden="1" x14ac:dyDescent="0.25">
      <c r="A179" s="90" t="s">
        <v>13</v>
      </c>
      <c r="B179" s="90" t="s">
        <v>18</v>
      </c>
      <c r="C179" s="90" t="s">
        <v>1505</v>
      </c>
      <c r="D179" s="90" t="s">
        <v>451</v>
      </c>
      <c r="E179" s="90" t="s">
        <v>45</v>
      </c>
      <c r="F179" s="90" t="s">
        <v>44</v>
      </c>
      <c r="G179" s="53" t="s">
        <v>1559</v>
      </c>
      <c r="H179" s="90" t="s">
        <v>14</v>
      </c>
      <c r="I179" s="90"/>
      <c r="J179" s="52">
        <v>43924</v>
      </c>
      <c r="K179" s="65">
        <v>27</v>
      </c>
      <c r="L179" s="62"/>
      <c r="M179" s="62"/>
      <c r="N179" s="62"/>
    </row>
    <row r="180" spans="1:14" s="1" customFormat="1" hidden="1" x14ac:dyDescent="0.25">
      <c r="A180" s="90" t="s">
        <v>13</v>
      </c>
      <c r="B180" s="90" t="s">
        <v>18</v>
      </c>
      <c r="C180" s="90" t="s">
        <v>1583</v>
      </c>
      <c r="D180" s="90" t="s">
        <v>512</v>
      </c>
      <c r="E180" s="90" t="s">
        <v>52</v>
      </c>
      <c r="F180" s="90" t="s">
        <v>44</v>
      </c>
      <c r="G180" s="53" t="s">
        <v>1595</v>
      </c>
      <c r="H180" s="90" t="s">
        <v>14</v>
      </c>
      <c r="I180" s="90"/>
      <c r="J180" s="52">
        <v>43927</v>
      </c>
      <c r="K180" s="65">
        <v>26</v>
      </c>
      <c r="L180" s="62"/>
      <c r="M180" s="62"/>
      <c r="N180" s="62"/>
    </row>
    <row r="181" spans="1:14" s="1" customFormat="1" hidden="1" x14ac:dyDescent="0.25">
      <c r="A181" s="90" t="s">
        <v>13</v>
      </c>
      <c r="B181" s="90" t="s">
        <v>17</v>
      </c>
      <c r="C181" s="90" t="s">
        <v>3440</v>
      </c>
      <c r="D181" s="90" t="s">
        <v>1465</v>
      </c>
      <c r="E181" s="90" t="s">
        <v>49</v>
      </c>
      <c r="F181" s="90" t="s">
        <v>43</v>
      </c>
      <c r="G181" s="53" t="s">
        <v>3482</v>
      </c>
      <c r="H181" s="90" t="s">
        <v>14</v>
      </c>
      <c r="I181" s="90"/>
      <c r="J181" s="52">
        <v>43943</v>
      </c>
      <c r="K181" s="65">
        <v>14</v>
      </c>
      <c r="L181" s="62"/>
      <c r="M181" s="62"/>
      <c r="N181" s="62"/>
    </row>
    <row r="182" spans="1:14" s="1" customFormat="1" hidden="1" x14ac:dyDescent="0.25">
      <c r="A182" s="90" t="s">
        <v>13</v>
      </c>
      <c r="B182" s="90" t="s">
        <v>16</v>
      </c>
      <c r="C182" s="90" t="s">
        <v>2068</v>
      </c>
      <c r="D182" s="90" t="s">
        <v>509</v>
      </c>
      <c r="E182" s="90" t="s">
        <v>48</v>
      </c>
      <c r="F182" s="90" t="s">
        <v>44</v>
      </c>
      <c r="G182" s="53" t="s">
        <v>2458</v>
      </c>
      <c r="H182" s="90" t="s">
        <v>14</v>
      </c>
      <c r="I182" s="90"/>
      <c r="J182" s="52">
        <v>43930</v>
      </c>
      <c r="K182" s="65">
        <v>23</v>
      </c>
      <c r="L182" s="62"/>
      <c r="M182" s="62"/>
      <c r="N182" s="62"/>
    </row>
    <row r="183" spans="1:14" hidden="1" x14ac:dyDescent="0.25">
      <c r="A183" s="90" t="s">
        <v>13</v>
      </c>
      <c r="B183" s="90" t="s">
        <v>33</v>
      </c>
      <c r="C183" s="90" t="s">
        <v>2686</v>
      </c>
      <c r="D183" s="90" t="s">
        <v>2085</v>
      </c>
      <c r="E183" s="90" t="s">
        <v>348</v>
      </c>
      <c r="F183" s="90" t="s">
        <v>43</v>
      </c>
      <c r="G183" s="53" t="s">
        <v>2699</v>
      </c>
      <c r="H183" s="90" t="s">
        <v>15</v>
      </c>
      <c r="I183" s="90"/>
      <c r="J183" s="52">
        <v>43935</v>
      </c>
      <c r="K183" s="65">
        <v>20</v>
      </c>
      <c r="L183" s="62"/>
      <c r="M183" s="62"/>
      <c r="N183" s="62"/>
    </row>
    <row r="184" spans="1:14" s="1" customFormat="1" hidden="1" x14ac:dyDescent="0.25">
      <c r="A184" s="90" t="s">
        <v>13</v>
      </c>
      <c r="B184" s="90" t="s">
        <v>19</v>
      </c>
      <c r="C184" s="90" t="s">
        <v>789</v>
      </c>
      <c r="D184" s="90" t="s">
        <v>589</v>
      </c>
      <c r="E184" s="90" t="s">
        <v>352</v>
      </c>
      <c r="F184" s="90" t="s">
        <v>43</v>
      </c>
      <c r="G184" s="53" t="s">
        <v>790</v>
      </c>
      <c r="H184" s="90" t="s">
        <v>14</v>
      </c>
      <c r="I184" s="90"/>
      <c r="J184" s="52">
        <v>43920</v>
      </c>
      <c r="K184" s="65">
        <v>31</v>
      </c>
      <c r="L184" s="62"/>
      <c r="M184" s="62"/>
      <c r="N184" s="62"/>
    </row>
    <row r="185" spans="1:14" s="1" customFormat="1" hidden="1" x14ac:dyDescent="0.25">
      <c r="A185" s="90" t="s">
        <v>13</v>
      </c>
      <c r="B185" s="90" t="s">
        <v>17</v>
      </c>
      <c r="C185" s="90" t="s">
        <v>1670</v>
      </c>
      <c r="D185" s="90" t="s">
        <v>529</v>
      </c>
      <c r="E185" s="90" t="s">
        <v>337</v>
      </c>
      <c r="F185" s="90" t="s">
        <v>43</v>
      </c>
      <c r="G185" s="53" t="s">
        <v>2030</v>
      </c>
      <c r="H185" s="90" t="s">
        <v>14</v>
      </c>
      <c r="I185" s="90"/>
      <c r="J185" s="52">
        <v>43928</v>
      </c>
      <c r="K185" s="65">
        <v>25</v>
      </c>
      <c r="L185" s="62"/>
      <c r="M185" s="62"/>
      <c r="N185" s="62"/>
    </row>
    <row r="186" spans="1:14" s="1" customFormat="1" hidden="1" x14ac:dyDescent="0.25">
      <c r="A186" s="90" t="s">
        <v>13</v>
      </c>
      <c r="B186" s="90" t="s">
        <v>22</v>
      </c>
      <c r="C186" s="90" t="s">
        <v>1523</v>
      </c>
      <c r="D186" s="90" t="s">
        <v>515</v>
      </c>
      <c r="E186" s="90" t="s">
        <v>416</v>
      </c>
      <c r="F186" s="90" t="s">
        <v>43</v>
      </c>
      <c r="G186" s="53" t="s">
        <v>1555</v>
      </c>
      <c r="H186" s="90" t="s">
        <v>15</v>
      </c>
      <c r="I186" s="90"/>
      <c r="J186" s="52">
        <v>43924</v>
      </c>
      <c r="K186" s="65">
        <v>27</v>
      </c>
      <c r="L186" s="62"/>
      <c r="M186" s="62"/>
      <c r="N186" s="62"/>
    </row>
    <row r="187" spans="1:14" s="1" customFormat="1" hidden="1" x14ac:dyDescent="0.25">
      <c r="A187" s="90" t="s">
        <v>391</v>
      </c>
      <c r="B187" s="90" t="s">
        <v>19</v>
      </c>
      <c r="C187" s="90" t="s">
        <v>4482</v>
      </c>
      <c r="D187" s="90" t="s">
        <v>529</v>
      </c>
      <c r="E187" s="90" t="s">
        <v>337</v>
      </c>
      <c r="F187" s="90" t="s">
        <v>43</v>
      </c>
      <c r="G187" s="53" t="s">
        <v>4503</v>
      </c>
      <c r="H187" s="90" t="s">
        <v>15</v>
      </c>
      <c r="I187" s="90"/>
      <c r="J187" s="52">
        <v>43959</v>
      </c>
      <c r="K187" s="65">
        <v>2</v>
      </c>
      <c r="L187" s="62"/>
      <c r="M187" s="62"/>
      <c r="N187" s="62"/>
    </row>
    <row r="188" spans="1:14" s="1" customFormat="1" hidden="1" x14ac:dyDescent="0.25">
      <c r="A188" s="90" t="s">
        <v>13</v>
      </c>
      <c r="B188" s="90" t="s">
        <v>18</v>
      </c>
      <c r="C188" s="90" t="s">
        <v>4278</v>
      </c>
      <c r="D188" s="90" t="s">
        <v>540</v>
      </c>
      <c r="E188" s="90" t="s">
        <v>47</v>
      </c>
      <c r="F188" s="90" t="s">
        <v>44</v>
      </c>
      <c r="G188" s="53" t="s">
        <v>4390</v>
      </c>
      <c r="H188" s="90" t="s">
        <v>14</v>
      </c>
      <c r="I188" s="90"/>
      <c r="J188" s="52">
        <v>43957</v>
      </c>
      <c r="K188" s="65">
        <v>4</v>
      </c>
      <c r="L188" s="62"/>
      <c r="M188" s="62"/>
      <c r="N188" s="62"/>
    </row>
    <row r="189" spans="1:14" s="1" customFormat="1" hidden="1" x14ac:dyDescent="0.25">
      <c r="A189" s="90" t="s">
        <v>13</v>
      </c>
      <c r="B189" s="90" t="s">
        <v>26</v>
      </c>
      <c r="C189" s="90" t="s">
        <v>1477</v>
      </c>
      <c r="D189" s="90" t="s">
        <v>1478</v>
      </c>
      <c r="E189" s="90" t="s">
        <v>346</v>
      </c>
      <c r="F189" s="90" t="s">
        <v>43</v>
      </c>
      <c r="G189" s="53" t="s">
        <v>1570</v>
      </c>
      <c r="H189" s="90" t="s">
        <v>15</v>
      </c>
      <c r="I189" s="90"/>
      <c r="J189" s="52">
        <v>43924</v>
      </c>
      <c r="K189" s="65">
        <v>27</v>
      </c>
      <c r="L189" s="62"/>
      <c r="M189" s="62"/>
      <c r="N189" s="62"/>
    </row>
    <row r="190" spans="1:14" s="1" customFormat="1" hidden="1" x14ac:dyDescent="0.25">
      <c r="A190" s="90" t="s">
        <v>13</v>
      </c>
      <c r="B190" s="90" t="s">
        <v>17</v>
      </c>
      <c r="C190" s="90" t="s">
        <v>3360</v>
      </c>
      <c r="D190" s="90" t="s">
        <v>522</v>
      </c>
      <c r="E190" s="90" t="s">
        <v>353</v>
      </c>
      <c r="F190" s="90" t="s">
        <v>43</v>
      </c>
      <c r="G190" s="53" t="s">
        <v>3386</v>
      </c>
      <c r="H190" s="90" t="s">
        <v>14</v>
      </c>
      <c r="I190" s="90"/>
      <c r="J190" s="52">
        <v>43942</v>
      </c>
      <c r="K190" s="65">
        <v>15</v>
      </c>
      <c r="L190" s="62"/>
      <c r="M190" s="62"/>
      <c r="N190" s="62"/>
    </row>
    <row r="191" spans="1:14" s="1" customFormat="1" hidden="1" x14ac:dyDescent="0.25">
      <c r="A191" s="90" t="s">
        <v>13</v>
      </c>
      <c r="B191" s="90" t="s">
        <v>18</v>
      </c>
      <c r="C191" s="90" t="s">
        <v>984</v>
      </c>
      <c r="D191" s="90" t="s">
        <v>410</v>
      </c>
      <c r="E191" s="90" t="s">
        <v>45</v>
      </c>
      <c r="F191" s="90" t="s">
        <v>43</v>
      </c>
      <c r="G191" s="53" t="s">
        <v>985</v>
      </c>
      <c r="H191" s="90" t="s">
        <v>14</v>
      </c>
      <c r="I191" s="90"/>
      <c r="J191" s="52">
        <v>43917</v>
      </c>
      <c r="K191" s="65">
        <v>32</v>
      </c>
      <c r="L191" s="62"/>
      <c r="M191" s="62"/>
      <c r="N191" s="62"/>
    </row>
    <row r="192" spans="1:14" s="1" customFormat="1" hidden="1" x14ac:dyDescent="0.25">
      <c r="A192" s="91" t="s">
        <v>13</v>
      </c>
      <c r="B192" s="91" t="s">
        <v>16</v>
      </c>
      <c r="C192" s="91" t="s">
        <v>3155</v>
      </c>
      <c r="D192" s="91" t="s">
        <v>511</v>
      </c>
      <c r="E192" s="91" t="s">
        <v>47</v>
      </c>
      <c r="F192" s="91" t="s">
        <v>43</v>
      </c>
      <c r="G192" s="53" t="s">
        <v>3197</v>
      </c>
      <c r="H192" s="91" t="s">
        <v>14</v>
      </c>
      <c r="I192" s="91"/>
      <c r="J192" s="52">
        <v>43941</v>
      </c>
      <c r="K192" s="65">
        <v>16</v>
      </c>
      <c r="L192" s="62"/>
      <c r="M192" s="62"/>
      <c r="N192" s="62"/>
    </row>
    <row r="193" spans="1:14" s="1" customFormat="1" hidden="1" x14ac:dyDescent="0.25">
      <c r="A193" s="91" t="s">
        <v>13</v>
      </c>
      <c r="B193" s="91" t="s">
        <v>18</v>
      </c>
      <c r="C193" s="91" t="s">
        <v>3919</v>
      </c>
      <c r="D193" s="91" t="s">
        <v>540</v>
      </c>
      <c r="E193" s="91" t="s">
        <v>45</v>
      </c>
      <c r="F193" s="91" t="s">
        <v>43</v>
      </c>
      <c r="G193" s="53" t="s">
        <v>3968</v>
      </c>
      <c r="H193" s="91" t="s">
        <v>15</v>
      </c>
      <c r="I193" s="91"/>
      <c r="J193" s="52">
        <v>43953</v>
      </c>
      <c r="K193" s="65">
        <v>6</v>
      </c>
      <c r="L193" s="62"/>
      <c r="M193" s="62"/>
      <c r="N193" s="62"/>
    </row>
    <row r="194" spans="1:14" s="1" customFormat="1" hidden="1" x14ac:dyDescent="0.25">
      <c r="A194" s="91" t="s">
        <v>13</v>
      </c>
      <c r="B194" s="91" t="s">
        <v>16</v>
      </c>
      <c r="C194" s="91" t="s">
        <v>2248</v>
      </c>
      <c r="D194" s="91" t="s">
        <v>558</v>
      </c>
      <c r="E194" s="91" t="s">
        <v>416</v>
      </c>
      <c r="F194" s="91" t="s">
        <v>44</v>
      </c>
      <c r="G194" s="53" t="s">
        <v>2399</v>
      </c>
      <c r="H194" s="91" t="s">
        <v>14</v>
      </c>
      <c r="I194" s="91"/>
      <c r="J194" s="52">
        <v>43930</v>
      </c>
      <c r="K194" s="65">
        <v>23</v>
      </c>
      <c r="L194" s="62"/>
      <c r="M194" s="62"/>
      <c r="N194" s="62"/>
    </row>
    <row r="195" spans="1:14" s="1" customFormat="1" hidden="1" x14ac:dyDescent="0.25">
      <c r="A195" s="91" t="s">
        <v>13</v>
      </c>
      <c r="B195" s="91" t="s">
        <v>35</v>
      </c>
      <c r="C195" s="91" t="s">
        <v>3724</v>
      </c>
      <c r="D195" s="91" t="s">
        <v>3725</v>
      </c>
      <c r="E195" s="91" t="s">
        <v>49</v>
      </c>
      <c r="F195" s="91" t="s">
        <v>43</v>
      </c>
      <c r="G195" s="53" t="s">
        <v>3732</v>
      </c>
      <c r="H195" s="91" t="s">
        <v>15</v>
      </c>
      <c r="I195" s="91"/>
      <c r="J195" s="52">
        <v>43948</v>
      </c>
      <c r="K195" s="65">
        <v>11</v>
      </c>
      <c r="L195" s="62"/>
      <c r="M195" s="62"/>
      <c r="N195" s="62"/>
    </row>
    <row r="196" spans="1:14" s="1" customFormat="1" hidden="1" x14ac:dyDescent="0.25">
      <c r="A196" s="91" t="s">
        <v>13</v>
      </c>
      <c r="B196" s="91" t="s">
        <v>17</v>
      </c>
      <c r="C196" s="91" t="s">
        <v>987</v>
      </c>
      <c r="D196" s="91" t="s">
        <v>410</v>
      </c>
      <c r="E196" s="91" t="s">
        <v>45</v>
      </c>
      <c r="F196" s="91" t="s">
        <v>43</v>
      </c>
      <c r="G196" s="53" t="s">
        <v>988</v>
      </c>
      <c r="H196" s="91" t="s">
        <v>14</v>
      </c>
      <c r="I196" s="91"/>
      <c r="J196" s="52">
        <v>43917</v>
      </c>
      <c r="K196" s="65">
        <v>32</v>
      </c>
      <c r="L196" s="62"/>
      <c r="M196" s="62"/>
      <c r="N196" s="62"/>
    </row>
    <row r="197" spans="1:14" s="1" customFormat="1" hidden="1" x14ac:dyDescent="0.25">
      <c r="A197" s="91" t="s">
        <v>13</v>
      </c>
      <c r="B197" s="91" t="s">
        <v>17</v>
      </c>
      <c r="C197" s="91" t="s">
        <v>4313</v>
      </c>
      <c r="D197" s="91" t="s">
        <v>4314</v>
      </c>
      <c r="E197" s="91" t="s">
        <v>352</v>
      </c>
      <c r="F197" s="91" t="s">
        <v>43</v>
      </c>
      <c r="G197" s="53" t="s">
        <v>4380</v>
      </c>
      <c r="H197" s="91" t="s">
        <v>14</v>
      </c>
      <c r="I197" s="91"/>
      <c r="J197" s="52">
        <v>43957</v>
      </c>
      <c r="K197" s="65">
        <v>4</v>
      </c>
      <c r="L197" s="62"/>
      <c r="M197" s="62"/>
      <c r="N197" s="62"/>
    </row>
    <row r="198" spans="1:14" hidden="1" x14ac:dyDescent="0.25">
      <c r="A198" s="91" t="s">
        <v>13</v>
      </c>
      <c r="B198" s="91" t="s">
        <v>17</v>
      </c>
      <c r="C198" s="91" t="s">
        <v>990</v>
      </c>
      <c r="D198" s="91" t="s">
        <v>558</v>
      </c>
      <c r="E198" s="91" t="s">
        <v>416</v>
      </c>
      <c r="F198" s="91" t="s">
        <v>43</v>
      </c>
      <c r="G198" s="53" t="s">
        <v>1408</v>
      </c>
      <c r="H198" s="91" t="s">
        <v>14</v>
      </c>
      <c r="I198" s="91"/>
      <c r="J198" s="52">
        <v>43917</v>
      </c>
      <c r="K198" s="65">
        <v>32</v>
      </c>
      <c r="L198" s="62"/>
      <c r="M198" s="62"/>
      <c r="N198" s="62"/>
    </row>
    <row r="199" spans="1:14" s="1" customFormat="1" hidden="1" x14ac:dyDescent="0.25">
      <c r="A199" s="91" t="s">
        <v>13</v>
      </c>
      <c r="B199" s="91" t="s">
        <v>17</v>
      </c>
      <c r="C199" s="91" t="s">
        <v>993</v>
      </c>
      <c r="D199" s="91" t="s">
        <v>511</v>
      </c>
      <c r="E199" s="91" t="s">
        <v>45</v>
      </c>
      <c r="F199" s="91" t="s">
        <v>43</v>
      </c>
      <c r="G199" s="53" t="s">
        <v>994</v>
      </c>
      <c r="H199" s="91" t="s">
        <v>14</v>
      </c>
      <c r="I199" s="91"/>
      <c r="J199" s="52">
        <v>43917</v>
      </c>
      <c r="K199" s="65">
        <v>32</v>
      </c>
      <c r="L199" s="62"/>
      <c r="M199" s="62"/>
      <c r="N199" s="62"/>
    </row>
    <row r="200" spans="1:14" s="1" customFormat="1" hidden="1" x14ac:dyDescent="0.25">
      <c r="A200" s="91" t="s">
        <v>13</v>
      </c>
      <c r="B200" s="91" t="s">
        <v>17</v>
      </c>
      <c r="C200" s="91" t="s">
        <v>1888</v>
      </c>
      <c r="D200" s="91" t="s">
        <v>451</v>
      </c>
      <c r="E200" s="91" t="s">
        <v>348</v>
      </c>
      <c r="F200" s="91" t="s">
        <v>44</v>
      </c>
      <c r="G200" s="53" t="s">
        <v>2023</v>
      </c>
      <c r="H200" s="91" t="s">
        <v>14</v>
      </c>
      <c r="I200" s="91"/>
      <c r="J200" s="52">
        <v>43928</v>
      </c>
      <c r="K200" s="65">
        <v>25</v>
      </c>
      <c r="L200" s="62"/>
      <c r="M200" s="62"/>
      <c r="N200" s="62"/>
    </row>
    <row r="201" spans="1:14" s="1" customFormat="1" hidden="1" x14ac:dyDescent="0.25">
      <c r="A201" s="91" t="s">
        <v>13</v>
      </c>
      <c r="B201" s="91" t="s">
        <v>18</v>
      </c>
      <c r="C201" s="91" t="s">
        <v>2782</v>
      </c>
      <c r="D201" s="91" t="s">
        <v>567</v>
      </c>
      <c r="E201" s="91" t="s">
        <v>374</v>
      </c>
      <c r="F201" s="91" t="s">
        <v>43</v>
      </c>
      <c r="G201" s="53" t="s">
        <v>2809</v>
      </c>
      <c r="H201" s="91" t="s">
        <v>14</v>
      </c>
      <c r="I201" s="91"/>
      <c r="J201" s="52">
        <v>43936</v>
      </c>
      <c r="K201" s="65">
        <v>19</v>
      </c>
      <c r="L201" s="62"/>
      <c r="M201" s="62"/>
      <c r="N201" s="62"/>
    </row>
    <row r="202" spans="1:14" s="1" customFormat="1" hidden="1" x14ac:dyDescent="0.25">
      <c r="A202" s="91" t="s">
        <v>389</v>
      </c>
      <c r="B202" s="91" t="s">
        <v>17</v>
      </c>
      <c r="C202" s="91" t="s">
        <v>4290</v>
      </c>
      <c r="D202" s="91" t="s">
        <v>4291</v>
      </c>
      <c r="E202" s="91" t="s">
        <v>339</v>
      </c>
      <c r="F202" s="91" t="s">
        <v>43</v>
      </c>
      <c r="G202" s="53" t="s">
        <v>4434</v>
      </c>
      <c r="H202" s="91" t="s">
        <v>14</v>
      </c>
      <c r="I202" s="91" t="s">
        <v>130</v>
      </c>
      <c r="J202" s="52">
        <v>43957</v>
      </c>
      <c r="K202" s="65">
        <v>4</v>
      </c>
      <c r="L202" s="62"/>
      <c r="M202" s="62"/>
      <c r="N202" s="62"/>
    </row>
    <row r="203" spans="1:14" s="1" customFormat="1" hidden="1" x14ac:dyDescent="0.25">
      <c r="A203" s="91" t="s">
        <v>13</v>
      </c>
      <c r="B203" s="91" t="s">
        <v>19</v>
      </c>
      <c r="C203" s="91" t="s">
        <v>3166</v>
      </c>
      <c r="D203" s="91" t="s">
        <v>529</v>
      </c>
      <c r="E203" s="91" t="s">
        <v>49</v>
      </c>
      <c r="F203" s="91" t="s">
        <v>43</v>
      </c>
      <c r="G203" s="53" t="s">
        <v>3213</v>
      </c>
      <c r="H203" s="91" t="s">
        <v>15</v>
      </c>
      <c r="I203" s="91"/>
      <c r="J203" s="52">
        <v>43941</v>
      </c>
      <c r="K203" s="65">
        <v>16</v>
      </c>
      <c r="L203" s="62"/>
      <c r="M203" s="62"/>
      <c r="N203" s="62"/>
    </row>
    <row r="204" spans="1:14" s="1" customFormat="1" hidden="1" x14ac:dyDescent="0.25">
      <c r="A204" s="91" t="s">
        <v>13</v>
      </c>
      <c r="B204" s="91" t="s">
        <v>18</v>
      </c>
      <c r="C204" s="91" t="s">
        <v>1494</v>
      </c>
      <c r="D204" s="91" t="s">
        <v>1495</v>
      </c>
      <c r="E204" s="91" t="s">
        <v>378</v>
      </c>
      <c r="F204" s="91" t="s">
        <v>43</v>
      </c>
      <c r="G204" s="53" t="s">
        <v>1567</v>
      </c>
      <c r="H204" s="91" t="s">
        <v>14</v>
      </c>
      <c r="I204" s="91"/>
      <c r="J204" s="52">
        <v>43924</v>
      </c>
      <c r="K204" s="65">
        <v>27</v>
      </c>
      <c r="L204" s="62"/>
      <c r="M204" s="62"/>
      <c r="N204" s="62"/>
    </row>
    <row r="205" spans="1:14" s="1" customFormat="1" hidden="1" x14ac:dyDescent="0.25">
      <c r="A205" s="91" t="s">
        <v>13</v>
      </c>
      <c r="B205" s="91" t="s">
        <v>16</v>
      </c>
      <c r="C205" s="91" t="s">
        <v>3453</v>
      </c>
      <c r="D205" s="91" t="s">
        <v>1465</v>
      </c>
      <c r="E205" s="91" t="s">
        <v>49</v>
      </c>
      <c r="F205" s="91" t="s">
        <v>43</v>
      </c>
      <c r="G205" s="53" t="s">
        <v>3503</v>
      </c>
      <c r="H205" s="91" t="s">
        <v>14</v>
      </c>
      <c r="I205" s="91"/>
      <c r="J205" s="52">
        <v>43943</v>
      </c>
      <c r="K205" s="65">
        <v>14</v>
      </c>
      <c r="L205" s="62"/>
      <c r="M205" s="62"/>
      <c r="N205" s="62"/>
    </row>
    <row r="206" spans="1:14" hidden="1" x14ac:dyDescent="0.25">
      <c r="A206" s="91" t="s">
        <v>13</v>
      </c>
      <c r="B206" s="91" t="s">
        <v>16</v>
      </c>
      <c r="C206" s="91" t="s">
        <v>3076</v>
      </c>
      <c r="D206" s="91" t="s">
        <v>511</v>
      </c>
      <c r="E206" s="91" t="s">
        <v>47</v>
      </c>
      <c r="F206" s="91" t="s">
        <v>43</v>
      </c>
      <c r="G206" s="53" t="s">
        <v>3245</v>
      </c>
      <c r="H206" s="91" t="s">
        <v>14</v>
      </c>
      <c r="I206" s="91"/>
      <c r="J206" s="52">
        <v>43941</v>
      </c>
      <c r="K206" s="65">
        <v>16</v>
      </c>
      <c r="L206" s="62"/>
      <c r="M206" s="62"/>
      <c r="N206" s="62"/>
    </row>
    <row r="207" spans="1:14" s="1" customFormat="1" hidden="1" x14ac:dyDescent="0.25">
      <c r="A207" s="94" t="s">
        <v>13</v>
      </c>
      <c r="B207" s="94" t="s">
        <v>16</v>
      </c>
      <c r="C207" s="94" t="s">
        <v>3307</v>
      </c>
      <c r="D207" s="94" t="s">
        <v>1665</v>
      </c>
      <c r="E207" s="94" t="s">
        <v>372</v>
      </c>
      <c r="F207" s="94" t="s">
        <v>43</v>
      </c>
      <c r="G207" s="53" t="s">
        <v>3394</v>
      </c>
      <c r="H207" s="94" t="s">
        <v>14</v>
      </c>
      <c r="I207" s="94"/>
      <c r="J207" s="52">
        <v>43942</v>
      </c>
      <c r="K207" s="65">
        <v>15</v>
      </c>
      <c r="L207" s="62"/>
      <c r="M207" s="62"/>
      <c r="N207" s="62"/>
    </row>
    <row r="208" spans="1:14" hidden="1" x14ac:dyDescent="0.25">
      <c r="A208" s="94" t="s">
        <v>13</v>
      </c>
      <c r="B208" s="94" t="s">
        <v>17</v>
      </c>
      <c r="C208" s="94" t="s">
        <v>3319</v>
      </c>
      <c r="D208" s="94" t="s">
        <v>456</v>
      </c>
      <c r="E208" s="94" t="s">
        <v>49</v>
      </c>
      <c r="F208" s="94" t="s">
        <v>43</v>
      </c>
      <c r="G208" s="53" t="s">
        <v>3381</v>
      </c>
      <c r="H208" s="94" t="s">
        <v>14</v>
      </c>
      <c r="I208" s="94"/>
      <c r="J208" s="52">
        <v>43942</v>
      </c>
      <c r="K208" s="65">
        <v>15</v>
      </c>
      <c r="L208" s="62"/>
      <c r="M208" s="62"/>
      <c r="N208" s="62"/>
    </row>
    <row r="209" spans="1:14" s="1" customFormat="1" hidden="1" x14ac:dyDescent="0.25">
      <c r="A209" s="94" t="s">
        <v>13</v>
      </c>
      <c r="B209" s="94" t="s">
        <v>17</v>
      </c>
      <c r="C209" s="94" t="s">
        <v>3062</v>
      </c>
      <c r="D209" s="94" t="s">
        <v>524</v>
      </c>
      <c r="E209" s="94" t="s">
        <v>45</v>
      </c>
      <c r="F209" s="94" t="s">
        <v>43</v>
      </c>
      <c r="G209" s="53" t="s">
        <v>3236</v>
      </c>
      <c r="H209" s="94" t="s">
        <v>14</v>
      </c>
      <c r="I209" s="94"/>
      <c r="J209" s="52">
        <v>43941</v>
      </c>
      <c r="K209" s="65">
        <v>16</v>
      </c>
      <c r="L209" s="62"/>
      <c r="M209" s="62"/>
      <c r="N209" s="62"/>
    </row>
    <row r="210" spans="1:14" hidden="1" x14ac:dyDescent="0.25">
      <c r="A210" s="94" t="s">
        <v>13</v>
      </c>
      <c r="B210" s="94" t="s">
        <v>17</v>
      </c>
      <c r="C210" s="94" t="s">
        <v>1384</v>
      </c>
      <c r="D210" s="94" t="s">
        <v>524</v>
      </c>
      <c r="E210" s="94" t="s">
        <v>45</v>
      </c>
      <c r="F210" s="94" t="s">
        <v>43</v>
      </c>
      <c r="G210" s="53" t="s">
        <v>995</v>
      </c>
      <c r="H210" s="94" t="s">
        <v>14</v>
      </c>
      <c r="I210" s="94"/>
      <c r="J210" s="52">
        <v>43917</v>
      </c>
      <c r="K210" s="65">
        <v>32</v>
      </c>
      <c r="L210" s="62"/>
      <c r="M210" s="62"/>
      <c r="N210" s="62"/>
    </row>
    <row r="211" spans="1:14" s="1" customFormat="1" hidden="1" x14ac:dyDescent="0.25">
      <c r="A211" s="94" t="s">
        <v>13</v>
      </c>
      <c r="B211" s="94" t="s">
        <v>16</v>
      </c>
      <c r="C211" s="94" t="s">
        <v>2899</v>
      </c>
      <c r="D211" s="94" t="s">
        <v>454</v>
      </c>
      <c r="E211" s="94" t="s">
        <v>47</v>
      </c>
      <c r="F211" s="94" t="s">
        <v>43</v>
      </c>
      <c r="G211" s="53" t="s">
        <v>2945</v>
      </c>
      <c r="H211" s="94" t="s">
        <v>14</v>
      </c>
      <c r="I211" s="94"/>
      <c r="J211" s="52">
        <v>43937</v>
      </c>
      <c r="K211" s="65">
        <v>18</v>
      </c>
      <c r="L211" s="62"/>
      <c r="M211" s="62"/>
      <c r="N211" s="62"/>
    </row>
    <row r="212" spans="1:14" s="1" customFormat="1" hidden="1" x14ac:dyDescent="0.25">
      <c r="A212" s="94" t="s">
        <v>13</v>
      </c>
      <c r="B212" s="94" t="s">
        <v>18</v>
      </c>
      <c r="C212" s="94" t="s">
        <v>997</v>
      </c>
      <c r="D212" s="94" t="s">
        <v>508</v>
      </c>
      <c r="E212" s="94" t="s">
        <v>457</v>
      </c>
      <c r="F212" s="94" t="s">
        <v>43</v>
      </c>
      <c r="G212" s="53" t="s">
        <v>998</v>
      </c>
      <c r="H212" s="94" t="s">
        <v>14</v>
      </c>
      <c r="I212" s="94"/>
      <c r="J212" s="52">
        <v>43917</v>
      </c>
      <c r="K212" s="65">
        <v>32</v>
      </c>
      <c r="L212" s="62"/>
      <c r="M212" s="62"/>
      <c r="N212" s="62"/>
    </row>
    <row r="213" spans="1:14" s="1" customFormat="1" hidden="1" x14ac:dyDescent="0.25">
      <c r="A213" s="94" t="s">
        <v>13</v>
      </c>
      <c r="B213" s="94" t="s">
        <v>19</v>
      </c>
      <c r="C213" s="94" t="s">
        <v>3341</v>
      </c>
      <c r="D213" s="94" t="s">
        <v>452</v>
      </c>
      <c r="E213" s="94" t="s">
        <v>49</v>
      </c>
      <c r="F213" s="94" t="s">
        <v>43</v>
      </c>
      <c r="G213" s="53" t="s">
        <v>3392</v>
      </c>
      <c r="H213" s="94" t="s">
        <v>14</v>
      </c>
      <c r="I213" s="94"/>
      <c r="J213" s="52">
        <v>43942</v>
      </c>
      <c r="K213" s="65">
        <v>15</v>
      </c>
      <c r="L213" s="62"/>
      <c r="M213" s="62"/>
      <c r="N213" s="62"/>
    </row>
    <row r="214" spans="1:14" s="1" customFormat="1" hidden="1" x14ac:dyDescent="0.25">
      <c r="A214" s="94" t="s">
        <v>13</v>
      </c>
      <c r="B214" s="94" t="s">
        <v>18</v>
      </c>
      <c r="C214" s="94" t="s">
        <v>1000</v>
      </c>
      <c r="D214" s="94" t="s">
        <v>529</v>
      </c>
      <c r="E214" s="94" t="s">
        <v>45</v>
      </c>
      <c r="F214" s="94" t="s">
        <v>43</v>
      </c>
      <c r="G214" s="53" t="s">
        <v>1001</v>
      </c>
      <c r="H214" s="94" t="s">
        <v>14</v>
      </c>
      <c r="I214" s="94"/>
      <c r="J214" s="52">
        <v>43917</v>
      </c>
      <c r="K214" s="65">
        <v>32</v>
      </c>
      <c r="L214" s="62"/>
      <c r="M214" s="62"/>
      <c r="N214" s="62"/>
    </row>
    <row r="215" spans="1:14" s="1" customFormat="1" hidden="1" x14ac:dyDescent="0.25">
      <c r="A215" s="94" t="s">
        <v>13</v>
      </c>
      <c r="B215" s="94" t="s">
        <v>23</v>
      </c>
      <c r="C215" s="94" t="s">
        <v>2512</v>
      </c>
      <c r="D215" s="94" t="s">
        <v>2513</v>
      </c>
      <c r="E215" s="94" t="s">
        <v>45</v>
      </c>
      <c r="F215" s="94" t="s">
        <v>43</v>
      </c>
      <c r="G215" s="53" t="s">
        <v>2515</v>
      </c>
      <c r="H215" s="94" t="s">
        <v>15</v>
      </c>
      <c r="I215" s="94"/>
      <c r="J215" s="52">
        <v>43931</v>
      </c>
      <c r="K215" s="65">
        <v>22</v>
      </c>
      <c r="L215" s="62"/>
      <c r="M215" s="62"/>
      <c r="N215" s="62"/>
    </row>
    <row r="216" spans="1:14" s="1" customFormat="1" hidden="1" x14ac:dyDescent="0.25">
      <c r="A216" s="94" t="s">
        <v>13</v>
      </c>
      <c r="B216" s="94" t="s">
        <v>17</v>
      </c>
      <c r="C216" s="94" t="s">
        <v>4106</v>
      </c>
      <c r="D216" s="94" t="s">
        <v>540</v>
      </c>
      <c r="E216" s="94" t="s">
        <v>45</v>
      </c>
      <c r="F216" s="94" t="s">
        <v>43</v>
      </c>
      <c r="G216" s="53" t="s">
        <v>4367</v>
      </c>
      <c r="H216" s="94" t="s">
        <v>14</v>
      </c>
      <c r="I216" s="94"/>
      <c r="J216" s="52">
        <v>43957</v>
      </c>
      <c r="K216" s="65">
        <v>4</v>
      </c>
      <c r="L216" s="62"/>
      <c r="M216" s="62"/>
      <c r="N216" s="62"/>
    </row>
    <row r="217" spans="1:14" hidden="1" x14ac:dyDescent="0.25">
      <c r="A217" s="95" t="s">
        <v>13</v>
      </c>
      <c r="B217" s="95" t="s">
        <v>16</v>
      </c>
      <c r="C217" s="95" t="s">
        <v>1674</v>
      </c>
      <c r="D217" s="95" t="s">
        <v>1608</v>
      </c>
      <c r="E217" s="95" t="s">
        <v>48</v>
      </c>
      <c r="F217" s="95" t="s">
        <v>43</v>
      </c>
      <c r="G217" s="53" t="s">
        <v>1935</v>
      </c>
      <c r="H217" s="95" t="s">
        <v>14</v>
      </c>
      <c r="I217" s="95"/>
      <c r="J217" s="52">
        <v>43928</v>
      </c>
      <c r="K217" s="65">
        <v>25</v>
      </c>
      <c r="L217" s="62"/>
      <c r="M217" s="62"/>
      <c r="N217" s="62"/>
    </row>
    <row r="218" spans="1:14" s="1" customFormat="1" hidden="1" x14ac:dyDescent="0.25">
      <c r="A218" s="95" t="s">
        <v>13</v>
      </c>
      <c r="B218" s="95" t="s">
        <v>22</v>
      </c>
      <c r="C218" s="95" t="s">
        <v>1463</v>
      </c>
      <c r="D218" s="95" t="s">
        <v>453</v>
      </c>
      <c r="E218" s="95" t="s">
        <v>337</v>
      </c>
      <c r="F218" s="95" t="s">
        <v>43</v>
      </c>
      <c r="G218" s="53" t="s">
        <v>1471</v>
      </c>
      <c r="H218" s="95" t="s">
        <v>15</v>
      </c>
      <c r="I218" s="95"/>
      <c r="J218" s="52">
        <v>43923</v>
      </c>
      <c r="K218" s="65">
        <v>28</v>
      </c>
      <c r="L218" s="62"/>
      <c r="M218" s="62"/>
      <c r="N218" s="62"/>
    </row>
    <row r="219" spans="1:14" s="1" customFormat="1" hidden="1" x14ac:dyDescent="0.25">
      <c r="A219" s="95" t="s">
        <v>13</v>
      </c>
      <c r="B219" s="95" t="s">
        <v>17</v>
      </c>
      <c r="C219" s="95" t="s">
        <v>2295</v>
      </c>
      <c r="D219" s="95" t="s">
        <v>456</v>
      </c>
      <c r="E219" s="95" t="s">
        <v>416</v>
      </c>
      <c r="F219" s="95" t="s">
        <v>43</v>
      </c>
      <c r="G219" s="53" t="s">
        <v>2442</v>
      </c>
      <c r="H219" s="95" t="s">
        <v>14</v>
      </c>
      <c r="I219" s="95"/>
      <c r="J219" s="52">
        <v>43930</v>
      </c>
      <c r="K219" s="65">
        <v>23</v>
      </c>
      <c r="L219" s="62"/>
      <c r="M219" s="62"/>
      <c r="N219" s="62"/>
    </row>
    <row r="220" spans="1:14" s="1" customFormat="1" hidden="1" x14ac:dyDescent="0.25">
      <c r="A220" s="95" t="s">
        <v>13</v>
      </c>
      <c r="B220" s="95" t="s">
        <v>19</v>
      </c>
      <c r="C220" s="95" t="s">
        <v>3050</v>
      </c>
      <c r="D220" s="95" t="s">
        <v>512</v>
      </c>
      <c r="E220" s="95" t="s">
        <v>50</v>
      </c>
      <c r="F220" s="95" t="s">
        <v>43</v>
      </c>
      <c r="G220" s="53" t="s">
        <v>3270</v>
      </c>
      <c r="H220" s="95" t="s">
        <v>14</v>
      </c>
      <c r="I220" s="95"/>
      <c r="J220" s="52">
        <v>43941</v>
      </c>
      <c r="K220" s="65">
        <v>16</v>
      </c>
      <c r="L220" s="62"/>
      <c r="M220" s="62"/>
      <c r="N220" s="62"/>
    </row>
    <row r="221" spans="1:14" hidden="1" x14ac:dyDescent="0.25">
      <c r="A221" s="95" t="s">
        <v>13</v>
      </c>
      <c r="B221" s="95" t="s">
        <v>17</v>
      </c>
      <c r="C221" s="95" t="s">
        <v>2207</v>
      </c>
      <c r="D221" s="95" t="s">
        <v>558</v>
      </c>
      <c r="E221" s="95" t="s">
        <v>337</v>
      </c>
      <c r="F221" s="95" t="s">
        <v>44</v>
      </c>
      <c r="G221" s="53" t="s">
        <v>2452</v>
      </c>
      <c r="H221" s="95" t="s">
        <v>14</v>
      </c>
      <c r="I221" s="95"/>
      <c r="J221" s="52">
        <v>43930</v>
      </c>
      <c r="K221" s="65">
        <v>23</v>
      </c>
      <c r="L221" s="62"/>
      <c r="M221" s="62"/>
      <c r="N221" s="62"/>
    </row>
    <row r="222" spans="1:14" s="1" customFormat="1" hidden="1" x14ac:dyDescent="0.25">
      <c r="A222" s="95" t="s">
        <v>13</v>
      </c>
      <c r="B222" s="95" t="s">
        <v>17</v>
      </c>
      <c r="C222" s="95" t="s">
        <v>1003</v>
      </c>
      <c r="D222" s="95" t="s">
        <v>525</v>
      </c>
      <c r="E222" s="95" t="s">
        <v>45</v>
      </c>
      <c r="F222" s="95" t="s">
        <v>43</v>
      </c>
      <c r="G222" s="53" t="s">
        <v>1004</v>
      </c>
      <c r="H222" s="95" t="s">
        <v>14</v>
      </c>
      <c r="I222" s="95"/>
      <c r="J222" s="52">
        <v>43917</v>
      </c>
      <c r="K222" s="65">
        <v>32</v>
      </c>
      <c r="L222" s="62"/>
      <c r="M222" s="62"/>
      <c r="N222" s="62"/>
    </row>
    <row r="223" spans="1:14" hidden="1" x14ac:dyDescent="0.25">
      <c r="A223" s="95" t="s">
        <v>13</v>
      </c>
      <c r="B223" s="95" t="s">
        <v>21</v>
      </c>
      <c r="C223" s="95" t="s">
        <v>3362</v>
      </c>
      <c r="D223" s="95" t="s">
        <v>522</v>
      </c>
      <c r="E223" s="95" t="s">
        <v>50</v>
      </c>
      <c r="F223" s="95" t="s">
        <v>43</v>
      </c>
      <c r="G223" s="53" t="s">
        <v>3379</v>
      </c>
      <c r="H223" s="95" t="s">
        <v>14</v>
      </c>
      <c r="I223" s="95"/>
      <c r="J223" s="52">
        <v>43942</v>
      </c>
      <c r="K223" s="65">
        <v>15</v>
      </c>
      <c r="L223" s="62"/>
      <c r="M223" s="62"/>
      <c r="N223" s="62"/>
    </row>
    <row r="224" spans="1:14" s="1" customFormat="1" hidden="1" x14ac:dyDescent="0.25">
      <c r="A224" s="95" t="s">
        <v>13</v>
      </c>
      <c r="B224" s="95" t="s">
        <v>17</v>
      </c>
      <c r="C224" s="95" t="s">
        <v>1676</v>
      </c>
      <c r="D224" s="95" t="s">
        <v>558</v>
      </c>
      <c r="E224" s="95" t="s">
        <v>337</v>
      </c>
      <c r="F224" s="95" t="s">
        <v>43</v>
      </c>
      <c r="G224" s="53" t="s">
        <v>1986</v>
      </c>
      <c r="H224" s="95" t="s">
        <v>14</v>
      </c>
      <c r="I224" s="95"/>
      <c r="J224" s="52">
        <v>43928</v>
      </c>
      <c r="K224" s="65">
        <v>25</v>
      </c>
      <c r="L224" s="62"/>
      <c r="M224" s="62"/>
      <c r="N224" s="62"/>
    </row>
    <row r="225" spans="1:14" s="1" customFormat="1" hidden="1" x14ac:dyDescent="0.25">
      <c r="A225" s="95" t="s">
        <v>13</v>
      </c>
      <c r="B225" s="95" t="s">
        <v>18</v>
      </c>
      <c r="C225" s="95" t="s">
        <v>2516</v>
      </c>
      <c r="D225" s="95" t="s">
        <v>515</v>
      </c>
      <c r="E225" s="95" t="s">
        <v>416</v>
      </c>
      <c r="F225" s="95" t="s">
        <v>44</v>
      </c>
      <c r="G225" s="53" t="s">
        <v>2939</v>
      </c>
      <c r="H225" s="95" t="s">
        <v>15</v>
      </c>
      <c r="I225" s="95"/>
      <c r="J225" s="52">
        <v>43931</v>
      </c>
      <c r="K225" s="65">
        <v>22</v>
      </c>
      <c r="L225" s="62"/>
      <c r="M225" s="62"/>
      <c r="N225" s="62"/>
    </row>
    <row r="226" spans="1:14" s="1" customFormat="1" hidden="1" x14ac:dyDescent="0.25">
      <c r="A226" s="95" t="s">
        <v>13</v>
      </c>
      <c r="B226" s="95" t="s">
        <v>16</v>
      </c>
      <c r="C226" s="95" t="s">
        <v>2109</v>
      </c>
      <c r="D226" s="95" t="s">
        <v>456</v>
      </c>
      <c r="E226" s="95" t="s">
        <v>337</v>
      </c>
      <c r="F226" s="95" t="s">
        <v>43</v>
      </c>
      <c r="G226" s="53" t="s">
        <v>2468</v>
      </c>
      <c r="H226" s="95" t="s">
        <v>14</v>
      </c>
      <c r="I226" s="95"/>
      <c r="J226" s="52">
        <v>43930</v>
      </c>
      <c r="K226" s="65">
        <v>23</v>
      </c>
      <c r="L226" s="62"/>
      <c r="M226" s="62"/>
      <c r="N226" s="62"/>
    </row>
    <row r="227" spans="1:14" s="1" customFormat="1" hidden="1" x14ac:dyDescent="0.25">
      <c r="A227" s="95" t="s">
        <v>13</v>
      </c>
      <c r="B227" s="95" t="s">
        <v>21</v>
      </c>
      <c r="C227" s="95" t="s">
        <v>3184</v>
      </c>
      <c r="D227" s="95" t="s">
        <v>456</v>
      </c>
      <c r="E227" s="95" t="s">
        <v>47</v>
      </c>
      <c r="F227" s="95" t="s">
        <v>43</v>
      </c>
      <c r="G227" s="53" t="s">
        <v>3285</v>
      </c>
      <c r="H227" s="95" t="s">
        <v>14</v>
      </c>
      <c r="I227" s="95"/>
      <c r="J227" s="52">
        <v>43941</v>
      </c>
      <c r="K227" s="65">
        <v>16</v>
      </c>
      <c r="L227" s="62"/>
      <c r="M227" s="62"/>
      <c r="N227" s="62"/>
    </row>
    <row r="228" spans="1:14" s="1" customFormat="1" hidden="1" x14ac:dyDescent="0.25">
      <c r="A228" s="95" t="s">
        <v>13</v>
      </c>
      <c r="B228" s="95" t="s">
        <v>18</v>
      </c>
      <c r="C228" s="95" t="s">
        <v>3301</v>
      </c>
      <c r="D228" s="95" t="s">
        <v>1623</v>
      </c>
      <c r="E228" s="95" t="s">
        <v>348</v>
      </c>
      <c r="F228" s="95" t="s">
        <v>43</v>
      </c>
      <c r="G228" s="53" t="s">
        <v>3400</v>
      </c>
      <c r="H228" s="95" t="s">
        <v>14</v>
      </c>
      <c r="I228" s="95"/>
      <c r="J228" s="52">
        <v>43942</v>
      </c>
      <c r="K228" s="65">
        <v>15</v>
      </c>
      <c r="L228" s="62"/>
      <c r="M228" s="62"/>
      <c r="N228" s="62"/>
    </row>
    <row r="229" spans="1:14" s="1" customFormat="1" hidden="1" x14ac:dyDescent="0.25">
      <c r="A229" s="95" t="s">
        <v>13</v>
      </c>
      <c r="B229" s="95" t="s">
        <v>16</v>
      </c>
      <c r="C229" s="95" t="s">
        <v>3142</v>
      </c>
      <c r="D229" s="95" t="s">
        <v>512</v>
      </c>
      <c r="E229" s="95" t="s">
        <v>52</v>
      </c>
      <c r="F229" s="95" t="s">
        <v>43</v>
      </c>
      <c r="G229" s="53" t="s">
        <v>3209</v>
      </c>
      <c r="H229" s="95" t="s">
        <v>14</v>
      </c>
      <c r="I229" s="95"/>
      <c r="J229" s="52">
        <v>43941</v>
      </c>
      <c r="K229" s="65">
        <v>16</v>
      </c>
      <c r="L229" s="62"/>
      <c r="M229" s="62"/>
      <c r="N229" s="62"/>
    </row>
    <row r="230" spans="1:14" s="1" customFormat="1" hidden="1" x14ac:dyDescent="0.25">
      <c r="A230" s="95" t="s">
        <v>13</v>
      </c>
      <c r="B230" s="95" t="s">
        <v>17</v>
      </c>
      <c r="C230" s="95" t="s">
        <v>639</v>
      </c>
      <c r="D230" s="95" t="s">
        <v>410</v>
      </c>
      <c r="E230" s="95" t="s">
        <v>47</v>
      </c>
      <c r="F230" s="95" t="s">
        <v>43</v>
      </c>
      <c r="G230" s="53" t="s">
        <v>640</v>
      </c>
      <c r="H230" s="95" t="s">
        <v>14</v>
      </c>
      <c r="I230" s="95"/>
      <c r="J230" s="52">
        <v>43917</v>
      </c>
      <c r="K230" s="65">
        <v>32</v>
      </c>
      <c r="L230" s="62"/>
      <c r="M230" s="62"/>
      <c r="N230" s="62"/>
    </row>
    <row r="231" spans="1:14" s="1" customFormat="1" hidden="1" x14ac:dyDescent="0.25">
      <c r="A231" s="95" t="s">
        <v>13</v>
      </c>
      <c r="B231" s="95" t="s">
        <v>22</v>
      </c>
      <c r="C231" s="95" t="s">
        <v>2648</v>
      </c>
      <c r="D231" s="95" t="s">
        <v>523</v>
      </c>
      <c r="E231" s="95" t="s">
        <v>382</v>
      </c>
      <c r="F231" s="95" t="s">
        <v>44</v>
      </c>
      <c r="G231" s="53" t="s">
        <v>2657</v>
      </c>
      <c r="H231" s="95" t="s">
        <v>15</v>
      </c>
      <c r="I231" s="95"/>
      <c r="J231" s="52">
        <v>43934</v>
      </c>
      <c r="K231" s="65">
        <v>21</v>
      </c>
      <c r="L231" s="62"/>
      <c r="M231" s="62"/>
      <c r="N231" s="62"/>
    </row>
    <row r="232" spans="1:14" hidden="1" x14ac:dyDescent="0.25">
      <c r="A232" s="95" t="s">
        <v>13</v>
      </c>
      <c r="B232" s="95" t="s">
        <v>16</v>
      </c>
      <c r="C232" s="95" t="s">
        <v>642</v>
      </c>
      <c r="D232" s="95" t="s">
        <v>517</v>
      </c>
      <c r="E232" s="95" t="s">
        <v>47</v>
      </c>
      <c r="F232" s="95" t="s">
        <v>43</v>
      </c>
      <c r="G232" s="53" t="s">
        <v>643</v>
      </c>
      <c r="H232" s="95" t="s">
        <v>14</v>
      </c>
      <c r="I232" s="95"/>
      <c r="J232" s="52">
        <v>43917</v>
      </c>
      <c r="K232" s="65">
        <v>32</v>
      </c>
      <c r="L232" s="62"/>
      <c r="M232" s="62"/>
      <c r="N232" s="62"/>
    </row>
    <row r="233" spans="1:14" s="1" customFormat="1" hidden="1" x14ac:dyDescent="0.25">
      <c r="A233" s="95" t="s">
        <v>13</v>
      </c>
      <c r="B233" s="95" t="s">
        <v>17</v>
      </c>
      <c r="C233" s="95" t="s">
        <v>3299</v>
      </c>
      <c r="D233" s="95" t="s">
        <v>456</v>
      </c>
      <c r="E233" s="95" t="s">
        <v>52</v>
      </c>
      <c r="F233" s="95" t="s">
        <v>43</v>
      </c>
      <c r="G233" s="53" t="s">
        <v>3382</v>
      </c>
      <c r="H233" s="95" t="s">
        <v>14</v>
      </c>
      <c r="I233" s="95"/>
      <c r="J233" s="52">
        <v>43942</v>
      </c>
      <c r="K233" s="65">
        <v>15</v>
      </c>
      <c r="L233" s="62"/>
      <c r="M233" s="62"/>
      <c r="N233" s="62"/>
    </row>
    <row r="234" spans="1:14" hidden="1" x14ac:dyDescent="0.25">
      <c r="A234" s="95" t="s">
        <v>13</v>
      </c>
      <c r="B234" s="95" t="s">
        <v>17</v>
      </c>
      <c r="C234" s="95" t="s">
        <v>2766</v>
      </c>
      <c r="D234" s="95" t="s">
        <v>455</v>
      </c>
      <c r="E234" s="95" t="s">
        <v>363</v>
      </c>
      <c r="F234" s="95" t="s">
        <v>43</v>
      </c>
      <c r="G234" s="53" t="s">
        <v>2825</v>
      </c>
      <c r="H234" s="95" t="s">
        <v>14</v>
      </c>
      <c r="I234" s="95"/>
      <c r="J234" s="52">
        <v>43936</v>
      </c>
      <c r="K234" s="65">
        <v>19</v>
      </c>
      <c r="L234" s="62"/>
      <c r="M234" s="62"/>
      <c r="N234" s="62"/>
    </row>
    <row r="235" spans="1:14" s="1" customFormat="1" hidden="1" x14ac:dyDescent="0.25">
      <c r="A235" s="95" t="s">
        <v>13</v>
      </c>
      <c r="B235" s="95" t="s">
        <v>17</v>
      </c>
      <c r="C235" s="95" t="s">
        <v>3925</v>
      </c>
      <c r="D235" s="95" t="s">
        <v>2066</v>
      </c>
      <c r="E235" s="95" t="s">
        <v>363</v>
      </c>
      <c r="F235" s="95" t="s">
        <v>43</v>
      </c>
      <c r="G235" s="53" t="s">
        <v>3978</v>
      </c>
      <c r="H235" s="95" t="s">
        <v>14</v>
      </c>
      <c r="I235" s="95"/>
      <c r="J235" s="52">
        <v>43953</v>
      </c>
      <c r="K235" s="65">
        <v>6</v>
      </c>
      <c r="L235" s="62"/>
      <c r="M235" s="62"/>
      <c r="N235" s="62"/>
    </row>
    <row r="236" spans="1:14" s="1" customFormat="1" hidden="1" x14ac:dyDescent="0.25">
      <c r="A236" s="95" t="s">
        <v>13</v>
      </c>
      <c r="B236" s="95" t="s">
        <v>19</v>
      </c>
      <c r="C236" s="95" t="s">
        <v>1006</v>
      </c>
      <c r="D236" s="95" t="s">
        <v>451</v>
      </c>
      <c r="E236" s="95" t="s">
        <v>348</v>
      </c>
      <c r="F236" s="95" t="s">
        <v>43</v>
      </c>
      <c r="G236" s="53" t="s">
        <v>1342</v>
      </c>
      <c r="H236" s="95" t="s">
        <v>14</v>
      </c>
      <c r="I236" s="95"/>
      <c r="J236" s="52">
        <v>43917</v>
      </c>
      <c r="K236" s="65">
        <v>32</v>
      </c>
      <c r="L236" s="62"/>
      <c r="M236" s="62"/>
      <c r="N236" s="62"/>
    </row>
    <row r="237" spans="1:14" s="1" customFormat="1" hidden="1" x14ac:dyDescent="0.25">
      <c r="A237" s="95" t="s">
        <v>13</v>
      </c>
      <c r="B237" s="95" t="s">
        <v>17</v>
      </c>
      <c r="C237" s="95" t="s">
        <v>1008</v>
      </c>
      <c r="D237" s="95" t="s">
        <v>451</v>
      </c>
      <c r="E237" s="95" t="s">
        <v>346</v>
      </c>
      <c r="F237" s="95" t="s">
        <v>43</v>
      </c>
      <c r="G237" s="53" t="s">
        <v>1369</v>
      </c>
      <c r="H237" s="95" t="s">
        <v>14</v>
      </c>
      <c r="I237" s="95"/>
      <c r="J237" s="52">
        <v>43917</v>
      </c>
      <c r="K237" s="65">
        <v>32</v>
      </c>
      <c r="L237" s="62"/>
      <c r="M237" s="62"/>
      <c r="N237" s="62"/>
    </row>
    <row r="238" spans="1:14" s="1" customFormat="1" hidden="1" x14ac:dyDescent="0.25">
      <c r="A238" s="95" t="s">
        <v>13</v>
      </c>
      <c r="B238" s="95" t="s">
        <v>16</v>
      </c>
      <c r="C238" s="95" t="s">
        <v>1678</v>
      </c>
      <c r="D238" s="95" t="s">
        <v>558</v>
      </c>
      <c r="E238" s="95" t="s">
        <v>337</v>
      </c>
      <c r="F238" s="95" t="s">
        <v>43</v>
      </c>
      <c r="G238" s="53" t="s">
        <v>1928</v>
      </c>
      <c r="H238" s="95" t="s">
        <v>14</v>
      </c>
      <c r="I238" s="95"/>
      <c r="J238" s="52">
        <v>43928</v>
      </c>
      <c r="K238" s="65">
        <v>25</v>
      </c>
      <c r="L238" s="62"/>
      <c r="M238" s="62"/>
      <c r="N238" s="62"/>
    </row>
    <row r="239" spans="1:14" s="1" customFormat="1" hidden="1" x14ac:dyDescent="0.25">
      <c r="A239" s="95" t="s">
        <v>13</v>
      </c>
      <c r="B239" s="95" t="s">
        <v>17</v>
      </c>
      <c r="C239" s="95" t="s">
        <v>792</v>
      </c>
      <c r="D239" s="95" t="s">
        <v>410</v>
      </c>
      <c r="E239" s="95" t="s">
        <v>46</v>
      </c>
      <c r="F239" s="95" t="s">
        <v>43</v>
      </c>
      <c r="G239" s="53" t="s">
        <v>793</v>
      </c>
      <c r="H239" s="95" t="s">
        <v>14</v>
      </c>
      <c r="I239" s="95"/>
      <c r="J239" s="52">
        <v>43917</v>
      </c>
      <c r="K239" s="65">
        <v>32</v>
      </c>
      <c r="L239" s="62"/>
      <c r="M239" s="62"/>
      <c r="N239" s="62"/>
    </row>
    <row r="240" spans="1:14" s="1" customFormat="1" hidden="1" x14ac:dyDescent="0.25">
      <c r="A240" s="95" t="s">
        <v>13</v>
      </c>
      <c r="B240" s="95" t="s">
        <v>17</v>
      </c>
      <c r="C240" s="95" t="s">
        <v>1011</v>
      </c>
      <c r="D240" s="95" t="s">
        <v>451</v>
      </c>
      <c r="E240" s="95" t="s">
        <v>50</v>
      </c>
      <c r="F240" s="95" t="s">
        <v>43</v>
      </c>
      <c r="G240" s="53" t="s">
        <v>1430</v>
      </c>
      <c r="H240" s="95" t="s">
        <v>14</v>
      </c>
      <c r="I240" s="95"/>
      <c r="J240" s="52">
        <v>43915</v>
      </c>
      <c r="K240" s="65">
        <v>34</v>
      </c>
      <c r="L240" s="62"/>
      <c r="M240" s="62"/>
      <c r="N240" s="62"/>
    </row>
    <row r="241" spans="1:14" s="1" customFormat="1" hidden="1" x14ac:dyDescent="0.25">
      <c r="A241" s="95" t="s">
        <v>13</v>
      </c>
      <c r="B241" s="95" t="s">
        <v>22</v>
      </c>
      <c r="C241" s="95" t="s">
        <v>3368</v>
      </c>
      <c r="D241" s="95" t="s">
        <v>3369</v>
      </c>
      <c r="E241" s="95" t="s">
        <v>337</v>
      </c>
      <c r="F241" s="95" t="s">
        <v>43</v>
      </c>
      <c r="G241" s="53" t="s">
        <v>1385</v>
      </c>
      <c r="H241" s="95" t="s">
        <v>15</v>
      </c>
      <c r="I241" s="95"/>
      <c r="J241" s="52">
        <v>43942</v>
      </c>
      <c r="K241" s="65">
        <v>15</v>
      </c>
      <c r="L241" s="62"/>
      <c r="M241" s="62"/>
      <c r="N241" s="62"/>
    </row>
    <row r="242" spans="1:14" s="1" customFormat="1" hidden="1" x14ac:dyDescent="0.25">
      <c r="A242" s="95" t="s">
        <v>13</v>
      </c>
      <c r="B242" s="95" t="s">
        <v>19</v>
      </c>
      <c r="C242" s="95" t="s">
        <v>4121</v>
      </c>
      <c r="D242" s="95" t="s">
        <v>410</v>
      </c>
      <c r="E242" s="95" t="s">
        <v>47</v>
      </c>
      <c r="F242" s="95" t="s">
        <v>43</v>
      </c>
      <c r="G242" s="53" t="s">
        <v>4369</v>
      </c>
      <c r="H242" s="95" t="s">
        <v>14</v>
      </c>
      <c r="I242" s="95"/>
      <c r="J242" s="52">
        <v>43957</v>
      </c>
      <c r="K242" s="65">
        <v>4</v>
      </c>
      <c r="L242" s="62"/>
      <c r="M242" s="62"/>
      <c r="N242" s="62"/>
    </row>
    <row r="243" spans="1:14" s="1" customFormat="1" hidden="1" x14ac:dyDescent="0.25">
      <c r="A243" s="95" t="s">
        <v>13</v>
      </c>
      <c r="B243" s="95" t="s">
        <v>19</v>
      </c>
      <c r="C243" s="95" t="s">
        <v>645</v>
      </c>
      <c r="D243" s="95" t="s">
        <v>451</v>
      </c>
      <c r="E243" s="95" t="s">
        <v>46</v>
      </c>
      <c r="F243" s="95" t="s">
        <v>43</v>
      </c>
      <c r="G243" s="53" t="s">
        <v>646</v>
      </c>
      <c r="H243" s="95" t="s">
        <v>14</v>
      </c>
      <c r="I243" s="95"/>
      <c r="J243" s="52">
        <v>43917</v>
      </c>
      <c r="K243" s="65">
        <v>32</v>
      </c>
      <c r="L243" s="62"/>
      <c r="M243" s="62"/>
      <c r="N243" s="62"/>
    </row>
    <row r="244" spans="1:14" s="1" customFormat="1" hidden="1" x14ac:dyDescent="0.25">
      <c r="A244" s="95" t="s">
        <v>13</v>
      </c>
      <c r="B244" s="95" t="s">
        <v>16</v>
      </c>
      <c r="C244" s="95" t="s">
        <v>4119</v>
      </c>
      <c r="D244" s="95" t="s">
        <v>1520</v>
      </c>
      <c r="E244" s="95" t="s">
        <v>45</v>
      </c>
      <c r="F244" s="95" t="s">
        <v>43</v>
      </c>
      <c r="G244" s="53" t="s">
        <v>4402</v>
      </c>
      <c r="H244" s="95" t="s">
        <v>14</v>
      </c>
      <c r="I244" s="95"/>
      <c r="J244" s="52">
        <v>43957</v>
      </c>
      <c r="K244" s="65">
        <v>4</v>
      </c>
      <c r="L244" s="62"/>
      <c r="M244" s="62"/>
      <c r="N244" s="62"/>
    </row>
    <row r="245" spans="1:14" s="1" customFormat="1" hidden="1" x14ac:dyDescent="0.25">
      <c r="A245" s="95" t="s">
        <v>13</v>
      </c>
      <c r="B245" s="95" t="s">
        <v>18</v>
      </c>
      <c r="C245" s="95" t="s">
        <v>3144</v>
      </c>
      <c r="D245" s="95" t="s">
        <v>513</v>
      </c>
      <c r="E245" s="95" t="s">
        <v>339</v>
      </c>
      <c r="F245" s="95" t="s">
        <v>43</v>
      </c>
      <c r="G245" s="53" t="s">
        <v>3265</v>
      </c>
      <c r="H245" s="95" t="s">
        <v>14</v>
      </c>
      <c r="I245" s="95"/>
      <c r="J245" s="52">
        <v>43941</v>
      </c>
      <c r="K245" s="65">
        <v>16</v>
      </c>
      <c r="L245" s="62"/>
      <c r="M245" s="62"/>
      <c r="N245" s="62"/>
    </row>
    <row r="246" spans="1:14" s="1" customFormat="1" hidden="1" x14ac:dyDescent="0.25">
      <c r="A246" s="95" t="s">
        <v>391</v>
      </c>
      <c r="B246" s="95" t="s">
        <v>19</v>
      </c>
      <c r="C246" s="95" t="s">
        <v>4536</v>
      </c>
      <c r="D246" s="95" t="s">
        <v>456</v>
      </c>
      <c r="E246" s="95" t="s">
        <v>477</v>
      </c>
      <c r="F246" s="95" t="s">
        <v>43</v>
      </c>
      <c r="G246" s="53" t="s">
        <v>4554</v>
      </c>
      <c r="H246" s="95" t="s">
        <v>15</v>
      </c>
      <c r="I246" s="95"/>
      <c r="J246" s="52">
        <v>43961</v>
      </c>
      <c r="K246" s="65">
        <v>1</v>
      </c>
      <c r="L246" s="62"/>
      <c r="M246" s="62"/>
      <c r="N246" s="62"/>
    </row>
    <row r="247" spans="1:14" s="1" customFormat="1" hidden="1" x14ac:dyDescent="0.25">
      <c r="A247" s="95" t="s">
        <v>13</v>
      </c>
      <c r="B247" s="95" t="s">
        <v>22</v>
      </c>
      <c r="C247" s="95" t="s">
        <v>2519</v>
      </c>
      <c r="D247" s="95" t="s">
        <v>1605</v>
      </c>
      <c r="E247" s="95" t="s">
        <v>49</v>
      </c>
      <c r="F247" s="95" t="s">
        <v>43</v>
      </c>
      <c r="G247" s="53" t="s">
        <v>2640</v>
      </c>
      <c r="H247" s="95" t="s">
        <v>15</v>
      </c>
      <c r="I247" s="95"/>
      <c r="J247" s="52">
        <v>43931</v>
      </c>
      <c r="K247" s="65">
        <v>22</v>
      </c>
      <c r="L247" s="62"/>
      <c r="M247" s="62"/>
      <c r="N247" s="62"/>
    </row>
    <row r="248" spans="1:14" s="1" customFormat="1" hidden="1" x14ac:dyDescent="0.25">
      <c r="A248" s="95" t="s">
        <v>13</v>
      </c>
      <c r="B248" s="95" t="s">
        <v>18</v>
      </c>
      <c r="C248" s="95" t="s">
        <v>1013</v>
      </c>
      <c r="D248" s="95" t="s">
        <v>543</v>
      </c>
      <c r="E248" s="95" t="s">
        <v>45</v>
      </c>
      <c r="F248" s="95" t="s">
        <v>43</v>
      </c>
      <c r="G248" s="53" t="s">
        <v>1014</v>
      </c>
      <c r="H248" s="95" t="s">
        <v>14</v>
      </c>
      <c r="I248" s="95"/>
      <c r="J248" s="52">
        <v>43917</v>
      </c>
      <c r="K248" s="65">
        <v>32</v>
      </c>
      <c r="L248" s="62"/>
      <c r="M248" s="62"/>
      <c r="N248" s="62"/>
    </row>
    <row r="249" spans="1:14" s="1" customFormat="1" hidden="1" x14ac:dyDescent="0.25">
      <c r="A249" s="95" t="s">
        <v>391</v>
      </c>
      <c r="B249" s="95" t="s">
        <v>19</v>
      </c>
      <c r="C249" s="95" t="s">
        <v>4496</v>
      </c>
      <c r="D249" s="95" t="s">
        <v>410</v>
      </c>
      <c r="E249" s="95" t="s">
        <v>477</v>
      </c>
      <c r="F249" s="95" t="s">
        <v>43</v>
      </c>
      <c r="G249" s="53" t="s">
        <v>4506</v>
      </c>
      <c r="H249" s="95" t="s">
        <v>14</v>
      </c>
      <c r="I249" s="95" t="s">
        <v>204</v>
      </c>
      <c r="J249" s="52">
        <v>43959</v>
      </c>
      <c r="K249" s="65">
        <v>2</v>
      </c>
      <c r="L249" s="62"/>
      <c r="M249" s="62"/>
      <c r="N249" s="62"/>
    </row>
    <row r="250" spans="1:14" s="1" customFormat="1" hidden="1" x14ac:dyDescent="0.25">
      <c r="A250" s="95" t="s">
        <v>13</v>
      </c>
      <c r="B250" s="95" t="s">
        <v>16</v>
      </c>
      <c r="C250" s="95" t="s">
        <v>3624</v>
      </c>
      <c r="D250" s="95" t="s">
        <v>3586</v>
      </c>
      <c r="E250" s="95" t="s">
        <v>416</v>
      </c>
      <c r="F250" s="95" t="s">
        <v>43</v>
      </c>
      <c r="G250" s="53" t="s">
        <v>3646</v>
      </c>
      <c r="H250" s="95" t="s">
        <v>14</v>
      </c>
      <c r="I250" s="95"/>
      <c r="J250" s="52">
        <v>43944</v>
      </c>
      <c r="K250" s="65">
        <v>13</v>
      </c>
      <c r="L250" s="62"/>
      <c r="M250" s="62"/>
      <c r="N250" s="62"/>
    </row>
    <row r="251" spans="1:14" s="1" customFormat="1" hidden="1" x14ac:dyDescent="0.25">
      <c r="A251" s="95" t="s">
        <v>13</v>
      </c>
      <c r="B251" s="95" t="s">
        <v>17</v>
      </c>
      <c r="C251" s="95" t="s">
        <v>3630</v>
      </c>
      <c r="D251" s="95" t="s">
        <v>3628</v>
      </c>
      <c r="E251" s="95" t="s">
        <v>416</v>
      </c>
      <c r="F251" s="95" t="s">
        <v>43</v>
      </c>
      <c r="G251" s="53" t="s">
        <v>3700</v>
      </c>
      <c r="H251" s="95" t="s">
        <v>14</v>
      </c>
      <c r="I251" s="95"/>
      <c r="J251" s="52">
        <v>43944</v>
      </c>
      <c r="K251" s="65">
        <v>13</v>
      </c>
      <c r="L251" s="62"/>
      <c r="M251" s="62"/>
      <c r="N251" s="62"/>
    </row>
    <row r="252" spans="1:14" s="1" customFormat="1" hidden="1" x14ac:dyDescent="0.25">
      <c r="A252" s="95" t="s">
        <v>391</v>
      </c>
      <c r="B252" s="95" t="s">
        <v>24</v>
      </c>
      <c r="C252" s="95" t="s">
        <v>4493</v>
      </c>
      <c r="D252" s="95" t="s">
        <v>4494</v>
      </c>
      <c r="E252" s="95" t="s">
        <v>381</v>
      </c>
      <c r="F252" s="95" t="s">
        <v>43</v>
      </c>
      <c r="G252" s="53" t="s">
        <v>4500</v>
      </c>
      <c r="H252" s="95" t="s">
        <v>15</v>
      </c>
      <c r="I252" s="95"/>
      <c r="J252" s="52">
        <v>43959</v>
      </c>
      <c r="K252" s="65">
        <v>2</v>
      </c>
      <c r="L252" s="62"/>
      <c r="M252" s="62"/>
      <c r="N252" s="62"/>
    </row>
    <row r="253" spans="1:14" s="1" customFormat="1" hidden="1" x14ac:dyDescent="0.25">
      <c r="A253" s="95" t="s">
        <v>13</v>
      </c>
      <c r="B253" s="95" t="s">
        <v>16</v>
      </c>
      <c r="C253" s="95" t="s">
        <v>2890</v>
      </c>
      <c r="D253" s="95" t="s">
        <v>454</v>
      </c>
      <c r="E253" s="95" t="s">
        <v>340</v>
      </c>
      <c r="F253" s="95" t="s">
        <v>43</v>
      </c>
      <c r="G253" s="53" t="s">
        <v>2932</v>
      </c>
      <c r="H253" s="95" t="s">
        <v>14</v>
      </c>
      <c r="I253" s="95"/>
      <c r="J253" s="52">
        <v>43937</v>
      </c>
      <c r="K253" s="65">
        <v>18</v>
      </c>
      <c r="L253" s="62"/>
      <c r="M253" s="62"/>
      <c r="N253" s="62"/>
    </row>
    <row r="254" spans="1:14" s="1" customFormat="1" hidden="1" x14ac:dyDescent="0.25">
      <c r="A254" s="95" t="s">
        <v>13</v>
      </c>
      <c r="B254" s="95" t="s">
        <v>18</v>
      </c>
      <c r="C254" s="95" t="s">
        <v>1682</v>
      </c>
      <c r="D254" s="95" t="s">
        <v>1665</v>
      </c>
      <c r="E254" s="95" t="s">
        <v>52</v>
      </c>
      <c r="F254" s="95" t="s">
        <v>43</v>
      </c>
      <c r="G254" s="53" t="s">
        <v>2047</v>
      </c>
      <c r="H254" s="95" t="s">
        <v>14</v>
      </c>
      <c r="I254" s="95"/>
      <c r="J254" s="52">
        <v>43928</v>
      </c>
      <c r="K254" s="65">
        <v>25</v>
      </c>
      <c r="L254" s="62"/>
      <c r="M254" s="62"/>
      <c r="N254" s="62"/>
    </row>
    <row r="255" spans="1:14" s="1" customFormat="1" hidden="1" x14ac:dyDescent="0.25">
      <c r="A255" s="95" t="s">
        <v>13</v>
      </c>
      <c r="B255" s="95" t="s">
        <v>16</v>
      </c>
      <c r="C255" s="95" t="s">
        <v>2252</v>
      </c>
      <c r="D255" s="95" t="s">
        <v>529</v>
      </c>
      <c r="E255" s="95" t="s">
        <v>49</v>
      </c>
      <c r="F255" s="95" t="s">
        <v>44</v>
      </c>
      <c r="G255" s="53" t="s">
        <v>2362</v>
      </c>
      <c r="H255" s="95" t="s">
        <v>14</v>
      </c>
      <c r="I255" s="95"/>
      <c r="J255" s="52">
        <v>43930</v>
      </c>
      <c r="K255" s="65">
        <v>23</v>
      </c>
      <c r="L255" s="62"/>
      <c r="M255" s="62"/>
      <c r="N255" s="62"/>
    </row>
    <row r="256" spans="1:14" s="1" customFormat="1" hidden="1" x14ac:dyDescent="0.25">
      <c r="A256" s="95" t="s">
        <v>13</v>
      </c>
      <c r="B256" s="95" t="s">
        <v>21</v>
      </c>
      <c r="C256" s="95" t="s">
        <v>795</v>
      </c>
      <c r="D256" s="95" t="s">
        <v>546</v>
      </c>
      <c r="E256" s="95" t="s">
        <v>337</v>
      </c>
      <c r="F256" s="95" t="s">
        <v>43</v>
      </c>
      <c r="G256" s="53" t="s">
        <v>1371</v>
      </c>
      <c r="H256" s="95" t="s">
        <v>15</v>
      </c>
      <c r="I256" s="95"/>
      <c r="J256" s="52">
        <v>43921</v>
      </c>
      <c r="K256" s="65">
        <v>30</v>
      </c>
      <c r="L256" s="62"/>
      <c r="M256" s="62"/>
      <c r="N256" s="62"/>
    </row>
    <row r="257" spans="1:14" s="1" customFormat="1" hidden="1" x14ac:dyDescent="0.25">
      <c r="A257" s="95" t="s">
        <v>13</v>
      </c>
      <c r="B257" s="95" t="s">
        <v>22</v>
      </c>
      <c r="C257" s="95" t="s">
        <v>2632</v>
      </c>
      <c r="D257" s="95" t="s">
        <v>2633</v>
      </c>
      <c r="E257" s="95" t="s">
        <v>339</v>
      </c>
      <c r="F257" s="95" t="s">
        <v>43</v>
      </c>
      <c r="G257" s="53" t="s">
        <v>2634</v>
      </c>
      <c r="H257" s="95" t="s">
        <v>15</v>
      </c>
      <c r="I257" s="95"/>
      <c r="J257" s="52">
        <v>43932</v>
      </c>
      <c r="K257" s="65">
        <v>21</v>
      </c>
      <c r="L257" s="62"/>
      <c r="M257" s="62"/>
      <c r="N257" s="62"/>
    </row>
    <row r="258" spans="1:14" s="1" customFormat="1" hidden="1" x14ac:dyDescent="0.25">
      <c r="A258" s="95" t="s">
        <v>13</v>
      </c>
      <c r="B258" s="95" t="s">
        <v>17</v>
      </c>
      <c r="C258" s="95" t="s">
        <v>4126</v>
      </c>
      <c r="D258" s="95" t="s">
        <v>410</v>
      </c>
      <c r="E258" s="95" t="s">
        <v>45</v>
      </c>
      <c r="F258" s="95" t="s">
        <v>43</v>
      </c>
      <c r="G258" s="53" t="s">
        <v>4422</v>
      </c>
      <c r="H258" s="95" t="s">
        <v>15</v>
      </c>
      <c r="I258" s="95"/>
      <c r="J258" s="52">
        <v>43957</v>
      </c>
      <c r="K258" s="65">
        <v>4</v>
      </c>
      <c r="L258" s="62"/>
      <c r="M258" s="62"/>
      <c r="N258" s="62"/>
    </row>
    <row r="259" spans="1:14" s="1" customFormat="1" hidden="1" x14ac:dyDescent="0.25">
      <c r="A259" s="95" t="s">
        <v>13</v>
      </c>
      <c r="B259" s="95" t="s">
        <v>19</v>
      </c>
      <c r="C259" s="95" t="s">
        <v>2637</v>
      </c>
      <c r="D259" s="95" t="s">
        <v>517</v>
      </c>
      <c r="E259" s="95" t="s">
        <v>52</v>
      </c>
      <c r="F259" s="95" t="s">
        <v>43</v>
      </c>
      <c r="G259" s="53" t="s">
        <v>2641</v>
      </c>
      <c r="H259" s="95" t="s">
        <v>15</v>
      </c>
      <c r="I259" s="95"/>
      <c r="J259" s="52">
        <v>43933</v>
      </c>
      <c r="K259" s="65">
        <v>21</v>
      </c>
      <c r="L259" s="62"/>
      <c r="M259" s="62"/>
      <c r="N259" s="62"/>
    </row>
    <row r="260" spans="1:14" s="1" customFormat="1" hidden="1" x14ac:dyDescent="0.25">
      <c r="A260" s="95" t="s">
        <v>13</v>
      </c>
      <c r="B260" s="95" t="s">
        <v>16</v>
      </c>
      <c r="C260" s="95" t="s">
        <v>1543</v>
      </c>
      <c r="D260" s="95" t="s">
        <v>529</v>
      </c>
      <c r="E260" s="95" t="s">
        <v>48</v>
      </c>
      <c r="F260" s="95" t="s">
        <v>43</v>
      </c>
      <c r="G260" s="53" t="s">
        <v>1541</v>
      </c>
      <c r="H260" s="95" t="s">
        <v>14</v>
      </c>
      <c r="I260" s="95"/>
      <c r="J260" s="52">
        <v>43925</v>
      </c>
      <c r="K260" s="65">
        <v>26</v>
      </c>
      <c r="L260" s="62"/>
      <c r="M260" s="62"/>
      <c r="N260" s="62"/>
    </row>
    <row r="261" spans="1:14" s="1" customFormat="1" hidden="1" x14ac:dyDescent="0.25">
      <c r="A261" s="95" t="s">
        <v>13</v>
      </c>
      <c r="B261" s="95" t="s">
        <v>18</v>
      </c>
      <c r="C261" s="95" t="s">
        <v>4117</v>
      </c>
      <c r="D261" s="95" t="s">
        <v>410</v>
      </c>
      <c r="E261" s="95" t="s">
        <v>47</v>
      </c>
      <c r="F261" s="95" t="s">
        <v>44</v>
      </c>
      <c r="G261" s="53" t="s">
        <v>4340</v>
      </c>
      <c r="H261" s="95" t="s">
        <v>14</v>
      </c>
      <c r="I261" s="95"/>
      <c r="J261" s="52">
        <v>43957</v>
      </c>
      <c r="K261" s="65">
        <v>4</v>
      </c>
      <c r="L261" s="62"/>
      <c r="M261" s="62"/>
      <c r="N261" s="62"/>
    </row>
    <row r="262" spans="1:14" s="1" customFormat="1" hidden="1" x14ac:dyDescent="0.25">
      <c r="A262" s="95" t="s">
        <v>13</v>
      </c>
      <c r="B262" s="95" t="s">
        <v>16</v>
      </c>
      <c r="C262" s="95" t="s">
        <v>3126</v>
      </c>
      <c r="D262" s="95" t="s">
        <v>511</v>
      </c>
      <c r="E262" s="95" t="s">
        <v>47</v>
      </c>
      <c r="F262" s="95" t="s">
        <v>43</v>
      </c>
      <c r="G262" s="53" t="s">
        <v>3283</v>
      </c>
      <c r="H262" s="95" t="s">
        <v>14</v>
      </c>
      <c r="I262" s="95"/>
      <c r="J262" s="52">
        <v>43941</v>
      </c>
      <c r="K262" s="65">
        <v>16</v>
      </c>
      <c r="L262" s="62"/>
      <c r="M262" s="62"/>
      <c r="N262" s="62"/>
    </row>
    <row r="263" spans="1:14" s="1" customFormat="1" hidden="1" x14ac:dyDescent="0.25">
      <c r="A263" s="95" t="s">
        <v>13</v>
      </c>
      <c r="B263" s="95" t="s">
        <v>19</v>
      </c>
      <c r="C263" s="95" t="s">
        <v>3072</v>
      </c>
      <c r="D263" s="95" t="s">
        <v>508</v>
      </c>
      <c r="E263" s="95" t="s">
        <v>457</v>
      </c>
      <c r="F263" s="95" t="s">
        <v>44</v>
      </c>
      <c r="G263" s="53" t="s">
        <v>3271</v>
      </c>
      <c r="H263" s="95" t="s">
        <v>15</v>
      </c>
      <c r="I263" s="95"/>
      <c r="J263" s="52">
        <v>43941</v>
      </c>
      <c r="K263" s="65">
        <v>16</v>
      </c>
      <c r="L263" s="62"/>
      <c r="M263" s="62"/>
      <c r="N263" s="62"/>
    </row>
    <row r="264" spans="1:14" s="1" customFormat="1" hidden="1" x14ac:dyDescent="0.25">
      <c r="A264" s="95" t="s">
        <v>13</v>
      </c>
      <c r="B264" s="95" t="s">
        <v>16</v>
      </c>
      <c r="C264" s="95" t="s">
        <v>4132</v>
      </c>
      <c r="D264" s="95" t="s">
        <v>540</v>
      </c>
      <c r="E264" s="95" t="s">
        <v>47</v>
      </c>
      <c r="F264" s="95" t="s">
        <v>43</v>
      </c>
      <c r="G264" s="53" t="s">
        <v>4346</v>
      </c>
      <c r="H264" s="95" t="s">
        <v>14</v>
      </c>
      <c r="I264" s="95"/>
      <c r="J264" s="52">
        <v>43957</v>
      </c>
      <c r="K264" s="65">
        <v>4</v>
      </c>
      <c r="L264" s="62"/>
      <c r="M264" s="62"/>
      <c r="N264" s="62"/>
    </row>
    <row r="265" spans="1:14" s="1" customFormat="1" hidden="1" x14ac:dyDescent="0.25">
      <c r="A265" s="95" t="s">
        <v>13</v>
      </c>
      <c r="B265" s="95" t="s">
        <v>17</v>
      </c>
      <c r="C265" s="95" t="s">
        <v>3819</v>
      </c>
      <c r="D265" s="95" t="s">
        <v>455</v>
      </c>
      <c r="E265" s="95" t="s">
        <v>374</v>
      </c>
      <c r="F265" s="95" t="s">
        <v>43</v>
      </c>
      <c r="G265" s="53" t="s">
        <v>3876</v>
      </c>
      <c r="H265" s="95" t="s">
        <v>14</v>
      </c>
      <c r="I265" s="95"/>
      <c r="J265" s="52">
        <v>43951</v>
      </c>
      <c r="K265" s="65">
        <v>8</v>
      </c>
      <c r="L265" s="62"/>
      <c r="M265" s="62"/>
      <c r="N265" s="62"/>
    </row>
    <row r="266" spans="1:14" s="1" customFormat="1" hidden="1" x14ac:dyDescent="0.25">
      <c r="A266" s="95" t="s">
        <v>13</v>
      </c>
      <c r="B266" s="95" t="s">
        <v>16</v>
      </c>
      <c r="C266" s="95" t="s">
        <v>1016</v>
      </c>
      <c r="D266" s="95" t="s">
        <v>410</v>
      </c>
      <c r="E266" s="95" t="s">
        <v>45</v>
      </c>
      <c r="F266" s="95" t="s">
        <v>43</v>
      </c>
      <c r="G266" s="53" t="s">
        <v>1017</v>
      </c>
      <c r="H266" s="95" t="s">
        <v>14</v>
      </c>
      <c r="I266" s="95"/>
      <c r="J266" s="52">
        <v>43917</v>
      </c>
      <c r="K266" s="65">
        <v>32</v>
      </c>
      <c r="L266" s="62"/>
      <c r="M266" s="62"/>
      <c r="N266" s="62"/>
    </row>
    <row r="267" spans="1:14" s="1" customFormat="1" hidden="1" x14ac:dyDescent="0.25">
      <c r="A267" s="95" t="s">
        <v>13</v>
      </c>
      <c r="B267" s="95" t="s">
        <v>16</v>
      </c>
      <c r="C267" s="95" t="s">
        <v>1640</v>
      </c>
      <c r="D267" s="95" t="s">
        <v>1608</v>
      </c>
      <c r="E267" s="95" t="s">
        <v>337</v>
      </c>
      <c r="F267" s="95" t="s">
        <v>44</v>
      </c>
      <c r="G267" s="53" t="s">
        <v>1942</v>
      </c>
      <c r="H267" s="95" t="s">
        <v>14</v>
      </c>
      <c r="I267" s="95"/>
      <c r="J267" s="52">
        <v>43928</v>
      </c>
      <c r="K267" s="65">
        <v>25</v>
      </c>
      <c r="L267" s="62"/>
      <c r="M267" s="62"/>
      <c r="N267" s="62"/>
    </row>
    <row r="268" spans="1:14" s="1" customFormat="1" hidden="1" x14ac:dyDescent="0.25">
      <c r="A268" s="95" t="s">
        <v>13</v>
      </c>
      <c r="B268" s="95" t="s">
        <v>16</v>
      </c>
      <c r="C268" s="95" t="s">
        <v>2868</v>
      </c>
      <c r="D268" s="95" t="s">
        <v>454</v>
      </c>
      <c r="E268" s="95" t="s">
        <v>356</v>
      </c>
      <c r="F268" s="95" t="s">
        <v>43</v>
      </c>
      <c r="G268" s="53" t="s">
        <v>2915</v>
      </c>
      <c r="H268" s="95" t="s">
        <v>14</v>
      </c>
      <c r="I268" s="95"/>
      <c r="J268" s="52">
        <v>43937</v>
      </c>
      <c r="K268" s="65">
        <v>18</v>
      </c>
      <c r="L268" s="62"/>
      <c r="M268" s="62"/>
      <c r="N268" s="62"/>
    </row>
    <row r="269" spans="1:14" s="1" customFormat="1" hidden="1" x14ac:dyDescent="0.25">
      <c r="A269" s="95" t="s">
        <v>13</v>
      </c>
      <c r="B269" s="95" t="s">
        <v>21</v>
      </c>
      <c r="C269" s="95" t="s">
        <v>3169</v>
      </c>
      <c r="D269" s="95" t="s">
        <v>3170</v>
      </c>
      <c r="E269" s="95" t="s">
        <v>457</v>
      </c>
      <c r="F269" s="95" t="s">
        <v>43</v>
      </c>
      <c r="G269" s="53" t="s">
        <v>3274</v>
      </c>
      <c r="H269" s="95" t="s">
        <v>15</v>
      </c>
      <c r="I269" s="95"/>
      <c r="J269" s="52">
        <v>43941</v>
      </c>
      <c r="K269" s="65">
        <v>16</v>
      </c>
      <c r="L269" s="62"/>
      <c r="M269" s="62"/>
      <c r="N269" s="62"/>
    </row>
    <row r="270" spans="1:14" s="1" customFormat="1" hidden="1" x14ac:dyDescent="0.25">
      <c r="A270" s="95" t="s">
        <v>13</v>
      </c>
      <c r="B270" s="95" t="s">
        <v>22</v>
      </c>
      <c r="C270" s="95" t="s">
        <v>2520</v>
      </c>
      <c r="D270" s="95" t="s">
        <v>2639</v>
      </c>
      <c r="E270" s="95" t="s">
        <v>457</v>
      </c>
      <c r="F270" s="95" t="s">
        <v>43</v>
      </c>
      <c r="G270" s="53" t="s">
        <v>2523</v>
      </c>
      <c r="H270" s="95" t="s">
        <v>15</v>
      </c>
      <c r="I270" s="95"/>
      <c r="J270" s="52">
        <v>43931</v>
      </c>
      <c r="K270" s="65">
        <v>22</v>
      </c>
      <c r="L270" s="62"/>
      <c r="M270" s="62"/>
      <c r="N270" s="62"/>
    </row>
    <row r="271" spans="1:14" s="1" customFormat="1" hidden="1" x14ac:dyDescent="0.25">
      <c r="A271" s="96" t="s">
        <v>391</v>
      </c>
      <c r="B271" s="96" t="s">
        <v>33</v>
      </c>
      <c r="C271" s="96" t="s">
        <v>4034</v>
      </c>
      <c r="D271" s="96" t="s">
        <v>458</v>
      </c>
      <c r="E271" s="96" t="s">
        <v>416</v>
      </c>
      <c r="F271" s="96" t="s">
        <v>43</v>
      </c>
      <c r="G271" s="53" t="s">
        <v>4045</v>
      </c>
      <c r="H271" s="96" t="s">
        <v>15</v>
      </c>
      <c r="I271" s="96"/>
      <c r="J271" s="52">
        <v>43955</v>
      </c>
      <c r="K271" s="65">
        <v>6</v>
      </c>
      <c r="L271" s="62"/>
      <c r="M271" s="62"/>
      <c r="N271" s="62"/>
    </row>
    <row r="272" spans="1:14" s="1" customFormat="1" hidden="1" x14ac:dyDescent="0.25">
      <c r="A272" s="96" t="s">
        <v>13</v>
      </c>
      <c r="B272" s="96" t="s">
        <v>22</v>
      </c>
      <c r="C272" s="96" t="s">
        <v>2349</v>
      </c>
      <c r="D272" s="96" t="s">
        <v>567</v>
      </c>
      <c r="E272" s="96" t="s">
        <v>339</v>
      </c>
      <c r="F272" s="96" t="s">
        <v>43</v>
      </c>
      <c r="G272" s="53" t="s">
        <v>2421</v>
      </c>
      <c r="H272" s="96" t="s">
        <v>15</v>
      </c>
      <c r="I272" s="96"/>
      <c r="J272" s="52">
        <v>43930</v>
      </c>
      <c r="K272" s="65">
        <v>23</v>
      </c>
      <c r="L272" s="62"/>
      <c r="M272" s="62"/>
      <c r="N272" s="62"/>
    </row>
    <row r="273" spans="1:14" s="1" customFormat="1" hidden="1" x14ac:dyDescent="0.25">
      <c r="A273" s="96" t="s">
        <v>13</v>
      </c>
      <c r="B273" s="96" t="s">
        <v>19</v>
      </c>
      <c r="C273" s="96" t="s">
        <v>909</v>
      </c>
      <c r="D273" s="96" t="s">
        <v>570</v>
      </c>
      <c r="E273" s="96" t="s">
        <v>352</v>
      </c>
      <c r="F273" s="96" t="s">
        <v>44</v>
      </c>
      <c r="G273" s="53" t="s">
        <v>1368</v>
      </c>
      <c r="H273" s="96" t="s">
        <v>14</v>
      </c>
      <c r="I273" s="96"/>
      <c r="J273" s="52">
        <v>43919</v>
      </c>
      <c r="K273" s="65">
        <v>31</v>
      </c>
      <c r="L273" s="62"/>
      <c r="M273" s="62"/>
      <c r="N273" s="62"/>
    </row>
    <row r="274" spans="1:14" s="1" customFormat="1" hidden="1" x14ac:dyDescent="0.25">
      <c r="A274" s="96" t="s">
        <v>13</v>
      </c>
      <c r="B274" s="96" t="s">
        <v>16</v>
      </c>
      <c r="C274" s="96" t="s">
        <v>1019</v>
      </c>
      <c r="D274" s="96" t="s">
        <v>410</v>
      </c>
      <c r="E274" s="96" t="s">
        <v>45</v>
      </c>
      <c r="F274" s="96" t="s">
        <v>43</v>
      </c>
      <c r="G274" s="53" t="s">
        <v>1020</v>
      </c>
      <c r="H274" s="96" t="s">
        <v>14</v>
      </c>
      <c r="I274" s="96"/>
      <c r="J274" s="52">
        <v>43917</v>
      </c>
      <c r="K274" s="65">
        <v>32</v>
      </c>
      <c r="L274" s="62"/>
      <c r="M274" s="62"/>
      <c r="N274" s="62"/>
    </row>
    <row r="275" spans="1:14" s="1" customFormat="1" hidden="1" x14ac:dyDescent="0.25">
      <c r="A275" s="96" t="s">
        <v>13</v>
      </c>
      <c r="B275" s="96" t="s">
        <v>33</v>
      </c>
      <c r="C275" s="96" t="s">
        <v>2629</v>
      </c>
      <c r="D275" s="96" t="s">
        <v>1449</v>
      </c>
      <c r="E275" s="96" t="s">
        <v>52</v>
      </c>
      <c r="F275" s="96" t="s">
        <v>43</v>
      </c>
      <c r="G275" s="53" t="s">
        <v>2630</v>
      </c>
      <c r="H275" s="96" t="s">
        <v>15</v>
      </c>
      <c r="I275" s="96"/>
      <c r="J275" s="52">
        <v>43932</v>
      </c>
      <c r="K275" s="65">
        <v>21</v>
      </c>
      <c r="L275" s="62"/>
      <c r="M275" s="62"/>
      <c r="N275" s="62"/>
    </row>
    <row r="276" spans="1:14" s="1" customFormat="1" hidden="1" x14ac:dyDescent="0.25">
      <c r="A276" s="96" t="s">
        <v>13</v>
      </c>
      <c r="B276" s="96" t="s">
        <v>17</v>
      </c>
      <c r="C276" s="96" t="s">
        <v>597</v>
      </c>
      <c r="D276" s="96" t="s">
        <v>521</v>
      </c>
      <c r="E276" s="96" t="s">
        <v>46</v>
      </c>
      <c r="F276" s="96" t="s">
        <v>43</v>
      </c>
      <c r="G276" s="53" t="s">
        <v>1367</v>
      </c>
      <c r="H276" s="96" t="s">
        <v>14</v>
      </c>
      <c r="I276" s="96"/>
      <c r="J276" s="52">
        <v>43915</v>
      </c>
      <c r="K276" s="65">
        <v>34</v>
      </c>
      <c r="L276" s="62"/>
      <c r="M276" s="62"/>
      <c r="N276" s="62"/>
    </row>
    <row r="277" spans="1:14" s="1" customFormat="1" hidden="1" x14ac:dyDescent="0.25">
      <c r="A277" s="96" t="s">
        <v>13</v>
      </c>
      <c r="B277" s="96" t="s">
        <v>17</v>
      </c>
      <c r="C277" s="96" t="s">
        <v>3239</v>
      </c>
      <c r="D277" s="96" t="s">
        <v>524</v>
      </c>
      <c r="E277" s="96" t="s">
        <v>348</v>
      </c>
      <c r="F277" s="96" t="s">
        <v>43</v>
      </c>
      <c r="G277" s="53" t="s">
        <v>3240</v>
      </c>
      <c r="H277" s="96" t="s">
        <v>14</v>
      </c>
      <c r="I277" s="96"/>
      <c r="J277" s="52">
        <v>43941</v>
      </c>
      <c r="K277" s="65">
        <v>16</v>
      </c>
      <c r="L277" s="62"/>
      <c r="M277" s="62"/>
      <c r="N277" s="62"/>
    </row>
    <row r="278" spans="1:14" s="1" customFormat="1" hidden="1" x14ac:dyDescent="0.25">
      <c r="A278" s="96" t="s">
        <v>13</v>
      </c>
      <c r="B278" s="96" t="s">
        <v>18</v>
      </c>
      <c r="C278" s="96" t="s">
        <v>4272</v>
      </c>
      <c r="D278" s="96" t="s">
        <v>540</v>
      </c>
      <c r="E278" s="96" t="s">
        <v>47</v>
      </c>
      <c r="F278" s="96" t="s">
        <v>43</v>
      </c>
      <c r="G278" s="53" t="s">
        <v>4356</v>
      </c>
      <c r="H278" s="96" t="s">
        <v>14</v>
      </c>
      <c r="I278" s="96"/>
      <c r="J278" s="52">
        <v>43957</v>
      </c>
      <c r="K278" s="65">
        <v>4</v>
      </c>
      <c r="L278" s="62"/>
      <c r="M278" s="62"/>
      <c r="N278" s="62"/>
    </row>
    <row r="279" spans="1:14" s="1" customFormat="1" hidden="1" x14ac:dyDescent="0.25">
      <c r="A279" s="97" t="s">
        <v>13</v>
      </c>
      <c r="B279" s="97" t="s">
        <v>18</v>
      </c>
      <c r="C279" s="97" t="s">
        <v>2901</v>
      </c>
      <c r="D279" s="97" t="s">
        <v>454</v>
      </c>
      <c r="E279" s="97" t="s">
        <v>50</v>
      </c>
      <c r="F279" s="97" t="s">
        <v>43</v>
      </c>
      <c r="G279" s="53" t="s">
        <v>2944</v>
      </c>
      <c r="H279" s="97" t="s">
        <v>14</v>
      </c>
      <c r="I279" s="97"/>
      <c r="J279" s="52">
        <v>43937</v>
      </c>
      <c r="K279" s="65">
        <v>18</v>
      </c>
      <c r="L279" s="62"/>
      <c r="M279" s="62"/>
      <c r="N279" s="62"/>
    </row>
    <row r="280" spans="1:14" s="1" customFormat="1" hidden="1" x14ac:dyDescent="0.25">
      <c r="A280" s="97" t="s">
        <v>13</v>
      </c>
      <c r="B280" s="97" t="s">
        <v>17</v>
      </c>
      <c r="C280" s="97" t="s">
        <v>1022</v>
      </c>
      <c r="D280" s="97" t="s">
        <v>410</v>
      </c>
      <c r="E280" s="97" t="s">
        <v>45</v>
      </c>
      <c r="F280" s="97" t="s">
        <v>43</v>
      </c>
      <c r="G280" s="53" t="s">
        <v>1023</v>
      </c>
      <c r="H280" s="97" t="s">
        <v>14</v>
      </c>
      <c r="I280" s="97"/>
      <c r="J280" s="52">
        <v>43917</v>
      </c>
      <c r="K280" s="65">
        <v>32</v>
      </c>
      <c r="L280" s="62"/>
      <c r="M280" s="62"/>
      <c r="N280" s="62"/>
    </row>
    <row r="281" spans="1:14" s="1" customFormat="1" hidden="1" x14ac:dyDescent="0.25">
      <c r="A281" s="97" t="s">
        <v>13</v>
      </c>
      <c r="B281" s="97" t="s">
        <v>17</v>
      </c>
      <c r="C281" s="97" t="s">
        <v>1374</v>
      </c>
      <c r="D281" s="97" t="s">
        <v>528</v>
      </c>
      <c r="E281" s="97" t="s">
        <v>45</v>
      </c>
      <c r="F281" s="97" t="s">
        <v>43</v>
      </c>
      <c r="G281" s="53" t="s">
        <v>1025</v>
      </c>
      <c r="H281" s="97" t="s">
        <v>14</v>
      </c>
      <c r="I281" s="97"/>
      <c r="J281" s="52">
        <v>43917</v>
      </c>
      <c r="K281" s="65">
        <v>32</v>
      </c>
      <c r="L281" s="62"/>
      <c r="M281" s="62"/>
      <c r="N281" s="62"/>
    </row>
    <row r="282" spans="1:14" s="1" customFormat="1" hidden="1" x14ac:dyDescent="0.25">
      <c r="A282" s="97" t="s">
        <v>13</v>
      </c>
      <c r="B282" s="97" t="s">
        <v>16</v>
      </c>
      <c r="C282" s="97" t="s">
        <v>1026</v>
      </c>
      <c r="D282" s="97" t="s">
        <v>410</v>
      </c>
      <c r="E282" s="97" t="s">
        <v>45</v>
      </c>
      <c r="F282" s="97" t="s">
        <v>43</v>
      </c>
      <c r="G282" s="53" t="s">
        <v>1027</v>
      </c>
      <c r="H282" s="97" t="s">
        <v>14</v>
      </c>
      <c r="I282" s="97"/>
      <c r="J282" s="52">
        <v>43917</v>
      </c>
      <c r="K282" s="65">
        <v>32</v>
      </c>
      <c r="L282" s="62"/>
      <c r="M282" s="62"/>
      <c r="N282" s="62"/>
    </row>
    <row r="283" spans="1:14" s="1" customFormat="1" hidden="1" x14ac:dyDescent="0.25">
      <c r="A283" s="97" t="s">
        <v>13</v>
      </c>
      <c r="B283" s="97" t="s">
        <v>17</v>
      </c>
      <c r="C283" s="97" t="s">
        <v>1029</v>
      </c>
      <c r="D283" s="97" t="s">
        <v>410</v>
      </c>
      <c r="E283" s="97" t="s">
        <v>45</v>
      </c>
      <c r="F283" s="97" t="s">
        <v>43</v>
      </c>
      <c r="G283" s="53" t="s">
        <v>1030</v>
      </c>
      <c r="H283" s="97" t="s">
        <v>14</v>
      </c>
      <c r="I283" s="97"/>
      <c r="J283" s="52">
        <v>43917</v>
      </c>
      <c r="K283" s="65">
        <v>32</v>
      </c>
      <c r="L283" s="62"/>
      <c r="M283" s="62"/>
      <c r="N283" s="62"/>
    </row>
    <row r="284" spans="1:14" hidden="1" x14ac:dyDescent="0.25">
      <c r="A284" s="97" t="s">
        <v>13</v>
      </c>
      <c r="B284" s="97" t="s">
        <v>17</v>
      </c>
      <c r="C284" s="97" t="s">
        <v>3839</v>
      </c>
      <c r="D284" s="97" t="s">
        <v>517</v>
      </c>
      <c r="E284" s="97" t="s">
        <v>353</v>
      </c>
      <c r="F284" s="97" t="s">
        <v>43</v>
      </c>
      <c r="G284" s="53" t="s">
        <v>3862</v>
      </c>
      <c r="H284" s="97" t="s">
        <v>14</v>
      </c>
      <c r="I284" s="97"/>
      <c r="J284" s="52">
        <v>43951</v>
      </c>
      <c r="K284" s="65">
        <v>8</v>
      </c>
      <c r="L284" s="62"/>
      <c r="M284" s="62"/>
      <c r="N284" s="62"/>
    </row>
    <row r="285" spans="1:14" s="1" customFormat="1" hidden="1" x14ac:dyDescent="0.25">
      <c r="A285" s="97" t="s">
        <v>13</v>
      </c>
      <c r="B285" s="97" t="s">
        <v>17</v>
      </c>
      <c r="C285" s="97" t="s">
        <v>648</v>
      </c>
      <c r="D285" s="97" t="s">
        <v>543</v>
      </c>
      <c r="E285" s="97" t="s">
        <v>46</v>
      </c>
      <c r="F285" s="97" t="s">
        <v>43</v>
      </c>
      <c r="G285" s="53" t="s">
        <v>649</v>
      </c>
      <c r="H285" s="97" t="s">
        <v>14</v>
      </c>
      <c r="I285" s="97"/>
      <c r="J285" s="52">
        <v>43917</v>
      </c>
      <c r="K285" s="65">
        <v>32</v>
      </c>
      <c r="L285" s="62"/>
      <c r="M285" s="62"/>
      <c r="N285" s="62"/>
    </row>
    <row r="286" spans="1:14" s="1" customFormat="1" hidden="1" x14ac:dyDescent="0.25">
      <c r="A286" s="97" t="s">
        <v>13</v>
      </c>
      <c r="B286" s="97" t="s">
        <v>16</v>
      </c>
      <c r="C286" s="97" t="s">
        <v>2165</v>
      </c>
      <c r="D286" s="97" t="s">
        <v>521</v>
      </c>
      <c r="E286" s="97" t="s">
        <v>337</v>
      </c>
      <c r="F286" s="97" t="s">
        <v>43</v>
      </c>
      <c r="G286" s="53" t="s">
        <v>2397</v>
      </c>
      <c r="H286" s="97" t="s">
        <v>14</v>
      </c>
      <c r="I286" s="97"/>
      <c r="J286" s="52">
        <v>43930</v>
      </c>
      <c r="K286" s="65">
        <v>23</v>
      </c>
      <c r="L286" s="62"/>
      <c r="M286" s="62"/>
      <c r="N286" s="62"/>
    </row>
    <row r="287" spans="1:14" s="1" customFormat="1" hidden="1" x14ac:dyDescent="0.25">
      <c r="A287" s="97" t="s">
        <v>12</v>
      </c>
      <c r="B287" s="97" t="s">
        <v>33</v>
      </c>
      <c r="C287" s="97" t="s">
        <v>4498</v>
      </c>
      <c r="D287" s="97" t="s">
        <v>1481</v>
      </c>
      <c r="E287" s="97" t="s">
        <v>52</v>
      </c>
      <c r="F287" s="97" t="s">
        <v>43</v>
      </c>
      <c r="G287" s="53" t="s">
        <v>4501</v>
      </c>
      <c r="H287" s="97" t="s">
        <v>15</v>
      </c>
      <c r="I287" s="97"/>
      <c r="J287" s="52">
        <v>43959</v>
      </c>
      <c r="K287" s="65">
        <v>2</v>
      </c>
      <c r="L287" s="62"/>
      <c r="M287" s="62"/>
      <c r="N287" s="62"/>
    </row>
    <row r="288" spans="1:14" s="1" customFormat="1" hidden="1" x14ac:dyDescent="0.25">
      <c r="A288" s="97" t="s">
        <v>13</v>
      </c>
      <c r="B288" s="97" t="s">
        <v>18</v>
      </c>
      <c r="C288" s="97" t="s">
        <v>1032</v>
      </c>
      <c r="D288" s="97" t="s">
        <v>410</v>
      </c>
      <c r="E288" s="97" t="s">
        <v>45</v>
      </c>
      <c r="F288" s="97" t="s">
        <v>43</v>
      </c>
      <c r="G288" s="53" t="s">
        <v>1033</v>
      </c>
      <c r="H288" s="97" t="s">
        <v>14</v>
      </c>
      <c r="I288" s="97"/>
      <c r="J288" s="52">
        <v>43917</v>
      </c>
      <c r="K288" s="65">
        <v>32</v>
      </c>
      <c r="L288" s="62"/>
      <c r="M288" s="62"/>
      <c r="N288" s="62"/>
    </row>
    <row r="289" spans="1:14" s="1" customFormat="1" hidden="1" x14ac:dyDescent="0.25">
      <c r="A289" s="97" t="s">
        <v>13</v>
      </c>
      <c r="B289" s="97" t="s">
        <v>17</v>
      </c>
      <c r="C289" s="97" t="s">
        <v>3831</v>
      </c>
      <c r="D289" s="97" t="s">
        <v>455</v>
      </c>
      <c r="E289" s="97" t="s">
        <v>52</v>
      </c>
      <c r="F289" s="97" t="s">
        <v>43</v>
      </c>
      <c r="G289" s="53" t="s">
        <v>3884</v>
      </c>
      <c r="H289" s="97" t="s">
        <v>14</v>
      </c>
      <c r="I289" s="97"/>
      <c r="J289" s="52">
        <v>43951</v>
      </c>
      <c r="K289" s="65">
        <v>8</v>
      </c>
      <c r="L289" s="62"/>
      <c r="M289" s="62"/>
      <c r="N289" s="62"/>
    </row>
    <row r="290" spans="1:14" s="1" customFormat="1" hidden="1" x14ac:dyDescent="0.25">
      <c r="A290" s="97" t="s">
        <v>13</v>
      </c>
      <c r="B290" s="97" t="s">
        <v>19</v>
      </c>
      <c r="C290" s="97" t="s">
        <v>4110</v>
      </c>
      <c r="D290" s="97" t="s">
        <v>540</v>
      </c>
      <c r="E290" s="97" t="s">
        <v>47</v>
      </c>
      <c r="F290" s="97" t="s">
        <v>43</v>
      </c>
      <c r="G290" s="53" t="s">
        <v>4415</v>
      </c>
      <c r="H290" s="97" t="s">
        <v>14</v>
      </c>
      <c r="I290" s="97"/>
      <c r="J290" s="52">
        <v>43957</v>
      </c>
      <c r="K290" s="65">
        <v>4</v>
      </c>
      <c r="L290" s="62"/>
      <c r="M290" s="62"/>
      <c r="N290" s="62"/>
    </row>
    <row r="291" spans="1:14" s="1" customFormat="1" hidden="1" x14ac:dyDescent="0.25">
      <c r="A291" s="97" t="s">
        <v>13</v>
      </c>
      <c r="B291" s="97" t="s">
        <v>18</v>
      </c>
      <c r="C291" s="97" t="s">
        <v>3857</v>
      </c>
      <c r="D291" s="97" t="s">
        <v>455</v>
      </c>
      <c r="E291" s="97" t="s">
        <v>353</v>
      </c>
      <c r="F291" s="97" t="s">
        <v>43</v>
      </c>
      <c r="G291" s="53" t="s">
        <v>3875</v>
      </c>
      <c r="H291" s="97" t="s">
        <v>14</v>
      </c>
      <c r="I291" s="97"/>
      <c r="J291" s="52">
        <v>43951</v>
      </c>
      <c r="K291" s="65">
        <v>8</v>
      </c>
      <c r="L291" s="62"/>
      <c r="M291" s="62"/>
      <c r="N291" s="62"/>
    </row>
    <row r="292" spans="1:14" s="1" customFormat="1" hidden="1" x14ac:dyDescent="0.25">
      <c r="A292" s="97" t="s">
        <v>13</v>
      </c>
      <c r="B292" s="97" t="s">
        <v>16</v>
      </c>
      <c r="C292" s="97" t="s">
        <v>4107</v>
      </c>
      <c r="D292" s="97" t="s">
        <v>1520</v>
      </c>
      <c r="E292" s="97" t="s">
        <v>47</v>
      </c>
      <c r="F292" s="97" t="s">
        <v>43</v>
      </c>
      <c r="G292" s="53" t="s">
        <v>4350</v>
      </c>
      <c r="H292" s="97" t="s">
        <v>14</v>
      </c>
      <c r="I292" s="97"/>
      <c r="J292" s="52">
        <v>43957</v>
      </c>
      <c r="K292" s="65">
        <v>4</v>
      </c>
      <c r="L292" s="62"/>
      <c r="M292" s="62"/>
      <c r="N292" s="62"/>
    </row>
    <row r="293" spans="1:14" s="1" customFormat="1" hidden="1" x14ac:dyDescent="0.25">
      <c r="A293" s="97" t="s">
        <v>13</v>
      </c>
      <c r="B293" s="97" t="s">
        <v>19</v>
      </c>
      <c r="C293" s="97" t="s">
        <v>2313</v>
      </c>
      <c r="D293" s="97" t="s">
        <v>1665</v>
      </c>
      <c r="E293" s="97" t="s">
        <v>49</v>
      </c>
      <c r="F293" s="97" t="s">
        <v>43</v>
      </c>
      <c r="G293" s="53" t="s">
        <v>2419</v>
      </c>
      <c r="H293" s="97" t="s">
        <v>14</v>
      </c>
      <c r="I293" s="97"/>
      <c r="J293" s="52">
        <v>43930</v>
      </c>
      <c r="K293" s="65">
        <v>23</v>
      </c>
      <c r="L293" s="62"/>
      <c r="M293" s="62"/>
      <c r="N293" s="62"/>
    </row>
    <row r="294" spans="1:14" s="1" customFormat="1" hidden="1" x14ac:dyDescent="0.25">
      <c r="A294" s="97" t="s">
        <v>13</v>
      </c>
      <c r="B294" s="97" t="s">
        <v>18</v>
      </c>
      <c r="C294" s="97" t="s">
        <v>1636</v>
      </c>
      <c r="D294" s="97" t="s">
        <v>1623</v>
      </c>
      <c r="E294" s="97" t="s">
        <v>416</v>
      </c>
      <c r="F294" s="97" t="s">
        <v>43</v>
      </c>
      <c r="G294" s="53" t="s">
        <v>1948</v>
      </c>
      <c r="H294" s="97" t="s">
        <v>14</v>
      </c>
      <c r="I294" s="97"/>
      <c r="J294" s="52">
        <v>43928</v>
      </c>
      <c r="K294" s="65">
        <v>25</v>
      </c>
      <c r="L294" s="62"/>
      <c r="M294" s="62"/>
      <c r="N294" s="62"/>
    </row>
    <row r="295" spans="1:14" s="1" customFormat="1" hidden="1" x14ac:dyDescent="0.25">
      <c r="A295" s="97" t="s">
        <v>13</v>
      </c>
      <c r="B295" s="97" t="s">
        <v>22</v>
      </c>
      <c r="C295" s="97" t="s">
        <v>2522</v>
      </c>
      <c r="D295" s="97" t="s">
        <v>2526</v>
      </c>
      <c r="E295" s="97" t="s">
        <v>372</v>
      </c>
      <c r="F295" s="97" t="s">
        <v>43</v>
      </c>
      <c r="G295" s="53" t="s">
        <v>2525</v>
      </c>
      <c r="H295" s="97" t="s">
        <v>15</v>
      </c>
      <c r="I295" s="97"/>
      <c r="J295" s="52">
        <v>43931</v>
      </c>
      <c r="K295" s="65">
        <v>22</v>
      </c>
      <c r="L295" s="62"/>
      <c r="M295" s="62"/>
      <c r="N295" s="62"/>
    </row>
    <row r="296" spans="1:14" hidden="1" x14ac:dyDescent="0.25">
      <c r="A296" s="97" t="s">
        <v>13</v>
      </c>
      <c r="B296" s="97" t="s">
        <v>35</v>
      </c>
      <c r="C296" s="97" t="s">
        <v>1035</v>
      </c>
      <c r="D296" s="97" t="s">
        <v>514</v>
      </c>
      <c r="E296" s="97" t="s">
        <v>46</v>
      </c>
      <c r="F296" s="97" t="s">
        <v>43</v>
      </c>
      <c r="G296" s="53" t="s">
        <v>1406</v>
      </c>
      <c r="H296" s="97" t="s">
        <v>15</v>
      </c>
      <c r="I296" s="97"/>
      <c r="J296" s="52">
        <v>43917</v>
      </c>
      <c r="K296" s="65">
        <v>32</v>
      </c>
      <c r="L296" s="62"/>
      <c r="M296" s="62"/>
      <c r="N296" s="62"/>
    </row>
    <row r="297" spans="1:14" s="1" customFormat="1" hidden="1" x14ac:dyDescent="0.25">
      <c r="A297" s="97" t="s">
        <v>13</v>
      </c>
      <c r="B297" s="97" t="s">
        <v>18</v>
      </c>
      <c r="C297" s="97" t="s">
        <v>1037</v>
      </c>
      <c r="D297" s="97" t="s">
        <v>410</v>
      </c>
      <c r="E297" s="97" t="s">
        <v>45</v>
      </c>
      <c r="F297" s="97" t="s">
        <v>43</v>
      </c>
      <c r="G297" s="53" t="s">
        <v>1038</v>
      </c>
      <c r="H297" s="97" t="s">
        <v>14</v>
      </c>
      <c r="I297" s="97"/>
      <c r="J297" s="52">
        <v>43917</v>
      </c>
      <c r="K297" s="65">
        <v>32</v>
      </c>
      <c r="L297" s="62"/>
      <c r="M297" s="62"/>
      <c r="N297" s="62"/>
    </row>
    <row r="298" spans="1:14" s="1" customFormat="1" hidden="1" x14ac:dyDescent="0.25">
      <c r="A298" s="97" t="s">
        <v>13</v>
      </c>
      <c r="B298" s="97" t="s">
        <v>19</v>
      </c>
      <c r="C298" s="97" t="s">
        <v>1680</v>
      </c>
      <c r="D298" s="97" t="s">
        <v>1665</v>
      </c>
      <c r="E298" s="97" t="s">
        <v>457</v>
      </c>
      <c r="F298" s="97" t="s">
        <v>43</v>
      </c>
      <c r="G298" s="53" t="s">
        <v>2046</v>
      </c>
      <c r="H298" s="97" t="s">
        <v>14</v>
      </c>
      <c r="I298" s="97"/>
      <c r="J298" s="52">
        <v>43928</v>
      </c>
      <c r="K298" s="65">
        <v>25</v>
      </c>
      <c r="L298" s="62"/>
      <c r="M298" s="62"/>
      <c r="N298" s="62"/>
    </row>
    <row r="299" spans="1:14" s="1" customFormat="1" hidden="1" x14ac:dyDescent="0.25">
      <c r="A299" s="97" t="s">
        <v>13</v>
      </c>
      <c r="B299" s="97" t="s">
        <v>19</v>
      </c>
      <c r="C299" s="97" t="s">
        <v>2123</v>
      </c>
      <c r="D299" s="97" t="s">
        <v>1623</v>
      </c>
      <c r="E299" s="97" t="s">
        <v>52</v>
      </c>
      <c r="F299" s="97" t="s">
        <v>43</v>
      </c>
      <c r="G299" s="53" t="s">
        <v>2364</v>
      </c>
      <c r="H299" s="97" t="s">
        <v>14</v>
      </c>
      <c r="I299" s="97"/>
      <c r="J299" s="52">
        <v>43930</v>
      </c>
      <c r="K299" s="65">
        <v>23</v>
      </c>
      <c r="L299" s="62"/>
      <c r="M299" s="62"/>
      <c r="N299" s="62"/>
    </row>
    <row r="300" spans="1:14" s="1" customFormat="1" hidden="1" x14ac:dyDescent="0.25">
      <c r="A300" s="97" t="s">
        <v>13</v>
      </c>
      <c r="B300" s="97" t="s">
        <v>16</v>
      </c>
      <c r="C300" s="97" t="s">
        <v>2162</v>
      </c>
      <c r="D300" s="97" t="s">
        <v>523</v>
      </c>
      <c r="E300" s="97" t="s">
        <v>48</v>
      </c>
      <c r="F300" s="97" t="s">
        <v>44</v>
      </c>
      <c r="G300" s="53" t="s">
        <v>2424</v>
      </c>
      <c r="H300" s="97" t="s">
        <v>14</v>
      </c>
      <c r="I300" s="97"/>
      <c r="J300" s="52">
        <v>43930</v>
      </c>
      <c r="K300" s="65">
        <v>23</v>
      </c>
      <c r="L300" s="62"/>
      <c r="M300" s="62"/>
      <c r="N300" s="62"/>
    </row>
    <row r="301" spans="1:14" s="1" customFormat="1" hidden="1" x14ac:dyDescent="0.25">
      <c r="A301" s="97" t="s">
        <v>13</v>
      </c>
      <c r="B301" s="97" t="s">
        <v>16</v>
      </c>
      <c r="C301" s="97" t="s">
        <v>2093</v>
      </c>
      <c r="D301" s="97" t="s">
        <v>453</v>
      </c>
      <c r="E301" s="97" t="s">
        <v>49</v>
      </c>
      <c r="F301" s="97" t="s">
        <v>44</v>
      </c>
      <c r="G301" s="53" t="s">
        <v>2431</v>
      </c>
      <c r="H301" s="97" t="s">
        <v>14</v>
      </c>
      <c r="I301" s="97"/>
      <c r="J301" s="52">
        <v>43930</v>
      </c>
      <c r="K301" s="65">
        <v>23</v>
      </c>
      <c r="L301" s="62"/>
      <c r="M301" s="62"/>
      <c r="N301" s="62"/>
    </row>
    <row r="302" spans="1:14" s="1" customFormat="1" hidden="1" x14ac:dyDescent="0.25">
      <c r="A302" s="98" t="s">
        <v>13</v>
      </c>
      <c r="B302" s="98" t="s">
        <v>18</v>
      </c>
      <c r="C302" s="98" t="s">
        <v>797</v>
      </c>
      <c r="D302" s="98" t="s">
        <v>506</v>
      </c>
      <c r="E302" s="98" t="s">
        <v>47</v>
      </c>
      <c r="F302" s="98" t="s">
        <v>43</v>
      </c>
      <c r="G302" s="53" t="s">
        <v>798</v>
      </c>
      <c r="H302" s="98" t="s">
        <v>14</v>
      </c>
      <c r="I302" s="98"/>
      <c r="J302" s="52">
        <v>43917</v>
      </c>
      <c r="K302" s="65">
        <v>32</v>
      </c>
      <c r="L302" s="62"/>
      <c r="M302" s="62"/>
      <c r="N302" s="62"/>
    </row>
    <row r="303" spans="1:14" s="1" customFormat="1" hidden="1" x14ac:dyDescent="0.25">
      <c r="A303" s="98" t="s">
        <v>13</v>
      </c>
      <c r="B303" s="98" t="s">
        <v>22</v>
      </c>
      <c r="C303" s="98" t="s">
        <v>3409</v>
      </c>
      <c r="D303" s="98" t="s">
        <v>512</v>
      </c>
      <c r="E303" s="98" t="s">
        <v>52</v>
      </c>
      <c r="F303" s="98" t="s">
        <v>43</v>
      </c>
      <c r="G303" s="53" t="s">
        <v>3415</v>
      </c>
      <c r="H303" s="98" t="s">
        <v>15</v>
      </c>
      <c r="I303" s="98"/>
      <c r="J303" s="52">
        <v>43942</v>
      </c>
      <c r="K303" s="65">
        <v>15</v>
      </c>
      <c r="L303" s="62"/>
      <c r="M303" s="62"/>
      <c r="N303" s="62"/>
    </row>
    <row r="304" spans="1:14" s="1" customFormat="1" hidden="1" x14ac:dyDescent="0.25">
      <c r="A304" s="98" t="s">
        <v>13</v>
      </c>
      <c r="B304" s="98" t="s">
        <v>17</v>
      </c>
      <c r="C304" s="98" t="s">
        <v>4101</v>
      </c>
      <c r="D304" s="98" t="s">
        <v>456</v>
      </c>
      <c r="E304" s="98" t="s">
        <v>341</v>
      </c>
      <c r="F304" s="98" t="s">
        <v>43</v>
      </c>
      <c r="G304" s="53" t="s">
        <v>4447</v>
      </c>
      <c r="H304" s="98" t="s">
        <v>14</v>
      </c>
      <c r="I304" s="98"/>
      <c r="J304" s="52">
        <v>43957</v>
      </c>
      <c r="K304" s="65">
        <v>4</v>
      </c>
      <c r="L304" s="62"/>
      <c r="M304" s="62"/>
      <c r="N304" s="62"/>
    </row>
    <row r="305" spans="1:14" s="1" customFormat="1" hidden="1" x14ac:dyDescent="0.25">
      <c r="A305" s="98" t="s">
        <v>13</v>
      </c>
      <c r="B305" s="98" t="s">
        <v>17</v>
      </c>
      <c r="C305" s="98" t="s">
        <v>3466</v>
      </c>
      <c r="D305" s="98" t="s">
        <v>3467</v>
      </c>
      <c r="E305" s="98" t="s">
        <v>49</v>
      </c>
      <c r="F305" s="98" t="s">
        <v>43</v>
      </c>
      <c r="G305" s="53" t="s">
        <v>3505</v>
      </c>
      <c r="H305" s="98" t="s">
        <v>14</v>
      </c>
      <c r="I305" s="98"/>
      <c r="J305" s="52">
        <v>43943</v>
      </c>
      <c r="K305" s="65">
        <v>14</v>
      </c>
      <c r="L305" s="62"/>
      <c r="M305" s="62"/>
      <c r="N305" s="62"/>
    </row>
    <row r="306" spans="1:14" s="1" customFormat="1" hidden="1" x14ac:dyDescent="0.25">
      <c r="A306" s="98" t="s">
        <v>13</v>
      </c>
      <c r="B306" s="98" t="s">
        <v>19</v>
      </c>
      <c r="C306" s="98" t="s">
        <v>3610</v>
      </c>
      <c r="D306" s="98" t="s">
        <v>3586</v>
      </c>
      <c r="E306" s="98" t="s">
        <v>416</v>
      </c>
      <c r="F306" s="98" t="s">
        <v>43</v>
      </c>
      <c r="G306" s="53" t="s">
        <v>3691</v>
      </c>
      <c r="H306" s="98" t="s">
        <v>14</v>
      </c>
      <c r="I306" s="98"/>
      <c r="J306" s="52">
        <v>43944</v>
      </c>
      <c r="K306" s="65">
        <v>13</v>
      </c>
      <c r="L306" s="62"/>
      <c r="M306" s="62"/>
      <c r="N306" s="62"/>
    </row>
    <row r="307" spans="1:14" s="1" customFormat="1" hidden="1" x14ac:dyDescent="0.25">
      <c r="A307" s="98" t="s">
        <v>13</v>
      </c>
      <c r="B307" s="98" t="s">
        <v>16</v>
      </c>
      <c r="C307" s="98" t="s">
        <v>3585</v>
      </c>
      <c r="D307" s="98" t="s">
        <v>3586</v>
      </c>
      <c r="E307" s="98" t="s">
        <v>416</v>
      </c>
      <c r="F307" s="98" t="s">
        <v>43</v>
      </c>
      <c r="G307" s="53" t="s">
        <v>3674</v>
      </c>
      <c r="H307" s="98" t="s">
        <v>14</v>
      </c>
      <c r="I307" s="98"/>
      <c r="J307" s="52">
        <v>43944</v>
      </c>
      <c r="K307" s="65">
        <v>13</v>
      </c>
      <c r="L307" s="62"/>
      <c r="M307" s="62"/>
      <c r="N307" s="62"/>
    </row>
    <row r="308" spans="1:14" s="1" customFormat="1" hidden="1" x14ac:dyDescent="0.25">
      <c r="A308" s="98" t="s">
        <v>13</v>
      </c>
      <c r="B308" s="98" t="s">
        <v>17</v>
      </c>
      <c r="C308" s="98" t="s">
        <v>3616</v>
      </c>
      <c r="D308" s="98" t="s">
        <v>515</v>
      </c>
      <c r="E308" s="98" t="s">
        <v>416</v>
      </c>
      <c r="F308" s="98" t="s">
        <v>43</v>
      </c>
      <c r="G308" s="53" t="s">
        <v>3654</v>
      </c>
      <c r="H308" s="98" t="s">
        <v>14</v>
      </c>
      <c r="I308" s="98"/>
      <c r="J308" s="52">
        <v>43944</v>
      </c>
      <c r="K308" s="65">
        <v>13</v>
      </c>
      <c r="L308" s="62"/>
      <c r="M308" s="62"/>
      <c r="N308" s="62"/>
    </row>
    <row r="309" spans="1:14" s="1" customFormat="1" hidden="1" x14ac:dyDescent="0.25">
      <c r="A309" s="102" t="s">
        <v>13</v>
      </c>
      <c r="B309" s="102" t="s">
        <v>17</v>
      </c>
      <c r="C309" s="102" t="s">
        <v>1040</v>
      </c>
      <c r="D309" s="102" t="s">
        <v>410</v>
      </c>
      <c r="E309" s="102" t="s">
        <v>45</v>
      </c>
      <c r="F309" s="102" t="s">
        <v>43</v>
      </c>
      <c r="G309" s="53" t="s">
        <v>1041</v>
      </c>
      <c r="H309" s="102" t="s">
        <v>14</v>
      </c>
      <c r="I309" s="102"/>
      <c r="J309" s="52">
        <v>43917</v>
      </c>
      <c r="K309" s="65">
        <v>32</v>
      </c>
      <c r="L309" s="62"/>
      <c r="M309" s="62"/>
      <c r="N309" s="62"/>
    </row>
    <row r="310" spans="1:14" s="1" customFormat="1" hidden="1" x14ac:dyDescent="0.25">
      <c r="A310" s="102" t="s">
        <v>13</v>
      </c>
      <c r="B310" s="102" t="s">
        <v>17</v>
      </c>
      <c r="C310" s="102" t="s">
        <v>2897</v>
      </c>
      <c r="D310" s="102" t="s">
        <v>454</v>
      </c>
      <c r="E310" s="102" t="s">
        <v>333</v>
      </c>
      <c r="F310" s="102" t="s">
        <v>43</v>
      </c>
      <c r="G310" s="53" t="s">
        <v>2905</v>
      </c>
      <c r="H310" s="102" t="s">
        <v>14</v>
      </c>
      <c r="I310" s="102"/>
      <c r="J310" s="52">
        <v>43937</v>
      </c>
      <c r="K310" s="65">
        <v>18</v>
      </c>
      <c r="L310" s="62"/>
      <c r="M310" s="62"/>
      <c r="N310" s="62"/>
    </row>
    <row r="311" spans="1:14" s="1" customFormat="1" hidden="1" x14ac:dyDescent="0.25">
      <c r="A311" s="102" t="s">
        <v>13</v>
      </c>
      <c r="B311" s="102" t="s">
        <v>17</v>
      </c>
      <c r="C311" s="102" t="s">
        <v>2146</v>
      </c>
      <c r="D311" s="102" t="s">
        <v>558</v>
      </c>
      <c r="E311" s="102" t="s">
        <v>348</v>
      </c>
      <c r="F311" s="102" t="s">
        <v>43</v>
      </c>
      <c r="G311" s="53" t="s">
        <v>2477</v>
      </c>
      <c r="H311" s="102" t="s">
        <v>14</v>
      </c>
      <c r="I311" s="102"/>
      <c r="J311" s="52">
        <v>43930</v>
      </c>
      <c r="K311" s="65">
        <v>23</v>
      </c>
      <c r="L311" s="62"/>
      <c r="M311" s="62"/>
      <c r="N311" s="62"/>
    </row>
    <row r="312" spans="1:14" hidden="1" x14ac:dyDescent="0.25">
      <c r="A312" s="102" t="s">
        <v>13</v>
      </c>
      <c r="B312" s="102" t="s">
        <v>33</v>
      </c>
      <c r="C312" s="102" t="s">
        <v>4485</v>
      </c>
      <c r="D312" s="102" t="s">
        <v>2085</v>
      </c>
      <c r="E312" s="102" t="s">
        <v>361</v>
      </c>
      <c r="F312" s="102" t="s">
        <v>44</v>
      </c>
      <c r="G312" s="53" t="s">
        <v>4505</v>
      </c>
      <c r="H312" s="102" t="s">
        <v>15</v>
      </c>
      <c r="I312" s="102"/>
      <c r="J312" s="52">
        <v>43959</v>
      </c>
      <c r="K312" s="65">
        <v>2</v>
      </c>
      <c r="L312" s="62"/>
      <c r="M312" s="62"/>
      <c r="N312" s="62"/>
    </row>
    <row r="313" spans="1:14" s="1" customFormat="1" hidden="1" x14ac:dyDescent="0.25">
      <c r="A313" s="102" t="s">
        <v>13</v>
      </c>
      <c r="B313" s="102" t="s">
        <v>16</v>
      </c>
      <c r="C313" s="102" t="s">
        <v>2156</v>
      </c>
      <c r="D313" s="102" t="s">
        <v>523</v>
      </c>
      <c r="E313" s="102" t="s">
        <v>337</v>
      </c>
      <c r="F313" s="102" t="s">
        <v>43</v>
      </c>
      <c r="G313" s="53" t="s">
        <v>2402</v>
      </c>
      <c r="H313" s="102" t="s">
        <v>14</v>
      </c>
      <c r="I313" s="102"/>
      <c r="J313" s="52">
        <v>43930</v>
      </c>
      <c r="K313" s="65">
        <v>23</v>
      </c>
      <c r="L313" s="62"/>
      <c r="M313" s="62"/>
      <c r="N313" s="62"/>
    </row>
    <row r="314" spans="1:14" s="1" customFormat="1" hidden="1" x14ac:dyDescent="0.25">
      <c r="A314" s="102" t="s">
        <v>13</v>
      </c>
      <c r="B314" s="102" t="s">
        <v>17</v>
      </c>
      <c r="C314" s="102" t="s">
        <v>1690</v>
      </c>
      <c r="D314" s="102" t="s">
        <v>529</v>
      </c>
      <c r="E314" s="102" t="s">
        <v>49</v>
      </c>
      <c r="F314" s="102" t="s">
        <v>43</v>
      </c>
      <c r="G314" s="53" t="s">
        <v>1970</v>
      </c>
      <c r="H314" s="102" t="s">
        <v>14</v>
      </c>
      <c r="I314" s="102"/>
      <c r="J314" s="52">
        <v>43928</v>
      </c>
      <c r="K314" s="65">
        <v>25</v>
      </c>
      <c r="L314" s="62"/>
      <c r="M314" s="62"/>
      <c r="N314" s="62"/>
    </row>
    <row r="315" spans="1:14" s="1" customFormat="1" hidden="1" x14ac:dyDescent="0.25">
      <c r="A315" s="102" t="s">
        <v>13</v>
      </c>
      <c r="B315" s="102" t="s">
        <v>30</v>
      </c>
      <c r="C315" s="102" t="s">
        <v>1314</v>
      </c>
      <c r="D315" s="102" t="s">
        <v>1315</v>
      </c>
      <c r="E315" s="102" t="s">
        <v>49</v>
      </c>
      <c r="F315" s="102" t="s">
        <v>43</v>
      </c>
      <c r="G315" s="53" t="s">
        <v>1433</v>
      </c>
      <c r="H315" s="102" t="s">
        <v>15</v>
      </c>
      <c r="I315" s="102"/>
      <c r="J315" s="52">
        <v>43922</v>
      </c>
      <c r="K315" s="65">
        <v>29</v>
      </c>
      <c r="L315" s="62"/>
      <c r="M315" s="62"/>
      <c r="N315" s="62"/>
    </row>
    <row r="316" spans="1:14" s="1" customFormat="1" hidden="1" x14ac:dyDescent="0.25">
      <c r="A316" s="102" t="s">
        <v>13</v>
      </c>
      <c r="B316" s="102" t="s">
        <v>17</v>
      </c>
      <c r="C316" s="102" t="s">
        <v>2135</v>
      </c>
      <c r="D316" s="102" t="s">
        <v>1623</v>
      </c>
      <c r="E316" s="102" t="s">
        <v>416</v>
      </c>
      <c r="F316" s="102" t="s">
        <v>44</v>
      </c>
      <c r="G316" s="53" t="s">
        <v>2378</v>
      </c>
      <c r="H316" s="102" t="s">
        <v>14</v>
      </c>
      <c r="I316" s="102"/>
      <c r="J316" s="52">
        <v>43930</v>
      </c>
      <c r="K316" s="65">
        <v>23</v>
      </c>
      <c r="L316" s="62"/>
      <c r="M316" s="62"/>
      <c r="N316" s="62"/>
    </row>
    <row r="317" spans="1:14" s="1" customFormat="1" hidden="1" x14ac:dyDescent="0.25">
      <c r="A317" s="102" t="s">
        <v>13</v>
      </c>
      <c r="B317" s="102" t="s">
        <v>17</v>
      </c>
      <c r="C317" s="102" t="s">
        <v>2762</v>
      </c>
      <c r="D317" s="102" t="s">
        <v>541</v>
      </c>
      <c r="E317" s="102" t="s">
        <v>416</v>
      </c>
      <c r="F317" s="102" t="s">
        <v>43</v>
      </c>
      <c r="G317" s="53" t="s">
        <v>2834</v>
      </c>
      <c r="H317" s="102" t="s">
        <v>15</v>
      </c>
      <c r="I317" s="102"/>
      <c r="J317" s="52">
        <v>43936</v>
      </c>
      <c r="K317" s="65">
        <v>19</v>
      </c>
      <c r="L317" s="62"/>
      <c r="M317" s="62"/>
      <c r="N317" s="62"/>
    </row>
    <row r="318" spans="1:14" s="1" customFormat="1" hidden="1" x14ac:dyDescent="0.25">
      <c r="A318" s="102" t="s">
        <v>13</v>
      </c>
      <c r="B318" s="102" t="s">
        <v>17</v>
      </c>
      <c r="C318" s="102" t="s">
        <v>3455</v>
      </c>
      <c r="D318" s="102" t="s">
        <v>534</v>
      </c>
      <c r="E318" s="102" t="s">
        <v>49</v>
      </c>
      <c r="F318" s="102" t="s">
        <v>43</v>
      </c>
      <c r="G318" s="53" t="s">
        <v>3488</v>
      </c>
      <c r="H318" s="102" t="s">
        <v>14</v>
      </c>
      <c r="I318" s="102"/>
      <c r="J318" s="52">
        <v>43943</v>
      </c>
      <c r="K318" s="65">
        <v>14</v>
      </c>
      <c r="L318" s="62"/>
      <c r="M318" s="62"/>
      <c r="N318" s="62"/>
    </row>
    <row r="319" spans="1:14" s="1" customFormat="1" hidden="1" x14ac:dyDescent="0.25">
      <c r="A319" s="102" t="s">
        <v>13</v>
      </c>
      <c r="B319" s="102" t="s">
        <v>17</v>
      </c>
      <c r="C319" s="102" t="s">
        <v>2764</v>
      </c>
      <c r="D319" s="102" t="s">
        <v>517</v>
      </c>
      <c r="E319" s="102" t="s">
        <v>52</v>
      </c>
      <c r="F319" s="102" t="s">
        <v>43</v>
      </c>
      <c r="G319" s="53" t="s">
        <v>2838</v>
      </c>
      <c r="H319" s="102" t="s">
        <v>14</v>
      </c>
      <c r="I319" s="102"/>
      <c r="J319" s="52">
        <v>43936</v>
      </c>
      <c r="K319" s="65">
        <v>19</v>
      </c>
      <c r="L319" s="62"/>
      <c r="M319" s="62"/>
      <c r="N319" s="62"/>
    </row>
    <row r="320" spans="1:14" s="1" customFormat="1" hidden="1" x14ac:dyDescent="0.25">
      <c r="A320" s="102" t="s">
        <v>13</v>
      </c>
      <c r="B320" s="102" t="s">
        <v>17</v>
      </c>
      <c r="C320" s="102" t="s">
        <v>651</v>
      </c>
      <c r="D320" s="102" t="s">
        <v>548</v>
      </c>
      <c r="E320" s="102" t="s">
        <v>45</v>
      </c>
      <c r="F320" s="102" t="s">
        <v>43</v>
      </c>
      <c r="G320" s="53" t="s">
        <v>652</v>
      </c>
      <c r="H320" s="102" t="s">
        <v>14</v>
      </c>
      <c r="I320" s="102"/>
      <c r="J320" s="52">
        <v>43917</v>
      </c>
      <c r="K320" s="65">
        <v>32</v>
      </c>
      <c r="L320" s="62"/>
      <c r="M320" s="62"/>
      <c r="N320" s="62"/>
    </row>
    <row r="321" spans="1:14" s="1" customFormat="1" hidden="1" x14ac:dyDescent="0.25">
      <c r="A321" s="102" t="s">
        <v>13</v>
      </c>
      <c r="B321" s="102" t="s">
        <v>17</v>
      </c>
      <c r="C321" s="102" t="s">
        <v>1684</v>
      </c>
      <c r="D321" s="102" t="s">
        <v>575</v>
      </c>
      <c r="E321" s="102" t="s">
        <v>337</v>
      </c>
      <c r="F321" s="102" t="s">
        <v>43</v>
      </c>
      <c r="G321" s="53" t="s">
        <v>2007</v>
      </c>
      <c r="H321" s="102" t="s">
        <v>14</v>
      </c>
      <c r="I321" s="102"/>
      <c r="J321" s="52">
        <v>43928</v>
      </c>
      <c r="K321" s="65">
        <v>25</v>
      </c>
      <c r="L321" s="62"/>
      <c r="M321" s="62"/>
      <c r="N321" s="62"/>
    </row>
    <row r="322" spans="1:14" s="1" customFormat="1" hidden="1" x14ac:dyDescent="0.25">
      <c r="A322" s="102" t="s">
        <v>13</v>
      </c>
      <c r="B322" s="102" t="s">
        <v>16</v>
      </c>
      <c r="C322" s="102" t="s">
        <v>3060</v>
      </c>
      <c r="D322" s="102" t="s">
        <v>511</v>
      </c>
      <c r="E322" s="102" t="s">
        <v>47</v>
      </c>
      <c r="F322" s="102" t="s">
        <v>43</v>
      </c>
      <c r="G322" s="53" t="s">
        <v>3215</v>
      </c>
      <c r="H322" s="102" t="s">
        <v>14</v>
      </c>
      <c r="I322" s="102"/>
      <c r="J322" s="52">
        <v>43941</v>
      </c>
      <c r="K322" s="65">
        <v>16</v>
      </c>
      <c r="L322" s="62"/>
      <c r="M322" s="62"/>
      <c r="N322" s="62"/>
    </row>
    <row r="323" spans="1:14" s="1" customFormat="1" hidden="1" x14ac:dyDescent="0.25">
      <c r="A323" s="102" t="s">
        <v>13</v>
      </c>
      <c r="B323" s="102" t="s">
        <v>16</v>
      </c>
      <c r="C323" s="102" t="s">
        <v>3058</v>
      </c>
      <c r="D323" s="102" t="s">
        <v>511</v>
      </c>
      <c r="E323" s="102" t="s">
        <v>47</v>
      </c>
      <c r="F323" s="102" t="s">
        <v>43</v>
      </c>
      <c r="G323" s="53" t="s">
        <v>3260</v>
      </c>
      <c r="H323" s="102" t="s">
        <v>14</v>
      </c>
      <c r="I323" s="102"/>
      <c r="J323" s="52">
        <v>43941</v>
      </c>
      <c r="K323" s="65">
        <v>16</v>
      </c>
      <c r="L323" s="62"/>
      <c r="M323" s="62"/>
      <c r="N323" s="62"/>
    </row>
    <row r="324" spans="1:14" s="1" customFormat="1" hidden="1" x14ac:dyDescent="0.25">
      <c r="A324" s="102" t="s">
        <v>13</v>
      </c>
      <c r="B324" s="102" t="s">
        <v>23</v>
      </c>
      <c r="C324" s="102" t="s">
        <v>2527</v>
      </c>
      <c r="D324" s="102" t="s">
        <v>540</v>
      </c>
      <c r="E324" s="102" t="s">
        <v>47</v>
      </c>
      <c r="F324" s="102" t="s">
        <v>43</v>
      </c>
      <c r="G324" s="53" t="s">
        <v>2529</v>
      </c>
      <c r="H324" s="102" t="s">
        <v>15</v>
      </c>
      <c r="I324" s="102"/>
      <c r="J324" s="52">
        <v>43931</v>
      </c>
      <c r="K324" s="65">
        <v>22</v>
      </c>
      <c r="L324" s="62"/>
      <c r="M324" s="62"/>
      <c r="N324" s="62"/>
    </row>
    <row r="325" spans="1:14" s="1" customFormat="1" hidden="1" x14ac:dyDescent="0.25">
      <c r="A325" s="102" t="s">
        <v>13</v>
      </c>
      <c r="B325" s="102" t="s">
        <v>17</v>
      </c>
      <c r="C325" s="102" t="s">
        <v>1686</v>
      </c>
      <c r="D325" s="102" t="s">
        <v>452</v>
      </c>
      <c r="E325" s="102" t="s">
        <v>49</v>
      </c>
      <c r="F325" s="102" t="s">
        <v>43</v>
      </c>
      <c r="G325" s="53" t="s">
        <v>1973</v>
      </c>
      <c r="H325" s="102" t="s">
        <v>14</v>
      </c>
      <c r="I325" s="102"/>
      <c r="J325" s="52">
        <v>43928</v>
      </c>
      <c r="K325" s="65">
        <v>25</v>
      </c>
      <c r="L325" s="62"/>
      <c r="M325" s="62"/>
      <c r="N325" s="62"/>
    </row>
    <row r="326" spans="1:14" s="1" customFormat="1" hidden="1" x14ac:dyDescent="0.25">
      <c r="A326" s="102" t="s">
        <v>13</v>
      </c>
      <c r="B326" s="102" t="s">
        <v>16</v>
      </c>
      <c r="C326" s="102" t="s">
        <v>3570</v>
      </c>
      <c r="D326" s="102" t="s">
        <v>525</v>
      </c>
      <c r="E326" s="102" t="s">
        <v>52</v>
      </c>
      <c r="F326" s="102" t="s">
        <v>43</v>
      </c>
      <c r="G326" s="53" t="s">
        <v>3667</v>
      </c>
      <c r="H326" s="102" t="s">
        <v>14</v>
      </c>
      <c r="I326" s="102"/>
      <c r="J326" s="52">
        <v>43944</v>
      </c>
      <c r="K326" s="65">
        <v>13</v>
      </c>
      <c r="L326" s="62"/>
      <c r="M326" s="62"/>
      <c r="N326" s="62"/>
    </row>
    <row r="327" spans="1:14" s="1" customFormat="1" hidden="1" x14ac:dyDescent="0.25">
      <c r="A327" s="102" t="s">
        <v>389</v>
      </c>
      <c r="B327" s="102" t="s">
        <v>17</v>
      </c>
      <c r="C327" s="102" t="s">
        <v>4256</v>
      </c>
      <c r="D327" s="102" t="s">
        <v>410</v>
      </c>
      <c r="E327" s="102" t="s">
        <v>47</v>
      </c>
      <c r="F327" s="102" t="s">
        <v>43</v>
      </c>
      <c r="G327" s="53" t="s">
        <v>4353</v>
      </c>
      <c r="H327" s="102" t="s">
        <v>14</v>
      </c>
      <c r="I327" s="102" t="s">
        <v>328</v>
      </c>
      <c r="J327" s="52">
        <v>43957</v>
      </c>
      <c r="K327" s="65">
        <v>4</v>
      </c>
      <c r="L327" s="62"/>
      <c r="M327" s="62"/>
      <c r="N327" s="62"/>
    </row>
    <row r="328" spans="1:14" s="1" customFormat="1" hidden="1" x14ac:dyDescent="0.25">
      <c r="A328" s="102" t="s">
        <v>13</v>
      </c>
      <c r="B328" s="102" t="s">
        <v>16</v>
      </c>
      <c r="C328" s="102" t="s">
        <v>2981</v>
      </c>
      <c r="D328" s="102" t="s">
        <v>511</v>
      </c>
      <c r="E328" s="102" t="s">
        <v>348</v>
      </c>
      <c r="F328" s="102" t="s">
        <v>43</v>
      </c>
      <c r="G328" s="53" t="s">
        <v>3287</v>
      </c>
      <c r="H328" s="102" t="s">
        <v>14</v>
      </c>
      <c r="I328" s="102"/>
      <c r="J328" s="52">
        <v>43941</v>
      </c>
      <c r="K328" s="65">
        <v>16</v>
      </c>
      <c r="L328" s="62"/>
      <c r="M328" s="62"/>
      <c r="N328" s="62"/>
    </row>
    <row r="329" spans="1:14" s="1" customFormat="1" hidden="1" x14ac:dyDescent="0.25">
      <c r="A329" s="102" t="s">
        <v>13</v>
      </c>
      <c r="B329" s="102" t="s">
        <v>17</v>
      </c>
      <c r="C329" s="102" t="s">
        <v>1688</v>
      </c>
      <c r="D329" s="102" t="s">
        <v>529</v>
      </c>
      <c r="E329" s="102" t="s">
        <v>48</v>
      </c>
      <c r="F329" s="102" t="s">
        <v>43</v>
      </c>
      <c r="G329" s="53" t="s">
        <v>1923</v>
      </c>
      <c r="H329" s="102" t="s">
        <v>14</v>
      </c>
      <c r="I329" s="102"/>
      <c r="J329" s="52">
        <v>43928</v>
      </c>
      <c r="K329" s="65">
        <v>25</v>
      </c>
      <c r="L329" s="62"/>
      <c r="M329" s="62"/>
      <c r="N329" s="62"/>
    </row>
    <row r="330" spans="1:14" s="1" customFormat="1" hidden="1" x14ac:dyDescent="0.25">
      <c r="A330" s="102" t="s">
        <v>13</v>
      </c>
      <c r="B330" s="102" t="s">
        <v>16</v>
      </c>
      <c r="C330" s="102" t="s">
        <v>2078</v>
      </c>
      <c r="D330" s="102" t="s">
        <v>456</v>
      </c>
      <c r="E330" s="102" t="s">
        <v>49</v>
      </c>
      <c r="F330" s="102" t="s">
        <v>43</v>
      </c>
      <c r="G330" s="53" t="s">
        <v>2475</v>
      </c>
      <c r="H330" s="102" t="s">
        <v>14</v>
      </c>
      <c r="I330" s="102"/>
      <c r="J330" s="52">
        <v>43930</v>
      </c>
      <c r="K330" s="65">
        <v>23</v>
      </c>
      <c r="L330" s="62"/>
      <c r="M330" s="62"/>
      <c r="N330" s="62"/>
    </row>
    <row r="331" spans="1:14" s="1" customFormat="1" hidden="1" x14ac:dyDescent="0.25">
      <c r="A331" s="102" t="s">
        <v>13</v>
      </c>
      <c r="B331" s="102" t="s">
        <v>18</v>
      </c>
      <c r="C331" s="102" t="s">
        <v>4242</v>
      </c>
      <c r="D331" s="102" t="s">
        <v>410</v>
      </c>
      <c r="E331" s="102" t="s">
        <v>45</v>
      </c>
      <c r="F331" s="102" t="s">
        <v>43</v>
      </c>
      <c r="G331" s="53" t="s">
        <v>4359</v>
      </c>
      <c r="H331" s="102" t="s">
        <v>14</v>
      </c>
      <c r="I331" s="102"/>
      <c r="J331" s="52">
        <v>43957</v>
      </c>
      <c r="K331" s="65">
        <v>4</v>
      </c>
      <c r="L331" s="62"/>
      <c r="M331" s="62"/>
      <c r="N331" s="62"/>
    </row>
    <row r="332" spans="1:14" s="1" customFormat="1" hidden="1" x14ac:dyDescent="0.25">
      <c r="A332" s="102" t="s">
        <v>13</v>
      </c>
      <c r="B332" s="102" t="s">
        <v>21</v>
      </c>
      <c r="C332" s="102" t="s">
        <v>1043</v>
      </c>
      <c r="D332" s="102" t="s">
        <v>1044</v>
      </c>
      <c r="E332" s="102" t="s">
        <v>337</v>
      </c>
      <c r="F332" s="102" t="s">
        <v>43</v>
      </c>
      <c r="G332" s="53" t="s">
        <v>1381</v>
      </c>
      <c r="H332" s="102" t="s">
        <v>15</v>
      </c>
      <c r="I332" s="102"/>
      <c r="J332" s="52">
        <v>43919</v>
      </c>
      <c r="K332" s="65">
        <v>31</v>
      </c>
      <c r="L332" s="62"/>
      <c r="M332" s="62"/>
      <c r="N332" s="62"/>
    </row>
    <row r="333" spans="1:14" s="1" customFormat="1" hidden="1" x14ac:dyDescent="0.25">
      <c r="A333" s="102" t="s">
        <v>13</v>
      </c>
      <c r="B333" s="102" t="s">
        <v>17</v>
      </c>
      <c r="C333" s="102" t="s">
        <v>1046</v>
      </c>
      <c r="D333" s="102" t="s">
        <v>508</v>
      </c>
      <c r="E333" s="102" t="s">
        <v>457</v>
      </c>
      <c r="F333" s="102" t="s">
        <v>43</v>
      </c>
      <c r="G333" s="53" t="s">
        <v>1047</v>
      </c>
      <c r="H333" s="102" t="s">
        <v>14</v>
      </c>
      <c r="I333" s="102"/>
      <c r="J333" s="52">
        <v>43917</v>
      </c>
      <c r="K333" s="65">
        <v>32</v>
      </c>
      <c r="L333" s="62"/>
      <c r="M333" s="62"/>
      <c r="N333" s="62"/>
    </row>
    <row r="334" spans="1:14" s="1" customFormat="1" hidden="1" x14ac:dyDescent="0.25">
      <c r="A334" s="102" t="s">
        <v>13</v>
      </c>
      <c r="B334" s="102" t="s">
        <v>18</v>
      </c>
      <c r="C334" s="102" t="s">
        <v>3181</v>
      </c>
      <c r="D334" s="102" t="s">
        <v>452</v>
      </c>
      <c r="E334" s="102" t="s">
        <v>50</v>
      </c>
      <c r="F334" s="102" t="s">
        <v>44</v>
      </c>
      <c r="G334" s="53" t="s">
        <v>3247</v>
      </c>
      <c r="H334" s="102" t="s">
        <v>14</v>
      </c>
      <c r="I334" s="102"/>
      <c r="J334" s="52">
        <v>43941</v>
      </c>
      <c r="K334" s="65">
        <v>16</v>
      </c>
      <c r="L334" s="62"/>
      <c r="M334" s="62"/>
      <c r="N334" s="62"/>
    </row>
    <row r="335" spans="1:14" s="1" customFormat="1" hidden="1" x14ac:dyDescent="0.25">
      <c r="A335" s="102" t="s">
        <v>13</v>
      </c>
      <c r="B335" s="102" t="s">
        <v>19</v>
      </c>
      <c r="C335" s="102" t="s">
        <v>1692</v>
      </c>
      <c r="D335" s="102" t="s">
        <v>529</v>
      </c>
      <c r="E335" s="102" t="s">
        <v>416</v>
      </c>
      <c r="F335" s="102" t="s">
        <v>44</v>
      </c>
      <c r="G335" s="53" t="s">
        <v>2029</v>
      </c>
      <c r="H335" s="102" t="s">
        <v>14</v>
      </c>
      <c r="I335" s="102"/>
      <c r="J335" s="52">
        <v>43928</v>
      </c>
      <c r="K335" s="65">
        <v>25</v>
      </c>
      <c r="L335" s="62"/>
      <c r="M335" s="62"/>
      <c r="N335" s="62"/>
    </row>
    <row r="336" spans="1:14" s="1" customFormat="1" hidden="1" x14ac:dyDescent="0.25">
      <c r="A336" s="102" t="s">
        <v>13</v>
      </c>
      <c r="B336" s="102" t="s">
        <v>16</v>
      </c>
      <c r="C336" s="102" t="s">
        <v>3546</v>
      </c>
      <c r="D336" s="102" t="s">
        <v>3524</v>
      </c>
      <c r="E336" s="102" t="s">
        <v>416</v>
      </c>
      <c r="F336" s="102" t="s">
        <v>43</v>
      </c>
      <c r="G336" s="53" t="s">
        <v>3683</v>
      </c>
      <c r="H336" s="102" t="s">
        <v>14</v>
      </c>
      <c r="I336" s="102"/>
      <c r="J336" s="52">
        <v>43944</v>
      </c>
      <c r="K336" s="65">
        <v>13</v>
      </c>
      <c r="L336" s="62"/>
      <c r="M336" s="62"/>
      <c r="N336" s="62"/>
    </row>
    <row r="337" spans="1:14" s="1" customFormat="1" hidden="1" x14ac:dyDescent="0.25">
      <c r="A337" s="102" t="s">
        <v>13</v>
      </c>
      <c r="B337" s="102" t="s">
        <v>17</v>
      </c>
      <c r="C337" s="102" t="s">
        <v>1049</v>
      </c>
      <c r="D337" s="102" t="s">
        <v>410</v>
      </c>
      <c r="E337" s="102" t="s">
        <v>45</v>
      </c>
      <c r="F337" s="102" t="s">
        <v>43</v>
      </c>
      <c r="G337" s="53" t="s">
        <v>1050</v>
      </c>
      <c r="H337" s="102" t="s">
        <v>14</v>
      </c>
      <c r="I337" s="102"/>
      <c r="J337" s="52">
        <v>43917</v>
      </c>
      <c r="K337" s="65">
        <v>32</v>
      </c>
      <c r="L337" s="62"/>
      <c r="M337" s="62"/>
      <c r="N337" s="62"/>
    </row>
    <row r="338" spans="1:14" s="1" customFormat="1" hidden="1" x14ac:dyDescent="0.25">
      <c r="A338" s="102" t="s">
        <v>13</v>
      </c>
      <c r="B338" s="102" t="s">
        <v>16</v>
      </c>
      <c r="C338" s="102" t="s">
        <v>2132</v>
      </c>
      <c r="D338" s="102" t="s">
        <v>1623</v>
      </c>
      <c r="E338" s="102" t="s">
        <v>361</v>
      </c>
      <c r="F338" s="102" t="s">
        <v>43</v>
      </c>
      <c r="G338" s="53" t="s">
        <v>2455</v>
      </c>
      <c r="H338" s="102" t="s">
        <v>14</v>
      </c>
      <c r="I338" s="102"/>
      <c r="J338" s="52">
        <v>43930</v>
      </c>
      <c r="K338" s="65">
        <v>23</v>
      </c>
      <c r="L338" s="62"/>
      <c r="M338" s="62"/>
      <c r="N338" s="62"/>
    </row>
    <row r="339" spans="1:14" s="1" customFormat="1" hidden="1" x14ac:dyDescent="0.25">
      <c r="A339" s="102" t="s">
        <v>13</v>
      </c>
      <c r="B339" s="102" t="s">
        <v>21</v>
      </c>
      <c r="C339" s="102" t="s">
        <v>1052</v>
      </c>
      <c r="D339" s="102" t="s">
        <v>451</v>
      </c>
      <c r="E339" s="102" t="s">
        <v>49</v>
      </c>
      <c r="F339" s="102" t="s">
        <v>43</v>
      </c>
      <c r="G339" s="53" t="s">
        <v>1394</v>
      </c>
      <c r="H339" s="102" t="s">
        <v>15</v>
      </c>
      <c r="I339" s="102"/>
      <c r="J339" s="52">
        <v>43917</v>
      </c>
      <c r="K339" s="65">
        <v>32</v>
      </c>
      <c r="L339" s="62"/>
      <c r="M339" s="62"/>
      <c r="N339" s="62"/>
    </row>
    <row r="340" spans="1:14" s="1" customFormat="1" hidden="1" x14ac:dyDescent="0.25">
      <c r="A340" s="102" t="s">
        <v>13</v>
      </c>
      <c r="B340" s="102" t="s">
        <v>24</v>
      </c>
      <c r="C340" s="102" t="s">
        <v>1055</v>
      </c>
      <c r="D340" s="102" t="s">
        <v>1056</v>
      </c>
      <c r="E340" s="102" t="s">
        <v>346</v>
      </c>
      <c r="F340" s="102" t="s">
        <v>43</v>
      </c>
      <c r="G340" s="53" t="s">
        <v>1420</v>
      </c>
      <c r="H340" s="102" t="s">
        <v>15</v>
      </c>
      <c r="I340" s="102"/>
      <c r="J340" s="52">
        <v>43917</v>
      </c>
      <c r="K340" s="65">
        <v>32</v>
      </c>
      <c r="L340" s="62"/>
      <c r="M340" s="62"/>
      <c r="N340" s="62"/>
    </row>
    <row r="341" spans="1:14" s="1" customFormat="1" hidden="1" x14ac:dyDescent="0.25">
      <c r="A341" s="102" t="s">
        <v>13</v>
      </c>
      <c r="B341" s="102" t="s">
        <v>16</v>
      </c>
      <c r="C341" s="102" t="s">
        <v>4244</v>
      </c>
      <c r="D341" s="102" t="s">
        <v>410</v>
      </c>
      <c r="E341" s="102" t="s">
        <v>47</v>
      </c>
      <c r="F341" s="102" t="s">
        <v>43</v>
      </c>
      <c r="G341" s="53" t="s">
        <v>4404</v>
      </c>
      <c r="H341" s="102" t="s">
        <v>14</v>
      </c>
      <c r="I341" s="102"/>
      <c r="J341" s="52">
        <v>43957</v>
      </c>
      <c r="K341" s="65">
        <v>4</v>
      </c>
      <c r="L341" s="62"/>
      <c r="M341" s="62"/>
      <c r="N341" s="62"/>
    </row>
    <row r="342" spans="1:14" s="1" customFormat="1" hidden="1" x14ac:dyDescent="0.25">
      <c r="A342" s="102" t="s">
        <v>13</v>
      </c>
      <c r="B342" s="102" t="s">
        <v>17</v>
      </c>
      <c r="C342" s="102" t="s">
        <v>3346</v>
      </c>
      <c r="D342" s="102" t="s">
        <v>1608</v>
      </c>
      <c r="E342" s="102" t="s">
        <v>48</v>
      </c>
      <c r="F342" s="102" t="s">
        <v>43</v>
      </c>
      <c r="G342" s="53" t="s">
        <v>3399</v>
      </c>
      <c r="H342" s="102" t="s">
        <v>14</v>
      </c>
      <c r="I342" s="102"/>
      <c r="J342" s="52">
        <v>43942</v>
      </c>
      <c r="K342" s="65">
        <v>15</v>
      </c>
      <c r="L342" s="62"/>
      <c r="M342" s="62"/>
      <c r="N342" s="62"/>
    </row>
    <row r="343" spans="1:14" s="1" customFormat="1" hidden="1" x14ac:dyDescent="0.25">
      <c r="A343" s="102" t="s">
        <v>13</v>
      </c>
      <c r="B343" s="102" t="s">
        <v>16</v>
      </c>
      <c r="C343" s="102" t="s">
        <v>4026</v>
      </c>
      <c r="D343" s="102" t="s">
        <v>548</v>
      </c>
      <c r="E343" s="102" t="s">
        <v>49</v>
      </c>
      <c r="F343" s="102" t="s">
        <v>43</v>
      </c>
      <c r="G343" s="53" t="s">
        <v>4064</v>
      </c>
      <c r="H343" s="102" t="s">
        <v>14</v>
      </c>
      <c r="I343" s="102"/>
      <c r="J343" s="52">
        <v>43955</v>
      </c>
      <c r="K343" s="65">
        <v>6</v>
      </c>
      <c r="L343" s="62"/>
      <c r="M343" s="62"/>
      <c r="N343" s="62"/>
    </row>
    <row r="344" spans="1:14" s="1" customFormat="1" hidden="1" x14ac:dyDescent="0.25">
      <c r="A344" s="102" t="s">
        <v>13</v>
      </c>
      <c r="B344" s="102" t="s">
        <v>17</v>
      </c>
      <c r="C344" s="102" t="s">
        <v>3998</v>
      </c>
      <c r="D344" s="102" t="s">
        <v>2650</v>
      </c>
      <c r="E344" s="102" t="s">
        <v>49</v>
      </c>
      <c r="F344" s="102" t="s">
        <v>44</v>
      </c>
      <c r="G344" s="53" t="s">
        <v>4050</v>
      </c>
      <c r="H344" s="102" t="s">
        <v>14</v>
      </c>
      <c r="I344" s="102"/>
      <c r="J344" s="52">
        <v>43955</v>
      </c>
      <c r="K344" s="65">
        <v>6</v>
      </c>
      <c r="L344" s="62"/>
      <c r="M344" s="62"/>
      <c r="N344" s="62"/>
    </row>
    <row r="345" spans="1:14" s="1" customFormat="1" hidden="1" x14ac:dyDescent="0.25">
      <c r="A345" s="102" t="s">
        <v>13</v>
      </c>
      <c r="B345" s="102" t="s">
        <v>17</v>
      </c>
      <c r="C345" s="102" t="s">
        <v>654</v>
      </c>
      <c r="D345" s="102" t="s">
        <v>512</v>
      </c>
      <c r="E345" s="102" t="s">
        <v>47</v>
      </c>
      <c r="F345" s="102" t="s">
        <v>43</v>
      </c>
      <c r="G345" s="53" t="s">
        <v>655</v>
      </c>
      <c r="H345" s="102" t="s">
        <v>14</v>
      </c>
      <c r="I345" s="102"/>
      <c r="J345" s="52">
        <v>43917</v>
      </c>
      <c r="K345" s="65">
        <v>32</v>
      </c>
      <c r="L345" s="62"/>
      <c r="M345" s="62"/>
      <c r="N345" s="62"/>
    </row>
    <row r="346" spans="1:14" s="1" customFormat="1" hidden="1" x14ac:dyDescent="0.25">
      <c r="A346" s="102" t="s">
        <v>13</v>
      </c>
      <c r="B346" s="102" t="s">
        <v>16</v>
      </c>
      <c r="C346" s="102" t="s">
        <v>2266</v>
      </c>
      <c r="D346" s="102" t="s">
        <v>558</v>
      </c>
      <c r="E346" s="102" t="s">
        <v>416</v>
      </c>
      <c r="F346" s="102" t="s">
        <v>43</v>
      </c>
      <c r="G346" s="53" t="s">
        <v>2390</v>
      </c>
      <c r="H346" s="102" t="s">
        <v>14</v>
      </c>
      <c r="I346" s="102"/>
      <c r="J346" s="52">
        <v>43930</v>
      </c>
      <c r="K346" s="65">
        <v>23</v>
      </c>
      <c r="L346" s="62"/>
      <c r="M346" s="62"/>
      <c r="N346" s="62"/>
    </row>
    <row r="347" spans="1:14" hidden="1" x14ac:dyDescent="0.25">
      <c r="A347" s="102" t="s">
        <v>13</v>
      </c>
      <c r="B347" s="102" t="s">
        <v>16</v>
      </c>
      <c r="C347" s="102" t="s">
        <v>1634</v>
      </c>
      <c r="D347" s="102" t="s">
        <v>521</v>
      </c>
      <c r="E347" s="102" t="s">
        <v>337</v>
      </c>
      <c r="F347" s="102" t="s">
        <v>44</v>
      </c>
      <c r="G347" s="53" t="s">
        <v>2034</v>
      </c>
      <c r="H347" s="102" t="s">
        <v>14</v>
      </c>
      <c r="I347" s="102"/>
      <c r="J347" s="52">
        <v>43928</v>
      </c>
      <c r="K347" s="65">
        <v>25</v>
      </c>
      <c r="L347" s="62"/>
      <c r="M347" s="62"/>
      <c r="N347" s="62"/>
    </row>
    <row r="348" spans="1:14" s="1" customFormat="1" hidden="1" x14ac:dyDescent="0.25">
      <c r="A348" s="102" t="s">
        <v>13</v>
      </c>
      <c r="B348" s="102" t="s">
        <v>17</v>
      </c>
      <c r="C348" s="102" t="s">
        <v>4295</v>
      </c>
      <c r="D348" s="102" t="s">
        <v>4291</v>
      </c>
      <c r="E348" s="102" t="s">
        <v>361</v>
      </c>
      <c r="F348" s="102" t="s">
        <v>43</v>
      </c>
      <c r="G348" s="53" t="s">
        <v>4373</v>
      </c>
      <c r="H348" s="102" t="s">
        <v>14</v>
      </c>
      <c r="I348" s="102"/>
      <c r="J348" s="52">
        <v>43957</v>
      </c>
      <c r="K348" s="65">
        <v>4</v>
      </c>
      <c r="L348" s="62"/>
      <c r="M348" s="62"/>
      <c r="N348" s="62"/>
    </row>
    <row r="349" spans="1:14" s="1" customFormat="1" hidden="1" x14ac:dyDescent="0.25">
      <c r="A349" s="102" t="s">
        <v>13</v>
      </c>
      <c r="B349" s="102" t="s">
        <v>16</v>
      </c>
      <c r="C349" s="102" t="s">
        <v>3054</v>
      </c>
      <c r="D349" s="102" t="s">
        <v>508</v>
      </c>
      <c r="E349" s="102" t="s">
        <v>457</v>
      </c>
      <c r="F349" s="102" t="s">
        <v>43</v>
      </c>
      <c r="G349" s="53" t="s">
        <v>3290</v>
      </c>
      <c r="H349" s="102" t="s">
        <v>14</v>
      </c>
      <c r="I349" s="102"/>
      <c r="J349" s="52">
        <v>43941</v>
      </c>
      <c r="K349" s="65">
        <v>16</v>
      </c>
      <c r="L349" s="62"/>
      <c r="M349" s="62"/>
      <c r="N349" s="62"/>
    </row>
    <row r="350" spans="1:14" s="1" customFormat="1" hidden="1" x14ac:dyDescent="0.25">
      <c r="A350" s="102" t="s">
        <v>13</v>
      </c>
      <c r="B350" s="102" t="s">
        <v>16</v>
      </c>
      <c r="C350" s="102" t="s">
        <v>2989</v>
      </c>
      <c r="D350" s="102" t="s">
        <v>512</v>
      </c>
      <c r="E350" s="102" t="s">
        <v>372</v>
      </c>
      <c r="F350" s="102" t="s">
        <v>43</v>
      </c>
      <c r="G350" s="53" t="s">
        <v>3282</v>
      </c>
      <c r="H350" s="102" t="s">
        <v>14</v>
      </c>
      <c r="I350" s="102"/>
      <c r="J350" s="52">
        <v>43941</v>
      </c>
      <c r="K350" s="65">
        <v>16</v>
      </c>
      <c r="L350" s="62"/>
      <c r="M350" s="62"/>
      <c r="N350" s="62"/>
    </row>
    <row r="351" spans="1:14" s="1" customFormat="1" hidden="1" x14ac:dyDescent="0.25">
      <c r="A351" s="102" t="s">
        <v>13</v>
      </c>
      <c r="B351" s="102" t="s">
        <v>16</v>
      </c>
      <c r="C351" s="102" t="s">
        <v>3612</v>
      </c>
      <c r="D351" s="102" t="s">
        <v>515</v>
      </c>
      <c r="E351" s="102" t="s">
        <v>416</v>
      </c>
      <c r="F351" s="102" t="s">
        <v>44</v>
      </c>
      <c r="G351" s="53" t="s">
        <v>3648</v>
      </c>
      <c r="H351" s="102" t="s">
        <v>14</v>
      </c>
      <c r="I351" s="102"/>
      <c r="J351" s="52">
        <v>43944</v>
      </c>
      <c r="K351" s="65">
        <v>13</v>
      </c>
      <c r="L351" s="62"/>
      <c r="M351" s="62"/>
      <c r="N351" s="62"/>
    </row>
    <row r="352" spans="1:14" s="1" customFormat="1" hidden="1" x14ac:dyDescent="0.25">
      <c r="A352" s="102" t="s">
        <v>13</v>
      </c>
      <c r="B352" s="102" t="s">
        <v>3899</v>
      </c>
      <c r="C352" s="102" t="s">
        <v>3900</v>
      </c>
      <c r="D352" s="102"/>
      <c r="E352" s="102" t="s">
        <v>48</v>
      </c>
      <c r="F352" s="102" t="s">
        <v>43</v>
      </c>
      <c r="G352" s="53"/>
      <c r="H352" s="102" t="s">
        <v>15</v>
      </c>
      <c r="I352" s="102"/>
      <c r="J352" s="52">
        <v>43952</v>
      </c>
      <c r="K352" s="65">
        <v>7</v>
      </c>
      <c r="L352" s="62"/>
      <c r="M352" s="62"/>
      <c r="N352" s="62"/>
    </row>
    <row r="353" spans="1:14" s="1" customFormat="1" hidden="1" x14ac:dyDescent="0.25">
      <c r="A353" s="102" t="s">
        <v>13</v>
      </c>
      <c r="B353" s="102" t="s">
        <v>16</v>
      </c>
      <c r="C353" s="102" t="s">
        <v>1713</v>
      </c>
      <c r="D353" s="102" t="s">
        <v>529</v>
      </c>
      <c r="E353" s="102" t="s">
        <v>47</v>
      </c>
      <c r="F353" s="102" t="s">
        <v>44</v>
      </c>
      <c r="G353" s="53" t="s">
        <v>1991</v>
      </c>
      <c r="H353" s="102" t="s">
        <v>14</v>
      </c>
      <c r="I353" s="102"/>
      <c r="J353" s="52">
        <v>43928</v>
      </c>
      <c r="K353" s="65">
        <v>25</v>
      </c>
      <c r="L353" s="62"/>
      <c r="M353" s="62"/>
      <c r="N353" s="62"/>
    </row>
    <row r="354" spans="1:14" s="1" customFormat="1" hidden="1" x14ac:dyDescent="0.25">
      <c r="A354" s="102" t="s">
        <v>13</v>
      </c>
      <c r="B354" s="102" t="s">
        <v>16</v>
      </c>
      <c r="C354" s="102" t="s">
        <v>2272</v>
      </c>
      <c r="D354" s="102" t="s">
        <v>2273</v>
      </c>
      <c r="E354" s="102" t="s">
        <v>48</v>
      </c>
      <c r="F354" s="102" t="s">
        <v>43</v>
      </c>
      <c r="G354" s="53" t="s">
        <v>2476</v>
      </c>
      <c r="H354" s="102" t="s">
        <v>14</v>
      </c>
      <c r="I354" s="102"/>
      <c r="J354" s="52">
        <v>43930</v>
      </c>
      <c r="K354" s="65">
        <v>23</v>
      </c>
      <c r="L354" s="62"/>
      <c r="M354" s="62"/>
      <c r="N354" s="62"/>
    </row>
    <row r="355" spans="1:14" s="1" customFormat="1" hidden="1" x14ac:dyDescent="0.25">
      <c r="A355" s="102" t="s">
        <v>13</v>
      </c>
      <c r="B355" s="102" t="s">
        <v>17</v>
      </c>
      <c r="C355" s="102" t="s">
        <v>3321</v>
      </c>
      <c r="D355" s="102" t="s">
        <v>2218</v>
      </c>
      <c r="E355" s="102" t="s">
        <v>52</v>
      </c>
      <c r="F355" s="102" t="s">
        <v>43</v>
      </c>
      <c r="G355" s="53" t="s">
        <v>3388</v>
      </c>
      <c r="H355" s="102" t="s">
        <v>14</v>
      </c>
      <c r="I355" s="102"/>
      <c r="J355" s="52">
        <v>43942</v>
      </c>
      <c r="K355" s="65">
        <v>15</v>
      </c>
      <c r="L355" s="62"/>
      <c r="M355" s="62"/>
      <c r="N355" s="62"/>
    </row>
    <row r="356" spans="1:14" s="1" customFormat="1" hidden="1" x14ac:dyDescent="0.25">
      <c r="A356" s="102" t="s">
        <v>13</v>
      </c>
      <c r="B356" s="102" t="s">
        <v>17</v>
      </c>
      <c r="C356" s="102" t="s">
        <v>1735</v>
      </c>
      <c r="D356" s="102" t="s">
        <v>529</v>
      </c>
      <c r="E356" s="102" t="s">
        <v>49</v>
      </c>
      <c r="F356" s="102" t="s">
        <v>43</v>
      </c>
      <c r="G356" s="53" t="s">
        <v>1926</v>
      </c>
      <c r="H356" s="102" t="s">
        <v>14</v>
      </c>
      <c r="I356" s="102"/>
      <c r="J356" s="52">
        <v>43928</v>
      </c>
      <c r="K356" s="65">
        <v>25</v>
      </c>
      <c r="L356" s="62"/>
      <c r="M356" s="62"/>
      <c r="N356" s="62"/>
    </row>
    <row r="357" spans="1:14" s="1" customFormat="1" hidden="1" x14ac:dyDescent="0.25">
      <c r="A357" s="102" t="s">
        <v>13</v>
      </c>
      <c r="B357" s="102" t="s">
        <v>17</v>
      </c>
      <c r="C357" s="102" t="s">
        <v>2531</v>
      </c>
      <c r="D357" s="102" t="s">
        <v>453</v>
      </c>
      <c r="E357" s="102" t="s">
        <v>49</v>
      </c>
      <c r="F357" s="102" t="s">
        <v>44</v>
      </c>
      <c r="G357" s="53" t="s">
        <v>2914</v>
      </c>
      <c r="H357" s="102" t="s">
        <v>15</v>
      </c>
      <c r="I357" s="102"/>
      <c r="J357" s="52">
        <v>43931</v>
      </c>
      <c r="K357" s="65">
        <v>22</v>
      </c>
      <c r="L357" s="62"/>
      <c r="M357" s="62"/>
      <c r="N357" s="62"/>
    </row>
    <row r="358" spans="1:14" s="1" customFormat="1" hidden="1" x14ac:dyDescent="0.25">
      <c r="A358" s="102" t="s">
        <v>13</v>
      </c>
      <c r="B358" s="102" t="s">
        <v>26</v>
      </c>
      <c r="C358" s="102" t="s">
        <v>1317</v>
      </c>
      <c r="D358" s="102" t="s">
        <v>522</v>
      </c>
      <c r="E358" s="102" t="s">
        <v>346</v>
      </c>
      <c r="F358" s="102" t="s">
        <v>43</v>
      </c>
      <c r="G358" s="53" t="s">
        <v>1318</v>
      </c>
      <c r="H358" s="102" t="s">
        <v>15</v>
      </c>
      <c r="I358" s="102"/>
      <c r="J358" s="52">
        <v>43920</v>
      </c>
      <c r="K358" s="65">
        <v>31</v>
      </c>
      <c r="L358" s="62"/>
      <c r="M358" s="62"/>
      <c r="N358" s="62"/>
    </row>
    <row r="359" spans="1:14" s="1" customFormat="1" hidden="1" x14ac:dyDescent="0.25">
      <c r="A359" s="102" t="s">
        <v>13</v>
      </c>
      <c r="B359" s="102" t="s">
        <v>21</v>
      </c>
      <c r="C359" s="102" t="s">
        <v>1059</v>
      </c>
      <c r="D359" s="102" t="s">
        <v>525</v>
      </c>
      <c r="E359" s="102" t="s">
        <v>45</v>
      </c>
      <c r="F359" s="102" t="s">
        <v>43</v>
      </c>
      <c r="G359" s="53" t="s">
        <v>1060</v>
      </c>
      <c r="H359" s="102" t="s">
        <v>14</v>
      </c>
      <c r="I359" s="102"/>
      <c r="J359" s="52">
        <v>43916</v>
      </c>
      <c r="K359" s="65">
        <v>33</v>
      </c>
      <c r="L359" s="62"/>
      <c r="M359" s="62"/>
      <c r="N359" s="62"/>
    </row>
    <row r="360" spans="1:14" s="1" customFormat="1" hidden="1" x14ac:dyDescent="0.25">
      <c r="A360" s="102" t="s">
        <v>13</v>
      </c>
      <c r="B360" s="102" t="s">
        <v>33</v>
      </c>
      <c r="C360" s="102" t="s">
        <v>1484</v>
      </c>
      <c r="D360" s="102" t="s">
        <v>1483</v>
      </c>
      <c r="E360" s="102" t="s">
        <v>52</v>
      </c>
      <c r="F360" s="102" t="s">
        <v>43</v>
      </c>
      <c r="G360" s="53" t="s">
        <v>1562</v>
      </c>
      <c r="H360" s="102" t="s">
        <v>15</v>
      </c>
      <c r="I360" s="102"/>
      <c r="J360" s="52">
        <v>43924</v>
      </c>
      <c r="K360" s="65">
        <v>27</v>
      </c>
      <c r="L360" s="62"/>
      <c r="M360" s="62"/>
      <c r="N360" s="62"/>
    </row>
    <row r="361" spans="1:14" s="1" customFormat="1" hidden="1" x14ac:dyDescent="0.25">
      <c r="A361" s="102" t="s">
        <v>13</v>
      </c>
      <c r="B361" s="102" t="s">
        <v>17</v>
      </c>
      <c r="C361" s="102" t="s">
        <v>2299</v>
      </c>
      <c r="D361" s="102" t="s">
        <v>456</v>
      </c>
      <c r="E361" s="102" t="s">
        <v>337</v>
      </c>
      <c r="F361" s="102" t="s">
        <v>43</v>
      </c>
      <c r="G361" s="53" t="s">
        <v>2445</v>
      </c>
      <c r="H361" s="102" t="s">
        <v>14</v>
      </c>
      <c r="I361" s="102"/>
      <c r="J361" s="52">
        <v>43930</v>
      </c>
      <c r="K361" s="65">
        <v>23</v>
      </c>
      <c r="L361" s="62"/>
      <c r="M361" s="62"/>
      <c r="N361" s="62"/>
    </row>
    <row r="362" spans="1:14" s="1" customFormat="1" hidden="1" x14ac:dyDescent="0.25">
      <c r="A362" s="102" t="s">
        <v>13</v>
      </c>
      <c r="B362" s="102" t="s">
        <v>17</v>
      </c>
      <c r="C362" s="102" t="s">
        <v>1062</v>
      </c>
      <c r="D362" s="102" t="s">
        <v>560</v>
      </c>
      <c r="E362" s="102" t="s">
        <v>45</v>
      </c>
      <c r="F362" s="102" t="s">
        <v>43</v>
      </c>
      <c r="G362" s="53" t="s">
        <v>1063</v>
      </c>
      <c r="H362" s="102" t="s">
        <v>14</v>
      </c>
      <c r="I362" s="102"/>
      <c r="J362" s="52">
        <v>43917</v>
      </c>
      <c r="K362" s="65">
        <v>32</v>
      </c>
      <c r="L362" s="62"/>
      <c r="M362" s="62"/>
      <c r="N362" s="62"/>
    </row>
    <row r="363" spans="1:14" s="1" customFormat="1" hidden="1" x14ac:dyDescent="0.25">
      <c r="A363" s="102" t="s">
        <v>13</v>
      </c>
      <c r="B363" s="102" t="s">
        <v>16</v>
      </c>
      <c r="C363" s="102" t="s">
        <v>2158</v>
      </c>
      <c r="D363" s="102" t="s">
        <v>521</v>
      </c>
      <c r="E363" s="102" t="s">
        <v>48</v>
      </c>
      <c r="F363" s="102" t="s">
        <v>43</v>
      </c>
      <c r="G363" s="53" t="s">
        <v>2435</v>
      </c>
      <c r="H363" s="102" t="s">
        <v>14</v>
      </c>
      <c r="I363" s="102"/>
      <c r="J363" s="52">
        <v>43930</v>
      </c>
      <c r="K363" s="65">
        <v>23</v>
      </c>
      <c r="L363" s="62"/>
      <c r="M363" s="62"/>
      <c r="N363" s="62"/>
    </row>
    <row r="364" spans="1:14" s="1" customFormat="1" hidden="1" x14ac:dyDescent="0.25">
      <c r="A364" s="102" t="s">
        <v>13</v>
      </c>
      <c r="B364" s="102" t="s">
        <v>30</v>
      </c>
      <c r="C364" s="102" t="s">
        <v>1321</v>
      </c>
      <c r="D364" s="102" t="s">
        <v>1315</v>
      </c>
      <c r="E364" s="102" t="s">
        <v>49</v>
      </c>
      <c r="F364" s="102" t="s">
        <v>43</v>
      </c>
      <c r="G364" s="53" t="s">
        <v>1336</v>
      </c>
      <c r="H364" s="102" t="s">
        <v>15</v>
      </c>
      <c r="I364" s="102"/>
      <c r="J364" s="52">
        <v>43922</v>
      </c>
      <c r="K364" s="65">
        <v>29</v>
      </c>
      <c r="L364" s="62"/>
      <c r="M364" s="62"/>
      <c r="N364" s="62"/>
    </row>
    <row r="365" spans="1:14" hidden="1" x14ac:dyDescent="0.25">
      <c r="A365" s="102" t="s">
        <v>13</v>
      </c>
      <c r="B365" s="102" t="s">
        <v>17</v>
      </c>
      <c r="C365" s="102" t="s">
        <v>800</v>
      </c>
      <c r="D365" s="102" t="s">
        <v>410</v>
      </c>
      <c r="E365" s="102" t="s">
        <v>46</v>
      </c>
      <c r="F365" s="102" t="s">
        <v>43</v>
      </c>
      <c r="G365" s="53" t="s">
        <v>801</v>
      </c>
      <c r="H365" s="102" t="s">
        <v>14</v>
      </c>
      <c r="I365" s="102"/>
      <c r="J365" s="52">
        <v>43917</v>
      </c>
      <c r="K365" s="65">
        <v>32</v>
      </c>
      <c r="L365" s="62"/>
      <c r="M365" s="62"/>
      <c r="N365" s="62"/>
    </row>
    <row r="366" spans="1:14" s="1" customFormat="1" hidden="1" x14ac:dyDescent="0.25">
      <c r="A366" s="102" t="s">
        <v>13</v>
      </c>
      <c r="B366" s="102" t="s">
        <v>28</v>
      </c>
      <c r="C366" s="102" t="s">
        <v>1322</v>
      </c>
      <c r="D366" s="102" t="s">
        <v>1323</v>
      </c>
      <c r="E366" s="102" t="s">
        <v>337</v>
      </c>
      <c r="F366" s="102" t="s">
        <v>43</v>
      </c>
      <c r="G366" s="53" t="s">
        <v>1436</v>
      </c>
      <c r="H366" s="102" t="s">
        <v>15</v>
      </c>
      <c r="I366" s="102"/>
      <c r="J366" s="52">
        <v>43922</v>
      </c>
      <c r="K366" s="65">
        <v>29</v>
      </c>
      <c r="L366" s="62"/>
      <c r="M366" s="62"/>
      <c r="N366" s="62"/>
    </row>
    <row r="367" spans="1:14" s="1" customFormat="1" hidden="1" x14ac:dyDescent="0.25">
      <c r="A367" s="102" t="s">
        <v>13</v>
      </c>
      <c r="B367" s="102" t="s">
        <v>17</v>
      </c>
      <c r="C367" s="102" t="s">
        <v>1694</v>
      </c>
      <c r="D367" s="102" t="s">
        <v>456</v>
      </c>
      <c r="E367" s="102" t="s">
        <v>48</v>
      </c>
      <c r="F367" s="102" t="s">
        <v>43</v>
      </c>
      <c r="G367" s="53" t="s">
        <v>1917</v>
      </c>
      <c r="H367" s="102" t="s">
        <v>14</v>
      </c>
      <c r="I367" s="102"/>
      <c r="J367" s="52">
        <v>43928</v>
      </c>
      <c r="K367" s="65">
        <v>25</v>
      </c>
      <c r="L367" s="62"/>
      <c r="M367" s="62"/>
      <c r="N367" s="62"/>
    </row>
    <row r="368" spans="1:14" s="1" customFormat="1" hidden="1" x14ac:dyDescent="0.25">
      <c r="A368" s="102" t="s">
        <v>13</v>
      </c>
      <c r="B368" s="102" t="s">
        <v>17</v>
      </c>
      <c r="C368" s="102" t="s">
        <v>3350</v>
      </c>
      <c r="D368" s="102" t="s">
        <v>452</v>
      </c>
      <c r="E368" s="102" t="s">
        <v>48</v>
      </c>
      <c r="F368" s="102" t="s">
        <v>44</v>
      </c>
      <c r="G368" s="53" t="s">
        <v>3376</v>
      </c>
      <c r="H368" s="102" t="s">
        <v>14</v>
      </c>
      <c r="I368" s="102"/>
      <c r="J368" s="52">
        <v>43942</v>
      </c>
      <c r="K368" s="65">
        <v>15</v>
      </c>
      <c r="L368" s="62"/>
      <c r="M368" s="62"/>
      <c r="N368" s="62"/>
    </row>
    <row r="369" spans="1:14" s="1" customFormat="1" hidden="1" x14ac:dyDescent="0.25">
      <c r="A369" s="102" t="s">
        <v>13</v>
      </c>
      <c r="B369" s="102" t="s">
        <v>16</v>
      </c>
      <c r="C369" s="102" t="s">
        <v>1065</v>
      </c>
      <c r="D369" s="102" t="s">
        <v>410</v>
      </c>
      <c r="E369" s="102" t="s">
        <v>45</v>
      </c>
      <c r="F369" s="102" t="s">
        <v>43</v>
      </c>
      <c r="G369" s="53" t="s">
        <v>1066</v>
      </c>
      <c r="H369" s="102" t="s">
        <v>14</v>
      </c>
      <c r="I369" s="102"/>
      <c r="J369" s="52">
        <v>43917</v>
      </c>
      <c r="K369" s="65">
        <v>32</v>
      </c>
      <c r="L369" s="62"/>
      <c r="M369" s="62"/>
      <c r="N369" s="62"/>
    </row>
    <row r="370" spans="1:14" hidden="1" x14ac:dyDescent="0.25">
      <c r="A370" s="102" t="s">
        <v>13</v>
      </c>
      <c r="B370" s="102" t="s">
        <v>17</v>
      </c>
      <c r="C370" s="102" t="s">
        <v>2174</v>
      </c>
      <c r="D370" s="102" t="s">
        <v>521</v>
      </c>
      <c r="E370" s="102" t="s">
        <v>337</v>
      </c>
      <c r="F370" s="102" t="s">
        <v>43</v>
      </c>
      <c r="G370" s="53" t="s">
        <v>2474</v>
      </c>
      <c r="H370" s="102" t="s">
        <v>14</v>
      </c>
      <c r="I370" s="102"/>
      <c r="J370" s="52">
        <v>43930</v>
      </c>
      <c r="K370" s="65">
        <v>23</v>
      </c>
      <c r="L370" s="62"/>
      <c r="M370" s="62"/>
      <c r="N370" s="62"/>
    </row>
    <row r="371" spans="1:14" s="1" customFormat="1" hidden="1" x14ac:dyDescent="0.25">
      <c r="A371" s="102" t="s">
        <v>13</v>
      </c>
      <c r="B371" s="102" t="s">
        <v>17</v>
      </c>
      <c r="C371" s="102" t="s">
        <v>2865</v>
      </c>
      <c r="D371" s="102" t="s">
        <v>571</v>
      </c>
      <c r="E371" s="102" t="s">
        <v>48</v>
      </c>
      <c r="F371" s="102" t="s">
        <v>43</v>
      </c>
      <c r="G371" s="53"/>
      <c r="H371" s="102" t="s">
        <v>14</v>
      </c>
      <c r="I371" s="102"/>
      <c r="J371" s="52">
        <v>43937</v>
      </c>
      <c r="K371" s="65">
        <v>18</v>
      </c>
      <c r="L371" s="62"/>
      <c r="M371" s="62"/>
      <c r="N371" s="62"/>
    </row>
    <row r="372" spans="1:14" s="1" customFormat="1" hidden="1" x14ac:dyDescent="0.25">
      <c r="A372" s="102" t="s">
        <v>13</v>
      </c>
      <c r="B372" s="102" t="s">
        <v>17</v>
      </c>
      <c r="C372" s="102" t="s">
        <v>1068</v>
      </c>
      <c r="D372" s="102" t="s">
        <v>456</v>
      </c>
      <c r="E372" s="102" t="s">
        <v>45</v>
      </c>
      <c r="F372" s="102" t="s">
        <v>43</v>
      </c>
      <c r="G372" s="53" t="s">
        <v>1069</v>
      </c>
      <c r="H372" s="102" t="s">
        <v>14</v>
      </c>
      <c r="I372" s="102"/>
      <c r="J372" s="52">
        <v>43917</v>
      </c>
      <c r="K372" s="65">
        <v>32</v>
      </c>
      <c r="L372" s="62"/>
      <c r="M372" s="62"/>
      <c r="N372" s="62"/>
    </row>
    <row r="373" spans="1:14" s="1" customFormat="1" hidden="1" x14ac:dyDescent="0.25">
      <c r="A373" s="102" t="s">
        <v>13</v>
      </c>
      <c r="B373" s="102" t="s">
        <v>17</v>
      </c>
      <c r="C373" s="102" t="s">
        <v>3590</v>
      </c>
      <c r="D373" s="102" t="s">
        <v>3586</v>
      </c>
      <c r="E373" s="102" t="s">
        <v>416</v>
      </c>
      <c r="F373" s="102" t="s">
        <v>43</v>
      </c>
      <c r="G373" s="53" t="s">
        <v>3649</v>
      </c>
      <c r="H373" s="102" t="s">
        <v>14</v>
      </c>
      <c r="I373" s="102"/>
      <c r="J373" s="52">
        <v>43944</v>
      </c>
      <c r="K373" s="65">
        <v>13</v>
      </c>
      <c r="L373" s="62"/>
      <c r="M373" s="62"/>
      <c r="N373" s="62"/>
    </row>
    <row r="374" spans="1:14" s="1" customFormat="1" hidden="1" x14ac:dyDescent="0.25">
      <c r="A374" s="102" t="s">
        <v>13</v>
      </c>
      <c r="B374" s="102" t="s">
        <v>16</v>
      </c>
      <c r="C374" s="102" t="s">
        <v>4262</v>
      </c>
      <c r="D374" s="102" t="s">
        <v>1520</v>
      </c>
      <c r="E374" s="102" t="s">
        <v>45</v>
      </c>
      <c r="F374" s="102" t="s">
        <v>43</v>
      </c>
      <c r="G374" s="53" t="s">
        <v>4384</v>
      </c>
      <c r="H374" s="102" t="s">
        <v>14</v>
      </c>
      <c r="I374" s="102"/>
      <c r="J374" s="52">
        <v>43957</v>
      </c>
      <c r="K374" s="65">
        <v>4</v>
      </c>
      <c r="L374" s="62"/>
      <c r="M374" s="62"/>
      <c r="N374" s="62"/>
    </row>
    <row r="375" spans="1:14" s="1" customFormat="1" hidden="1" x14ac:dyDescent="0.25">
      <c r="A375" s="102" t="s">
        <v>13</v>
      </c>
      <c r="B375" s="102" t="s">
        <v>16</v>
      </c>
      <c r="C375" s="102" t="s">
        <v>1696</v>
      </c>
      <c r="D375" s="102" t="s">
        <v>1608</v>
      </c>
      <c r="E375" s="102" t="s">
        <v>48</v>
      </c>
      <c r="F375" s="102" t="s">
        <v>44</v>
      </c>
      <c r="G375" s="53" t="s">
        <v>1907</v>
      </c>
      <c r="H375" s="102" t="s">
        <v>14</v>
      </c>
      <c r="I375" s="102"/>
      <c r="J375" s="52">
        <v>43928</v>
      </c>
      <c r="K375" s="65">
        <v>25</v>
      </c>
      <c r="L375" s="62"/>
      <c r="M375" s="62"/>
      <c r="N375" s="62"/>
    </row>
    <row r="376" spans="1:14" s="1" customFormat="1" hidden="1" x14ac:dyDescent="0.25">
      <c r="A376" s="102" t="s">
        <v>13</v>
      </c>
      <c r="B376" s="102" t="s">
        <v>17</v>
      </c>
      <c r="C376" s="102" t="s">
        <v>1071</v>
      </c>
      <c r="D376" s="102" t="s">
        <v>528</v>
      </c>
      <c r="E376" s="102" t="s">
        <v>45</v>
      </c>
      <c r="F376" s="102" t="s">
        <v>43</v>
      </c>
      <c r="G376" s="53" t="s">
        <v>1072</v>
      </c>
      <c r="H376" s="102" t="s">
        <v>14</v>
      </c>
      <c r="I376" s="102"/>
      <c r="J376" s="52">
        <v>43917</v>
      </c>
      <c r="K376" s="65">
        <v>32</v>
      </c>
      <c r="L376" s="62"/>
      <c r="M376" s="62"/>
      <c r="N376" s="62"/>
    </row>
    <row r="377" spans="1:14" s="1" customFormat="1" hidden="1" x14ac:dyDescent="0.25">
      <c r="A377" s="102" t="s">
        <v>13</v>
      </c>
      <c r="B377" s="102" t="s">
        <v>23</v>
      </c>
      <c r="C377" s="102" t="s">
        <v>2534</v>
      </c>
      <c r="D377" s="102" t="s">
        <v>2513</v>
      </c>
      <c r="E377" s="102" t="s">
        <v>45</v>
      </c>
      <c r="F377" s="102" t="s">
        <v>43</v>
      </c>
      <c r="G377" s="53" t="s">
        <v>2536</v>
      </c>
      <c r="H377" s="102" t="s">
        <v>15</v>
      </c>
      <c r="I377" s="102"/>
      <c r="J377" s="52">
        <v>43931</v>
      </c>
      <c r="K377" s="65">
        <v>22</v>
      </c>
      <c r="L377" s="62"/>
      <c r="M377" s="62"/>
      <c r="N377" s="62"/>
    </row>
    <row r="378" spans="1:14" s="1" customFormat="1" hidden="1" x14ac:dyDescent="0.25">
      <c r="A378" s="102" t="s">
        <v>13</v>
      </c>
      <c r="B378" s="102" t="s">
        <v>19</v>
      </c>
      <c r="C378" s="102" t="s">
        <v>3153</v>
      </c>
      <c r="D378" s="102" t="s">
        <v>512</v>
      </c>
      <c r="E378" s="102" t="s">
        <v>48</v>
      </c>
      <c r="F378" s="102" t="s">
        <v>43</v>
      </c>
      <c r="G378" s="53" t="s">
        <v>3210</v>
      </c>
      <c r="H378" s="102" t="s">
        <v>14</v>
      </c>
      <c r="I378" s="102"/>
      <c r="J378" s="52">
        <v>43941</v>
      </c>
      <c r="K378" s="65">
        <v>16</v>
      </c>
      <c r="L378" s="62"/>
      <c r="M378" s="62"/>
      <c r="N378" s="62"/>
    </row>
    <row r="379" spans="1:14" hidden="1" x14ac:dyDescent="0.25">
      <c r="A379" s="102" t="s">
        <v>13</v>
      </c>
      <c r="B379" s="102" t="s">
        <v>17</v>
      </c>
      <c r="C379" s="102" t="s">
        <v>4316</v>
      </c>
      <c r="D379" s="102" t="s">
        <v>4291</v>
      </c>
      <c r="E379" s="102" t="s">
        <v>361</v>
      </c>
      <c r="F379" s="102" t="s">
        <v>43</v>
      </c>
      <c r="G379" s="53" t="s">
        <v>4379</v>
      </c>
      <c r="H379" s="102" t="s">
        <v>14</v>
      </c>
      <c r="I379" s="102"/>
      <c r="J379" s="52">
        <v>43957</v>
      </c>
      <c r="K379" s="65">
        <v>4</v>
      </c>
      <c r="L379" s="62"/>
      <c r="M379" s="62"/>
      <c r="N379" s="62"/>
    </row>
    <row r="380" spans="1:14" s="1" customFormat="1" hidden="1" x14ac:dyDescent="0.25">
      <c r="A380" s="102" t="s">
        <v>13</v>
      </c>
      <c r="B380" s="102" t="s">
        <v>35</v>
      </c>
      <c r="C380" s="102" t="s">
        <v>1326</v>
      </c>
      <c r="D380" s="102" t="s">
        <v>538</v>
      </c>
      <c r="E380" s="102" t="s">
        <v>47</v>
      </c>
      <c r="F380" s="102" t="s">
        <v>43</v>
      </c>
      <c r="G380" s="53" t="s">
        <v>1395</v>
      </c>
      <c r="H380" s="102" t="s">
        <v>15</v>
      </c>
      <c r="I380" s="102"/>
      <c r="J380" s="52">
        <v>43922</v>
      </c>
      <c r="K380" s="65">
        <v>29</v>
      </c>
      <c r="L380" s="62"/>
      <c r="M380" s="62"/>
      <c r="N380" s="62"/>
    </row>
    <row r="381" spans="1:14" s="1" customFormat="1" hidden="1" x14ac:dyDescent="0.25">
      <c r="A381" s="102" t="s">
        <v>13</v>
      </c>
      <c r="B381" s="102" t="s">
        <v>19</v>
      </c>
      <c r="C381" s="102" t="s">
        <v>2882</v>
      </c>
      <c r="D381" s="102" t="s">
        <v>546</v>
      </c>
      <c r="E381" s="102" t="s">
        <v>48</v>
      </c>
      <c r="F381" s="102" t="s">
        <v>43</v>
      </c>
      <c r="G381" s="53" t="s">
        <v>2923</v>
      </c>
      <c r="H381" s="102" t="s">
        <v>14</v>
      </c>
      <c r="I381" s="102"/>
      <c r="J381" s="52">
        <v>43937</v>
      </c>
      <c r="K381" s="65">
        <v>18</v>
      </c>
      <c r="L381" s="62"/>
      <c r="M381" s="62"/>
      <c r="N381" s="62"/>
    </row>
    <row r="382" spans="1:14" s="1" customFormat="1" hidden="1" x14ac:dyDescent="0.25">
      <c r="A382" s="102" t="s">
        <v>13</v>
      </c>
      <c r="B382" s="102" t="s">
        <v>35</v>
      </c>
      <c r="C382" s="102" t="s">
        <v>3172</v>
      </c>
      <c r="D382" s="102" t="s">
        <v>3173</v>
      </c>
      <c r="E382" s="102" t="s">
        <v>346</v>
      </c>
      <c r="F382" s="102" t="s">
        <v>43</v>
      </c>
      <c r="G382" s="53" t="s">
        <v>3205</v>
      </c>
      <c r="H382" s="102" t="s">
        <v>15</v>
      </c>
      <c r="I382" s="102"/>
      <c r="J382" s="52">
        <v>43941</v>
      </c>
      <c r="K382" s="65">
        <v>16</v>
      </c>
      <c r="L382" s="62"/>
      <c r="M382" s="62"/>
      <c r="N382" s="62"/>
    </row>
    <row r="383" spans="1:14" s="1" customFormat="1" hidden="1" x14ac:dyDescent="0.25">
      <c r="A383" s="102" t="s">
        <v>13</v>
      </c>
      <c r="B383" s="102" t="s">
        <v>16</v>
      </c>
      <c r="C383" s="102" t="s">
        <v>3157</v>
      </c>
      <c r="D383" s="102" t="s">
        <v>512</v>
      </c>
      <c r="E383" s="102" t="s">
        <v>47</v>
      </c>
      <c r="F383" s="102" t="s">
        <v>43</v>
      </c>
      <c r="G383" s="53" t="s">
        <v>3203</v>
      </c>
      <c r="H383" s="102" t="s">
        <v>14</v>
      </c>
      <c r="I383" s="102"/>
      <c r="J383" s="52">
        <v>43941</v>
      </c>
      <c r="K383" s="65">
        <v>16</v>
      </c>
      <c r="L383" s="62"/>
      <c r="M383" s="62"/>
      <c r="N383" s="62"/>
    </row>
    <row r="384" spans="1:14" s="1" customFormat="1" hidden="1" x14ac:dyDescent="0.25">
      <c r="A384" s="102" t="s">
        <v>389</v>
      </c>
      <c r="B384" s="102" t="s">
        <v>17</v>
      </c>
      <c r="C384" s="102" t="s">
        <v>4303</v>
      </c>
      <c r="D384" s="102" t="s">
        <v>4291</v>
      </c>
      <c r="E384" s="102" t="s">
        <v>339</v>
      </c>
      <c r="F384" s="102" t="s">
        <v>43</v>
      </c>
      <c r="G384" s="53" t="s">
        <v>4342</v>
      </c>
      <c r="H384" s="102" t="s">
        <v>14</v>
      </c>
      <c r="I384" s="102" t="s">
        <v>170</v>
      </c>
      <c r="J384" s="52">
        <v>43957</v>
      </c>
      <c r="K384" s="65">
        <v>4</v>
      </c>
      <c r="L384" s="62"/>
      <c r="M384" s="62"/>
      <c r="N384" s="62"/>
    </row>
    <row r="385" spans="1:14" s="1" customFormat="1" hidden="1" x14ac:dyDescent="0.25">
      <c r="A385" s="102" t="s">
        <v>13</v>
      </c>
      <c r="B385" s="102" t="s">
        <v>16</v>
      </c>
      <c r="C385" s="102" t="s">
        <v>2097</v>
      </c>
      <c r="D385" s="102" t="s">
        <v>456</v>
      </c>
      <c r="E385" s="102" t="s">
        <v>337</v>
      </c>
      <c r="F385" s="102" t="s">
        <v>43</v>
      </c>
      <c r="G385" s="53" t="s">
        <v>2411</v>
      </c>
      <c r="H385" s="102" t="s">
        <v>14</v>
      </c>
      <c r="I385" s="102"/>
      <c r="J385" s="52">
        <v>43930</v>
      </c>
      <c r="K385" s="65">
        <v>23</v>
      </c>
      <c r="L385" s="62"/>
      <c r="M385" s="62"/>
      <c r="N385" s="62"/>
    </row>
    <row r="386" spans="1:14" s="1" customFormat="1" hidden="1" x14ac:dyDescent="0.25">
      <c r="A386" s="102" t="s">
        <v>13</v>
      </c>
      <c r="B386" s="102" t="s">
        <v>17</v>
      </c>
      <c r="C386" s="102" t="s">
        <v>3833</v>
      </c>
      <c r="D386" s="102" t="s">
        <v>455</v>
      </c>
      <c r="E386" s="102" t="s">
        <v>52</v>
      </c>
      <c r="F386" s="102" t="s">
        <v>43</v>
      </c>
      <c r="G386" s="53" t="s">
        <v>3883</v>
      </c>
      <c r="H386" s="102" t="s">
        <v>14</v>
      </c>
      <c r="I386" s="102"/>
      <c r="J386" s="52">
        <v>43951</v>
      </c>
      <c r="K386" s="65">
        <v>8</v>
      </c>
      <c r="L386" s="62"/>
      <c r="M386" s="62"/>
      <c r="N386" s="62"/>
    </row>
    <row r="387" spans="1:14" s="1" customFormat="1" hidden="1" x14ac:dyDescent="0.25">
      <c r="A387" s="102" t="s">
        <v>13</v>
      </c>
      <c r="B387" s="102" t="s">
        <v>17</v>
      </c>
      <c r="C387" s="102" t="s">
        <v>599</v>
      </c>
      <c r="D387" s="102" t="s">
        <v>451</v>
      </c>
      <c r="E387" s="102" t="s">
        <v>47</v>
      </c>
      <c r="F387" s="102" t="s">
        <v>44</v>
      </c>
      <c r="G387" s="53" t="s">
        <v>1391</v>
      </c>
      <c r="H387" s="102" t="s">
        <v>14</v>
      </c>
      <c r="I387" s="102"/>
      <c r="J387" s="52">
        <v>43915</v>
      </c>
      <c r="K387" s="65">
        <v>34</v>
      </c>
      <c r="L387" s="62"/>
      <c r="M387" s="62"/>
      <c r="N387" s="62"/>
    </row>
    <row r="388" spans="1:14" s="1" customFormat="1" hidden="1" x14ac:dyDescent="0.25">
      <c r="A388" s="102" t="s">
        <v>13</v>
      </c>
      <c r="B388" s="102" t="s">
        <v>17</v>
      </c>
      <c r="C388" s="102" t="s">
        <v>1467</v>
      </c>
      <c r="D388" s="102" t="s">
        <v>1465</v>
      </c>
      <c r="E388" s="102" t="s">
        <v>49</v>
      </c>
      <c r="F388" s="102" t="s">
        <v>43</v>
      </c>
      <c r="G388" s="53" t="s">
        <v>1469</v>
      </c>
      <c r="H388" s="102" t="s">
        <v>14</v>
      </c>
      <c r="I388" s="102"/>
      <c r="J388" s="52">
        <v>43923</v>
      </c>
      <c r="K388" s="65">
        <v>28</v>
      </c>
      <c r="L388" s="62"/>
      <c r="M388" s="62"/>
      <c r="N388" s="62"/>
    </row>
    <row r="389" spans="1:14" s="1" customFormat="1" hidden="1" x14ac:dyDescent="0.25">
      <c r="A389" s="102" t="s">
        <v>13</v>
      </c>
      <c r="B389" s="102" t="s">
        <v>17</v>
      </c>
      <c r="C389" s="102" t="s">
        <v>2983</v>
      </c>
      <c r="D389" s="102" t="s">
        <v>511</v>
      </c>
      <c r="E389" s="102" t="s">
        <v>45</v>
      </c>
      <c r="F389" s="102" t="s">
        <v>43</v>
      </c>
      <c r="G389" s="53" t="s">
        <v>3277</v>
      </c>
      <c r="H389" s="102" t="s">
        <v>14</v>
      </c>
      <c r="I389" s="102"/>
      <c r="J389" s="52">
        <v>43941</v>
      </c>
      <c r="K389" s="65">
        <v>16</v>
      </c>
      <c r="L389" s="62"/>
      <c r="M389" s="62"/>
      <c r="N389" s="62"/>
    </row>
    <row r="390" spans="1:14" s="1" customFormat="1" hidden="1" x14ac:dyDescent="0.25">
      <c r="A390" s="102" t="s">
        <v>13</v>
      </c>
      <c r="B390" s="102" t="s">
        <v>16</v>
      </c>
      <c r="C390" s="102" t="s">
        <v>2305</v>
      </c>
      <c r="D390" s="102" t="s">
        <v>452</v>
      </c>
      <c r="E390" s="102" t="s">
        <v>48</v>
      </c>
      <c r="F390" s="102" t="s">
        <v>43</v>
      </c>
      <c r="G390" s="53" t="s">
        <v>2457</v>
      </c>
      <c r="H390" s="102" t="s">
        <v>14</v>
      </c>
      <c r="I390" s="102"/>
      <c r="J390" s="52">
        <v>43930</v>
      </c>
      <c r="K390" s="65">
        <v>23</v>
      </c>
      <c r="L390" s="62"/>
      <c r="M390" s="62"/>
      <c r="N390" s="62"/>
    </row>
    <row r="391" spans="1:14" s="1" customFormat="1" hidden="1" x14ac:dyDescent="0.25">
      <c r="A391" s="102" t="s">
        <v>13</v>
      </c>
      <c r="B391" s="102" t="s">
        <v>16</v>
      </c>
      <c r="C391" s="102" t="s">
        <v>4248</v>
      </c>
      <c r="D391" s="102" t="s">
        <v>540</v>
      </c>
      <c r="E391" s="102" t="s">
        <v>45</v>
      </c>
      <c r="F391" s="102" t="s">
        <v>43</v>
      </c>
      <c r="G391" s="53" t="s">
        <v>4454</v>
      </c>
      <c r="H391" s="102" t="s">
        <v>14</v>
      </c>
      <c r="I391" s="102"/>
      <c r="J391" s="52">
        <v>43957</v>
      </c>
      <c r="K391" s="65">
        <v>4</v>
      </c>
      <c r="L391" s="62"/>
      <c r="M391" s="62"/>
      <c r="N391" s="62"/>
    </row>
    <row r="392" spans="1:14" s="1" customFormat="1" hidden="1" x14ac:dyDescent="0.25">
      <c r="A392" s="102" t="s">
        <v>13</v>
      </c>
      <c r="B392" s="102" t="s">
        <v>16</v>
      </c>
      <c r="C392" s="102" t="s">
        <v>2111</v>
      </c>
      <c r="D392" s="102" t="s">
        <v>456</v>
      </c>
      <c r="E392" s="102" t="s">
        <v>337</v>
      </c>
      <c r="F392" s="102" t="s">
        <v>43</v>
      </c>
      <c r="G392" s="53" t="s">
        <v>2353</v>
      </c>
      <c r="H392" s="102" t="s">
        <v>14</v>
      </c>
      <c r="I392" s="102"/>
      <c r="J392" s="52">
        <v>43930</v>
      </c>
      <c r="K392" s="65">
        <v>23</v>
      </c>
      <c r="L392" s="62"/>
      <c r="M392" s="62"/>
      <c r="N392" s="62"/>
    </row>
    <row r="393" spans="1:14" s="1" customFormat="1" hidden="1" x14ac:dyDescent="0.25">
      <c r="A393" s="102" t="s">
        <v>13</v>
      </c>
      <c r="B393" s="102" t="s">
        <v>17</v>
      </c>
      <c r="C393" s="102" t="s">
        <v>3266</v>
      </c>
      <c r="D393" s="102" t="s">
        <v>512</v>
      </c>
      <c r="E393" s="102" t="s">
        <v>52</v>
      </c>
      <c r="F393" s="102" t="s">
        <v>43</v>
      </c>
      <c r="G393" s="53" t="s">
        <v>3267</v>
      </c>
      <c r="H393" s="102" t="s">
        <v>14</v>
      </c>
      <c r="I393" s="102"/>
      <c r="J393" s="52">
        <v>43941</v>
      </c>
      <c r="K393" s="65">
        <v>16</v>
      </c>
      <c r="L393" s="62"/>
      <c r="M393" s="62"/>
      <c r="N393" s="62"/>
    </row>
    <row r="394" spans="1:14" s="1" customFormat="1" hidden="1" x14ac:dyDescent="0.25">
      <c r="A394" s="102" t="s">
        <v>13</v>
      </c>
      <c r="B394" s="102" t="s">
        <v>16</v>
      </c>
      <c r="C394" s="102" t="s">
        <v>3531</v>
      </c>
      <c r="D394" s="102" t="s">
        <v>3517</v>
      </c>
      <c r="E394" s="102" t="s">
        <v>52</v>
      </c>
      <c r="F394" s="102" t="s">
        <v>43</v>
      </c>
      <c r="G394" s="53" t="s">
        <v>3671</v>
      </c>
      <c r="H394" s="102" t="s">
        <v>14</v>
      </c>
      <c r="I394" s="102"/>
      <c r="J394" s="52">
        <v>43944</v>
      </c>
      <c r="K394" s="65">
        <v>13</v>
      </c>
      <c r="L394" s="62"/>
      <c r="M394" s="62"/>
      <c r="N394" s="62"/>
    </row>
    <row r="395" spans="1:14" s="1" customFormat="1" hidden="1" x14ac:dyDescent="0.25">
      <c r="A395" s="102" t="s">
        <v>13</v>
      </c>
      <c r="B395" s="102" t="s">
        <v>18</v>
      </c>
      <c r="C395" s="102" t="s">
        <v>1701</v>
      </c>
      <c r="D395" s="102" t="s">
        <v>1665</v>
      </c>
      <c r="E395" s="102" t="s">
        <v>49</v>
      </c>
      <c r="F395" s="102" t="s">
        <v>44</v>
      </c>
      <c r="G395" s="53" t="s">
        <v>1955</v>
      </c>
      <c r="H395" s="102" t="s">
        <v>14</v>
      </c>
      <c r="I395" s="102"/>
      <c r="J395" s="52">
        <v>43928</v>
      </c>
      <c r="K395" s="65">
        <v>25</v>
      </c>
      <c r="L395" s="62"/>
      <c r="M395" s="62"/>
      <c r="N395" s="62"/>
    </row>
    <row r="396" spans="1:14" s="1" customFormat="1" hidden="1" x14ac:dyDescent="0.25">
      <c r="A396" s="102" t="s">
        <v>13</v>
      </c>
      <c r="B396" s="102" t="s">
        <v>18</v>
      </c>
      <c r="C396" s="102" t="s">
        <v>4066</v>
      </c>
      <c r="D396" s="102" t="s">
        <v>579</v>
      </c>
      <c r="E396" s="102" t="s">
        <v>361</v>
      </c>
      <c r="F396" s="102" t="s">
        <v>44</v>
      </c>
      <c r="G396" s="53" t="s">
        <v>4054</v>
      </c>
      <c r="H396" s="102" t="s">
        <v>14</v>
      </c>
      <c r="I396" s="102"/>
      <c r="J396" s="52">
        <v>43955</v>
      </c>
      <c r="K396" s="65">
        <v>6</v>
      </c>
      <c r="L396" s="62"/>
      <c r="M396" s="62"/>
      <c r="N396" s="62"/>
    </row>
    <row r="397" spans="1:14" s="1" customFormat="1" hidden="1" x14ac:dyDescent="0.25">
      <c r="A397" s="102" t="s">
        <v>13</v>
      </c>
      <c r="B397" s="102" t="s">
        <v>17</v>
      </c>
      <c r="C397" s="102" t="s">
        <v>1418</v>
      </c>
      <c r="D397" s="102" t="s">
        <v>456</v>
      </c>
      <c r="E397" s="102" t="s">
        <v>45</v>
      </c>
      <c r="F397" s="102" t="s">
        <v>43</v>
      </c>
      <c r="G397" s="53" t="s">
        <v>1074</v>
      </c>
      <c r="H397" s="102" t="s">
        <v>14</v>
      </c>
      <c r="I397" s="102"/>
      <c r="J397" s="52">
        <v>43917</v>
      </c>
      <c r="K397" s="65">
        <v>32</v>
      </c>
      <c r="L397" s="62"/>
      <c r="M397" s="62"/>
      <c r="N397" s="62"/>
    </row>
    <row r="398" spans="1:14" s="1" customFormat="1" hidden="1" x14ac:dyDescent="0.25">
      <c r="A398" s="102" t="s">
        <v>13</v>
      </c>
      <c r="B398" s="102" t="s">
        <v>18</v>
      </c>
      <c r="C398" s="102" t="s">
        <v>1516</v>
      </c>
      <c r="D398" s="102" t="s">
        <v>512</v>
      </c>
      <c r="E398" s="102" t="s">
        <v>50</v>
      </c>
      <c r="F398" s="102" t="s">
        <v>43</v>
      </c>
      <c r="G398" s="53" t="s">
        <v>1565</v>
      </c>
      <c r="H398" s="102" t="s">
        <v>14</v>
      </c>
      <c r="I398" s="102"/>
      <c r="J398" s="52">
        <v>43924</v>
      </c>
      <c r="K398" s="65">
        <v>27</v>
      </c>
      <c r="L398" s="62"/>
      <c r="M398" s="62"/>
      <c r="N398" s="62"/>
    </row>
    <row r="399" spans="1:14" s="1" customFormat="1" hidden="1" x14ac:dyDescent="0.25">
      <c r="A399" s="102" t="s">
        <v>13</v>
      </c>
      <c r="B399" s="102" t="s">
        <v>19</v>
      </c>
      <c r="C399" s="102" t="s">
        <v>1586</v>
      </c>
      <c r="D399" s="102" t="s">
        <v>515</v>
      </c>
      <c r="E399" s="102" t="s">
        <v>416</v>
      </c>
      <c r="F399" s="102" t="s">
        <v>43</v>
      </c>
      <c r="G399" s="53" t="s">
        <v>1594</v>
      </c>
      <c r="H399" s="102" t="s">
        <v>14</v>
      </c>
      <c r="I399" s="102"/>
      <c r="J399" s="52">
        <v>43927</v>
      </c>
      <c r="K399" s="65">
        <v>26</v>
      </c>
      <c r="L399" s="62"/>
      <c r="M399" s="62"/>
      <c r="N399" s="62"/>
    </row>
    <row r="400" spans="1:14" s="1" customFormat="1" hidden="1" x14ac:dyDescent="0.25">
      <c r="A400" s="102" t="s">
        <v>13</v>
      </c>
      <c r="B400" s="102" t="s">
        <v>18</v>
      </c>
      <c r="C400" s="102" t="s">
        <v>1772</v>
      </c>
      <c r="D400" s="102" t="s">
        <v>1605</v>
      </c>
      <c r="E400" s="102" t="s">
        <v>337</v>
      </c>
      <c r="F400" s="102" t="s">
        <v>43</v>
      </c>
      <c r="G400" s="53" t="s">
        <v>2004</v>
      </c>
      <c r="H400" s="102" t="s">
        <v>14</v>
      </c>
      <c r="I400" s="102"/>
      <c r="J400" s="52">
        <v>43928</v>
      </c>
      <c r="K400" s="65">
        <v>25</v>
      </c>
      <c r="L400" s="62"/>
      <c r="M400" s="62"/>
      <c r="N400" s="62"/>
    </row>
    <row r="401" spans="1:14" s="1" customFormat="1" hidden="1" x14ac:dyDescent="0.25">
      <c r="A401" s="102" t="s">
        <v>13</v>
      </c>
      <c r="B401" s="102" t="s">
        <v>18</v>
      </c>
      <c r="C401" s="102" t="s">
        <v>601</v>
      </c>
      <c r="D401" s="102" t="s">
        <v>521</v>
      </c>
      <c r="E401" s="102" t="s">
        <v>47</v>
      </c>
      <c r="F401" s="102" t="s">
        <v>43</v>
      </c>
      <c r="G401" s="53" t="s">
        <v>1347</v>
      </c>
      <c r="H401" s="102" t="s">
        <v>14</v>
      </c>
      <c r="I401" s="102"/>
      <c r="J401" s="52">
        <v>43915</v>
      </c>
      <c r="K401" s="65">
        <v>34</v>
      </c>
      <c r="L401" s="62"/>
      <c r="M401" s="62"/>
      <c r="N401" s="62"/>
    </row>
    <row r="402" spans="1:14" s="1" customFormat="1" hidden="1" x14ac:dyDescent="0.25">
      <c r="A402" s="102" t="s">
        <v>13</v>
      </c>
      <c r="B402" s="102" t="s">
        <v>18</v>
      </c>
      <c r="C402" s="102" t="s">
        <v>1703</v>
      </c>
      <c r="D402" s="102" t="s">
        <v>456</v>
      </c>
      <c r="E402" s="102" t="s">
        <v>416</v>
      </c>
      <c r="F402" s="102" t="s">
        <v>43</v>
      </c>
      <c r="G402" s="53" t="s">
        <v>2009</v>
      </c>
      <c r="H402" s="102" t="s">
        <v>14</v>
      </c>
      <c r="I402" s="102"/>
      <c r="J402" s="52">
        <v>43928</v>
      </c>
      <c r="K402" s="65">
        <v>25</v>
      </c>
      <c r="L402" s="62"/>
      <c r="M402" s="62"/>
      <c r="N402" s="62"/>
    </row>
    <row r="403" spans="1:14" s="1" customFormat="1" hidden="1" x14ac:dyDescent="0.25">
      <c r="A403" s="102" t="s">
        <v>13</v>
      </c>
      <c r="B403" s="102" t="s">
        <v>18</v>
      </c>
      <c r="C403" s="102" t="s">
        <v>1076</v>
      </c>
      <c r="D403" s="102" t="s">
        <v>527</v>
      </c>
      <c r="E403" s="102" t="s">
        <v>346</v>
      </c>
      <c r="F403" s="102" t="s">
        <v>43</v>
      </c>
      <c r="G403" s="53" t="s">
        <v>1077</v>
      </c>
      <c r="H403" s="102" t="s">
        <v>14</v>
      </c>
      <c r="I403" s="102"/>
      <c r="J403" s="52">
        <v>43917</v>
      </c>
      <c r="K403" s="65">
        <v>32</v>
      </c>
      <c r="L403" s="62"/>
      <c r="M403" s="62"/>
      <c r="N403" s="62"/>
    </row>
    <row r="404" spans="1:14" s="1" customFormat="1" hidden="1" x14ac:dyDescent="0.25">
      <c r="A404" s="102" t="s">
        <v>13</v>
      </c>
      <c r="B404" s="102" t="s">
        <v>17</v>
      </c>
      <c r="C404" s="102" t="s">
        <v>4207</v>
      </c>
      <c r="D404" s="102" t="s">
        <v>410</v>
      </c>
      <c r="E404" s="102" t="s">
        <v>47</v>
      </c>
      <c r="F404" s="102" t="s">
        <v>43</v>
      </c>
      <c r="G404" s="53" t="s">
        <v>4406</v>
      </c>
      <c r="H404" s="102" t="s">
        <v>14</v>
      </c>
      <c r="I404" s="102"/>
      <c r="J404" s="52">
        <v>43957</v>
      </c>
      <c r="K404" s="65">
        <v>4</v>
      </c>
      <c r="L404" s="62"/>
      <c r="M404" s="62"/>
      <c r="N404" s="62"/>
    </row>
    <row r="405" spans="1:14" s="1" customFormat="1" hidden="1" x14ac:dyDescent="0.25">
      <c r="A405" s="102" t="s">
        <v>13</v>
      </c>
      <c r="B405" s="102" t="s">
        <v>16</v>
      </c>
      <c r="C405" s="102" t="s">
        <v>3066</v>
      </c>
      <c r="D405" s="102" t="s">
        <v>511</v>
      </c>
      <c r="E405" s="102" t="s">
        <v>45</v>
      </c>
      <c r="F405" s="102" t="s">
        <v>43</v>
      </c>
      <c r="G405" s="53" t="s">
        <v>3278</v>
      </c>
      <c r="H405" s="102" t="s">
        <v>14</v>
      </c>
      <c r="I405" s="102"/>
      <c r="J405" s="52">
        <v>43941</v>
      </c>
      <c r="K405" s="65">
        <v>16</v>
      </c>
      <c r="L405" s="62"/>
      <c r="M405" s="62"/>
      <c r="N405" s="62"/>
    </row>
    <row r="406" spans="1:14" s="1" customFormat="1" hidden="1" x14ac:dyDescent="0.25">
      <c r="A406" s="102" t="s">
        <v>13</v>
      </c>
      <c r="B406" s="102" t="s">
        <v>35</v>
      </c>
      <c r="C406" s="102" t="s">
        <v>1327</v>
      </c>
      <c r="D406" s="102" t="s">
        <v>552</v>
      </c>
      <c r="E406" s="102" t="s">
        <v>45</v>
      </c>
      <c r="F406" s="102" t="s">
        <v>43</v>
      </c>
      <c r="G406" s="53" t="s">
        <v>1398</v>
      </c>
      <c r="H406" s="102" t="s">
        <v>15</v>
      </c>
      <c r="I406" s="102"/>
      <c r="J406" s="52">
        <v>43922</v>
      </c>
      <c r="K406" s="65">
        <v>29</v>
      </c>
      <c r="L406" s="62"/>
      <c r="M406" s="62"/>
      <c r="N406" s="62"/>
    </row>
    <row r="407" spans="1:14" s="1" customFormat="1" hidden="1" x14ac:dyDescent="0.25">
      <c r="A407" s="102" t="s">
        <v>13</v>
      </c>
      <c r="B407" s="102" t="s">
        <v>19</v>
      </c>
      <c r="C407" s="102" t="s">
        <v>3407</v>
      </c>
      <c r="D407" s="102" t="s">
        <v>529</v>
      </c>
      <c r="E407" s="102" t="s">
        <v>49</v>
      </c>
      <c r="F407" s="102" t="s">
        <v>44</v>
      </c>
      <c r="G407" s="53" t="s">
        <v>3414</v>
      </c>
      <c r="H407" s="102" t="s">
        <v>15</v>
      </c>
      <c r="I407" s="102"/>
      <c r="J407" s="52">
        <v>43942</v>
      </c>
      <c r="K407" s="65">
        <v>15</v>
      </c>
      <c r="L407" s="62"/>
      <c r="M407" s="62"/>
      <c r="N407" s="62"/>
    </row>
    <row r="408" spans="1:14" s="1" customFormat="1" hidden="1" x14ac:dyDescent="0.25">
      <c r="A408" s="102" t="s">
        <v>13</v>
      </c>
      <c r="B408" s="102" t="s">
        <v>18</v>
      </c>
      <c r="C408" s="102" t="s">
        <v>1079</v>
      </c>
      <c r="D408" s="102" t="s">
        <v>508</v>
      </c>
      <c r="E408" s="102" t="s">
        <v>457</v>
      </c>
      <c r="F408" s="102" t="s">
        <v>44</v>
      </c>
      <c r="G408" s="53" t="s">
        <v>1080</v>
      </c>
      <c r="H408" s="102" t="s">
        <v>14</v>
      </c>
      <c r="I408" s="102"/>
      <c r="J408" s="52">
        <v>43917</v>
      </c>
      <c r="K408" s="65">
        <v>32</v>
      </c>
      <c r="L408" s="62"/>
      <c r="M408" s="62"/>
      <c r="N408" s="62"/>
    </row>
    <row r="409" spans="1:14" s="1" customFormat="1" hidden="1" x14ac:dyDescent="0.25">
      <c r="A409" s="102" t="s">
        <v>13</v>
      </c>
      <c r="B409" s="102" t="s">
        <v>16</v>
      </c>
      <c r="C409" s="102" t="s">
        <v>2895</v>
      </c>
      <c r="D409" s="102" t="s">
        <v>546</v>
      </c>
      <c r="E409" s="102" t="s">
        <v>48</v>
      </c>
      <c r="F409" s="102" t="s">
        <v>44</v>
      </c>
      <c r="G409" s="53" t="s">
        <v>2943</v>
      </c>
      <c r="H409" s="102" t="s">
        <v>14</v>
      </c>
      <c r="I409" s="102"/>
      <c r="J409" s="52">
        <v>43937</v>
      </c>
      <c r="K409" s="65">
        <v>18</v>
      </c>
      <c r="L409" s="62"/>
      <c r="M409" s="62"/>
      <c r="N409" s="62"/>
    </row>
    <row r="410" spans="1:14" s="1" customFormat="1" hidden="1" x14ac:dyDescent="0.25">
      <c r="A410" s="102" t="s">
        <v>13</v>
      </c>
      <c r="B410" s="102" t="s">
        <v>16</v>
      </c>
      <c r="C410" s="102" t="s">
        <v>2148</v>
      </c>
      <c r="D410" s="102" t="s">
        <v>523</v>
      </c>
      <c r="E410" s="102" t="s">
        <v>48</v>
      </c>
      <c r="F410" s="102" t="s">
        <v>44</v>
      </c>
      <c r="G410" s="53" t="s">
        <v>2423</v>
      </c>
      <c r="H410" s="102" t="s">
        <v>14</v>
      </c>
      <c r="I410" s="102"/>
      <c r="J410" s="52">
        <v>43930</v>
      </c>
      <c r="K410" s="65">
        <v>23</v>
      </c>
      <c r="L410" s="62"/>
      <c r="M410" s="62"/>
      <c r="N410" s="62"/>
    </row>
    <row r="411" spans="1:14" s="1" customFormat="1" hidden="1" x14ac:dyDescent="0.25">
      <c r="A411" s="102" t="s">
        <v>13</v>
      </c>
      <c r="B411" s="102" t="s">
        <v>16</v>
      </c>
      <c r="C411" s="102" t="s">
        <v>1705</v>
      </c>
      <c r="D411" s="102" t="s">
        <v>521</v>
      </c>
      <c r="E411" s="102" t="s">
        <v>48</v>
      </c>
      <c r="F411" s="102" t="s">
        <v>44</v>
      </c>
      <c r="G411" s="53" t="s">
        <v>1961</v>
      </c>
      <c r="H411" s="102" t="s">
        <v>14</v>
      </c>
      <c r="I411" s="102"/>
      <c r="J411" s="52">
        <v>43928</v>
      </c>
      <c r="K411" s="65">
        <v>25</v>
      </c>
      <c r="L411" s="62"/>
      <c r="M411" s="62"/>
      <c r="N411" s="62"/>
    </row>
    <row r="412" spans="1:14" s="1" customFormat="1" hidden="1" x14ac:dyDescent="0.25">
      <c r="A412" s="102" t="s">
        <v>13</v>
      </c>
      <c r="B412" s="102" t="s">
        <v>19</v>
      </c>
      <c r="C412" s="102" t="s">
        <v>2538</v>
      </c>
      <c r="D412" s="102" t="s">
        <v>529</v>
      </c>
      <c r="E412" s="102" t="s">
        <v>50</v>
      </c>
      <c r="F412" s="102" t="s">
        <v>43</v>
      </c>
      <c r="G412" s="53" t="s">
        <v>3722</v>
      </c>
      <c r="H412" s="102" t="s">
        <v>15</v>
      </c>
      <c r="I412" s="102"/>
      <c r="J412" s="52">
        <v>43931</v>
      </c>
      <c r="K412" s="65">
        <v>22</v>
      </c>
      <c r="L412" s="62"/>
      <c r="M412" s="62"/>
      <c r="N412" s="62"/>
    </row>
    <row r="413" spans="1:14" s="1" customFormat="1" hidden="1" x14ac:dyDescent="0.25">
      <c r="A413" s="102" t="s">
        <v>13</v>
      </c>
      <c r="B413" s="102" t="s">
        <v>17</v>
      </c>
      <c r="C413" s="102" t="s">
        <v>1082</v>
      </c>
      <c r="D413" s="102" t="s">
        <v>543</v>
      </c>
      <c r="E413" s="102" t="s">
        <v>51</v>
      </c>
      <c r="F413" s="102" t="s">
        <v>43</v>
      </c>
      <c r="G413" s="53" t="s">
        <v>1083</v>
      </c>
      <c r="H413" s="102" t="s">
        <v>14</v>
      </c>
      <c r="I413" s="102"/>
      <c r="J413" s="52">
        <v>43917</v>
      </c>
      <c r="K413" s="65">
        <v>32</v>
      </c>
      <c r="L413" s="62"/>
      <c r="M413" s="62"/>
      <c r="N413" s="62"/>
    </row>
    <row r="414" spans="1:14" s="1" customFormat="1" hidden="1" x14ac:dyDescent="0.25">
      <c r="A414" s="102" t="s">
        <v>13</v>
      </c>
      <c r="B414" s="102" t="s">
        <v>17</v>
      </c>
      <c r="C414" s="102" t="s">
        <v>3325</v>
      </c>
      <c r="D414" s="102" t="s">
        <v>456</v>
      </c>
      <c r="E414" s="102" t="s">
        <v>52</v>
      </c>
      <c r="F414" s="102" t="s">
        <v>44</v>
      </c>
      <c r="G414" s="53" t="s">
        <v>3380</v>
      </c>
      <c r="H414" s="102" t="s">
        <v>14</v>
      </c>
      <c r="I414" s="102"/>
      <c r="J414" s="52">
        <v>43942</v>
      </c>
      <c r="K414" s="65">
        <v>15</v>
      </c>
      <c r="L414" s="62"/>
      <c r="M414" s="62"/>
      <c r="N414" s="62"/>
    </row>
    <row r="415" spans="1:14" s="1" customFormat="1" hidden="1" x14ac:dyDescent="0.25">
      <c r="A415" s="102" t="s">
        <v>13</v>
      </c>
      <c r="B415" s="102" t="s">
        <v>16</v>
      </c>
      <c r="C415" s="102" t="s">
        <v>4264</v>
      </c>
      <c r="D415" s="102" t="s">
        <v>410</v>
      </c>
      <c r="E415" s="102" t="s">
        <v>47</v>
      </c>
      <c r="F415" s="102" t="s">
        <v>43</v>
      </c>
      <c r="G415" s="53" t="s">
        <v>4400</v>
      </c>
      <c r="H415" s="102" t="s">
        <v>14</v>
      </c>
      <c r="I415" s="102"/>
      <c r="J415" s="52">
        <v>43957</v>
      </c>
      <c r="K415" s="65">
        <v>4</v>
      </c>
      <c r="L415" s="62"/>
      <c r="M415" s="62"/>
      <c r="N415" s="62"/>
    </row>
    <row r="416" spans="1:14" s="1" customFormat="1" hidden="1" x14ac:dyDescent="0.25">
      <c r="A416" s="102" t="s">
        <v>13</v>
      </c>
      <c r="B416" s="102" t="s">
        <v>16</v>
      </c>
      <c r="C416" s="102" t="s">
        <v>2052</v>
      </c>
      <c r="D416" s="102" t="s">
        <v>1600</v>
      </c>
      <c r="E416" s="102" t="s">
        <v>416</v>
      </c>
      <c r="F416" s="102" t="s">
        <v>44</v>
      </c>
      <c r="G416" s="53" t="s">
        <v>1974</v>
      </c>
      <c r="H416" s="102" t="s">
        <v>14</v>
      </c>
      <c r="I416" s="102"/>
      <c r="J416" s="52">
        <v>43928</v>
      </c>
      <c r="K416" s="65">
        <v>25</v>
      </c>
      <c r="L416" s="62"/>
      <c r="M416" s="62"/>
      <c r="N416" s="62"/>
    </row>
    <row r="417" spans="1:14" s="1" customFormat="1" hidden="1" x14ac:dyDescent="0.25">
      <c r="A417" s="102" t="s">
        <v>13</v>
      </c>
      <c r="B417" s="102" t="s">
        <v>16</v>
      </c>
      <c r="C417" s="102" t="s">
        <v>1604</v>
      </c>
      <c r="D417" s="102" t="s">
        <v>1605</v>
      </c>
      <c r="E417" s="102" t="s">
        <v>337</v>
      </c>
      <c r="F417" s="102" t="s">
        <v>43</v>
      </c>
      <c r="G417" s="53" t="s">
        <v>1914</v>
      </c>
      <c r="H417" s="102" t="s">
        <v>14</v>
      </c>
      <c r="I417" s="102"/>
      <c r="J417" s="52">
        <v>43928</v>
      </c>
      <c r="K417" s="65">
        <v>25</v>
      </c>
      <c r="L417" s="62"/>
      <c r="M417" s="62"/>
      <c r="N417" s="62"/>
    </row>
    <row r="418" spans="1:14" s="1" customFormat="1" hidden="1" x14ac:dyDescent="0.25">
      <c r="A418" s="102" t="s">
        <v>13</v>
      </c>
      <c r="B418" s="102" t="s">
        <v>16</v>
      </c>
      <c r="C418" s="102" t="s">
        <v>1733</v>
      </c>
      <c r="D418" s="102" t="s">
        <v>529</v>
      </c>
      <c r="E418" s="102" t="s">
        <v>416</v>
      </c>
      <c r="F418" s="102" t="s">
        <v>43</v>
      </c>
      <c r="G418" s="53" t="s">
        <v>1959</v>
      </c>
      <c r="H418" s="102" t="s">
        <v>14</v>
      </c>
      <c r="I418" s="102"/>
      <c r="J418" s="52">
        <v>43928</v>
      </c>
      <c r="K418" s="65">
        <v>25</v>
      </c>
      <c r="L418" s="62"/>
      <c r="M418" s="62"/>
      <c r="N418" s="62"/>
    </row>
    <row r="419" spans="1:14" s="1" customFormat="1" hidden="1" x14ac:dyDescent="0.25">
      <c r="A419" s="102" t="s">
        <v>13</v>
      </c>
      <c r="B419" s="102" t="s">
        <v>16</v>
      </c>
      <c r="C419" s="102" t="s">
        <v>4260</v>
      </c>
      <c r="D419" s="102" t="s">
        <v>540</v>
      </c>
      <c r="E419" s="102" t="s">
        <v>46</v>
      </c>
      <c r="F419" s="102" t="s">
        <v>43</v>
      </c>
      <c r="G419" s="53" t="s">
        <v>4436</v>
      </c>
      <c r="H419" s="102" t="s">
        <v>14</v>
      </c>
      <c r="I419" s="102"/>
      <c r="J419" s="52">
        <v>43957</v>
      </c>
      <c r="K419" s="65">
        <v>4</v>
      </c>
      <c r="L419" s="62"/>
      <c r="M419" s="62"/>
      <c r="N419" s="62"/>
    </row>
    <row r="420" spans="1:14" hidden="1" x14ac:dyDescent="0.25">
      <c r="A420" s="102" t="s">
        <v>13</v>
      </c>
      <c r="B420" s="102" t="s">
        <v>16</v>
      </c>
      <c r="C420" s="102" t="s">
        <v>2121</v>
      </c>
      <c r="D420" s="102" t="s">
        <v>453</v>
      </c>
      <c r="E420" s="102" t="s">
        <v>348</v>
      </c>
      <c r="F420" s="102" t="s">
        <v>44</v>
      </c>
      <c r="G420" s="53" t="s">
        <v>2465</v>
      </c>
      <c r="H420" s="102" t="s">
        <v>14</v>
      </c>
      <c r="I420" s="102"/>
      <c r="J420" s="52">
        <v>43930</v>
      </c>
      <c r="K420" s="65">
        <v>23</v>
      </c>
      <c r="L420" s="62"/>
      <c r="M420" s="62"/>
      <c r="N420" s="62"/>
    </row>
    <row r="421" spans="1:14" s="1" customFormat="1" hidden="1" x14ac:dyDescent="0.25">
      <c r="A421" s="102" t="s">
        <v>13</v>
      </c>
      <c r="B421" s="102" t="s">
        <v>17</v>
      </c>
      <c r="C421" s="102" t="s">
        <v>3566</v>
      </c>
      <c r="D421" s="102" t="s">
        <v>3524</v>
      </c>
      <c r="E421" s="102" t="s">
        <v>416</v>
      </c>
      <c r="F421" s="102" t="s">
        <v>43</v>
      </c>
      <c r="G421" s="53" t="s">
        <v>3678</v>
      </c>
      <c r="H421" s="102" t="s">
        <v>14</v>
      </c>
      <c r="I421" s="102"/>
      <c r="J421" s="52">
        <v>43944</v>
      </c>
      <c r="K421" s="65">
        <v>13</v>
      </c>
      <c r="L421" s="62"/>
      <c r="M421" s="62"/>
      <c r="N421" s="62"/>
    </row>
    <row r="422" spans="1:14" s="1" customFormat="1" hidden="1" x14ac:dyDescent="0.25">
      <c r="A422" s="102" t="s">
        <v>13</v>
      </c>
      <c r="B422" s="102" t="s">
        <v>17</v>
      </c>
      <c r="C422" s="102" t="s">
        <v>4297</v>
      </c>
      <c r="D422" s="102" t="s">
        <v>451</v>
      </c>
      <c r="E422" s="102" t="s">
        <v>52</v>
      </c>
      <c r="F422" s="102" t="s">
        <v>44</v>
      </c>
      <c r="G422" s="53" t="s">
        <v>4442</v>
      </c>
      <c r="H422" s="102" t="s">
        <v>14</v>
      </c>
      <c r="I422" s="102"/>
      <c r="J422" s="52">
        <v>43957</v>
      </c>
      <c r="K422" s="65">
        <v>4</v>
      </c>
      <c r="L422" s="62"/>
      <c r="M422" s="62"/>
      <c r="N422" s="62"/>
    </row>
    <row r="423" spans="1:14" hidden="1" x14ac:dyDescent="0.25">
      <c r="A423" s="102" t="s">
        <v>13</v>
      </c>
      <c r="B423" s="102" t="s">
        <v>17</v>
      </c>
      <c r="C423" s="102" t="s">
        <v>2217</v>
      </c>
      <c r="D423" s="102" t="s">
        <v>2218</v>
      </c>
      <c r="E423" s="102" t="s">
        <v>52</v>
      </c>
      <c r="F423" s="102" t="s">
        <v>43</v>
      </c>
      <c r="G423" s="53" t="s">
        <v>2438</v>
      </c>
      <c r="H423" s="102" t="s">
        <v>14</v>
      </c>
      <c r="I423" s="102"/>
      <c r="J423" s="52">
        <v>43930</v>
      </c>
      <c r="K423" s="65">
        <v>23</v>
      </c>
      <c r="L423" s="62"/>
      <c r="M423" s="62"/>
      <c r="N423" s="62"/>
    </row>
    <row r="424" spans="1:14" s="1" customFormat="1" hidden="1" x14ac:dyDescent="0.25">
      <c r="A424" s="102" t="s">
        <v>13</v>
      </c>
      <c r="B424" s="102" t="s">
        <v>16</v>
      </c>
      <c r="C424" s="102" t="s">
        <v>4217</v>
      </c>
      <c r="D424" s="102" t="s">
        <v>410</v>
      </c>
      <c r="E424" s="102" t="s">
        <v>47</v>
      </c>
      <c r="F424" s="102" t="s">
        <v>43</v>
      </c>
      <c r="G424" s="53" t="s">
        <v>4365</v>
      </c>
      <c r="H424" s="102" t="s">
        <v>14</v>
      </c>
      <c r="I424" s="102"/>
      <c r="J424" s="52">
        <v>43957</v>
      </c>
      <c r="K424" s="65">
        <v>4</v>
      </c>
      <c r="L424" s="62"/>
      <c r="M424" s="62"/>
      <c r="N424" s="62"/>
    </row>
    <row r="425" spans="1:14" s="1" customFormat="1" hidden="1" x14ac:dyDescent="0.25">
      <c r="A425" s="102" t="s">
        <v>13</v>
      </c>
      <c r="B425" s="102" t="s">
        <v>16</v>
      </c>
      <c r="C425" s="102" t="s">
        <v>3542</v>
      </c>
      <c r="D425" s="102" t="s">
        <v>3527</v>
      </c>
      <c r="E425" s="102" t="s">
        <v>416</v>
      </c>
      <c r="F425" s="102" t="s">
        <v>43</v>
      </c>
      <c r="G425" s="53" t="s">
        <v>3662</v>
      </c>
      <c r="H425" s="102" t="s">
        <v>14</v>
      </c>
      <c r="I425" s="102"/>
      <c r="J425" s="52">
        <v>43944</v>
      </c>
      <c r="K425" s="65">
        <v>13</v>
      </c>
      <c r="L425" s="62"/>
      <c r="M425" s="62"/>
      <c r="N425" s="62"/>
    </row>
    <row r="426" spans="1:14" s="1" customFormat="1" hidden="1" x14ac:dyDescent="0.25">
      <c r="A426" s="102" t="s">
        <v>13</v>
      </c>
      <c r="B426" s="102" t="s">
        <v>16</v>
      </c>
      <c r="C426" s="102" t="s">
        <v>2211</v>
      </c>
      <c r="D426" s="102" t="s">
        <v>1870</v>
      </c>
      <c r="E426" s="102" t="s">
        <v>337</v>
      </c>
      <c r="F426" s="102" t="s">
        <v>43</v>
      </c>
      <c r="G426" s="53" t="s">
        <v>2483</v>
      </c>
      <c r="H426" s="102" t="s">
        <v>14</v>
      </c>
      <c r="I426" s="102"/>
      <c r="J426" s="52">
        <v>43930</v>
      </c>
      <c r="K426" s="65">
        <v>23</v>
      </c>
      <c r="L426" s="62"/>
      <c r="M426" s="62"/>
      <c r="N426" s="62"/>
    </row>
    <row r="427" spans="1:14" s="1" customFormat="1" hidden="1" x14ac:dyDescent="0.25">
      <c r="A427" s="102" t="s">
        <v>13</v>
      </c>
      <c r="B427" s="102" t="s">
        <v>17</v>
      </c>
      <c r="C427" s="102" t="s">
        <v>3758</v>
      </c>
      <c r="D427" s="102" t="s">
        <v>456</v>
      </c>
      <c r="E427" s="102" t="s">
        <v>337</v>
      </c>
      <c r="F427" s="102" t="s">
        <v>43</v>
      </c>
      <c r="G427" s="53" t="s">
        <v>3782</v>
      </c>
      <c r="H427" s="102" t="s">
        <v>14</v>
      </c>
      <c r="I427" s="102"/>
      <c r="J427" s="52">
        <v>43949</v>
      </c>
      <c r="K427" s="65">
        <v>10</v>
      </c>
      <c r="L427" s="62"/>
      <c r="M427" s="62"/>
      <c r="N427" s="62"/>
    </row>
    <row r="428" spans="1:14" s="1" customFormat="1" hidden="1" x14ac:dyDescent="0.25">
      <c r="A428" s="102" t="s">
        <v>13</v>
      </c>
      <c r="B428" s="102" t="s">
        <v>16</v>
      </c>
      <c r="C428" s="102" t="s">
        <v>2171</v>
      </c>
      <c r="D428" s="102" t="s">
        <v>523</v>
      </c>
      <c r="E428" s="102" t="s">
        <v>48</v>
      </c>
      <c r="F428" s="102" t="s">
        <v>43</v>
      </c>
      <c r="G428" s="53" t="s">
        <v>2446</v>
      </c>
      <c r="H428" s="102" t="s">
        <v>14</v>
      </c>
      <c r="I428" s="102"/>
      <c r="J428" s="52">
        <v>43930</v>
      </c>
      <c r="K428" s="65">
        <v>23</v>
      </c>
      <c r="L428" s="62"/>
      <c r="M428" s="62"/>
      <c r="N428" s="62"/>
    </row>
    <row r="429" spans="1:14" s="1" customFormat="1" hidden="1" x14ac:dyDescent="0.25">
      <c r="A429" s="102" t="s">
        <v>13</v>
      </c>
      <c r="B429" s="102" t="s">
        <v>17</v>
      </c>
      <c r="C429" s="102" t="s">
        <v>1085</v>
      </c>
      <c r="D429" s="102" t="s">
        <v>410</v>
      </c>
      <c r="E429" s="102" t="s">
        <v>45</v>
      </c>
      <c r="F429" s="102" t="s">
        <v>43</v>
      </c>
      <c r="G429" s="53" t="s">
        <v>1086</v>
      </c>
      <c r="H429" s="102" t="s">
        <v>14</v>
      </c>
      <c r="I429" s="102"/>
      <c r="J429" s="52">
        <v>43917</v>
      </c>
      <c r="K429" s="65">
        <v>32</v>
      </c>
      <c r="L429" s="62"/>
      <c r="M429" s="62"/>
      <c r="N429" s="62"/>
    </row>
    <row r="430" spans="1:14" s="1" customFormat="1" hidden="1" x14ac:dyDescent="0.25">
      <c r="A430" s="102" t="s">
        <v>13</v>
      </c>
      <c r="B430" s="102" t="s">
        <v>16</v>
      </c>
      <c r="C430" s="102" t="s">
        <v>1707</v>
      </c>
      <c r="D430" s="102" t="s">
        <v>456</v>
      </c>
      <c r="E430" s="102" t="s">
        <v>361</v>
      </c>
      <c r="F430" s="102" t="s">
        <v>43</v>
      </c>
      <c r="G430" s="53" t="s">
        <v>1933</v>
      </c>
      <c r="H430" s="102" t="s">
        <v>14</v>
      </c>
      <c r="I430" s="102"/>
      <c r="J430" s="52">
        <v>43928</v>
      </c>
      <c r="K430" s="65">
        <v>25</v>
      </c>
      <c r="L430" s="62"/>
      <c r="M430" s="62"/>
      <c r="N430" s="62"/>
    </row>
    <row r="431" spans="1:14" s="1" customFormat="1" hidden="1" x14ac:dyDescent="0.25">
      <c r="A431" s="102" t="s">
        <v>13</v>
      </c>
      <c r="B431" s="102" t="s">
        <v>17</v>
      </c>
      <c r="C431" s="102" t="s">
        <v>657</v>
      </c>
      <c r="D431" s="102" t="s">
        <v>512</v>
      </c>
      <c r="E431" s="102" t="s">
        <v>45</v>
      </c>
      <c r="F431" s="102" t="s">
        <v>44</v>
      </c>
      <c r="G431" s="53" t="s">
        <v>658</v>
      </c>
      <c r="H431" s="102" t="s">
        <v>14</v>
      </c>
      <c r="I431" s="102"/>
      <c r="J431" s="52">
        <v>43917</v>
      </c>
      <c r="K431" s="65">
        <v>32</v>
      </c>
      <c r="L431" s="62"/>
      <c r="M431" s="62"/>
      <c r="N431" s="62"/>
    </row>
    <row r="432" spans="1:14" s="1" customFormat="1" hidden="1" x14ac:dyDescent="0.25">
      <c r="A432" s="102" t="s">
        <v>13</v>
      </c>
      <c r="B432" s="102" t="s">
        <v>17</v>
      </c>
      <c r="C432" s="102" t="s">
        <v>3953</v>
      </c>
      <c r="D432" s="102" t="s">
        <v>529</v>
      </c>
      <c r="E432" s="102" t="s">
        <v>416</v>
      </c>
      <c r="F432" s="102" t="s">
        <v>43</v>
      </c>
      <c r="G432" s="53" t="s">
        <v>3983</v>
      </c>
      <c r="H432" s="102" t="s">
        <v>14</v>
      </c>
      <c r="I432" s="102"/>
      <c r="J432" s="52">
        <v>43953</v>
      </c>
      <c r="K432" s="65">
        <v>6</v>
      </c>
      <c r="L432" s="62"/>
      <c r="M432" s="62"/>
      <c r="N432" s="62"/>
    </row>
    <row r="433" spans="1:14" s="1" customFormat="1" hidden="1" x14ac:dyDescent="0.25">
      <c r="A433" s="102" t="s">
        <v>13</v>
      </c>
      <c r="B433" s="102" t="s">
        <v>18</v>
      </c>
      <c r="C433" s="102" t="s">
        <v>2343</v>
      </c>
      <c r="D433" s="102" t="s">
        <v>2344</v>
      </c>
      <c r="E433" s="102" t="s">
        <v>352</v>
      </c>
      <c r="F433" s="102" t="s">
        <v>44</v>
      </c>
      <c r="G433" s="53" t="s">
        <v>2439</v>
      </c>
      <c r="H433" s="102" t="s">
        <v>14</v>
      </c>
      <c r="I433" s="102"/>
      <c r="J433" s="52">
        <v>43930</v>
      </c>
      <c r="K433" s="65">
        <v>23</v>
      </c>
      <c r="L433" s="62"/>
      <c r="M433" s="62"/>
      <c r="N433" s="62"/>
    </row>
    <row r="434" spans="1:14" s="1" customFormat="1" hidden="1" x14ac:dyDescent="0.25">
      <c r="A434" s="102" t="s">
        <v>13</v>
      </c>
      <c r="B434" s="102" t="s">
        <v>18</v>
      </c>
      <c r="C434" s="102" t="s">
        <v>4270</v>
      </c>
      <c r="D434" s="102" t="s">
        <v>410</v>
      </c>
      <c r="E434" s="102" t="s">
        <v>47</v>
      </c>
      <c r="F434" s="102" t="s">
        <v>43</v>
      </c>
      <c r="G434" s="53" t="s">
        <v>4403</v>
      </c>
      <c r="H434" s="102" t="s">
        <v>14</v>
      </c>
      <c r="I434" s="102"/>
      <c r="J434" s="52">
        <v>43957</v>
      </c>
      <c r="K434" s="65">
        <v>4</v>
      </c>
      <c r="L434" s="62"/>
      <c r="M434" s="62"/>
      <c r="N434" s="62"/>
    </row>
    <row r="435" spans="1:14" s="1" customFormat="1" hidden="1" x14ac:dyDescent="0.25">
      <c r="A435" s="102" t="s">
        <v>13</v>
      </c>
      <c r="B435" s="102" t="s">
        <v>16</v>
      </c>
      <c r="C435" s="102" t="s">
        <v>803</v>
      </c>
      <c r="D435" s="102" t="s">
        <v>511</v>
      </c>
      <c r="E435" s="102" t="s">
        <v>47</v>
      </c>
      <c r="F435" s="102" t="s">
        <v>43</v>
      </c>
      <c r="G435" s="53" t="s">
        <v>804</v>
      </c>
      <c r="H435" s="102" t="s">
        <v>14</v>
      </c>
      <c r="I435" s="102"/>
      <c r="J435" s="52">
        <v>43917</v>
      </c>
      <c r="K435" s="65">
        <v>32</v>
      </c>
      <c r="L435" s="62"/>
      <c r="M435" s="62"/>
      <c r="N435" s="62"/>
    </row>
    <row r="436" spans="1:14" s="1" customFormat="1" hidden="1" x14ac:dyDescent="0.25">
      <c r="A436" s="102" t="s">
        <v>13</v>
      </c>
      <c r="B436" s="102" t="s">
        <v>16</v>
      </c>
      <c r="C436" s="102" t="s">
        <v>3305</v>
      </c>
      <c r="D436" s="102" t="s">
        <v>558</v>
      </c>
      <c r="E436" s="102" t="s">
        <v>346</v>
      </c>
      <c r="F436" s="102" t="s">
        <v>44</v>
      </c>
      <c r="G436" s="53" t="s">
        <v>3383</v>
      </c>
      <c r="H436" s="102" t="s">
        <v>14</v>
      </c>
      <c r="I436" s="102"/>
      <c r="J436" s="52">
        <v>43942</v>
      </c>
      <c r="K436" s="65">
        <v>15</v>
      </c>
      <c r="L436" s="62"/>
      <c r="M436" s="62"/>
      <c r="N436" s="62"/>
    </row>
    <row r="437" spans="1:14" s="1" customFormat="1" hidden="1" x14ac:dyDescent="0.25">
      <c r="A437" s="102" t="s">
        <v>13</v>
      </c>
      <c r="B437" s="102" t="s">
        <v>17</v>
      </c>
      <c r="C437" s="102" t="s">
        <v>1087</v>
      </c>
      <c r="D437" s="102" t="s">
        <v>511</v>
      </c>
      <c r="E437" s="102" t="s">
        <v>45</v>
      </c>
      <c r="F437" s="102" t="s">
        <v>43</v>
      </c>
      <c r="G437" s="53" t="s">
        <v>1088</v>
      </c>
      <c r="H437" s="102" t="s">
        <v>14</v>
      </c>
      <c r="I437" s="102"/>
      <c r="J437" s="52">
        <v>43917</v>
      </c>
      <c r="K437" s="65">
        <v>32</v>
      </c>
      <c r="L437" s="62"/>
      <c r="M437" s="62"/>
      <c r="N437" s="62"/>
    </row>
    <row r="438" spans="1:14" s="1" customFormat="1" hidden="1" x14ac:dyDescent="0.25">
      <c r="A438" s="102" t="s">
        <v>13</v>
      </c>
      <c r="B438" s="102" t="s">
        <v>16</v>
      </c>
      <c r="C438" s="102" t="s">
        <v>1090</v>
      </c>
      <c r="D438" s="102" t="s">
        <v>511</v>
      </c>
      <c r="E438" s="102" t="s">
        <v>45</v>
      </c>
      <c r="F438" s="102" t="s">
        <v>43</v>
      </c>
      <c r="G438" s="53" t="s">
        <v>1435</v>
      </c>
      <c r="H438" s="102" t="s">
        <v>14</v>
      </c>
      <c r="I438" s="102"/>
      <c r="J438" s="52">
        <v>43917</v>
      </c>
      <c r="K438" s="65">
        <v>32</v>
      </c>
      <c r="L438" s="62"/>
      <c r="M438" s="62"/>
      <c r="N438" s="62"/>
    </row>
    <row r="439" spans="1:14" s="1" customFormat="1" hidden="1" x14ac:dyDescent="0.25">
      <c r="A439" s="102" t="s">
        <v>13</v>
      </c>
      <c r="B439" s="102" t="s">
        <v>17</v>
      </c>
      <c r="C439" s="102" t="s">
        <v>3139</v>
      </c>
      <c r="D439" s="102" t="s">
        <v>513</v>
      </c>
      <c r="E439" s="102" t="s">
        <v>339</v>
      </c>
      <c r="F439" s="102" t="s">
        <v>43</v>
      </c>
      <c r="G439" s="53" t="s">
        <v>3281</v>
      </c>
      <c r="H439" s="102" t="s">
        <v>14</v>
      </c>
      <c r="I439" s="102"/>
      <c r="J439" s="52">
        <v>43941</v>
      </c>
      <c r="K439" s="65">
        <v>16</v>
      </c>
      <c r="L439" s="62"/>
      <c r="M439" s="62"/>
      <c r="N439" s="62"/>
    </row>
    <row r="440" spans="1:14" s="1" customFormat="1" hidden="1" x14ac:dyDescent="0.25">
      <c r="A440" s="102" t="s">
        <v>13</v>
      </c>
      <c r="B440" s="102" t="s">
        <v>35</v>
      </c>
      <c r="C440" s="102" t="s">
        <v>1585</v>
      </c>
      <c r="D440" s="102" t="s">
        <v>552</v>
      </c>
      <c r="E440" s="102" t="s">
        <v>348</v>
      </c>
      <c r="F440" s="102" t="s">
        <v>44</v>
      </c>
      <c r="G440" s="53" t="s">
        <v>1597</v>
      </c>
      <c r="H440" s="102" t="s">
        <v>15</v>
      </c>
      <c r="I440" s="102"/>
      <c r="J440" s="52">
        <v>43927</v>
      </c>
      <c r="K440" s="65">
        <v>26</v>
      </c>
      <c r="L440" s="62"/>
      <c r="M440" s="62"/>
      <c r="N440" s="62"/>
    </row>
    <row r="441" spans="1:14" s="1" customFormat="1" hidden="1" x14ac:dyDescent="0.25">
      <c r="A441" s="102" t="s">
        <v>13</v>
      </c>
      <c r="B441" s="102" t="s">
        <v>16</v>
      </c>
      <c r="C441" s="102" t="s">
        <v>2099</v>
      </c>
      <c r="D441" s="102" t="s">
        <v>456</v>
      </c>
      <c r="E441" s="102" t="s">
        <v>337</v>
      </c>
      <c r="F441" s="102" t="s">
        <v>43</v>
      </c>
      <c r="G441" s="53" t="s">
        <v>2447</v>
      </c>
      <c r="H441" s="102" t="s">
        <v>14</v>
      </c>
      <c r="I441" s="102"/>
      <c r="J441" s="52">
        <v>43930</v>
      </c>
      <c r="K441" s="65">
        <v>23</v>
      </c>
      <c r="L441" s="62"/>
      <c r="M441" s="62"/>
      <c r="N441" s="62"/>
    </row>
    <row r="442" spans="1:14" s="1" customFormat="1" hidden="1" x14ac:dyDescent="0.25">
      <c r="A442" s="102" t="s">
        <v>13</v>
      </c>
      <c r="B442" s="102" t="s">
        <v>19</v>
      </c>
      <c r="C442" s="102" t="s">
        <v>1092</v>
      </c>
      <c r="D442" s="102" t="s">
        <v>518</v>
      </c>
      <c r="E442" s="102" t="s">
        <v>45</v>
      </c>
      <c r="F442" s="102" t="s">
        <v>43</v>
      </c>
      <c r="G442" s="53" t="s">
        <v>1390</v>
      </c>
      <c r="H442" s="102" t="s">
        <v>14</v>
      </c>
      <c r="I442" s="102"/>
      <c r="J442" s="52">
        <v>43918</v>
      </c>
      <c r="K442" s="65">
        <v>31</v>
      </c>
      <c r="L442" s="62"/>
      <c r="M442" s="62"/>
      <c r="N442" s="62"/>
    </row>
    <row r="443" spans="1:14" s="1" customFormat="1" hidden="1" x14ac:dyDescent="0.25">
      <c r="A443" s="102" t="s">
        <v>13</v>
      </c>
      <c r="B443" s="102" t="s">
        <v>16</v>
      </c>
      <c r="C443" s="102" t="s">
        <v>3552</v>
      </c>
      <c r="D443" s="102" t="s">
        <v>3524</v>
      </c>
      <c r="E443" s="102" t="s">
        <v>416</v>
      </c>
      <c r="F443" s="102" t="s">
        <v>43</v>
      </c>
      <c r="G443" s="53" t="s">
        <v>3694</v>
      </c>
      <c r="H443" s="102" t="s">
        <v>14</v>
      </c>
      <c r="I443" s="102"/>
      <c r="J443" s="52">
        <v>43944</v>
      </c>
      <c r="K443" s="65">
        <v>13</v>
      </c>
      <c r="L443" s="62"/>
      <c r="M443" s="62"/>
      <c r="N443" s="62"/>
    </row>
    <row r="444" spans="1:14" s="1" customFormat="1" hidden="1" x14ac:dyDescent="0.25">
      <c r="A444" s="102" t="s">
        <v>13</v>
      </c>
      <c r="B444" s="102" t="s">
        <v>17</v>
      </c>
      <c r="C444" s="102" t="s">
        <v>2985</v>
      </c>
      <c r="D444" s="102" t="s">
        <v>511</v>
      </c>
      <c r="E444" s="102" t="s">
        <v>46</v>
      </c>
      <c r="F444" s="102" t="s">
        <v>43</v>
      </c>
      <c r="G444" s="53" t="s">
        <v>3251</v>
      </c>
      <c r="H444" s="102" t="s">
        <v>14</v>
      </c>
      <c r="I444" s="102"/>
      <c r="J444" s="52">
        <v>43941</v>
      </c>
      <c r="K444" s="65">
        <v>16</v>
      </c>
      <c r="L444" s="62"/>
      <c r="M444" s="62"/>
      <c r="N444" s="62"/>
    </row>
    <row r="445" spans="1:14" s="1" customFormat="1" hidden="1" x14ac:dyDescent="0.25">
      <c r="A445" s="102" t="s">
        <v>13</v>
      </c>
      <c r="B445" s="102" t="s">
        <v>17</v>
      </c>
      <c r="C445" s="102" t="s">
        <v>4250</v>
      </c>
      <c r="D445" s="102" t="s">
        <v>410</v>
      </c>
      <c r="E445" s="102" t="s">
        <v>45</v>
      </c>
      <c r="F445" s="102" t="s">
        <v>43</v>
      </c>
      <c r="G445" s="53" t="s">
        <v>4433</v>
      </c>
      <c r="H445" s="102" t="s">
        <v>14</v>
      </c>
      <c r="I445" s="102"/>
      <c r="J445" s="52">
        <v>43957</v>
      </c>
      <c r="K445" s="65">
        <v>4</v>
      </c>
      <c r="L445" s="62"/>
      <c r="M445" s="62"/>
      <c r="N445" s="62"/>
    </row>
    <row r="446" spans="1:14" s="1" customFormat="1" hidden="1" x14ac:dyDescent="0.25">
      <c r="A446" s="102" t="s">
        <v>13</v>
      </c>
      <c r="B446" s="102" t="s">
        <v>17</v>
      </c>
      <c r="C446" s="102" t="s">
        <v>2772</v>
      </c>
      <c r="D446" s="102" t="s">
        <v>541</v>
      </c>
      <c r="E446" s="102" t="s">
        <v>374</v>
      </c>
      <c r="F446" s="102" t="s">
        <v>43</v>
      </c>
      <c r="G446" s="53" t="s">
        <v>2817</v>
      </c>
      <c r="H446" s="102" t="s">
        <v>14</v>
      </c>
      <c r="I446" s="102"/>
      <c r="J446" s="52">
        <v>43936</v>
      </c>
      <c r="K446" s="65">
        <v>19</v>
      </c>
      <c r="L446" s="62"/>
      <c r="M446" s="62"/>
      <c r="N446" s="62"/>
    </row>
    <row r="447" spans="1:14" s="1" customFormat="1" hidden="1" x14ac:dyDescent="0.25">
      <c r="A447" s="102" t="s">
        <v>13</v>
      </c>
      <c r="B447" s="102" t="s">
        <v>18</v>
      </c>
      <c r="C447" s="102" t="s">
        <v>4331</v>
      </c>
      <c r="D447" s="102" t="s">
        <v>453</v>
      </c>
      <c r="E447" s="102" t="s">
        <v>48</v>
      </c>
      <c r="F447" s="102" t="s">
        <v>43</v>
      </c>
      <c r="G447" s="53" t="s">
        <v>4354</v>
      </c>
      <c r="H447" s="102" t="s">
        <v>14</v>
      </c>
      <c r="I447" s="102"/>
      <c r="J447" s="52">
        <v>43957</v>
      </c>
      <c r="K447" s="65">
        <v>4</v>
      </c>
      <c r="L447" s="62"/>
      <c r="M447" s="62"/>
      <c r="N447" s="62"/>
    </row>
    <row r="448" spans="1:14" s="1" customFormat="1" hidden="1" x14ac:dyDescent="0.25">
      <c r="A448" s="102" t="s">
        <v>13</v>
      </c>
      <c r="B448" s="102" t="s">
        <v>18</v>
      </c>
      <c r="C448" s="102" t="s">
        <v>2776</v>
      </c>
      <c r="D448" s="102" t="s">
        <v>517</v>
      </c>
      <c r="E448" s="102" t="s">
        <v>48</v>
      </c>
      <c r="F448" s="102" t="s">
        <v>43</v>
      </c>
      <c r="G448" s="53" t="s">
        <v>2799</v>
      </c>
      <c r="H448" s="102" t="s">
        <v>14</v>
      </c>
      <c r="I448" s="102"/>
      <c r="J448" s="52">
        <v>43936</v>
      </c>
      <c r="K448" s="65">
        <v>19</v>
      </c>
      <c r="L448" s="62"/>
      <c r="M448" s="62"/>
      <c r="N448" s="62"/>
    </row>
    <row r="449" spans="1:14" s="1" customFormat="1" hidden="1" x14ac:dyDescent="0.25">
      <c r="A449" s="102" t="s">
        <v>13</v>
      </c>
      <c r="B449" s="102" t="s">
        <v>23</v>
      </c>
      <c r="C449" s="102" t="s">
        <v>2541</v>
      </c>
      <c r="D449" s="102" t="s">
        <v>506</v>
      </c>
      <c r="E449" s="102" t="s">
        <v>346</v>
      </c>
      <c r="F449" s="102" t="s">
        <v>43</v>
      </c>
      <c r="G449" s="53" t="s">
        <v>2542</v>
      </c>
      <c r="H449" s="102" t="s">
        <v>15</v>
      </c>
      <c r="I449" s="102"/>
      <c r="J449" s="52">
        <v>43931</v>
      </c>
      <c r="K449" s="65">
        <v>22</v>
      </c>
      <c r="L449" s="62"/>
      <c r="M449" s="62"/>
      <c r="N449" s="62"/>
    </row>
    <row r="450" spans="1:14" hidden="1" x14ac:dyDescent="0.25">
      <c r="A450" s="102" t="s">
        <v>13</v>
      </c>
      <c r="B450" s="102" t="s">
        <v>16</v>
      </c>
      <c r="C450" s="102" t="s">
        <v>1093</v>
      </c>
      <c r="D450" s="102" t="s">
        <v>511</v>
      </c>
      <c r="E450" s="102" t="s">
        <v>45</v>
      </c>
      <c r="F450" s="102" t="s">
        <v>43</v>
      </c>
      <c r="G450" s="53" t="s">
        <v>1094</v>
      </c>
      <c r="H450" s="102" t="s">
        <v>14</v>
      </c>
      <c r="I450" s="102"/>
      <c r="J450" s="52">
        <v>43917</v>
      </c>
      <c r="K450" s="65">
        <v>32</v>
      </c>
      <c r="L450" s="62"/>
      <c r="M450" s="62"/>
      <c r="N450" s="62"/>
    </row>
    <row r="451" spans="1:14" s="1" customFormat="1" hidden="1" x14ac:dyDescent="0.25">
      <c r="A451" s="102" t="s">
        <v>13</v>
      </c>
      <c r="B451" s="102" t="s">
        <v>17</v>
      </c>
      <c r="C451" s="102" t="s">
        <v>2768</v>
      </c>
      <c r="D451" s="102" t="s">
        <v>541</v>
      </c>
      <c r="E451" s="102" t="s">
        <v>416</v>
      </c>
      <c r="F451" s="102" t="s">
        <v>43</v>
      </c>
      <c r="G451" s="53" t="s">
        <v>2818</v>
      </c>
      <c r="H451" s="102" t="s">
        <v>14</v>
      </c>
      <c r="I451" s="102"/>
      <c r="J451" s="52">
        <v>43936</v>
      </c>
      <c r="K451" s="65">
        <v>19</v>
      </c>
      <c r="L451" s="62"/>
      <c r="M451" s="62"/>
      <c r="N451" s="62"/>
    </row>
    <row r="452" spans="1:14" s="1" customFormat="1" hidden="1" x14ac:dyDescent="0.25">
      <c r="A452" s="102" t="s">
        <v>13</v>
      </c>
      <c r="B452" s="102" t="s">
        <v>33</v>
      </c>
      <c r="C452" s="102" t="s">
        <v>3704</v>
      </c>
      <c r="D452" s="102" t="s">
        <v>537</v>
      </c>
      <c r="E452" s="102" t="s">
        <v>49</v>
      </c>
      <c r="F452" s="102" t="s">
        <v>44</v>
      </c>
      <c r="G452" s="53" t="s">
        <v>3705</v>
      </c>
      <c r="H452" s="102" t="s">
        <v>15</v>
      </c>
      <c r="I452" s="102"/>
      <c r="J452" s="52">
        <v>43945</v>
      </c>
      <c r="K452" s="65">
        <v>12</v>
      </c>
      <c r="L452" s="62"/>
      <c r="M452" s="62"/>
      <c r="N452" s="62"/>
    </row>
    <row r="453" spans="1:14" s="1" customFormat="1" hidden="1" x14ac:dyDescent="0.25">
      <c r="A453" s="102" t="s">
        <v>13</v>
      </c>
      <c r="B453" s="102" t="s">
        <v>16</v>
      </c>
      <c r="C453" s="102" t="s">
        <v>1709</v>
      </c>
      <c r="D453" s="102" t="s">
        <v>456</v>
      </c>
      <c r="E453" s="102" t="s">
        <v>416</v>
      </c>
      <c r="F453" s="102" t="s">
        <v>43</v>
      </c>
      <c r="G453" s="53" t="s">
        <v>1978</v>
      </c>
      <c r="H453" s="102" t="s">
        <v>14</v>
      </c>
      <c r="I453" s="102"/>
      <c r="J453" s="52">
        <v>43928</v>
      </c>
      <c r="K453" s="65">
        <v>25</v>
      </c>
      <c r="L453" s="62"/>
      <c r="M453" s="62"/>
      <c r="N453" s="62"/>
    </row>
    <row r="454" spans="1:14" s="1" customFormat="1" hidden="1" x14ac:dyDescent="0.25">
      <c r="A454" s="102" t="s">
        <v>13</v>
      </c>
      <c r="B454" s="102" t="s">
        <v>16</v>
      </c>
      <c r="C454" s="102" t="s">
        <v>2270</v>
      </c>
      <c r="D454" s="102" t="s">
        <v>456</v>
      </c>
      <c r="E454" s="102" t="s">
        <v>49</v>
      </c>
      <c r="F454" s="102" t="s">
        <v>43</v>
      </c>
      <c r="G454" s="53" t="s">
        <v>2368</v>
      </c>
      <c r="H454" s="102" t="s">
        <v>14</v>
      </c>
      <c r="I454" s="102"/>
      <c r="J454" s="52">
        <v>43930</v>
      </c>
      <c r="K454" s="65">
        <v>23</v>
      </c>
      <c r="L454" s="62"/>
      <c r="M454" s="62"/>
      <c r="N454" s="62"/>
    </row>
    <row r="455" spans="1:14" s="1" customFormat="1" hidden="1" x14ac:dyDescent="0.25">
      <c r="A455" s="102" t="s">
        <v>13</v>
      </c>
      <c r="B455" s="102" t="s">
        <v>17</v>
      </c>
      <c r="C455" s="102" t="s">
        <v>1096</v>
      </c>
      <c r="D455" s="102" t="s">
        <v>577</v>
      </c>
      <c r="E455" s="102" t="s">
        <v>45</v>
      </c>
      <c r="F455" s="102" t="s">
        <v>44</v>
      </c>
      <c r="G455" s="53" t="s">
        <v>1097</v>
      </c>
      <c r="H455" s="102" t="s">
        <v>14</v>
      </c>
      <c r="I455" s="102"/>
      <c r="J455" s="52">
        <v>43917</v>
      </c>
      <c r="K455" s="65">
        <v>32</v>
      </c>
      <c r="L455" s="62"/>
      <c r="M455" s="62"/>
      <c r="N455" s="62"/>
    </row>
    <row r="456" spans="1:14" s="1" customFormat="1" hidden="1" x14ac:dyDescent="0.25">
      <c r="A456" s="102" t="s">
        <v>13</v>
      </c>
      <c r="B456" s="102" t="s">
        <v>17</v>
      </c>
      <c r="C456" s="102" t="s">
        <v>1890</v>
      </c>
      <c r="D456" s="102" t="s">
        <v>451</v>
      </c>
      <c r="E456" s="102" t="s">
        <v>49</v>
      </c>
      <c r="F456" s="102" t="s">
        <v>43</v>
      </c>
      <c r="G456" s="53" t="s">
        <v>2035</v>
      </c>
      <c r="H456" s="102" t="s">
        <v>14</v>
      </c>
      <c r="I456" s="102"/>
      <c r="J456" s="52">
        <v>43928</v>
      </c>
      <c r="K456" s="65">
        <v>25</v>
      </c>
      <c r="L456" s="62"/>
      <c r="M456" s="62"/>
      <c r="N456" s="62"/>
    </row>
    <row r="457" spans="1:14" s="1" customFormat="1" hidden="1" x14ac:dyDescent="0.25">
      <c r="A457" s="102" t="s">
        <v>13</v>
      </c>
      <c r="B457" s="102" t="s">
        <v>18</v>
      </c>
      <c r="C457" s="102" t="s">
        <v>1631</v>
      </c>
      <c r="D457" s="102" t="s">
        <v>1605</v>
      </c>
      <c r="E457" s="102" t="s">
        <v>337</v>
      </c>
      <c r="F457" s="102" t="s">
        <v>43</v>
      </c>
      <c r="G457" s="53" t="s">
        <v>1943</v>
      </c>
      <c r="H457" s="102" t="s">
        <v>14</v>
      </c>
      <c r="I457" s="102"/>
      <c r="J457" s="52">
        <v>43928</v>
      </c>
      <c r="K457" s="65">
        <v>25</v>
      </c>
      <c r="L457" s="62"/>
      <c r="M457" s="62"/>
      <c r="N457" s="62"/>
    </row>
    <row r="458" spans="1:14" s="1" customFormat="1" hidden="1" x14ac:dyDescent="0.25">
      <c r="A458" s="102" t="s">
        <v>13</v>
      </c>
      <c r="B458" s="102" t="s">
        <v>19</v>
      </c>
      <c r="C458" s="102" t="s">
        <v>2543</v>
      </c>
      <c r="D458" s="102" t="s">
        <v>512</v>
      </c>
      <c r="E458" s="102" t="s">
        <v>339</v>
      </c>
      <c r="F458" s="102" t="s">
        <v>43</v>
      </c>
      <c r="G458" s="53" t="s">
        <v>2937</v>
      </c>
      <c r="H458" s="102" t="s">
        <v>15</v>
      </c>
      <c r="I458" s="102"/>
      <c r="J458" s="52">
        <v>43931</v>
      </c>
      <c r="K458" s="65">
        <v>22</v>
      </c>
      <c r="L458" s="62"/>
      <c r="M458" s="62"/>
      <c r="N458" s="62"/>
    </row>
    <row r="459" spans="1:14" s="1" customFormat="1" hidden="1" x14ac:dyDescent="0.25">
      <c r="A459" s="103" t="s">
        <v>13</v>
      </c>
      <c r="B459" s="103" t="s">
        <v>16</v>
      </c>
      <c r="C459" s="103" t="s">
        <v>3529</v>
      </c>
      <c r="D459" s="103" t="s">
        <v>3524</v>
      </c>
      <c r="E459" s="103" t="s">
        <v>416</v>
      </c>
      <c r="F459" s="103" t="s">
        <v>43</v>
      </c>
      <c r="G459" s="53" t="s">
        <v>3653</v>
      </c>
      <c r="H459" s="103" t="s">
        <v>14</v>
      </c>
      <c r="I459" s="103"/>
      <c r="J459" s="52">
        <v>43944</v>
      </c>
      <c r="K459" s="65">
        <v>13</v>
      </c>
      <c r="L459" s="62"/>
      <c r="M459" s="62"/>
      <c r="N459" s="62"/>
    </row>
    <row r="460" spans="1:14" s="1" customFormat="1" hidden="1" x14ac:dyDescent="0.25">
      <c r="A460" s="103" t="s">
        <v>12</v>
      </c>
      <c r="B460" s="103" t="s">
        <v>28</v>
      </c>
      <c r="C460" s="103" t="s">
        <v>2790</v>
      </c>
      <c r="D460" s="103" t="s">
        <v>2791</v>
      </c>
      <c r="E460" s="103" t="s">
        <v>48</v>
      </c>
      <c r="F460" s="103" t="s">
        <v>43</v>
      </c>
      <c r="G460" s="53" t="s">
        <v>2827</v>
      </c>
      <c r="H460" s="103" t="s">
        <v>15</v>
      </c>
      <c r="I460" s="103"/>
      <c r="J460" s="52">
        <v>43936</v>
      </c>
      <c r="K460" s="65">
        <v>19</v>
      </c>
      <c r="L460" s="62"/>
      <c r="M460" s="62"/>
      <c r="N460" s="62"/>
    </row>
    <row r="461" spans="1:14" s="1" customFormat="1" hidden="1" x14ac:dyDescent="0.25">
      <c r="A461" s="103" t="s">
        <v>13</v>
      </c>
      <c r="B461" s="103" t="s">
        <v>17</v>
      </c>
      <c r="C461" s="103" t="s">
        <v>2746</v>
      </c>
      <c r="D461" s="103" t="s">
        <v>517</v>
      </c>
      <c r="E461" s="103" t="s">
        <v>353</v>
      </c>
      <c r="F461" s="103" t="s">
        <v>43</v>
      </c>
      <c r="G461" s="53" t="s">
        <v>2837</v>
      </c>
      <c r="H461" s="103" t="s">
        <v>14</v>
      </c>
      <c r="I461" s="103"/>
      <c r="J461" s="52">
        <v>43936</v>
      </c>
      <c r="K461" s="65">
        <v>19</v>
      </c>
      <c r="L461" s="62"/>
      <c r="M461" s="62"/>
      <c r="N461" s="62"/>
    </row>
    <row r="462" spans="1:14" s="1" customFormat="1" hidden="1" x14ac:dyDescent="0.25">
      <c r="A462" s="104" t="s">
        <v>13</v>
      </c>
      <c r="B462" s="104" t="s">
        <v>16</v>
      </c>
      <c r="C462" s="104" t="s">
        <v>3366</v>
      </c>
      <c r="D462" s="104" t="s">
        <v>529</v>
      </c>
      <c r="E462" s="104" t="s">
        <v>416</v>
      </c>
      <c r="F462" s="104" t="s">
        <v>43</v>
      </c>
      <c r="G462" s="53" t="s">
        <v>3377</v>
      </c>
      <c r="H462" s="104" t="s">
        <v>14</v>
      </c>
      <c r="I462" s="104"/>
      <c r="J462" s="52">
        <v>43942</v>
      </c>
      <c r="K462" s="65">
        <v>15</v>
      </c>
      <c r="L462" s="62"/>
      <c r="M462" s="62"/>
      <c r="N462" s="62"/>
    </row>
    <row r="463" spans="1:14" s="1" customFormat="1" hidden="1" x14ac:dyDescent="0.25">
      <c r="A463" s="104" t="s">
        <v>389</v>
      </c>
      <c r="B463" s="104" t="s">
        <v>17</v>
      </c>
      <c r="C463" s="104" t="s">
        <v>4467</v>
      </c>
      <c r="D463" s="104" t="s">
        <v>456</v>
      </c>
      <c r="E463" s="104" t="s">
        <v>49</v>
      </c>
      <c r="F463" s="104" t="s">
        <v>43</v>
      </c>
      <c r="G463" s="53" t="s">
        <v>4471</v>
      </c>
      <c r="H463" s="104" t="s">
        <v>14</v>
      </c>
      <c r="I463" s="104" t="s">
        <v>154</v>
      </c>
      <c r="J463" s="52">
        <v>43958</v>
      </c>
      <c r="K463" s="65">
        <v>3</v>
      </c>
      <c r="L463" s="62"/>
      <c r="M463" s="62"/>
      <c r="N463" s="62"/>
    </row>
    <row r="464" spans="1:14" s="1" customFormat="1" hidden="1" x14ac:dyDescent="0.25">
      <c r="A464" s="104" t="s">
        <v>13</v>
      </c>
      <c r="B464" s="104" t="s">
        <v>18</v>
      </c>
      <c r="C464" s="104" t="s">
        <v>4036</v>
      </c>
      <c r="D464" s="104" t="s">
        <v>2597</v>
      </c>
      <c r="E464" s="104" t="s">
        <v>352</v>
      </c>
      <c r="F464" s="104" t="s">
        <v>43</v>
      </c>
      <c r="G464" s="53" t="s">
        <v>4056</v>
      </c>
      <c r="H464" s="104" t="s">
        <v>14</v>
      </c>
      <c r="I464" s="104"/>
      <c r="J464" s="52">
        <v>43955</v>
      </c>
      <c r="K464" s="65">
        <v>6</v>
      </c>
      <c r="L464" s="62"/>
      <c r="M464" s="62"/>
      <c r="N464" s="62"/>
    </row>
    <row r="465" spans="1:14" s="1" customFormat="1" hidden="1" x14ac:dyDescent="0.25">
      <c r="A465" s="104" t="s">
        <v>13</v>
      </c>
      <c r="B465" s="104" t="s">
        <v>33</v>
      </c>
      <c r="C465" s="104" t="s">
        <v>2332</v>
      </c>
      <c r="D465" s="104" t="s">
        <v>1481</v>
      </c>
      <c r="E465" s="104" t="s">
        <v>47</v>
      </c>
      <c r="F465" s="104" t="s">
        <v>43</v>
      </c>
      <c r="G465" s="53" t="s">
        <v>2433</v>
      </c>
      <c r="H465" s="104" t="s">
        <v>15</v>
      </c>
      <c r="I465" s="104"/>
      <c r="J465" s="52">
        <v>43930</v>
      </c>
      <c r="K465" s="65">
        <v>23</v>
      </c>
      <c r="L465" s="62"/>
      <c r="M465" s="62"/>
      <c r="N465" s="62"/>
    </row>
    <row r="466" spans="1:14" s="1" customFormat="1" hidden="1" x14ac:dyDescent="0.25">
      <c r="A466" s="104" t="s">
        <v>13</v>
      </c>
      <c r="B466" s="104" t="s">
        <v>19</v>
      </c>
      <c r="C466" s="104" t="s">
        <v>3777</v>
      </c>
      <c r="D466" s="104" t="s">
        <v>451</v>
      </c>
      <c r="E466" s="104" t="s">
        <v>457</v>
      </c>
      <c r="F466" s="104" t="s">
        <v>43</v>
      </c>
      <c r="G466" s="53" t="s">
        <v>3792</v>
      </c>
      <c r="H466" s="104" t="s">
        <v>15</v>
      </c>
      <c r="I466" s="104"/>
      <c r="J466" s="52">
        <v>43949</v>
      </c>
      <c r="K466" s="65">
        <v>10</v>
      </c>
      <c r="L466" s="62"/>
      <c r="M466" s="62"/>
      <c r="N466" s="62"/>
    </row>
    <row r="467" spans="1:14" s="1" customFormat="1" hidden="1" x14ac:dyDescent="0.25">
      <c r="A467" s="104" t="s">
        <v>13</v>
      </c>
      <c r="B467" s="104" t="s">
        <v>19</v>
      </c>
      <c r="C467" s="104" t="s">
        <v>912</v>
      </c>
      <c r="D467" s="104" t="s">
        <v>515</v>
      </c>
      <c r="E467" s="104" t="s">
        <v>416</v>
      </c>
      <c r="F467" s="104" t="s">
        <v>43</v>
      </c>
      <c r="G467" s="53" t="s">
        <v>1353</v>
      </c>
      <c r="H467" s="104" t="s">
        <v>14</v>
      </c>
      <c r="I467" s="104"/>
      <c r="J467" s="52">
        <v>43909</v>
      </c>
      <c r="K467" s="65">
        <v>38</v>
      </c>
      <c r="L467" s="62"/>
      <c r="M467" s="62"/>
      <c r="N467" s="62"/>
    </row>
    <row r="468" spans="1:14" s="1" customFormat="1" hidden="1" x14ac:dyDescent="0.25">
      <c r="A468" s="104" t="s">
        <v>13</v>
      </c>
      <c r="B468" s="104" t="s">
        <v>16</v>
      </c>
      <c r="C468" s="104" t="s">
        <v>2870</v>
      </c>
      <c r="D468" s="104" t="s">
        <v>454</v>
      </c>
      <c r="E468" s="104" t="s">
        <v>45</v>
      </c>
      <c r="F468" s="104" t="s">
        <v>44</v>
      </c>
      <c r="G468" s="53" t="s">
        <v>2909</v>
      </c>
      <c r="H468" s="104" t="s">
        <v>14</v>
      </c>
      <c r="I468" s="104"/>
      <c r="J468" s="52">
        <v>43937</v>
      </c>
      <c r="K468" s="65">
        <v>18</v>
      </c>
      <c r="L468" s="62"/>
      <c r="M468" s="62"/>
      <c r="N468" s="62"/>
    </row>
    <row r="469" spans="1:14" s="1" customFormat="1" hidden="1" x14ac:dyDescent="0.25">
      <c r="A469" s="104" t="s">
        <v>13</v>
      </c>
      <c r="B469" s="104" t="s">
        <v>16</v>
      </c>
      <c r="C469" s="104" t="s">
        <v>660</v>
      </c>
      <c r="D469" s="104" t="s">
        <v>560</v>
      </c>
      <c r="E469" s="104" t="s">
        <v>46</v>
      </c>
      <c r="F469" s="104" t="s">
        <v>43</v>
      </c>
      <c r="G469" s="53" t="s">
        <v>661</v>
      </c>
      <c r="H469" s="104" t="s">
        <v>14</v>
      </c>
      <c r="I469" s="104"/>
      <c r="J469" s="52">
        <v>43917</v>
      </c>
      <c r="K469" s="65">
        <v>32</v>
      </c>
      <c r="L469" s="62"/>
      <c r="M469" s="62"/>
      <c r="N469" s="62"/>
    </row>
    <row r="470" spans="1:14" hidden="1" x14ac:dyDescent="0.25">
      <c r="A470" s="104" t="s">
        <v>391</v>
      </c>
      <c r="B470" s="104" t="s">
        <v>35</v>
      </c>
      <c r="C470" s="104" t="s">
        <v>3906</v>
      </c>
      <c r="D470" s="104" t="s">
        <v>574</v>
      </c>
      <c r="E470" s="104" t="s">
        <v>372</v>
      </c>
      <c r="F470" s="104" t="s">
        <v>43</v>
      </c>
      <c r="G470" s="53" t="s">
        <v>3907</v>
      </c>
      <c r="H470" s="104" t="s">
        <v>15</v>
      </c>
      <c r="I470" s="104"/>
      <c r="J470" s="52">
        <v>43952</v>
      </c>
      <c r="K470" s="65">
        <v>7</v>
      </c>
      <c r="L470" s="62"/>
      <c r="M470" s="62"/>
      <c r="N470" s="62"/>
    </row>
    <row r="471" spans="1:14" s="1" customFormat="1" hidden="1" x14ac:dyDescent="0.25">
      <c r="A471" s="104" t="s">
        <v>13</v>
      </c>
      <c r="B471" s="104" t="s">
        <v>18</v>
      </c>
      <c r="C471" s="104" t="s">
        <v>2191</v>
      </c>
      <c r="D471" s="104" t="s">
        <v>456</v>
      </c>
      <c r="E471" s="104" t="s">
        <v>337</v>
      </c>
      <c r="F471" s="104" t="s">
        <v>43</v>
      </c>
      <c r="G471" s="53" t="s">
        <v>2415</v>
      </c>
      <c r="H471" s="104" t="s">
        <v>14</v>
      </c>
      <c r="I471" s="104"/>
      <c r="J471" s="52">
        <v>43930</v>
      </c>
      <c r="K471" s="65">
        <v>23</v>
      </c>
      <c r="L471" s="62"/>
      <c r="M471" s="62"/>
      <c r="N471" s="62"/>
    </row>
    <row r="472" spans="1:14" hidden="1" x14ac:dyDescent="0.25">
      <c r="A472" s="104" t="s">
        <v>13</v>
      </c>
      <c r="B472" s="104" t="s">
        <v>17</v>
      </c>
      <c r="C472" s="104" t="s">
        <v>3746</v>
      </c>
      <c r="D472" s="104" t="s">
        <v>456</v>
      </c>
      <c r="E472" s="104" t="s">
        <v>49</v>
      </c>
      <c r="F472" s="104" t="s">
        <v>44</v>
      </c>
      <c r="G472" s="53" t="s">
        <v>3788</v>
      </c>
      <c r="H472" s="104" t="s">
        <v>15</v>
      </c>
      <c r="I472" s="104"/>
      <c r="J472" s="52">
        <v>43949</v>
      </c>
      <c r="K472" s="65">
        <v>10</v>
      </c>
      <c r="L472" s="62"/>
      <c r="M472" s="62"/>
      <c r="N472" s="62"/>
    </row>
    <row r="473" spans="1:14" s="1" customFormat="1" hidden="1" x14ac:dyDescent="0.25">
      <c r="A473" s="104" t="s">
        <v>13</v>
      </c>
      <c r="B473" s="104" t="s">
        <v>17</v>
      </c>
      <c r="C473" s="104" t="s">
        <v>1715</v>
      </c>
      <c r="D473" s="104" t="s">
        <v>452</v>
      </c>
      <c r="E473" s="104" t="s">
        <v>49</v>
      </c>
      <c r="F473" s="104" t="s">
        <v>44</v>
      </c>
      <c r="G473" s="53" t="s">
        <v>2014</v>
      </c>
      <c r="H473" s="104" t="s">
        <v>14</v>
      </c>
      <c r="I473" s="104"/>
      <c r="J473" s="52">
        <v>43928</v>
      </c>
      <c r="K473" s="65">
        <v>25</v>
      </c>
      <c r="L473" s="62"/>
      <c r="M473" s="62"/>
      <c r="N473" s="62"/>
    </row>
    <row r="474" spans="1:14" s="1" customFormat="1" hidden="1" x14ac:dyDescent="0.25">
      <c r="A474" s="104" t="s">
        <v>13</v>
      </c>
      <c r="B474" s="104" t="s">
        <v>16</v>
      </c>
      <c r="C474" s="104" t="s">
        <v>1098</v>
      </c>
      <c r="D474" s="104" t="s">
        <v>560</v>
      </c>
      <c r="E474" s="104" t="s">
        <v>45</v>
      </c>
      <c r="F474" s="104" t="s">
        <v>43</v>
      </c>
      <c r="G474" s="53" t="s">
        <v>1099</v>
      </c>
      <c r="H474" s="104" t="s">
        <v>14</v>
      </c>
      <c r="I474" s="104"/>
      <c r="J474" s="52">
        <v>43917</v>
      </c>
      <c r="K474" s="65">
        <v>32</v>
      </c>
      <c r="L474" s="62"/>
      <c r="M474" s="62"/>
      <c r="N474" s="62"/>
    </row>
    <row r="475" spans="1:14" s="1" customFormat="1" hidden="1" x14ac:dyDescent="0.25">
      <c r="A475" s="104" t="s">
        <v>13</v>
      </c>
      <c r="B475" s="104" t="s">
        <v>18</v>
      </c>
      <c r="C475" s="104" t="s">
        <v>3464</v>
      </c>
      <c r="D475" s="104" t="s">
        <v>542</v>
      </c>
      <c r="E475" s="104" t="s">
        <v>49</v>
      </c>
      <c r="F475" s="104" t="s">
        <v>43</v>
      </c>
      <c r="G475" s="53" t="s">
        <v>3492</v>
      </c>
      <c r="H475" s="104" t="s">
        <v>14</v>
      </c>
      <c r="I475" s="104"/>
      <c r="J475" s="52">
        <v>43943</v>
      </c>
      <c r="K475" s="65">
        <v>14</v>
      </c>
      <c r="L475" s="62"/>
      <c r="M475" s="62"/>
      <c r="N475" s="62"/>
    </row>
    <row r="476" spans="1:14" hidden="1" x14ac:dyDescent="0.25">
      <c r="A476" s="104" t="s">
        <v>13</v>
      </c>
      <c r="B476" s="104" t="s">
        <v>19</v>
      </c>
      <c r="C476" s="104" t="s">
        <v>4042</v>
      </c>
      <c r="D476" s="104" t="s">
        <v>4043</v>
      </c>
      <c r="E476" s="104" t="s">
        <v>45</v>
      </c>
      <c r="F476" s="104" t="s">
        <v>43</v>
      </c>
      <c r="G476" s="53" t="s">
        <v>4061</v>
      </c>
      <c r="H476" s="104" t="s">
        <v>14</v>
      </c>
      <c r="I476" s="104"/>
      <c r="J476" s="52">
        <v>43955</v>
      </c>
      <c r="K476" s="65">
        <v>6</v>
      </c>
      <c r="L476" s="62"/>
      <c r="M476" s="62"/>
      <c r="N476" s="62"/>
    </row>
    <row r="477" spans="1:14" s="1" customFormat="1" hidden="1" x14ac:dyDescent="0.25">
      <c r="A477" s="104" t="s">
        <v>13</v>
      </c>
      <c r="B477" s="104" t="s">
        <v>18</v>
      </c>
      <c r="C477" s="104" t="s">
        <v>1498</v>
      </c>
      <c r="D477" s="104" t="s">
        <v>515</v>
      </c>
      <c r="E477" s="104" t="s">
        <v>416</v>
      </c>
      <c r="F477" s="104" t="s">
        <v>43</v>
      </c>
      <c r="G477" s="53" t="s">
        <v>1560</v>
      </c>
      <c r="H477" s="104" t="s">
        <v>14</v>
      </c>
      <c r="I477" s="104"/>
      <c r="J477" s="52">
        <v>43924</v>
      </c>
      <c r="K477" s="65">
        <v>27</v>
      </c>
      <c r="L477" s="62"/>
      <c r="M477" s="62"/>
      <c r="N477" s="62"/>
    </row>
    <row r="478" spans="1:14" s="1" customFormat="1" hidden="1" x14ac:dyDescent="0.25">
      <c r="A478" s="104" t="s">
        <v>13</v>
      </c>
      <c r="B478" s="104" t="s">
        <v>29</v>
      </c>
      <c r="C478" s="104" t="s">
        <v>3412</v>
      </c>
      <c r="D478" s="104" t="s">
        <v>3413</v>
      </c>
      <c r="E478" s="104" t="s">
        <v>333</v>
      </c>
      <c r="F478" s="104" t="s">
        <v>43</v>
      </c>
      <c r="G478" s="53" t="s">
        <v>3416</v>
      </c>
      <c r="H478" s="104" t="s">
        <v>15</v>
      </c>
      <c r="I478" s="104"/>
      <c r="J478" s="52">
        <v>43942</v>
      </c>
      <c r="K478" s="65">
        <v>15</v>
      </c>
      <c r="L478" s="62"/>
      <c r="M478" s="62"/>
      <c r="N478" s="62"/>
    </row>
    <row r="479" spans="1:14" s="1" customFormat="1" hidden="1" x14ac:dyDescent="0.25">
      <c r="A479" s="104" t="s">
        <v>13</v>
      </c>
      <c r="B479" s="104" t="s">
        <v>17</v>
      </c>
      <c r="C479" s="104" t="s">
        <v>806</v>
      </c>
      <c r="D479" s="104" t="s">
        <v>410</v>
      </c>
      <c r="E479" s="104" t="s">
        <v>47</v>
      </c>
      <c r="F479" s="104" t="s">
        <v>43</v>
      </c>
      <c r="G479" s="53" t="s">
        <v>807</v>
      </c>
      <c r="H479" s="104" t="s">
        <v>14</v>
      </c>
      <c r="I479" s="104"/>
      <c r="J479" s="52">
        <v>43917</v>
      </c>
      <c r="K479" s="65">
        <v>32</v>
      </c>
      <c r="L479" s="62"/>
      <c r="M479" s="62"/>
      <c r="N479" s="62"/>
    </row>
    <row r="480" spans="1:14" s="1" customFormat="1" hidden="1" x14ac:dyDescent="0.25">
      <c r="A480" s="104" t="s">
        <v>13</v>
      </c>
      <c r="B480" s="104" t="s">
        <v>16</v>
      </c>
      <c r="C480" s="104" t="s">
        <v>3348</v>
      </c>
      <c r="D480" s="104" t="s">
        <v>522</v>
      </c>
      <c r="E480" s="104" t="s">
        <v>352</v>
      </c>
      <c r="F480" s="104" t="s">
        <v>43</v>
      </c>
      <c r="G480" s="53" t="s">
        <v>3373</v>
      </c>
      <c r="H480" s="104" t="s">
        <v>14</v>
      </c>
      <c r="I480" s="104"/>
      <c r="J480" s="52">
        <v>43942</v>
      </c>
      <c r="K480" s="65">
        <v>15</v>
      </c>
      <c r="L480" s="62"/>
      <c r="M480" s="62"/>
      <c r="N480" s="62"/>
    </row>
    <row r="481" spans="1:14" s="1" customFormat="1" hidden="1" x14ac:dyDescent="0.25">
      <c r="A481" s="104" t="s">
        <v>13</v>
      </c>
      <c r="B481" s="104" t="s">
        <v>17</v>
      </c>
      <c r="C481" s="104" t="s">
        <v>2220</v>
      </c>
      <c r="D481" s="104" t="s">
        <v>529</v>
      </c>
      <c r="E481" s="104" t="s">
        <v>48</v>
      </c>
      <c r="F481" s="104" t="s">
        <v>43</v>
      </c>
      <c r="G481" s="53" t="s">
        <v>2413</v>
      </c>
      <c r="H481" s="104" t="s">
        <v>14</v>
      </c>
      <c r="I481" s="104"/>
      <c r="J481" s="52">
        <v>43930</v>
      </c>
      <c r="K481" s="65">
        <v>23</v>
      </c>
      <c r="L481" s="62"/>
      <c r="M481" s="62"/>
      <c r="N481" s="62"/>
    </row>
    <row r="482" spans="1:14" s="1" customFormat="1" hidden="1" x14ac:dyDescent="0.25">
      <c r="A482" s="104" t="s">
        <v>13</v>
      </c>
      <c r="B482" s="104" t="s">
        <v>36</v>
      </c>
      <c r="C482" s="104" t="s">
        <v>4462</v>
      </c>
      <c r="D482" s="104" t="s">
        <v>562</v>
      </c>
      <c r="E482" s="104" t="s">
        <v>339</v>
      </c>
      <c r="F482" s="104" t="s">
        <v>43</v>
      </c>
      <c r="G482" s="53" t="s">
        <v>4473</v>
      </c>
      <c r="H482" s="104" t="s">
        <v>15</v>
      </c>
      <c r="I482" s="104"/>
      <c r="J482" s="52">
        <v>43958</v>
      </c>
      <c r="K482" s="65">
        <v>3</v>
      </c>
      <c r="L482" s="62"/>
      <c r="M482" s="62"/>
      <c r="N482" s="62"/>
    </row>
    <row r="483" spans="1:14" s="1" customFormat="1" hidden="1" x14ac:dyDescent="0.25">
      <c r="A483" s="104" t="s">
        <v>13</v>
      </c>
      <c r="B483" s="104" t="s">
        <v>16</v>
      </c>
      <c r="C483" s="104" t="s">
        <v>1101</v>
      </c>
      <c r="D483" s="104" t="s">
        <v>540</v>
      </c>
      <c r="E483" s="104" t="s">
        <v>45</v>
      </c>
      <c r="F483" s="104" t="s">
        <v>43</v>
      </c>
      <c r="G483" s="53" t="s">
        <v>1102</v>
      </c>
      <c r="H483" s="104" t="s">
        <v>14</v>
      </c>
      <c r="I483" s="104"/>
      <c r="J483" s="52">
        <v>43917</v>
      </c>
      <c r="K483" s="65">
        <v>32</v>
      </c>
      <c r="L483" s="62"/>
      <c r="M483" s="62"/>
      <c r="N483" s="62"/>
    </row>
    <row r="484" spans="1:14" s="1" customFormat="1" hidden="1" x14ac:dyDescent="0.25">
      <c r="A484" s="104" t="s">
        <v>13</v>
      </c>
      <c r="B484" s="104" t="s">
        <v>16</v>
      </c>
      <c r="C484" s="104" t="s">
        <v>3064</v>
      </c>
      <c r="D484" s="104" t="s">
        <v>511</v>
      </c>
      <c r="E484" s="104" t="s">
        <v>47</v>
      </c>
      <c r="F484" s="104" t="s">
        <v>43</v>
      </c>
      <c r="G484" s="53" t="s">
        <v>3217</v>
      </c>
      <c r="H484" s="104" t="s">
        <v>14</v>
      </c>
      <c r="I484" s="104"/>
      <c r="J484" s="52">
        <v>43941</v>
      </c>
      <c r="K484" s="65">
        <v>16</v>
      </c>
      <c r="L484" s="62"/>
      <c r="M484" s="62"/>
      <c r="N484" s="62"/>
    </row>
    <row r="485" spans="1:14" s="1" customFormat="1" hidden="1" x14ac:dyDescent="0.25">
      <c r="A485" s="104" t="s">
        <v>13</v>
      </c>
      <c r="B485" s="104" t="s">
        <v>16</v>
      </c>
      <c r="C485" s="104" t="s">
        <v>2976</v>
      </c>
      <c r="D485" s="104" t="s">
        <v>512</v>
      </c>
      <c r="E485" s="104" t="s">
        <v>48</v>
      </c>
      <c r="F485" s="104" t="s">
        <v>44</v>
      </c>
      <c r="G485" s="53" t="s">
        <v>3249</v>
      </c>
      <c r="H485" s="104" t="s">
        <v>14</v>
      </c>
      <c r="I485" s="104"/>
      <c r="J485" s="52">
        <v>43941</v>
      </c>
      <c r="K485" s="65">
        <v>16</v>
      </c>
      <c r="L485" s="62"/>
      <c r="M485" s="62"/>
      <c r="N485" s="62"/>
    </row>
    <row r="486" spans="1:14" s="1" customFormat="1" hidden="1" x14ac:dyDescent="0.25">
      <c r="A486" s="104" t="s">
        <v>13</v>
      </c>
      <c r="B486" s="104" t="s">
        <v>18</v>
      </c>
      <c r="C486" s="104" t="s">
        <v>809</v>
      </c>
      <c r="D486" s="104" t="s">
        <v>520</v>
      </c>
      <c r="E486" s="104" t="s">
        <v>360</v>
      </c>
      <c r="F486" s="104" t="s">
        <v>44</v>
      </c>
      <c r="G486" s="53" t="s">
        <v>1393</v>
      </c>
      <c r="H486" s="104" t="s">
        <v>14</v>
      </c>
      <c r="I486" s="104"/>
      <c r="J486" s="52">
        <v>43919</v>
      </c>
      <c r="K486" s="65">
        <v>31</v>
      </c>
      <c r="L486" s="62"/>
      <c r="M486" s="62"/>
      <c r="N486" s="62"/>
    </row>
    <row r="487" spans="1:14" s="1" customFormat="1" hidden="1" x14ac:dyDescent="0.25">
      <c r="A487" s="104" t="s">
        <v>13</v>
      </c>
      <c r="B487" s="104" t="s">
        <v>17</v>
      </c>
      <c r="C487" s="104" t="s">
        <v>1104</v>
      </c>
      <c r="D487" s="104" t="s">
        <v>451</v>
      </c>
      <c r="E487" s="104" t="s">
        <v>50</v>
      </c>
      <c r="F487" s="104" t="s">
        <v>43</v>
      </c>
      <c r="G487" s="53" t="s">
        <v>1380</v>
      </c>
      <c r="H487" s="104" t="s">
        <v>14</v>
      </c>
      <c r="I487" s="104"/>
      <c r="J487" s="52">
        <v>43915</v>
      </c>
      <c r="K487" s="65">
        <v>34</v>
      </c>
      <c r="L487" s="62"/>
      <c r="M487" s="62"/>
      <c r="N487" s="62"/>
    </row>
    <row r="488" spans="1:14" s="1" customFormat="1" hidden="1" x14ac:dyDescent="0.25">
      <c r="A488" s="104" t="s">
        <v>13</v>
      </c>
      <c r="B488" s="104" t="s">
        <v>16</v>
      </c>
      <c r="C488" s="104" t="s">
        <v>663</v>
      </c>
      <c r="D488" s="104" t="s">
        <v>410</v>
      </c>
      <c r="E488" s="104" t="s">
        <v>47</v>
      </c>
      <c r="F488" s="104" t="s">
        <v>43</v>
      </c>
      <c r="G488" s="53" t="s">
        <v>664</v>
      </c>
      <c r="H488" s="104" t="s">
        <v>14</v>
      </c>
      <c r="I488" s="104"/>
      <c r="J488" s="52">
        <v>43917</v>
      </c>
      <c r="K488" s="65">
        <v>32</v>
      </c>
      <c r="L488" s="62"/>
      <c r="M488" s="62"/>
      <c r="N488" s="62"/>
    </row>
    <row r="489" spans="1:14" s="1" customFormat="1" hidden="1" x14ac:dyDescent="0.25">
      <c r="A489" s="104" t="s">
        <v>13</v>
      </c>
      <c r="B489" s="104" t="s">
        <v>16</v>
      </c>
      <c r="C489" s="104" t="s">
        <v>3540</v>
      </c>
      <c r="D489" s="104" t="s">
        <v>3524</v>
      </c>
      <c r="E489" s="104" t="s">
        <v>416</v>
      </c>
      <c r="F489" s="104" t="s">
        <v>43</v>
      </c>
      <c r="G489" s="53" t="s">
        <v>3669</v>
      </c>
      <c r="H489" s="104" t="s">
        <v>14</v>
      </c>
      <c r="I489" s="104"/>
      <c r="J489" s="52">
        <v>43944</v>
      </c>
      <c r="K489" s="65">
        <v>13</v>
      </c>
      <c r="L489" s="62"/>
      <c r="M489" s="62"/>
      <c r="N489" s="62"/>
    </row>
    <row r="490" spans="1:14" s="1" customFormat="1" hidden="1" x14ac:dyDescent="0.25">
      <c r="A490" s="104" t="s">
        <v>13</v>
      </c>
      <c r="B490" s="104" t="s">
        <v>17</v>
      </c>
      <c r="C490" s="104" t="s">
        <v>2750</v>
      </c>
      <c r="D490" s="104" t="s">
        <v>455</v>
      </c>
      <c r="E490" s="104" t="s">
        <v>339</v>
      </c>
      <c r="F490" s="104" t="s">
        <v>43</v>
      </c>
      <c r="G490" s="53" t="s">
        <v>2803</v>
      </c>
      <c r="H490" s="104" t="s">
        <v>14</v>
      </c>
      <c r="I490" s="104"/>
      <c r="J490" s="52">
        <v>43936</v>
      </c>
      <c r="K490" s="65">
        <v>19</v>
      </c>
      <c r="L490" s="62"/>
      <c r="M490" s="62"/>
      <c r="N490" s="62"/>
    </row>
    <row r="491" spans="1:14" s="1" customFormat="1" hidden="1" x14ac:dyDescent="0.25">
      <c r="A491" s="104" t="s">
        <v>13</v>
      </c>
      <c r="B491" s="104" t="s">
        <v>17</v>
      </c>
      <c r="C491" s="104" t="s">
        <v>1610</v>
      </c>
      <c r="D491" s="104" t="s">
        <v>1608</v>
      </c>
      <c r="E491" s="104" t="s">
        <v>337</v>
      </c>
      <c r="F491" s="104" t="s">
        <v>44</v>
      </c>
      <c r="G491" s="53" t="s">
        <v>1906</v>
      </c>
      <c r="H491" s="104" t="s">
        <v>14</v>
      </c>
      <c r="I491" s="104"/>
      <c r="J491" s="52">
        <v>43928</v>
      </c>
      <c r="K491" s="65">
        <v>25</v>
      </c>
      <c r="L491" s="62"/>
      <c r="M491" s="62"/>
      <c r="N491" s="62"/>
    </row>
    <row r="492" spans="1:14" s="1" customFormat="1" hidden="1" x14ac:dyDescent="0.25">
      <c r="A492" s="104" t="s">
        <v>13</v>
      </c>
      <c r="B492" s="104" t="s">
        <v>17</v>
      </c>
      <c r="C492" s="104" t="s">
        <v>603</v>
      </c>
      <c r="D492" s="104" t="s">
        <v>451</v>
      </c>
      <c r="E492" s="104" t="s">
        <v>47</v>
      </c>
      <c r="F492" s="104" t="s">
        <v>43</v>
      </c>
      <c r="G492" s="53" t="s">
        <v>1402</v>
      </c>
      <c r="H492" s="104" t="s">
        <v>14</v>
      </c>
      <c r="I492" s="104"/>
      <c r="J492" s="52">
        <v>43915</v>
      </c>
      <c r="K492" s="65">
        <v>34</v>
      </c>
      <c r="L492" s="62"/>
      <c r="M492" s="62"/>
      <c r="N492" s="62"/>
    </row>
    <row r="493" spans="1:14" s="1" customFormat="1" hidden="1" x14ac:dyDescent="0.25">
      <c r="A493" s="104" t="s">
        <v>389</v>
      </c>
      <c r="B493" s="104" t="s">
        <v>21</v>
      </c>
      <c r="C493" s="104" t="s">
        <v>4325</v>
      </c>
      <c r="D493" s="104" t="s">
        <v>453</v>
      </c>
      <c r="E493" s="104" t="s">
        <v>348</v>
      </c>
      <c r="F493" s="104" t="s">
        <v>43</v>
      </c>
      <c r="G493" s="53" t="s">
        <v>4417</v>
      </c>
      <c r="H493" s="104" t="s">
        <v>15</v>
      </c>
      <c r="I493" s="104"/>
      <c r="J493" s="52">
        <v>43957</v>
      </c>
      <c r="K493" s="65">
        <v>4</v>
      </c>
      <c r="L493" s="62"/>
      <c r="M493" s="62"/>
      <c r="N493" s="62"/>
    </row>
    <row r="494" spans="1:14" s="1" customFormat="1" hidden="1" x14ac:dyDescent="0.25">
      <c r="A494" s="104" t="s">
        <v>13</v>
      </c>
      <c r="B494" s="104" t="s">
        <v>16</v>
      </c>
      <c r="C494" s="104" t="s">
        <v>1106</v>
      </c>
      <c r="D494" s="104" t="s">
        <v>558</v>
      </c>
      <c r="E494" s="104" t="s">
        <v>45</v>
      </c>
      <c r="F494" s="104" t="s">
        <v>43</v>
      </c>
      <c r="G494" s="53" t="s">
        <v>1107</v>
      </c>
      <c r="H494" s="104" t="s">
        <v>14</v>
      </c>
      <c r="I494" s="104"/>
      <c r="J494" s="52">
        <v>43917</v>
      </c>
      <c r="K494" s="65">
        <v>32</v>
      </c>
      <c r="L494" s="62"/>
      <c r="M494" s="62"/>
      <c r="N494" s="62"/>
    </row>
    <row r="495" spans="1:14" s="1" customFormat="1" hidden="1" x14ac:dyDescent="0.25">
      <c r="A495" s="104" t="s">
        <v>13</v>
      </c>
      <c r="B495" s="104" t="s">
        <v>16</v>
      </c>
      <c r="C495" s="104" t="s">
        <v>1717</v>
      </c>
      <c r="D495" s="104" t="s">
        <v>456</v>
      </c>
      <c r="E495" s="104" t="s">
        <v>49</v>
      </c>
      <c r="F495" s="104" t="s">
        <v>44</v>
      </c>
      <c r="G495" s="53" t="s">
        <v>1995</v>
      </c>
      <c r="H495" s="104" t="s">
        <v>14</v>
      </c>
      <c r="I495" s="104"/>
      <c r="J495" s="52">
        <v>43928</v>
      </c>
      <c r="K495" s="65">
        <v>25</v>
      </c>
      <c r="L495" s="62"/>
      <c r="M495" s="62"/>
      <c r="N495" s="62"/>
    </row>
    <row r="496" spans="1:14" s="1" customFormat="1" hidden="1" x14ac:dyDescent="0.25">
      <c r="A496" s="104" t="s">
        <v>13</v>
      </c>
      <c r="B496" s="104" t="s">
        <v>19</v>
      </c>
      <c r="C496" s="104" t="s">
        <v>2228</v>
      </c>
      <c r="D496" s="104" t="s">
        <v>452</v>
      </c>
      <c r="E496" s="104" t="s">
        <v>46</v>
      </c>
      <c r="F496" s="104" t="s">
        <v>43</v>
      </c>
      <c r="G496" s="53" t="s">
        <v>2432</v>
      </c>
      <c r="H496" s="104" t="s">
        <v>14</v>
      </c>
      <c r="I496" s="104"/>
      <c r="J496" s="52">
        <v>43930</v>
      </c>
      <c r="K496" s="65">
        <v>23</v>
      </c>
      <c r="L496" s="62"/>
      <c r="M496" s="62"/>
      <c r="N496" s="62"/>
    </row>
    <row r="497" spans="1:14" s="1" customFormat="1" hidden="1" x14ac:dyDescent="0.25">
      <c r="A497" s="104" t="s">
        <v>13</v>
      </c>
      <c r="B497" s="104" t="s">
        <v>16</v>
      </c>
      <c r="C497" s="104" t="s">
        <v>1723</v>
      </c>
      <c r="D497" s="104" t="s">
        <v>1623</v>
      </c>
      <c r="E497" s="104" t="s">
        <v>337</v>
      </c>
      <c r="F497" s="104" t="s">
        <v>44</v>
      </c>
      <c r="G497" s="53" t="s">
        <v>1975</v>
      </c>
      <c r="H497" s="104" t="s">
        <v>14</v>
      </c>
      <c r="I497" s="104"/>
      <c r="J497" s="52">
        <v>43928</v>
      </c>
      <c r="K497" s="65">
        <v>25</v>
      </c>
      <c r="L497" s="62"/>
      <c r="M497" s="62"/>
      <c r="N497" s="62"/>
    </row>
    <row r="498" spans="1:14" s="1" customFormat="1" hidden="1" x14ac:dyDescent="0.25">
      <c r="A498" s="104" t="s">
        <v>389</v>
      </c>
      <c r="B498" s="104" t="s">
        <v>22</v>
      </c>
      <c r="C498" s="104" t="s">
        <v>4487</v>
      </c>
      <c r="D498" s="104" t="s">
        <v>1605</v>
      </c>
      <c r="E498" s="104" t="s">
        <v>49</v>
      </c>
      <c r="F498" s="104" t="s">
        <v>43</v>
      </c>
      <c r="G498" s="53" t="s">
        <v>4499</v>
      </c>
      <c r="H498" s="104" t="s">
        <v>15</v>
      </c>
      <c r="I498" s="104"/>
      <c r="J498" s="52">
        <v>43959</v>
      </c>
      <c r="K498" s="65">
        <v>2</v>
      </c>
      <c r="L498" s="62"/>
      <c r="M498" s="62"/>
      <c r="N498" s="62"/>
    </row>
    <row r="499" spans="1:14" s="1" customFormat="1" hidden="1" x14ac:dyDescent="0.25">
      <c r="A499" s="104" t="s">
        <v>13</v>
      </c>
      <c r="B499" s="104" t="s">
        <v>18</v>
      </c>
      <c r="C499" s="104" t="s">
        <v>666</v>
      </c>
      <c r="D499" s="104" t="s">
        <v>451</v>
      </c>
      <c r="E499" s="104" t="s">
        <v>47</v>
      </c>
      <c r="F499" s="104" t="s">
        <v>44</v>
      </c>
      <c r="G499" s="53" t="s">
        <v>1427</v>
      </c>
      <c r="H499" s="104" t="s">
        <v>14</v>
      </c>
      <c r="I499" s="104"/>
      <c r="J499" s="52">
        <v>43915</v>
      </c>
      <c r="K499" s="65">
        <v>34</v>
      </c>
      <c r="L499" s="62"/>
      <c r="M499" s="62"/>
      <c r="N499" s="62"/>
    </row>
    <row r="500" spans="1:14" s="1" customFormat="1" hidden="1" x14ac:dyDescent="0.25">
      <c r="A500" s="104" t="s">
        <v>13</v>
      </c>
      <c r="B500" s="104" t="s">
        <v>17</v>
      </c>
      <c r="C500" s="104" t="s">
        <v>3457</v>
      </c>
      <c r="D500" s="104" t="s">
        <v>534</v>
      </c>
      <c r="E500" s="104" t="s">
        <v>49</v>
      </c>
      <c r="F500" s="104" t="s">
        <v>43</v>
      </c>
      <c r="G500" s="53" t="s">
        <v>3504</v>
      </c>
      <c r="H500" s="104" t="s">
        <v>14</v>
      </c>
      <c r="I500" s="104"/>
      <c r="J500" s="52">
        <v>43943</v>
      </c>
      <c r="K500" s="65">
        <v>14</v>
      </c>
      <c r="L500" s="62"/>
      <c r="M500" s="62"/>
      <c r="N500" s="62"/>
    </row>
    <row r="501" spans="1:14" s="1" customFormat="1" hidden="1" x14ac:dyDescent="0.25">
      <c r="A501" s="104" t="s">
        <v>13</v>
      </c>
      <c r="B501" s="104" t="s">
        <v>22</v>
      </c>
      <c r="C501" s="104" t="s">
        <v>4068</v>
      </c>
      <c r="D501" s="104" t="s">
        <v>567</v>
      </c>
      <c r="E501" s="104" t="s">
        <v>339</v>
      </c>
      <c r="F501" s="104" t="s">
        <v>43</v>
      </c>
      <c r="G501" s="53" t="s">
        <v>4069</v>
      </c>
      <c r="H501" s="104" t="s">
        <v>15</v>
      </c>
      <c r="I501" s="104"/>
      <c r="J501" s="52">
        <v>43956</v>
      </c>
      <c r="K501" s="65">
        <v>5</v>
      </c>
      <c r="L501" s="62"/>
      <c r="M501" s="62"/>
      <c r="N501" s="62"/>
    </row>
    <row r="502" spans="1:14" s="1" customFormat="1" hidden="1" x14ac:dyDescent="0.25">
      <c r="A502" s="104" t="s">
        <v>13</v>
      </c>
      <c r="B502" s="104" t="s">
        <v>19</v>
      </c>
      <c r="C502" s="104" t="s">
        <v>811</v>
      </c>
      <c r="D502" s="104" t="s">
        <v>519</v>
      </c>
      <c r="E502" s="104" t="s">
        <v>50</v>
      </c>
      <c r="F502" s="104" t="s">
        <v>43</v>
      </c>
      <c r="G502" s="53" t="s">
        <v>1379</v>
      </c>
      <c r="H502" s="104" t="s">
        <v>14</v>
      </c>
      <c r="I502" s="104"/>
      <c r="J502" s="52">
        <v>43918</v>
      </c>
      <c r="K502" s="65">
        <v>31</v>
      </c>
      <c r="L502" s="62"/>
      <c r="M502" s="62"/>
      <c r="N502" s="62"/>
    </row>
    <row r="503" spans="1:14" s="1" customFormat="1" hidden="1" x14ac:dyDescent="0.25">
      <c r="A503" s="104" t="s">
        <v>13</v>
      </c>
      <c r="B503" s="104" t="s">
        <v>17</v>
      </c>
      <c r="C503" s="104" t="s">
        <v>3130</v>
      </c>
      <c r="D503" s="104" t="s">
        <v>512</v>
      </c>
      <c r="E503" s="104" t="s">
        <v>48</v>
      </c>
      <c r="F503" s="104" t="s">
        <v>43</v>
      </c>
      <c r="G503" s="53" t="s">
        <v>3235</v>
      </c>
      <c r="H503" s="104" t="s">
        <v>14</v>
      </c>
      <c r="I503" s="104"/>
      <c r="J503" s="52">
        <v>43941</v>
      </c>
      <c r="K503" s="65">
        <v>16</v>
      </c>
      <c r="L503" s="62"/>
      <c r="M503" s="62"/>
      <c r="N503" s="62"/>
    </row>
    <row r="504" spans="1:14" s="1" customFormat="1" hidden="1" x14ac:dyDescent="0.25">
      <c r="A504" s="104" t="s">
        <v>13</v>
      </c>
      <c r="B504" s="104" t="s">
        <v>18</v>
      </c>
      <c r="C504" s="104" t="s">
        <v>669</v>
      </c>
      <c r="D504" s="104" t="s">
        <v>506</v>
      </c>
      <c r="E504" s="104" t="s">
        <v>46</v>
      </c>
      <c r="F504" s="104" t="s">
        <v>44</v>
      </c>
      <c r="G504" s="53" t="s">
        <v>670</v>
      </c>
      <c r="H504" s="104" t="s">
        <v>14</v>
      </c>
      <c r="I504" s="104"/>
      <c r="J504" s="52">
        <v>43917</v>
      </c>
      <c r="K504" s="65">
        <v>32</v>
      </c>
      <c r="L504" s="62"/>
      <c r="M504" s="62"/>
      <c r="N504" s="62"/>
    </row>
    <row r="505" spans="1:14" s="1" customFormat="1" hidden="1" x14ac:dyDescent="0.25">
      <c r="A505" s="104" t="s">
        <v>13</v>
      </c>
      <c r="B505" s="104" t="s">
        <v>16</v>
      </c>
      <c r="C505" s="104" t="s">
        <v>3548</v>
      </c>
      <c r="D505" s="104" t="s">
        <v>3524</v>
      </c>
      <c r="E505" s="104" t="s">
        <v>416</v>
      </c>
      <c r="F505" s="104" t="s">
        <v>43</v>
      </c>
      <c r="G505" s="53" t="s">
        <v>3641</v>
      </c>
      <c r="H505" s="104" t="s">
        <v>14</v>
      </c>
      <c r="I505" s="104"/>
      <c r="J505" s="52">
        <v>43944</v>
      </c>
      <c r="K505" s="65">
        <v>13</v>
      </c>
      <c r="L505" s="62"/>
      <c r="M505" s="62"/>
      <c r="N505" s="62"/>
    </row>
    <row r="506" spans="1:14" s="1" customFormat="1" hidden="1" x14ac:dyDescent="0.25">
      <c r="A506" s="104" t="s">
        <v>13</v>
      </c>
      <c r="B506" s="104" t="s">
        <v>16</v>
      </c>
      <c r="C506" s="104" t="s">
        <v>2859</v>
      </c>
      <c r="D506" s="104" t="s">
        <v>571</v>
      </c>
      <c r="E506" s="104" t="s">
        <v>356</v>
      </c>
      <c r="F506" s="104" t="s">
        <v>43</v>
      </c>
      <c r="G506" s="53" t="s">
        <v>2946</v>
      </c>
      <c r="H506" s="104" t="s">
        <v>15</v>
      </c>
      <c r="I506" s="104"/>
      <c r="J506" s="52">
        <v>43937</v>
      </c>
      <c r="K506" s="65">
        <v>18</v>
      </c>
      <c r="L506" s="62"/>
      <c r="M506" s="62"/>
      <c r="N506" s="62"/>
    </row>
    <row r="507" spans="1:14" s="1" customFormat="1" hidden="1" x14ac:dyDescent="0.25">
      <c r="A507" s="104" t="s">
        <v>13</v>
      </c>
      <c r="B507" s="104" t="s">
        <v>35</v>
      </c>
      <c r="C507" s="104" t="s">
        <v>2084</v>
      </c>
      <c r="D507" s="104" t="s">
        <v>2085</v>
      </c>
      <c r="E507" s="104" t="s">
        <v>356</v>
      </c>
      <c r="F507" s="104" t="s">
        <v>43</v>
      </c>
      <c r="G507" s="53" t="s">
        <v>2401</v>
      </c>
      <c r="H507" s="104" t="s">
        <v>15</v>
      </c>
      <c r="I507" s="104"/>
      <c r="J507" s="52">
        <v>43930</v>
      </c>
      <c r="K507" s="65">
        <v>23</v>
      </c>
      <c r="L507" s="62"/>
      <c r="M507" s="62"/>
      <c r="N507" s="62"/>
    </row>
    <row r="508" spans="1:14" hidden="1" x14ac:dyDescent="0.25">
      <c r="A508" s="104" t="s">
        <v>13</v>
      </c>
      <c r="B508" s="104" t="s">
        <v>16</v>
      </c>
      <c r="C508" s="104" t="s">
        <v>2287</v>
      </c>
      <c r="D508" s="104" t="s">
        <v>456</v>
      </c>
      <c r="E508" s="104" t="s">
        <v>337</v>
      </c>
      <c r="F508" s="104" t="s">
        <v>43</v>
      </c>
      <c r="G508" s="53" t="s">
        <v>2461</v>
      </c>
      <c r="H508" s="104" t="s">
        <v>14</v>
      </c>
      <c r="I508" s="104"/>
      <c r="J508" s="52">
        <v>43930</v>
      </c>
      <c r="K508" s="65">
        <v>23</v>
      </c>
      <c r="L508" s="62"/>
      <c r="M508" s="62"/>
      <c r="N508" s="62"/>
    </row>
    <row r="509" spans="1:14" s="1" customFormat="1" hidden="1" x14ac:dyDescent="0.25">
      <c r="A509" s="104" t="s">
        <v>13</v>
      </c>
      <c r="B509" s="104" t="s">
        <v>16</v>
      </c>
      <c r="C509" s="104" t="s">
        <v>2991</v>
      </c>
      <c r="D509" s="104" t="s">
        <v>512</v>
      </c>
      <c r="E509" s="104" t="s">
        <v>52</v>
      </c>
      <c r="F509" s="104" t="s">
        <v>43</v>
      </c>
      <c r="G509" s="53" t="s">
        <v>3244</v>
      </c>
      <c r="H509" s="104" t="s">
        <v>14</v>
      </c>
      <c r="I509" s="104"/>
      <c r="J509" s="52">
        <v>43941</v>
      </c>
      <c r="K509" s="65">
        <v>16</v>
      </c>
      <c r="L509" s="62"/>
      <c r="M509" s="62"/>
      <c r="N509" s="62"/>
    </row>
    <row r="510" spans="1:14" s="1" customFormat="1" hidden="1" x14ac:dyDescent="0.25">
      <c r="A510" s="104" t="s">
        <v>13</v>
      </c>
      <c r="B510" s="104" t="s">
        <v>18</v>
      </c>
      <c r="C510" s="104" t="s">
        <v>3309</v>
      </c>
      <c r="D510" s="104" t="s">
        <v>2218</v>
      </c>
      <c r="E510" s="104" t="s">
        <v>52</v>
      </c>
      <c r="F510" s="104" t="s">
        <v>44</v>
      </c>
      <c r="G510" s="53" t="s">
        <v>3401</v>
      </c>
      <c r="H510" s="104" t="s">
        <v>14</v>
      </c>
      <c r="I510" s="104"/>
      <c r="J510" s="52">
        <v>43942</v>
      </c>
      <c r="K510" s="65">
        <v>15</v>
      </c>
      <c r="L510" s="62"/>
      <c r="M510" s="62"/>
      <c r="N510" s="62"/>
    </row>
    <row r="511" spans="1:14" s="1" customFormat="1" hidden="1" x14ac:dyDescent="0.25">
      <c r="A511" s="104" t="s">
        <v>13</v>
      </c>
      <c r="B511" s="104" t="s">
        <v>18</v>
      </c>
      <c r="C511" s="104" t="s">
        <v>1725</v>
      </c>
      <c r="D511" s="104" t="s">
        <v>456</v>
      </c>
      <c r="E511" s="104" t="s">
        <v>48</v>
      </c>
      <c r="F511" s="104" t="s">
        <v>43</v>
      </c>
      <c r="G511" s="53" t="s">
        <v>1927</v>
      </c>
      <c r="H511" s="104" t="s">
        <v>14</v>
      </c>
      <c r="I511" s="104"/>
      <c r="J511" s="52">
        <v>43928</v>
      </c>
      <c r="K511" s="65">
        <v>25</v>
      </c>
      <c r="L511" s="62"/>
      <c r="M511" s="62"/>
      <c r="N511" s="62"/>
    </row>
    <row r="512" spans="1:14" s="1" customFormat="1" hidden="1" x14ac:dyDescent="0.25">
      <c r="A512" s="104" t="s">
        <v>13</v>
      </c>
      <c r="B512" s="104" t="s">
        <v>19</v>
      </c>
      <c r="C512" s="104" t="s">
        <v>3537</v>
      </c>
      <c r="D512" s="104" t="s">
        <v>3538</v>
      </c>
      <c r="E512" s="104" t="s">
        <v>51</v>
      </c>
      <c r="F512" s="104" t="s">
        <v>43</v>
      </c>
      <c r="G512" s="53" t="s">
        <v>3664</v>
      </c>
      <c r="H512" s="104" t="s">
        <v>14</v>
      </c>
      <c r="I512" s="104"/>
      <c r="J512" s="52">
        <v>43944</v>
      </c>
      <c r="K512" s="65">
        <v>13</v>
      </c>
      <c r="L512" s="62"/>
      <c r="M512" s="62"/>
      <c r="N512" s="62"/>
    </row>
    <row r="513" spans="1:14" s="1" customFormat="1" x14ac:dyDescent="0.25">
      <c r="A513" s="104" t="s">
        <v>388</v>
      </c>
      <c r="B513" s="104" t="s">
        <v>16</v>
      </c>
      <c r="C513" s="104" t="s">
        <v>4209</v>
      </c>
      <c r="D513" s="104" t="s">
        <v>1520</v>
      </c>
      <c r="E513" s="104" t="s">
        <v>46</v>
      </c>
      <c r="F513" s="104" t="s">
        <v>43</v>
      </c>
      <c r="G513" s="53" t="s">
        <v>4372</v>
      </c>
      <c r="H513" s="104" t="s">
        <v>14</v>
      </c>
      <c r="I513" s="104" t="s">
        <v>122</v>
      </c>
      <c r="J513" s="52">
        <v>43957</v>
      </c>
      <c r="K513" s="65">
        <v>4</v>
      </c>
      <c r="L513" s="62"/>
      <c r="M513" s="62"/>
      <c r="N513" s="62"/>
    </row>
    <row r="514" spans="1:14" s="1" customFormat="1" hidden="1" x14ac:dyDescent="0.25">
      <c r="A514" s="104" t="s">
        <v>13</v>
      </c>
      <c r="B514" s="104" t="s">
        <v>18</v>
      </c>
      <c r="C514" s="104" t="s">
        <v>1719</v>
      </c>
      <c r="D514" s="104" t="s">
        <v>558</v>
      </c>
      <c r="E514" s="104" t="s">
        <v>416</v>
      </c>
      <c r="F514" s="104" t="s">
        <v>43</v>
      </c>
      <c r="G514" s="53" t="s">
        <v>2044</v>
      </c>
      <c r="H514" s="104" t="s">
        <v>14</v>
      </c>
      <c r="I514" s="104"/>
      <c r="J514" s="52">
        <v>43928</v>
      </c>
      <c r="K514" s="65">
        <v>25</v>
      </c>
      <c r="L514" s="62"/>
      <c r="M514" s="62"/>
      <c r="N514" s="62"/>
    </row>
    <row r="515" spans="1:14" hidden="1" x14ac:dyDescent="0.25">
      <c r="A515" s="104" t="s">
        <v>13</v>
      </c>
      <c r="B515" s="104" t="s">
        <v>21</v>
      </c>
      <c r="C515" s="104" t="s">
        <v>2545</v>
      </c>
      <c r="D515" s="104" t="s">
        <v>512</v>
      </c>
      <c r="E515" s="104" t="s">
        <v>48</v>
      </c>
      <c r="F515" s="104" t="s">
        <v>43</v>
      </c>
      <c r="G515" s="53" t="s">
        <v>2546</v>
      </c>
      <c r="H515" s="104" t="s">
        <v>15</v>
      </c>
      <c r="I515" s="104"/>
      <c r="J515" s="52">
        <v>43931</v>
      </c>
      <c r="K515" s="65">
        <v>22</v>
      </c>
      <c r="L515" s="62"/>
      <c r="M515" s="62"/>
      <c r="N515" s="62"/>
    </row>
    <row r="516" spans="1:14" s="1" customFormat="1" hidden="1" x14ac:dyDescent="0.25">
      <c r="A516" s="104" t="s">
        <v>13</v>
      </c>
      <c r="B516" s="104" t="s">
        <v>34</v>
      </c>
      <c r="C516" s="104" t="s">
        <v>1535</v>
      </c>
      <c r="D516" s="104" t="s">
        <v>552</v>
      </c>
      <c r="E516" s="104" t="s">
        <v>348</v>
      </c>
      <c r="F516" s="104" t="s">
        <v>43</v>
      </c>
      <c r="G516" s="53" t="s">
        <v>1533</v>
      </c>
      <c r="H516" s="104" t="s">
        <v>14</v>
      </c>
      <c r="I516" s="104"/>
      <c r="J516" s="52">
        <v>43925</v>
      </c>
      <c r="K516" s="65">
        <v>26</v>
      </c>
      <c r="L516" s="62"/>
      <c r="M516" s="62"/>
      <c r="N516" s="62"/>
    </row>
    <row r="517" spans="1:14" s="1" customFormat="1" hidden="1" x14ac:dyDescent="0.25">
      <c r="A517" s="104" t="s">
        <v>13</v>
      </c>
      <c r="B517" s="104" t="s">
        <v>16</v>
      </c>
      <c r="C517" s="104" t="s">
        <v>2309</v>
      </c>
      <c r="D517" s="104" t="s">
        <v>529</v>
      </c>
      <c r="E517" s="104" t="s">
        <v>339</v>
      </c>
      <c r="F517" s="104" t="s">
        <v>43</v>
      </c>
      <c r="G517" s="53" t="s">
        <v>2466</v>
      </c>
      <c r="H517" s="104" t="s">
        <v>14</v>
      </c>
      <c r="I517" s="104"/>
      <c r="J517" s="52">
        <v>43930</v>
      </c>
      <c r="K517" s="65">
        <v>23</v>
      </c>
      <c r="L517" s="62"/>
      <c r="M517" s="62"/>
      <c r="N517" s="62"/>
    </row>
    <row r="518" spans="1:14" s="1" customFormat="1" hidden="1" x14ac:dyDescent="0.25">
      <c r="A518" s="104" t="s">
        <v>13</v>
      </c>
      <c r="B518" s="104" t="s">
        <v>19</v>
      </c>
      <c r="C518" s="104" t="s">
        <v>1109</v>
      </c>
      <c r="D518" s="104" t="s">
        <v>1110</v>
      </c>
      <c r="E518" s="104" t="s">
        <v>378</v>
      </c>
      <c r="F518" s="104" t="s">
        <v>43</v>
      </c>
      <c r="G518" s="53" t="s">
        <v>1362</v>
      </c>
      <c r="H518" s="104" t="s">
        <v>14</v>
      </c>
      <c r="I518" s="104"/>
      <c r="J518" s="52">
        <v>43910</v>
      </c>
      <c r="K518" s="65">
        <v>37</v>
      </c>
      <c r="L518" s="62"/>
      <c r="M518" s="62"/>
      <c r="N518" s="62"/>
    </row>
    <row r="519" spans="1:14" s="1" customFormat="1" hidden="1" x14ac:dyDescent="0.25">
      <c r="A519" s="104" t="s">
        <v>13</v>
      </c>
      <c r="B519" s="104" t="s">
        <v>16</v>
      </c>
      <c r="C519" s="104" t="s">
        <v>4246</v>
      </c>
      <c r="D519" s="104" t="s">
        <v>410</v>
      </c>
      <c r="E519" s="104" t="s">
        <v>47</v>
      </c>
      <c r="F519" s="104" t="s">
        <v>43</v>
      </c>
      <c r="G519" s="53" t="s">
        <v>4430</v>
      </c>
      <c r="H519" s="104" t="s">
        <v>14</v>
      </c>
      <c r="I519" s="104"/>
      <c r="J519" s="52">
        <v>43957</v>
      </c>
      <c r="K519" s="65">
        <v>4</v>
      </c>
      <c r="L519" s="62"/>
      <c r="M519" s="62"/>
      <c r="N519" s="62"/>
    </row>
    <row r="520" spans="1:14" hidden="1" x14ac:dyDescent="0.25">
      <c r="A520" s="104" t="s">
        <v>13</v>
      </c>
      <c r="B520" s="104" t="s">
        <v>21</v>
      </c>
      <c r="C520" s="104" t="s">
        <v>1457</v>
      </c>
      <c r="D520" s="104" t="s">
        <v>529</v>
      </c>
      <c r="E520" s="104" t="s">
        <v>49</v>
      </c>
      <c r="F520" s="104" t="s">
        <v>43</v>
      </c>
      <c r="G520" s="53" t="s">
        <v>1468</v>
      </c>
      <c r="H520" s="104" t="s">
        <v>15</v>
      </c>
      <c r="I520" s="104"/>
      <c r="J520" s="52">
        <v>43923</v>
      </c>
      <c r="K520" s="65">
        <v>28</v>
      </c>
      <c r="L520" s="62"/>
      <c r="M520" s="62"/>
      <c r="N520" s="62"/>
    </row>
    <row r="521" spans="1:14" s="1" customFormat="1" hidden="1" x14ac:dyDescent="0.25">
      <c r="A521" s="104" t="s">
        <v>13</v>
      </c>
      <c r="B521" s="104" t="s">
        <v>17</v>
      </c>
      <c r="C521" s="104" t="s">
        <v>4258</v>
      </c>
      <c r="D521" s="104" t="s">
        <v>410</v>
      </c>
      <c r="E521" s="104" t="s">
        <v>47</v>
      </c>
      <c r="F521" s="104" t="s">
        <v>43</v>
      </c>
      <c r="G521" s="53" t="s">
        <v>4378</v>
      </c>
      <c r="H521" s="104" t="s">
        <v>14</v>
      </c>
      <c r="I521" s="104"/>
      <c r="J521" s="52">
        <v>43957</v>
      </c>
      <c r="K521" s="65">
        <v>4</v>
      </c>
      <c r="L521" s="62"/>
      <c r="M521" s="62"/>
      <c r="N521" s="62"/>
    </row>
    <row r="522" spans="1:14" s="1" customFormat="1" hidden="1" x14ac:dyDescent="0.25">
      <c r="A522" s="104" t="s">
        <v>13</v>
      </c>
      <c r="B522" s="104" t="s">
        <v>16</v>
      </c>
      <c r="C522" s="104" t="s">
        <v>3736</v>
      </c>
      <c r="D522" s="104"/>
      <c r="E522" s="104" t="s">
        <v>48</v>
      </c>
      <c r="F522" s="104" t="s">
        <v>43</v>
      </c>
      <c r="G522" s="53" t="s">
        <v>3800</v>
      </c>
      <c r="H522" s="104" t="s">
        <v>14</v>
      </c>
      <c r="I522" s="104"/>
      <c r="J522" s="52">
        <v>43949</v>
      </c>
      <c r="K522" s="65">
        <v>10</v>
      </c>
      <c r="L522" s="62"/>
      <c r="M522" s="62"/>
      <c r="N522" s="62"/>
    </row>
    <row r="523" spans="1:14" s="1" customFormat="1" hidden="1" x14ac:dyDescent="0.25">
      <c r="A523" s="104" t="s">
        <v>13</v>
      </c>
      <c r="B523" s="104" t="s">
        <v>17</v>
      </c>
      <c r="C523" s="104" t="s">
        <v>2748</v>
      </c>
      <c r="D523" s="104" t="s">
        <v>455</v>
      </c>
      <c r="E523" s="104" t="s">
        <v>356</v>
      </c>
      <c r="F523" s="104" t="s">
        <v>43</v>
      </c>
      <c r="G523" s="53" t="s">
        <v>2831</v>
      </c>
      <c r="H523" s="104" t="s">
        <v>14</v>
      </c>
      <c r="I523" s="104"/>
      <c r="J523" s="52">
        <v>43936</v>
      </c>
      <c r="K523" s="65">
        <v>19</v>
      </c>
      <c r="L523" s="62"/>
      <c r="M523" s="62"/>
      <c r="N523" s="62"/>
    </row>
    <row r="524" spans="1:14" hidden="1" x14ac:dyDescent="0.25">
      <c r="A524" s="104" t="s">
        <v>13</v>
      </c>
      <c r="B524" s="104" t="s">
        <v>17</v>
      </c>
      <c r="C524" s="104" t="s">
        <v>1721</v>
      </c>
      <c r="D524" s="104" t="s">
        <v>1665</v>
      </c>
      <c r="E524" s="104" t="s">
        <v>49</v>
      </c>
      <c r="F524" s="104" t="s">
        <v>43</v>
      </c>
      <c r="G524" s="53" t="s">
        <v>1981</v>
      </c>
      <c r="H524" s="104" t="s">
        <v>14</v>
      </c>
      <c r="I524" s="104"/>
      <c r="J524" s="52">
        <v>43928</v>
      </c>
      <c r="K524" s="65">
        <v>25</v>
      </c>
      <c r="L524" s="62"/>
      <c r="M524" s="62"/>
      <c r="N524" s="62"/>
    </row>
    <row r="525" spans="1:14" s="1" customFormat="1" hidden="1" x14ac:dyDescent="0.25">
      <c r="A525" s="104" t="s">
        <v>13</v>
      </c>
      <c r="B525" s="104" t="s">
        <v>17</v>
      </c>
      <c r="C525" s="104" t="s">
        <v>1874</v>
      </c>
      <c r="D525" s="104" t="s">
        <v>529</v>
      </c>
      <c r="E525" s="104" t="s">
        <v>416</v>
      </c>
      <c r="F525" s="104" t="s">
        <v>43</v>
      </c>
      <c r="G525" s="53" t="s">
        <v>1977</v>
      </c>
      <c r="H525" s="104" t="s">
        <v>14</v>
      </c>
      <c r="I525" s="104"/>
      <c r="J525" s="52">
        <v>43928</v>
      </c>
      <c r="K525" s="65">
        <v>25</v>
      </c>
      <c r="L525" s="62"/>
      <c r="M525" s="62"/>
      <c r="N525" s="62"/>
    </row>
    <row r="526" spans="1:14" s="1" customFormat="1" hidden="1" x14ac:dyDescent="0.25">
      <c r="A526" s="104" t="s">
        <v>13</v>
      </c>
      <c r="B526" s="104" t="s">
        <v>19</v>
      </c>
      <c r="C526" s="104" t="s">
        <v>1112</v>
      </c>
      <c r="D526" s="104" t="s">
        <v>577</v>
      </c>
      <c r="E526" s="104" t="s">
        <v>45</v>
      </c>
      <c r="F526" s="104" t="s">
        <v>44</v>
      </c>
      <c r="G526" s="53" t="s">
        <v>1113</v>
      </c>
      <c r="H526" s="104" t="s">
        <v>14</v>
      </c>
      <c r="I526" s="104"/>
      <c r="J526" s="52">
        <v>43917</v>
      </c>
      <c r="K526" s="65">
        <v>32</v>
      </c>
      <c r="L526" s="62"/>
      <c r="M526" s="62"/>
      <c r="N526" s="62"/>
    </row>
    <row r="527" spans="1:14" s="1" customFormat="1" hidden="1" x14ac:dyDescent="0.25">
      <c r="A527" s="104" t="s">
        <v>13</v>
      </c>
      <c r="B527" s="104" t="s">
        <v>17</v>
      </c>
      <c r="C527" s="104" t="s">
        <v>2754</v>
      </c>
      <c r="D527" s="104" t="s">
        <v>455</v>
      </c>
      <c r="E527" s="104" t="s">
        <v>352</v>
      </c>
      <c r="F527" s="104" t="s">
        <v>43</v>
      </c>
      <c r="G527" s="53" t="s">
        <v>2823</v>
      </c>
      <c r="H527" s="104" t="s">
        <v>14</v>
      </c>
      <c r="I527" s="104"/>
      <c r="J527" s="52">
        <v>43936</v>
      </c>
      <c r="K527" s="65">
        <v>19</v>
      </c>
      <c r="L527" s="62"/>
      <c r="M527" s="62"/>
      <c r="N527" s="62"/>
    </row>
    <row r="528" spans="1:14" s="1" customFormat="1" hidden="1" x14ac:dyDescent="0.25">
      <c r="A528" s="104" t="s">
        <v>13</v>
      </c>
      <c r="B528" s="104" t="s">
        <v>17</v>
      </c>
      <c r="C528" s="104" t="s">
        <v>2690</v>
      </c>
      <c r="D528" s="104" t="s">
        <v>456</v>
      </c>
      <c r="E528" s="104" t="s">
        <v>50</v>
      </c>
      <c r="F528" s="104" t="s">
        <v>43</v>
      </c>
      <c r="G528" s="53" t="s">
        <v>2700</v>
      </c>
      <c r="H528" s="104" t="s">
        <v>14</v>
      </c>
      <c r="I528" s="104"/>
      <c r="J528" s="52">
        <v>43935</v>
      </c>
      <c r="K528" s="65">
        <v>20</v>
      </c>
      <c r="L528" s="62"/>
      <c r="M528" s="62"/>
      <c r="N528" s="62"/>
    </row>
    <row r="529" spans="1:14" s="1" customFormat="1" hidden="1" x14ac:dyDescent="0.25">
      <c r="A529" s="104" t="s">
        <v>13</v>
      </c>
      <c r="B529" s="104" t="s">
        <v>17</v>
      </c>
      <c r="C529" s="104" t="s">
        <v>2326</v>
      </c>
      <c r="D529" s="104" t="s">
        <v>575</v>
      </c>
      <c r="E529" s="104" t="s">
        <v>337</v>
      </c>
      <c r="F529" s="104" t="s">
        <v>43</v>
      </c>
      <c r="G529" s="53" t="s">
        <v>2360</v>
      </c>
      <c r="H529" s="104" t="s">
        <v>14</v>
      </c>
      <c r="I529" s="104"/>
      <c r="J529" s="52">
        <v>43930</v>
      </c>
      <c r="K529" s="65">
        <v>23</v>
      </c>
      <c r="L529" s="62"/>
      <c r="M529" s="62"/>
      <c r="N529" s="62"/>
    </row>
    <row r="530" spans="1:14" s="1" customFormat="1" hidden="1" x14ac:dyDescent="0.25">
      <c r="A530" s="104" t="s">
        <v>13</v>
      </c>
      <c r="B530" s="104" t="s">
        <v>17</v>
      </c>
      <c r="C530" s="104" t="s">
        <v>1633</v>
      </c>
      <c r="D530" s="104" t="s">
        <v>521</v>
      </c>
      <c r="E530" s="104" t="s">
        <v>48</v>
      </c>
      <c r="F530" s="104" t="s">
        <v>43</v>
      </c>
      <c r="G530" s="53" t="s">
        <v>1989</v>
      </c>
      <c r="H530" s="104" t="s">
        <v>14</v>
      </c>
      <c r="I530" s="104"/>
      <c r="J530" s="52">
        <v>43928</v>
      </c>
      <c r="K530" s="65">
        <v>25</v>
      </c>
      <c r="L530" s="62"/>
      <c r="M530" s="62"/>
      <c r="N530" s="62"/>
    </row>
    <row r="531" spans="1:14" s="1" customFormat="1" hidden="1" x14ac:dyDescent="0.25">
      <c r="A531" s="104" t="s">
        <v>13</v>
      </c>
      <c r="B531" s="104" t="s">
        <v>17</v>
      </c>
      <c r="C531" s="104" t="s">
        <v>3825</v>
      </c>
      <c r="D531" s="104" t="s">
        <v>517</v>
      </c>
      <c r="E531" s="104" t="s">
        <v>48</v>
      </c>
      <c r="F531" s="104" t="s">
        <v>44</v>
      </c>
      <c r="G531" s="53" t="s">
        <v>3880</v>
      </c>
      <c r="H531" s="104" t="s">
        <v>14</v>
      </c>
      <c r="I531" s="104"/>
      <c r="J531" s="52">
        <v>43951</v>
      </c>
      <c r="K531" s="65">
        <v>8</v>
      </c>
      <c r="L531" s="62"/>
      <c r="M531" s="62"/>
      <c r="N531" s="62"/>
    </row>
    <row r="532" spans="1:14" s="1" customFormat="1" hidden="1" x14ac:dyDescent="0.25">
      <c r="A532" s="104" t="s">
        <v>13</v>
      </c>
      <c r="B532" s="104" t="s">
        <v>16</v>
      </c>
      <c r="C532" s="104" t="s">
        <v>1115</v>
      </c>
      <c r="D532" s="104" t="s">
        <v>511</v>
      </c>
      <c r="E532" s="104" t="s">
        <v>45</v>
      </c>
      <c r="F532" s="104" t="s">
        <v>43</v>
      </c>
      <c r="G532" s="53" t="s">
        <v>1345</v>
      </c>
      <c r="H532" s="104" t="s">
        <v>14</v>
      </c>
      <c r="I532" s="104"/>
      <c r="J532" s="52">
        <v>43917</v>
      </c>
      <c r="K532" s="65">
        <v>32</v>
      </c>
      <c r="L532" s="62"/>
      <c r="M532" s="62"/>
      <c r="N532" s="62"/>
    </row>
    <row r="533" spans="1:14" s="1" customFormat="1" hidden="1" x14ac:dyDescent="0.25">
      <c r="A533" s="104" t="s">
        <v>12</v>
      </c>
      <c r="B533" s="104" t="s">
        <v>23</v>
      </c>
      <c r="C533" s="104" t="s">
        <v>3477</v>
      </c>
      <c r="D533" s="104" t="s">
        <v>2513</v>
      </c>
      <c r="E533" s="104" t="s">
        <v>47</v>
      </c>
      <c r="F533" s="104" t="s">
        <v>43</v>
      </c>
      <c r="G533" s="53" t="s">
        <v>3490</v>
      </c>
      <c r="H533" s="104" t="s">
        <v>15</v>
      </c>
      <c r="I533" s="104"/>
      <c r="J533" s="52">
        <v>43943</v>
      </c>
      <c r="K533" s="65">
        <v>14</v>
      </c>
      <c r="L533" s="62"/>
      <c r="M533" s="62"/>
      <c r="N533" s="62"/>
    </row>
    <row r="534" spans="1:14" s="1" customFormat="1" hidden="1" x14ac:dyDescent="0.25">
      <c r="A534" s="104" t="s">
        <v>13</v>
      </c>
      <c r="B534" s="104" t="s">
        <v>19</v>
      </c>
      <c r="C534" s="104" t="s">
        <v>1117</v>
      </c>
      <c r="D534" s="104" t="s">
        <v>410</v>
      </c>
      <c r="E534" s="104" t="s">
        <v>45</v>
      </c>
      <c r="F534" s="104" t="s">
        <v>43</v>
      </c>
      <c r="G534" s="53" t="s">
        <v>1118</v>
      </c>
      <c r="H534" s="104" t="s">
        <v>14</v>
      </c>
      <c r="I534" s="104"/>
      <c r="J534" s="52">
        <v>43917</v>
      </c>
      <c r="K534" s="65">
        <v>32</v>
      </c>
      <c r="L534" s="62"/>
      <c r="M534" s="62"/>
      <c r="N534" s="62"/>
    </row>
    <row r="535" spans="1:14" s="1" customFormat="1" hidden="1" x14ac:dyDescent="0.25">
      <c r="A535" s="104" t="s">
        <v>13</v>
      </c>
      <c r="B535" s="104" t="s">
        <v>21</v>
      </c>
      <c r="C535" s="104" t="s">
        <v>1770</v>
      </c>
      <c r="D535" s="104" t="s">
        <v>452</v>
      </c>
      <c r="E535" s="104" t="s">
        <v>49</v>
      </c>
      <c r="F535" s="104" t="s">
        <v>43</v>
      </c>
      <c r="G535" s="53" t="s">
        <v>2000</v>
      </c>
      <c r="H535" s="104" t="s">
        <v>14</v>
      </c>
      <c r="I535" s="104"/>
      <c r="J535" s="52">
        <v>43928</v>
      </c>
      <c r="K535" s="65">
        <v>25</v>
      </c>
      <c r="L535" s="62"/>
      <c r="M535" s="62"/>
      <c r="N535" s="62"/>
    </row>
    <row r="536" spans="1:14" hidden="1" x14ac:dyDescent="0.25">
      <c r="A536" s="104" t="s">
        <v>13</v>
      </c>
      <c r="B536" s="104" t="s">
        <v>22</v>
      </c>
      <c r="C536" s="104" t="s">
        <v>3893</v>
      </c>
      <c r="D536" s="104" t="s">
        <v>3524</v>
      </c>
      <c r="E536" s="104" t="s">
        <v>416</v>
      </c>
      <c r="F536" s="104" t="s">
        <v>43</v>
      </c>
      <c r="G536" s="53" t="s">
        <v>3894</v>
      </c>
      <c r="H536" s="104" t="s">
        <v>15</v>
      </c>
      <c r="I536" s="104"/>
      <c r="J536" s="52">
        <v>43952</v>
      </c>
      <c r="K536" s="65">
        <v>7</v>
      </c>
      <c r="L536" s="62"/>
      <c r="M536" s="62"/>
      <c r="N536" s="62"/>
    </row>
    <row r="537" spans="1:14" s="1" customFormat="1" hidden="1" x14ac:dyDescent="0.25">
      <c r="A537" s="104" t="s">
        <v>13</v>
      </c>
      <c r="B537" s="104" t="s">
        <v>16</v>
      </c>
      <c r="C537" s="104" t="s">
        <v>2671</v>
      </c>
      <c r="D537" s="104" t="s">
        <v>528</v>
      </c>
      <c r="E537" s="104" t="s">
        <v>47</v>
      </c>
      <c r="F537" s="104" t="s">
        <v>43</v>
      </c>
      <c r="G537" s="53" t="s">
        <v>2698</v>
      </c>
      <c r="H537" s="104" t="s">
        <v>14</v>
      </c>
      <c r="I537" s="104"/>
      <c r="J537" s="52">
        <v>43935</v>
      </c>
      <c r="K537" s="65">
        <v>20</v>
      </c>
      <c r="L537" s="62"/>
      <c r="M537" s="62"/>
      <c r="N537" s="62"/>
    </row>
    <row r="538" spans="1:14" s="1" customFormat="1" hidden="1" x14ac:dyDescent="0.25">
      <c r="A538" s="104" t="s">
        <v>13</v>
      </c>
      <c r="B538" s="104" t="s">
        <v>17</v>
      </c>
      <c r="C538" s="104" t="s">
        <v>4215</v>
      </c>
      <c r="D538" s="104" t="s">
        <v>410</v>
      </c>
      <c r="E538" s="104" t="s">
        <v>46</v>
      </c>
      <c r="F538" s="104" t="s">
        <v>43</v>
      </c>
      <c r="G538" s="53" t="s">
        <v>4381</v>
      </c>
      <c r="H538" s="104" t="s">
        <v>14</v>
      </c>
      <c r="I538" s="104"/>
      <c r="J538" s="52">
        <v>43957</v>
      </c>
      <c r="K538" s="65">
        <v>4</v>
      </c>
      <c r="L538" s="62"/>
      <c r="M538" s="62"/>
      <c r="N538" s="62"/>
    </row>
    <row r="539" spans="1:14" s="1" customFormat="1" hidden="1" x14ac:dyDescent="0.25">
      <c r="A539" s="104" t="s">
        <v>13</v>
      </c>
      <c r="B539" s="104" t="s">
        <v>19</v>
      </c>
      <c r="C539" s="104" t="s">
        <v>4086</v>
      </c>
      <c r="D539" s="104" t="s">
        <v>410</v>
      </c>
      <c r="E539" s="104" t="s">
        <v>45</v>
      </c>
      <c r="F539" s="104" t="s">
        <v>43</v>
      </c>
      <c r="G539" s="53" t="s">
        <v>4097</v>
      </c>
      <c r="H539" s="104" t="s">
        <v>14</v>
      </c>
      <c r="I539" s="104"/>
      <c r="J539" s="52">
        <v>43956</v>
      </c>
      <c r="K539" s="65">
        <v>5</v>
      </c>
      <c r="L539" s="62"/>
      <c r="M539" s="62"/>
      <c r="N539" s="62"/>
    </row>
    <row r="540" spans="1:14" s="1" customFormat="1" hidden="1" x14ac:dyDescent="0.25">
      <c r="A540" s="104" t="s">
        <v>13</v>
      </c>
      <c r="B540" s="104" t="s">
        <v>17</v>
      </c>
      <c r="C540" s="104" t="s">
        <v>1731</v>
      </c>
      <c r="D540" s="104" t="s">
        <v>456</v>
      </c>
      <c r="E540" s="104" t="s">
        <v>416</v>
      </c>
      <c r="F540" s="104" t="s">
        <v>43</v>
      </c>
      <c r="G540" s="53" t="s">
        <v>1952</v>
      </c>
      <c r="H540" s="104" t="s">
        <v>14</v>
      </c>
      <c r="I540" s="104"/>
      <c r="J540" s="52">
        <v>43928</v>
      </c>
      <c r="K540" s="65">
        <v>25</v>
      </c>
      <c r="L540" s="62"/>
      <c r="M540" s="62"/>
      <c r="N540" s="62"/>
    </row>
    <row r="541" spans="1:14" s="1" customFormat="1" hidden="1" x14ac:dyDescent="0.25">
      <c r="A541" s="104" t="s">
        <v>13</v>
      </c>
      <c r="B541" s="104" t="s">
        <v>18</v>
      </c>
      <c r="C541" s="104" t="s">
        <v>3311</v>
      </c>
      <c r="D541" s="104" t="s">
        <v>456</v>
      </c>
      <c r="E541" s="104" t="s">
        <v>48</v>
      </c>
      <c r="F541" s="104" t="s">
        <v>43</v>
      </c>
      <c r="G541" s="53" t="s">
        <v>3375</v>
      </c>
      <c r="H541" s="104" t="s">
        <v>14</v>
      </c>
      <c r="I541" s="104"/>
      <c r="J541" s="52">
        <v>43942</v>
      </c>
      <c r="K541" s="65">
        <v>15</v>
      </c>
      <c r="L541" s="62"/>
      <c r="M541" s="62"/>
      <c r="N541" s="62"/>
    </row>
    <row r="542" spans="1:14" s="1" customFormat="1" hidden="1" x14ac:dyDescent="0.25">
      <c r="A542" s="104" t="s">
        <v>13</v>
      </c>
      <c r="B542" s="104" t="s">
        <v>21</v>
      </c>
      <c r="C542" s="104" t="s">
        <v>814</v>
      </c>
      <c r="D542" s="104" t="s">
        <v>560</v>
      </c>
      <c r="E542" s="104" t="s">
        <v>47</v>
      </c>
      <c r="F542" s="104" t="s">
        <v>43</v>
      </c>
      <c r="G542" s="53" t="s">
        <v>1429</v>
      </c>
      <c r="H542" s="104" t="s">
        <v>15</v>
      </c>
      <c r="I542" s="104"/>
      <c r="J542" s="52">
        <v>43918</v>
      </c>
      <c r="K542" s="65">
        <v>31</v>
      </c>
      <c r="L542" s="62"/>
      <c r="M542" s="62"/>
      <c r="N542" s="62"/>
    </row>
    <row r="543" spans="1:14" s="1" customFormat="1" hidden="1" x14ac:dyDescent="0.25">
      <c r="A543" s="104" t="s">
        <v>13</v>
      </c>
      <c r="B543" s="104" t="s">
        <v>17</v>
      </c>
      <c r="C543" s="104" t="s">
        <v>4213</v>
      </c>
      <c r="D543" s="104" t="s">
        <v>1520</v>
      </c>
      <c r="E543" s="104" t="s">
        <v>46</v>
      </c>
      <c r="F543" s="104" t="s">
        <v>43</v>
      </c>
      <c r="G543" s="53" t="s">
        <v>4349</v>
      </c>
      <c r="H543" s="104" t="s">
        <v>14</v>
      </c>
      <c r="I543" s="104"/>
      <c r="J543" s="52">
        <v>43957</v>
      </c>
      <c r="K543" s="65">
        <v>4</v>
      </c>
      <c r="L543" s="62"/>
      <c r="M543" s="62"/>
      <c r="N543" s="62"/>
    </row>
    <row r="544" spans="1:14" s="1" customFormat="1" hidden="1" x14ac:dyDescent="0.25">
      <c r="A544" s="104" t="s">
        <v>389</v>
      </c>
      <c r="B544" s="104" t="s">
        <v>17</v>
      </c>
      <c r="C544" s="104" t="s">
        <v>4320</v>
      </c>
      <c r="D544" s="104" t="s">
        <v>4291</v>
      </c>
      <c r="E544" s="104" t="s">
        <v>339</v>
      </c>
      <c r="F544" s="104" t="s">
        <v>43</v>
      </c>
      <c r="G544" s="53" t="s">
        <v>4412</v>
      </c>
      <c r="H544" s="104" t="s">
        <v>14</v>
      </c>
      <c r="I544" s="104" t="s">
        <v>187</v>
      </c>
      <c r="J544" s="52">
        <v>43957</v>
      </c>
      <c r="K544" s="65">
        <v>4</v>
      </c>
      <c r="L544" s="62"/>
      <c r="M544" s="62"/>
      <c r="N544" s="62"/>
    </row>
    <row r="545" spans="1:14" s="1" customFormat="1" hidden="1" x14ac:dyDescent="0.25">
      <c r="A545" s="104" t="s">
        <v>13</v>
      </c>
      <c r="B545" s="104" t="s">
        <v>16</v>
      </c>
      <c r="C545" s="104" t="s">
        <v>2232</v>
      </c>
      <c r="D545" s="104" t="s">
        <v>452</v>
      </c>
      <c r="E545" s="104" t="s">
        <v>48</v>
      </c>
      <c r="F545" s="104" t="s">
        <v>44</v>
      </c>
      <c r="G545" s="53" t="s">
        <v>2403</v>
      </c>
      <c r="H545" s="104" t="s">
        <v>14</v>
      </c>
      <c r="I545" s="104"/>
      <c r="J545" s="52">
        <v>43930</v>
      </c>
      <c r="K545" s="65">
        <v>23</v>
      </c>
      <c r="L545" s="62"/>
      <c r="M545" s="62"/>
      <c r="N545" s="62"/>
    </row>
    <row r="546" spans="1:14" hidden="1" x14ac:dyDescent="0.25">
      <c r="A546" s="104" t="s">
        <v>13</v>
      </c>
      <c r="B546" s="104" t="s">
        <v>17</v>
      </c>
      <c r="C546" s="104" t="s">
        <v>2752</v>
      </c>
      <c r="D546" s="104" t="s">
        <v>517</v>
      </c>
      <c r="E546" s="104" t="s">
        <v>363</v>
      </c>
      <c r="F546" s="104" t="s">
        <v>43</v>
      </c>
      <c r="G546" s="53" t="s">
        <v>2819</v>
      </c>
      <c r="H546" s="104" t="s">
        <v>14</v>
      </c>
      <c r="I546" s="104"/>
      <c r="J546" s="52">
        <v>43936</v>
      </c>
      <c r="K546" s="65">
        <v>19</v>
      </c>
      <c r="L546" s="62"/>
      <c r="M546" s="62"/>
      <c r="N546" s="62"/>
    </row>
    <row r="547" spans="1:14" s="1" customFormat="1" hidden="1" x14ac:dyDescent="0.25">
      <c r="A547" s="104" t="s">
        <v>13</v>
      </c>
      <c r="B547" s="104" t="s">
        <v>19</v>
      </c>
      <c r="C547" s="104" t="s">
        <v>2741</v>
      </c>
      <c r="D547" s="104" t="s">
        <v>2066</v>
      </c>
      <c r="E547" s="104" t="s">
        <v>339</v>
      </c>
      <c r="F547" s="104" t="s">
        <v>43</v>
      </c>
      <c r="G547" s="53" t="s">
        <v>2815</v>
      </c>
      <c r="H547" s="104" t="s">
        <v>14</v>
      </c>
      <c r="I547" s="104"/>
      <c r="J547" s="52">
        <v>43936</v>
      </c>
      <c r="K547" s="65">
        <v>19</v>
      </c>
      <c r="L547" s="62"/>
      <c r="M547" s="62"/>
      <c r="N547" s="62"/>
    </row>
    <row r="548" spans="1:14" s="1" customFormat="1" hidden="1" x14ac:dyDescent="0.25">
      <c r="A548" s="104" t="s">
        <v>13</v>
      </c>
      <c r="B548" s="104" t="s">
        <v>19</v>
      </c>
      <c r="C548" s="104" t="s">
        <v>951</v>
      </c>
      <c r="D548" s="104" t="s">
        <v>546</v>
      </c>
      <c r="E548" s="104" t="s">
        <v>48</v>
      </c>
      <c r="F548" s="104" t="s">
        <v>43</v>
      </c>
      <c r="G548" s="53" t="s">
        <v>1411</v>
      </c>
      <c r="H548" s="104" t="s">
        <v>15</v>
      </c>
      <c r="I548" s="104"/>
      <c r="J548" s="52">
        <v>43918</v>
      </c>
      <c r="K548" s="65">
        <v>31</v>
      </c>
      <c r="L548" s="62"/>
      <c r="M548" s="62"/>
      <c r="N548" s="62"/>
    </row>
    <row r="549" spans="1:14" s="1" customFormat="1" hidden="1" x14ac:dyDescent="0.25">
      <c r="A549" s="104" t="s">
        <v>13</v>
      </c>
      <c r="B549" s="104" t="s">
        <v>19</v>
      </c>
      <c r="C549" s="104" t="s">
        <v>3088</v>
      </c>
      <c r="D549" s="104" t="s">
        <v>511</v>
      </c>
      <c r="E549" s="104" t="s">
        <v>47</v>
      </c>
      <c r="F549" s="104" t="s">
        <v>43</v>
      </c>
      <c r="G549" s="53" t="s">
        <v>3219</v>
      </c>
      <c r="H549" s="104" t="s">
        <v>14</v>
      </c>
      <c r="I549" s="104"/>
      <c r="J549" s="52">
        <v>43941</v>
      </c>
      <c r="K549" s="65">
        <v>16</v>
      </c>
      <c r="L549" s="62"/>
      <c r="M549" s="62"/>
      <c r="N549" s="62"/>
    </row>
    <row r="550" spans="1:14" s="1" customFormat="1" hidden="1" x14ac:dyDescent="0.25">
      <c r="A550" s="104" t="s">
        <v>13</v>
      </c>
      <c r="B550" s="104" t="s">
        <v>17</v>
      </c>
      <c r="C550" s="104" t="s">
        <v>1892</v>
      </c>
      <c r="D550" s="104" t="s">
        <v>451</v>
      </c>
      <c r="E550" s="104" t="s">
        <v>457</v>
      </c>
      <c r="F550" s="104" t="s">
        <v>43</v>
      </c>
      <c r="G550" s="53" t="s">
        <v>1938</v>
      </c>
      <c r="H550" s="104" t="s">
        <v>14</v>
      </c>
      <c r="I550" s="104"/>
      <c r="J550" s="52">
        <v>43928</v>
      </c>
      <c r="K550" s="65">
        <v>25</v>
      </c>
      <c r="L550" s="62"/>
      <c r="M550" s="62"/>
      <c r="N550" s="62"/>
    </row>
    <row r="551" spans="1:14" hidden="1" x14ac:dyDescent="0.25">
      <c r="A551" s="104" t="s">
        <v>13</v>
      </c>
      <c r="B551" s="104" t="s">
        <v>18</v>
      </c>
      <c r="C551" s="104" t="s">
        <v>1459</v>
      </c>
      <c r="D551" s="104" t="s">
        <v>1460</v>
      </c>
      <c r="E551" s="104" t="s">
        <v>416</v>
      </c>
      <c r="F551" s="104" t="s">
        <v>44</v>
      </c>
      <c r="G551" s="53" t="s">
        <v>1472</v>
      </c>
      <c r="H551" s="104" t="s">
        <v>14</v>
      </c>
      <c r="I551" s="104"/>
      <c r="J551" s="52">
        <v>43923</v>
      </c>
      <c r="K551" s="65">
        <v>28</v>
      </c>
      <c r="L551" s="62"/>
      <c r="M551" s="62"/>
      <c r="N551" s="62"/>
    </row>
    <row r="552" spans="1:14" s="1" customFormat="1" hidden="1" x14ac:dyDescent="0.25">
      <c r="A552" s="104" t="s">
        <v>13</v>
      </c>
      <c r="B552" s="104" t="s">
        <v>16</v>
      </c>
      <c r="C552" s="104" t="s">
        <v>3037</v>
      </c>
      <c r="D552" s="104" t="s">
        <v>511</v>
      </c>
      <c r="E552" s="104" t="s">
        <v>348</v>
      </c>
      <c r="F552" s="104" t="s">
        <v>43</v>
      </c>
      <c r="G552" s="53" t="s">
        <v>3220</v>
      </c>
      <c r="H552" s="104" t="s">
        <v>14</v>
      </c>
      <c r="I552" s="104"/>
      <c r="J552" s="52">
        <v>43941</v>
      </c>
      <c r="K552" s="65">
        <v>16</v>
      </c>
      <c r="L552" s="62"/>
      <c r="M552" s="62"/>
      <c r="N552" s="62"/>
    </row>
    <row r="553" spans="1:14" s="1" customFormat="1" hidden="1" x14ac:dyDescent="0.25">
      <c r="A553" s="104" t="s">
        <v>13</v>
      </c>
      <c r="B553" s="104" t="s">
        <v>21</v>
      </c>
      <c r="C553" s="104" t="s">
        <v>1519</v>
      </c>
      <c r="D553" s="104" t="s">
        <v>1520</v>
      </c>
      <c r="E553" s="104" t="s">
        <v>46</v>
      </c>
      <c r="F553" s="104" t="s">
        <v>43</v>
      </c>
      <c r="G553" s="53" t="s">
        <v>1566</v>
      </c>
      <c r="H553" s="104" t="s">
        <v>14</v>
      </c>
      <c r="I553" s="104"/>
      <c r="J553" s="52">
        <v>43924</v>
      </c>
      <c r="K553" s="65">
        <v>27</v>
      </c>
      <c r="L553" s="62"/>
      <c r="M553" s="62"/>
      <c r="N553" s="62"/>
    </row>
    <row r="554" spans="1:14" s="1" customFormat="1" hidden="1" x14ac:dyDescent="0.25">
      <c r="A554" s="104" t="s">
        <v>13</v>
      </c>
      <c r="B554" s="104" t="s">
        <v>16</v>
      </c>
      <c r="C554" s="104" t="s">
        <v>672</v>
      </c>
      <c r="D554" s="104" t="s">
        <v>508</v>
      </c>
      <c r="E554" s="104" t="s">
        <v>47</v>
      </c>
      <c r="F554" s="104" t="s">
        <v>43</v>
      </c>
      <c r="G554" s="53" t="s">
        <v>673</v>
      </c>
      <c r="H554" s="104" t="s">
        <v>14</v>
      </c>
      <c r="I554" s="104"/>
      <c r="J554" s="52">
        <v>43917</v>
      </c>
      <c r="K554" s="65">
        <v>32</v>
      </c>
      <c r="L554" s="62"/>
      <c r="M554" s="62"/>
      <c r="N554" s="62"/>
    </row>
    <row r="555" spans="1:14" s="1" customFormat="1" hidden="1" x14ac:dyDescent="0.25">
      <c r="A555" s="104" t="s">
        <v>13</v>
      </c>
      <c r="B555" s="104" t="s">
        <v>16</v>
      </c>
      <c r="C555" s="104" t="s">
        <v>1120</v>
      </c>
      <c r="D555" s="104" t="s">
        <v>560</v>
      </c>
      <c r="E555" s="104" t="s">
        <v>45</v>
      </c>
      <c r="F555" s="104" t="s">
        <v>43</v>
      </c>
      <c r="G555" s="53" t="s">
        <v>1121</v>
      </c>
      <c r="H555" s="104" t="s">
        <v>14</v>
      </c>
      <c r="I555" s="104"/>
      <c r="J555" s="52">
        <v>43917</v>
      </c>
      <c r="K555" s="65">
        <v>32</v>
      </c>
      <c r="L555" s="62"/>
      <c r="M555" s="62"/>
      <c r="N555" s="62"/>
    </row>
    <row r="556" spans="1:14" s="1" customFormat="1" hidden="1" x14ac:dyDescent="0.25">
      <c r="A556" s="104" t="s">
        <v>13</v>
      </c>
      <c r="B556" s="104" t="s">
        <v>17</v>
      </c>
      <c r="C556" s="104" t="s">
        <v>2222</v>
      </c>
      <c r="D556" s="104" t="s">
        <v>452</v>
      </c>
      <c r="E556" s="104" t="s">
        <v>49</v>
      </c>
      <c r="F556" s="104" t="s">
        <v>43</v>
      </c>
      <c r="G556" s="53" t="s">
        <v>2371</v>
      </c>
      <c r="H556" s="104" t="s">
        <v>14</v>
      </c>
      <c r="I556" s="104"/>
      <c r="J556" s="52">
        <v>43930</v>
      </c>
      <c r="K556" s="65">
        <v>23</v>
      </c>
      <c r="L556" s="62"/>
      <c r="M556" s="62"/>
      <c r="N556" s="62"/>
    </row>
    <row r="557" spans="1:14" s="1" customFormat="1" hidden="1" x14ac:dyDescent="0.25">
      <c r="A557" s="104" t="s">
        <v>13</v>
      </c>
      <c r="B557" s="104" t="s">
        <v>19</v>
      </c>
      <c r="C557" s="104" t="s">
        <v>2065</v>
      </c>
      <c r="D557" s="104" t="s">
        <v>2066</v>
      </c>
      <c r="E557" s="104" t="s">
        <v>363</v>
      </c>
      <c r="F557" s="104" t="s">
        <v>43</v>
      </c>
      <c r="G557" s="53" t="s">
        <v>2398</v>
      </c>
      <c r="H557" s="104" t="s">
        <v>15</v>
      </c>
      <c r="I557" s="104"/>
      <c r="J557" s="52">
        <v>43930</v>
      </c>
      <c r="K557" s="65">
        <v>23</v>
      </c>
      <c r="L557" s="62"/>
      <c r="M557" s="62"/>
      <c r="N557" s="62"/>
    </row>
    <row r="558" spans="1:14" s="1" customFormat="1" hidden="1" x14ac:dyDescent="0.25">
      <c r="A558" s="104" t="s">
        <v>13</v>
      </c>
      <c r="B558" s="104" t="s">
        <v>21</v>
      </c>
      <c r="C558" s="104" t="s">
        <v>3526</v>
      </c>
      <c r="D558" s="104" t="s">
        <v>3527</v>
      </c>
      <c r="E558" s="104" t="s">
        <v>416</v>
      </c>
      <c r="F558" s="104" t="s">
        <v>43</v>
      </c>
      <c r="G558" s="53" t="s">
        <v>3670</v>
      </c>
      <c r="H558" s="104" t="s">
        <v>14</v>
      </c>
      <c r="I558" s="104"/>
      <c r="J558" s="52">
        <v>43944</v>
      </c>
      <c r="K558" s="65">
        <v>13</v>
      </c>
      <c r="L558" s="62"/>
      <c r="M558" s="62"/>
      <c r="N558" s="62"/>
    </row>
    <row r="559" spans="1:14" s="1" customFormat="1" hidden="1" x14ac:dyDescent="0.25">
      <c r="A559" s="104" t="s">
        <v>13</v>
      </c>
      <c r="B559" s="104" t="s">
        <v>23</v>
      </c>
      <c r="C559" s="104" t="s">
        <v>3189</v>
      </c>
      <c r="D559" s="104" t="s">
        <v>3190</v>
      </c>
      <c r="E559" s="104" t="s">
        <v>341</v>
      </c>
      <c r="F559" s="104" t="s">
        <v>43</v>
      </c>
      <c r="G559" s="53" t="s">
        <v>3286</v>
      </c>
      <c r="H559" s="104" t="s">
        <v>15</v>
      </c>
      <c r="I559" s="104"/>
      <c r="J559" s="52">
        <v>43941</v>
      </c>
      <c r="K559" s="65">
        <v>16</v>
      </c>
      <c r="L559" s="62"/>
      <c r="M559" s="62"/>
      <c r="N559" s="62"/>
    </row>
    <row r="560" spans="1:14" s="1" customFormat="1" hidden="1" x14ac:dyDescent="0.25">
      <c r="A560" s="104" t="s">
        <v>13</v>
      </c>
      <c r="B560" s="104" t="s">
        <v>17</v>
      </c>
      <c r="C560" s="104" t="s">
        <v>4226</v>
      </c>
      <c r="D560" s="104" t="s">
        <v>567</v>
      </c>
      <c r="E560" s="104" t="s">
        <v>363</v>
      </c>
      <c r="F560" s="104" t="s">
        <v>43</v>
      </c>
      <c r="G560" s="53" t="s">
        <v>4418</v>
      </c>
      <c r="H560" s="104" t="s">
        <v>14</v>
      </c>
      <c r="I560" s="104"/>
      <c r="J560" s="52">
        <v>43957</v>
      </c>
      <c r="K560" s="65">
        <v>4</v>
      </c>
      <c r="L560" s="62"/>
      <c r="M560" s="62"/>
      <c r="N560" s="62"/>
    </row>
    <row r="561" spans="1:14" s="1" customFormat="1" hidden="1" x14ac:dyDescent="0.25">
      <c r="A561" s="104" t="s">
        <v>13</v>
      </c>
      <c r="B561" s="104" t="s">
        <v>17</v>
      </c>
      <c r="C561" s="104" t="s">
        <v>2843</v>
      </c>
      <c r="D561" s="104" t="s">
        <v>571</v>
      </c>
      <c r="E561" s="104" t="s">
        <v>47</v>
      </c>
      <c r="F561" s="104" t="s">
        <v>44</v>
      </c>
      <c r="G561" s="53" t="s">
        <v>2928</v>
      </c>
      <c r="H561" s="104" t="s">
        <v>14</v>
      </c>
      <c r="I561" s="104"/>
      <c r="J561" s="52">
        <v>43937</v>
      </c>
      <c r="K561" s="65">
        <v>18</v>
      </c>
      <c r="L561" s="62"/>
      <c r="M561" s="62"/>
      <c r="N561" s="62"/>
    </row>
    <row r="562" spans="1:14" s="1" customFormat="1" hidden="1" x14ac:dyDescent="0.25">
      <c r="A562" s="104" t="s">
        <v>13</v>
      </c>
      <c r="B562" s="104" t="s">
        <v>16</v>
      </c>
      <c r="C562" s="104" t="s">
        <v>2238</v>
      </c>
      <c r="D562" s="104" t="s">
        <v>521</v>
      </c>
      <c r="E562" s="104" t="s">
        <v>337</v>
      </c>
      <c r="F562" s="104" t="s">
        <v>43</v>
      </c>
      <c r="G562" s="53" t="s">
        <v>2385</v>
      </c>
      <c r="H562" s="104" t="s">
        <v>14</v>
      </c>
      <c r="I562" s="104"/>
      <c r="J562" s="52">
        <v>43930</v>
      </c>
      <c r="K562" s="65">
        <v>23</v>
      </c>
      <c r="L562" s="62"/>
      <c r="M562" s="62"/>
      <c r="N562" s="62"/>
    </row>
    <row r="563" spans="1:14" s="1" customFormat="1" hidden="1" x14ac:dyDescent="0.25">
      <c r="A563" s="104" t="s">
        <v>13</v>
      </c>
      <c r="B563" s="104" t="s">
        <v>17</v>
      </c>
      <c r="C563" s="104" t="s">
        <v>3939</v>
      </c>
      <c r="D563" s="104" t="s">
        <v>456</v>
      </c>
      <c r="E563" s="104" t="s">
        <v>49</v>
      </c>
      <c r="F563" s="104" t="s">
        <v>43</v>
      </c>
      <c r="G563" s="53" t="s">
        <v>3987</v>
      </c>
      <c r="H563" s="104" t="s">
        <v>14</v>
      </c>
      <c r="I563" s="104"/>
      <c r="J563" s="52">
        <v>43953</v>
      </c>
      <c r="K563" s="65">
        <v>6</v>
      </c>
      <c r="L563" s="62"/>
      <c r="M563" s="62"/>
      <c r="N563" s="62"/>
    </row>
    <row r="564" spans="1:14" s="1" customFormat="1" hidden="1" x14ac:dyDescent="0.25">
      <c r="A564" s="104" t="s">
        <v>13</v>
      </c>
      <c r="B564" s="104" t="s">
        <v>17</v>
      </c>
      <c r="C564" s="104" t="s">
        <v>3317</v>
      </c>
      <c r="D564" s="104" t="s">
        <v>456</v>
      </c>
      <c r="E564" s="104" t="s">
        <v>457</v>
      </c>
      <c r="F564" s="104" t="s">
        <v>43</v>
      </c>
      <c r="G564" s="53" t="s">
        <v>3374</v>
      </c>
      <c r="H564" s="104" t="s">
        <v>14</v>
      </c>
      <c r="I564" s="104"/>
      <c r="J564" s="52">
        <v>43942</v>
      </c>
      <c r="K564" s="65">
        <v>15</v>
      </c>
      <c r="L564" s="62"/>
      <c r="M564" s="62"/>
      <c r="N564" s="62"/>
    </row>
    <row r="565" spans="1:14" s="1" customFormat="1" hidden="1" x14ac:dyDescent="0.25">
      <c r="A565" s="104" t="s">
        <v>13</v>
      </c>
      <c r="B565" s="104" t="s">
        <v>17</v>
      </c>
      <c r="C565" s="104" t="s">
        <v>2076</v>
      </c>
      <c r="D565" s="104" t="s">
        <v>453</v>
      </c>
      <c r="E565" s="104" t="s">
        <v>49</v>
      </c>
      <c r="F565" s="104" t="s">
        <v>43</v>
      </c>
      <c r="G565" s="53" t="s">
        <v>2400</v>
      </c>
      <c r="H565" s="104" t="s">
        <v>15</v>
      </c>
      <c r="I565" s="104"/>
      <c r="J565" s="52">
        <v>43930</v>
      </c>
      <c r="K565" s="65">
        <v>23</v>
      </c>
      <c r="L565" s="62"/>
      <c r="M565" s="62"/>
      <c r="N565" s="62"/>
    </row>
    <row r="566" spans="1:14" s="1" customFormat="1" hidden="1" x14ac:dyDescent="0.25">
      <c r="A566" s="104" t="s">
        <v>13</v>
      </c>
      <c r="B566" s="104" t="s">
        <v>17</v>
      </c>
      <c r="C566" s="104" t="s">
        <v>675</v>
      </c>
      <c r="D566" s="104" t="s">
        <v>509</v>
      </c>
      <c r="E566" s="104" t="s">
        <v>47</v>
      </c>
      <c r="F566" s="104" t="s">
        <v>43</v>
      </c>
      <c r="G566" s="53" t="s">
        <v>676</v>
      </c>
      <c r="H566" s="104" t="s">
        <v>14</v>
      </c>
      <c r="I566" s="104"/>
      <c r="J566" s="52">
        <v>43917</v>
      </c>
      <c r="K566" s="65">
        <v>32</v>
      </c>
      <c r="L566" s="62"/>
      <c r="M566" s="62"/>
      <c r="N566" s="62"/>
    </row>
    <row r="567" spans="1:14" s="1" customFormat="1" hidden="1" x14ac:dyDescent="0.25">
      <c r="A567" s="104" t="s">
        <v>13</v>
      </c>
      <c r="B567" s="104" t="s">
        <v>17</v>
      </c>
      <c r="C567" s="104" t="s">
        <v>816</v>
      </c>
      <c r="D567" s="104" t="s">
        <v>529</v>
      </c>
      <c r="E567" s="104" t="s">
        <v>47</v>
      </c>
      <c r="F567" s="104" t="s">
        <v>44</v>
      </c>
      <c r="G567" s="53" t="s">
        <v>817</v>
      </c>
      <c r="H567" s="104" t="s">
        <v>14</v>
      </c>
      <c r="I567" s="104"/>
      <c r="J567" s="52">
        <v>43917</v>
      </c>
      <c r="K567" s="65">
        <v>32</v>
      </c>
      <c r="L567" s="62"/>
      <c r="M567" s="62"/>
      <c r="N567" s="62"/>
    </row>
    <row r="568" spans="1:14" s="1" customFormat="1" hidden="1" x14ac:dyDescent="0.25">
      <c r="A568" s="104" t="s">
        <v>13</v>
      </c>
      <c r="B568" s="104" t="s">
        <v>16</v>
      </c>
      <c r="C568" s="104" t="s">
        <v>2080</v>
      </c>
      <c r="D568" s="104" t="s">
        <v>456</v>
      </c>
      <c r="E568" s="104" t="s">
        <v>361</v>
      </c>
      <c r="F568" s="104" t="s">
        <v>43</v>
      </c>
      <c r="G568" s="53" t="s">
        <v>2361</v>
      </c>
      <c r="H568" s="104" t="s">
        <v>14</v>
      </c>
      <c r="I568" s="104"/>
      <c r="J568" s="52">
        <v>43930</v>
      </c>
      <c r="K568" s="65">
        <v>23</v>
      </c>
      <c r="L568" s="62"/>
      <c r="M568" s="62"/>
      <c r="N568" s="62"/>
    </row>
    <row r="569" spans="1:14" s="1" customFormat="1" hidden="1" x14ac:dyDescent="0.25">
      <c r="A569" s="104" t="s">
        <v>13</v>
      </c>
      <c r="B569" s="104" t="s">
        <v>17</v>
      </c>
      <c r="C569" s="104" t="s">
        <v>3949</v>
      </c>
      <c r="D569" s="104" t="s">
        <v>521</v>
      </c>
      <c r="E569" s="104" t="s">
        <v>46</v>
      </c>
      <c r="F569" s="104" t="s">
        <v>43</v>
      </c>
      <c r="G569" s="53" t="s">
        <v>3992</v>
      </c>
      <c r="H569" s="104" t="s">
        <v>14</v>
      </c>
      <c r="I569" s="104"/>
      <c r="J569" s="52">
        <v>43953</v>
      </c>
      <c r="K569" s="65">
        <v>6</v>
      </c>
      <c r="L569" s="62"/>
      <c r="M569" s="62"/>
      <c r="N569" s="62"/>
    </row>
    <row r="570" spans="1:14" s="1" customFormat="1" hidden="1" x14ac:dyDescent="0.25">
      <c r="A570" s="104" t="s">
        <v>13</v>
      </c>
      <c r="B570" s="104" t="s">
        <v>17</v>
      </c>
      <c r="C570" s="104" t="s">
        <v>1123</v>
      </c>
      <c r="D570" s="104" t="s">
        <v>525</v>
      </c>
      <c r="E570" s="104" t="s">
        <v>45</v>
      </c>
      <c r="F570" s="104" t="s">
        <v>43</v>
      </c>
      <c r="G570" s="53" t="s">
        <v>1124</v>
      </c>
      <c r="H570" s="104" t="s">
        <v>14</v>
      </c>
      <c r="I570" s="104"/>
      <c r="J570" s="52">
        <v>43917</v>
      </c>
      <c r="K570" s="65">
        <v>32</v>
      </c>
      <c r="L570" s="62"/>
      <c r="M570" s="62"/>
      <c r="N570" s="62"/>
    </row>
    <row r="571" spans="1:14" s="1" customFormat="1" hidden="1" x14ac:dyDescent="0.25">
      <c r="A571" s="104" t="s">
        <v>13</v>
      </c>
      <c r="B571" s="104" t="s">
        <v>18</v>
      </c>
      <c r="C571" s="104" t="s">
        <v>2743</v>
      </c>
      <c r="D571" s="104" t="s">
        <v>517</v>
      </c>
      <c r="E571" s="104" t="s">
        <v>363</v>
      </c>
      <c r="F571" s="104" t="s">
        <v>43</v>
      </c>
      <c r="G571" s="53" t="s">
        <v>2810</v>
      </c>
      <c r="H571" s="104" t="s">
        <v>14</v>
      </c>
      <c r="I571" s="104"/>
      <c r="J571" s="52">
        <v>43936</v>
      </c>
      <c r="K571" s="65">
        <v>19</v>
      </c>
      <c r="L571" s="62"/>
      <c r="M571" s="62"/>
      <c r="N571" s="62"/>
    </row>
    <row r="572" spans="1:14" s="1" customFormat="1" hidden="1" x14ac:dyDescent="0.25">
      <c r="A572" s="104" t="s">
        <v>13</v>
      </c>
      <c r="B572" s="104" t="s">
        <v>17</v>
      </c>
      <c r="C572" s="104" t="s">
        <v>915</v>
      </c>
      <c r="D572" s="104" t="s">
        <v>456</v>
      </c>
      <c r="E572" s="104" t="s">
        <v>49</v>
      </c>
      <c r="F572" s="104" t="s">
        <v>43</v>
      </c>
      <c r="G572" s="53" t="s">
        <v>1423</v>
      </c>
      <c r="H572" s="104" t="s">
        <v>14</v>
      </c>
      <c r="I572" s="104"/>
      <c r="J572" s="52">
        <v>43922</v>
      </c>
      <c r="K572" s="65">
        <v>29</v>
      </c>
      <c r="L572" s="62"/>
      <c r="M572" s="62"/>
      <c r="N572" s="62"/>
    </row>
    <row r="573" spans="1:14" s="1" customFormat="1" hidden="1" x14ac:dyDescent="0.25">
      <c r="A573" s="104" t="s">
        <v>13</v>
      </c>
      <c r="B573" s="104" t="s">
        <v>19</v>
      </c>
      <c r="C573" s="104" t="s">
        <v>819</v>
      </c>
      <c r="D573" s="104" t="s">
        <v>556</v>
      </c>
      <c r="E573" s="104" t="s">
        <v>363</v>
      </c>
      <c r="F573" s="104" t="s">
        <v>44</v>
      </c>
      <c r="G573" s="53" t="s">
        <v>1377</v>
      </c>
      <c r="H573" s="104" t="s">
        <v>15</v>
      </c>
      <c r="I573" s="104"/>
      <c r="J573" s="52">
        <v>43921</v>
      </c>
      <c r="K573" s="65">
        <v>30</v>
      </c>
      <c r="L573" s="62"/>
      <c r="M573" s="62"/>
      <c r="N573" s="62"/>
    </row>
    <row r="574" spans="1:14" s="1" customFormat="1" hidden="1" x14ac:dyDescent="0.25">
      <c r="A574" s="104" t="s">
        <v>13</v>
      </c>
      <c r="B574" s="104" t="s">
        <v>17</v>
      </c>
      <c r="C574" s="104" t="s">
        <v>1126</v>
      </c>
      <c r="D574" s="104" t="s">
        <v>451</v>
      </c>
      <c r="E574" s="104" t="s">
        <v>45</v>
      </c>
      <c r="F574" s="104" t="s">
        <v>43</v>
      </c>
      <c r="G574" s="53" t="s">
        <v>1424</v>
      </c>
      <c r="H574" s="104" t="s">
        <v>14</v>
      </c>
      <c r="I574" s="104"/>
      <c r="J574" s="52">
        <v>43915</v>
      </c>
      <c r="K574" s="65">
        <v>34</v>
      </c>
      <c r="L574" s="62"/>
      <c r="M574" s="62"/>
      <c r="N574" s="62"/>
    </row>
    <row r="575" spans="1:14" s="1" customFormat="1" hidden="1" x14ac:dyDescent="0.25">
      <c r="A575" s="104" t="s">
        <v>13</v>
      </c>
      <c r="B575" s="104" t="s">
        <v>17</v>
      </c>
      <c r="C575" s="104" t="s">
        <v>2669</v>
      </c>
      <c r="D575" s="104" t="s">
        <v>529</v>
      </c>
      <c r="E575" s="104" t="s">
        <v>46</v>
      </c>
      <c r="F575" s="104" t="s">
        <v>43</v>
      </c>
      <c r="G575" s="53" t="s">
        <v>2694</v>
      </c>
      <c r="H575" s="104" t="s">
        <v>14</v>
      </c>
      <c r="I575" s="104"/>
      <c r="J575" s="52">
        <v>43935</v>
      </c>
      <c r="K575" s="65">
        <v>20</v>
      </c>
      <c r="L575" s="62"/>
      <c r="M575" s="62"/>
      <c r="N575" s="62"/>
    </row>
    <row r="576" spans="1:14" s="1" customFormat="1" hidden="1" x14ac:dyDescent="0.25">
      <c r="A576" s="104" t="s">
        <v>13</v>
      </c>
      <c r="B576" s="104" t="s">
        <v>17</v>
      </c>
      <c r="C576" s="104" t="s">
        <v>3449</v>
      </c>
      <c r="D576" s="104" t="s">
        <v>534</v>
      </c>
      <c r="E576" s="104" t="s">
        <v>49</v>
      </c>
      <c r="F576" s="104" t="s">
        <v>43</v>
      </c>
      <c r="G576" s="53" t="s">
        <v>3509</v>
      </c>
      <c r="H576" s="104" t="s">
        <v>14</v>
      </c>
      <c r="I576" s="104"/>
      <c r="J576" s="52">
        <v>43943</v>
      </c>
      <c r="K576" s="65">
        <v>14</v>
      </c>
      <c r="L576" s="62"/>
      <c r="M576" s="62"/>
      <c r="N576" s="62"/>
    </row>
    <row r="577" spans="1:14" s="1" customFormat="1" hidden="1" x14ac:dyDescent="0.25">
      <c r="A577" s="104" t="s">
        <v>13</v>
      </c>
      <c r="B577" s="104" t="s">
        <v>17</v>
      </c>
      <c r="C577" s="104" t="s">
        <v>1872</v>
      </c>
      <c r="D577" s="104" t="s">
        <v>456</v>
      </c>
      <c r="E577" s="104" t="s">
        <v>337</v>
      </c>
      <c r="F577" s="104" t="s">
        <v>43</v>
      </c>
      <c r="G577" s="53" t="s">
        <v>1962</v>
      </c>
      <c r="H577" s="104" t="s">
        <v>14</v>
      </c>
      <c r="I577" s="104"/>
      <c r="J577" s="52">
        <v>43928</v>
      </c>
      <c r="K577" s="65">
        <v>25</v>
      </c>
      <c r="L577" s="62"/>
      <c r="M577" s="62"/>
      <c r="N577" s="62"/>
    </row>
    <row r="578" spans="1:14" s="1" customFormat="1" hidden="1" x14ac:dyDescent="0.25">
      <c r="A578" s="104" t="s">
        <v>13</v>
      </c>
      <c r="B578" s="104" t="s">
        <v>17</v>
      </c>
      <c r="C578" s="104" t="s">
        <v>1128</v>
      </c>
      <c r="D578" s="104" t="s">
        <v>1129</v>
      </c>
      <c r="E578" s="104" t="s">
        <v>45</v>
      </c>
      <c r="F578" s="104" t="s">
        <v>43</v>
      </c>
      <c r="G578" s="53" t="s">
        <v>1130</v>
      </c>
      <c r="H578" s="104" t="s">
        <v>14</v>
      </c>
      <c r="I578" s="104"/>
      <c r="J578" s="52">
        <v>43917</v>
      </c>
      <c r="K578" s="65">
        <v>32</v>
      </c>
      <c r="L578" s="62"/>
      <c r="M578" s="62"/>
      <c r="N578" s="62"/>
    </row>
    <row r="579" spans="1:14" s="1" customFormat="1" hidden="1" x14ac:dyDescent="0.25">
      <c r="A579" s="104" t="s">
        <v>13</v>
      </c>
      <c r="B579" s="104" t="s">
        <v>17</v>
      </c>
      <c r="C579" s="104" t="s">
        <v>3951</v>
      </c>
      <c r="D579" s="104" t="s">
        <v>516</v>
      </c>
      <c r="E579" s="104" t="s">
        <v>340</v>
      </c>
      <c r="F579" s="104" t="s">
        <v>43</v>
      </c>
      <c r="G579" s="53" t="s">
        <v>3967</v>
      </c>
      <c r="H579" s="104" t="s">
        <v>14</v>
      </c>
      <c r="I579" s="104"/>
      <c r="J579" s="52">
        <v>43953</v>
      </c>
      <c r="K579" s="65">
        <v>6</v>
      </c>
      <c r="L579" s="62"/>
      <c r="M579" s="62"/>
      <c r="N579" s="62"/>
    </row>
    <row r="580" spans="1:14" s="1" customFormat="1" hidden="1" x14ac:dyDescent="0.25">
      <c r="A580" s="104" t="s">
        <v>13</v>
      </c>
      <c r="B580" s="104" t="s">
        <v>19</v>
      </c>
      <c r="C580" s="104" t="s">
        <v>3999</v>
      </c>
      <c r="D580" s="104" t="s">
        <v>518</v>
      </c>
      <c r="E580" s="104" t="s">
        <v>361</v>
      </c>
      <c r="F580" s="104" t="s">
        <v>43</v>
      </c>
      <c r="G580" s="53" t="s">
        <v>4052</v>
      </c>
      <c r="H580" s="104" t="s">
        <v>14</v>
      </c>
      <c r="I580" s="104"/>
      <c r="J580" s="52">
        <v>43955</v>
      </c>
      <c r="K580" s="65">
        <v>6</v>
      </c>
      <c r="L580" s="62"/>
      <c r="M580" s="62"/>
      <c r="N580" s="62"/>
    </row>
    <row r="581" spans="1:14" s="1" customFormat="1" hidden="1" x14ac:dyDescent="0.25">
      <c r="A581" s="104" t="s">
        <v>13</v>
      </c>
      <c r="B581" s="104" t="s">
        <v>19</v>
      </c>
      <c r="C581" s="104" t="s">
        <v>2548</v>
      </c>
      <c r="D581" s="104" t="s">
        <v>410</v>
      </c>
      <c r="E581" s="104" t="s">
        <v>346</v>
      </c>
      <c r="F581" s="104" t="s">
        <v>43</v>
      </c>
      <c r="G581" s="53" t="s">
        <v>2549</v>
      </c>
      <c r="H581" s="104" t="s">
        <v>15</v>
      </c>
      <c r="I581" s="104"/>
      <c r="J581" s="52">
        <v>43931</v>
      </c>
      <c r="K581" s="65">
        <v>22</v>
      </c>
      <c r="L581" s="62"/>
      <c r="M581" s="62"/>
      <c r="N581" s="62"/>
    </row>
    <row r="582" spans="1:14" s="1" customFormat="1" hidden="1" x14ac:dyDescent="0.25">
      <c r="A582" s="104" t="s">
        <v>13</v>
      </c>
      <c r="B582" s="104" t="s">
        <v>16</v>
      </c>
      <c r="C582" s="104" t="s">
        <v>1727</v>
      </c>
      <c r="D582" s="104" t="s">
        <v>456</v>
      </c>
      <c r="E582" s="104" t="s">
        <v>337</v>
      </c>
      <c r="F582" s="104" t="s">
        <v>43</v>
      </c>
      <c r="G582" s="53" t="s">
        <v>1921</v>
      </c>
      <c r="H582" s="104" t="s">
        <v>14</v>
      </c>
      <c r="I582" s="104"/>
      <c r="J582" s="52">
        <v>43928</v>
      </c>
      <c r="K582" s="65">
        <v>25</v>
      </c>
      <c r="L582" s="62"/>
      <c r="M582" s="62"/>
      <c r="N582" s="62"/>
    </row>
    <row r="583" spans="1:14" s="1" customFormat="1" hidden="1" x14ac:dyDescent="0.25">
      <c r="A583" s="104" t="s">
        <v>13</v>
      </c>
      <c r="B583" s="104" t="s">
        <v>17</v>
      </c>
      <c r="C583" s="104" t="s">
        <v>3459</v>
      </c>
      <c r="D583" s="104" t="s">
        <v>1502</v>
      </c>
      <c r="E583" s="104" t="s">
        <v>49</v>
      </c>
      <c r="F583" s="104" t="s">
        <v>43</v>
      </c>
      <c r="G583" s="53" t="s">
        <v>3494</v>
      </c>
      <c r="H583" s="104" t="s">
        <v>14</v>
      </c>
      <c r="I583" s="104"/>
      <c r="J583" s="52">
        <v>43943</v>
      </c>
      <c r="K583" s="65">
        <v>14</v>
      </c>
      <c r="L583" s="62"/>
      <c r="M583" s="62"/>
      <c r="N583" s="62"/>
    </row>
    <row r="584" spans="1:14" hidden="1" x14ac:dyDescent="0.25">
      <c r="A584" s="104" t="s">
        <v>13</v>
      </c>
      <c r="B584" s="104" t="s">
        <v>18</v>
      </c>
      <c r="C584" s="104" t="s">
        <v>2205</v>
      </c>
      <c r="D584" s="104" t="s">
        <v>558</v>
      </c>
      <c r="E584" s="104" t="s">
        <v>337</v>
      </c>
      <c r="F584" s="104" t="s">
        <v>44</v>
      </c>
      <c r="G584" s="53" t="s">
        <v>2358</v>
      </c>
      <c r="H584" s="104" t="s">
        <v>14</v>
      </c>
      <c r="I584" s="104"/>
      <c r="J584" s="52">
        <v>43930</v>
      </c>
      <c r="K584" s="65">
        <v>23</v>
      </c>
      <c r="L584" s="62"/>
      <c r="M584" s="62"/>
      <c r="N584" s="62"/>
    </row>
    <row r="585" spans="1:14" s="1" customFormat="1" hidden="1" x14ac:dyDescent="0.25">
      <c r="A585" s="104" t="s">
        <v>13</v>
      </c>
      <c r="B585" s="104" t="s">
        <v>17</v>
      </c>
      <c r="C585" s="104" t="s">
        <v>4200</v>
      </c>
      <c r="D585" s="104" t="s">
        <v>410</v>
      </c>
      <c r="E585" s="104" t="s">
        <v>47</v>
      </c>
      <c r="F585" s="104" t="s">
        <v>44</v>
      </c>
      <c r="G585" s="53" t="s">
        <v>4440</v>
      </c>
      <c r="H585" s="104" t="s">
        <v>14</v>
      </c>
      <c r="I585" s="104"/>
      <c r="J585" s="52">
        <v>43957</v>
      </c>
      <c r="K585" s="65">
        <v>4</v>
      </c>
      <c r="L585" s="62"/>
      <c r="M585" s="62"/>
      <c r="N585" s="62"/>
    </row>
    <row r="586" spans="1:14" s="1" customFormat="1" hidden="1" x14ac:dyDescent="0.25">
      <c r="A586" s="104" t="s">
        <v>13</v>
      </c>
      <c r="B586" s="104" t="s">
        <v>18</v>
      </c>
      <c r="C586" s="104" t="s">
        <v>3752</v>
      </c>
      <c r="D586" s="104" t="s">
        <v>1600</v>
      </c>
      <c r="E586" s="104" t="s">
        <v>416</v>
      </c>
      <c r="F586" s="104" t="s">
        <v>44</v>
      </c>
      <c r="G586" s="53" t="s">
        <v>3801</v>
      </c>
      <c r="H586" s="104" t="s">
        <v>15</v>
      </c>
      <c r="I586" s="104"/>
      <c r="J586" s="52">
        <v>43949</v>
      </c>
      <c r="K586" s="65">
        <v>10</v>
      </c>
      <c r="L586" s="62"/>
      <c r="M586" s="62"/>
      <c r="N586" s="62"/>
    </row>
    <row r="587" spans="1:14" s="1" customFormat="1" hidden="1" x14ac:dyDescent="0.25">
      <c r="A587" s="104" t="s">
        <v>13</v>
      </c>
      <c r="B587" s="104" t="s">
        <v>18</v>
      </c>
      <c r="C587" s="104" t="s">
        <v>3574</v>
      </c>
      <c r="D587" s="104" t="s">
        <v>3524</v>
      </c>
      <c r="E587" s="104" t="s">
        <v>416</v>
      </c>
      <c r="F587" s="104" t="s">
        <v>43</v>
      </c>
      <c r="G587" s="53" t="s">
        <v>3687</v>
      </c>
      <c r="H587" s="104" t="s">
        <v>14</v>
      </c>
      <c r="I587" s="104"/>
      <c r="J587" s="52">
        <v>43944</v>
      </c>
      <c r="K587" s="65">
        <v>13</v>
      </c>
      <c r="L587" s="62"/>
      <c r="M587" s="62"/>
      <c r="N587" s="62"/>
    </row>
    <row r="588" spans="1:14" s="1" customFormat="1" hidden="1" x14ac:dyDescent="0.25">
      <c r="A588" s="104" t="s">
        <v>13</v>
      </c>
      <c r="B588" s="104" t="s">
        <v>16</v>
      </c>
      <c r="C588" s="104" t="s">
        <v>1625</v>
      </c>
      <c r="D588" s="104" t="s">
        <v>575</v>
      </c>
      <c r="E588" s="104" t="s">
        <v>416</v>
      </c>
      <c r="F588" s="104" t="s">
        <v>43</v>
      </c>
      <c r="G588" s="53" t="s">
        <v>2006</v>
      </c>
      <c r="H588" s="104" t="s">
        <v>14</v>
      </c>
      <c r="I588" s="104"/>
      <c r="J588" s="52">
        <v>43928</v>
      </c>
      <c r="K588" s="65">
        <v>25</v>
      </c>
      <c r="L588" s="62"/>
      <c r="M588" s="62"/>
      <c r="N588" s="62"/>
    </row>
    <row r="589" spans="1:14" s="1" customFormat="1" hidden="1" x14ac:dyDescent="0.25">
      <c r="A589" s="104" t="s">
        <v>13</v>
      </c>
      <c r="B589" s="104" t="s">
        <v>17</v>
      </c>
      <c r="C589" s="104" t="s">
        <v>3837</v>
      </c>
      <c r="D589" s="104" t="s">
        <v>455</v>
      </c>
      <c r="E589" s="104" t="s">
        <v>361</v>
      </c>
      <c r="F589" s="104" t="s">
        <v>43</v>
      </c>
      <c r="G589" s="53" t="s">
        <v>3879</v>
      </c>
      <c r="H589" s="104" t="s">
        <v>14</v>
      </c>
      <c r="I589" s="104"/>
      <c r="J589" s="52">
        <v>43951</v>
      </c>
      <c r="K589" s="65">
        <v>8</v>
      </c>
      <c r="L589" s="62"/>
      <c r="M589" s="62"/>
      <c r="N589" s="62"/>
    </row>
    <row r="590" spans="1:14" s="1" customFormat="1" hidden="1" x14ac:dyDescent="0.25">
      <c r="A590" s="104" t="s">
        <v>13</v>
      </c>
      <c r="B590" s="104" t="s">
        <v>17</v>
      </c>
      <c r="C590" s="104" t="s">
        <v>4202</v>
      </c>
      <c r="D590" s="104" t="s">
        <v>410</v>
      </c>
      <c r="E590" s="104" t="s">
        <v>47</v>
      </c>
      <c r="F590" s="104" t="s">
        <v>44</v>
      </c>
      <c r="G590" s="53" t="s">
        <v>4347</v>
      </c>
      <c r="H590" s="104" t="s">
        <v>14</v>
      </c>
      <c r="I590" s="104"/>
      <c r="J590" s="52">
        <v>43957</v>
      </c>
      <c r="K590" s="65">
        <v>4</v>
      </c>
      <c r="L590" s="62"/>
      <c r="M590" s="62"/>
      <c r="N590" s="62"/>
    </row>
    <row r="591" spans="1:14" s="1" customFormat="1" hidden="1" x14ac:dyDescent="0.25">
      <c r="A591" s="104" t="s">
        <v>13</v>
      </c>
      <c r="B591" s="104" t="s">
        <v>16</v>
      </c>
      <c r="C591" s="104" t="s">
        <v>3343</v>
      </c>
      <c r="D591" s="104" t="s">
        <v>3344</v>
      </c>
      <c r="E591" s="104" t="s">
        <v>337</v>
      </c>
      <c r="F591" s="104" t="s">
        <v>44</v>
      </c>
      <c r="G591" s="53" t="s">
        <v>3372</v>
      </c>
      <c r="H591" s="104" t="s">
        <v>14</v>
      </c>
      <c r="I591" s="104"/>
      <c r="J591" s="52">
        <v>43942</v>
      </c>
      <c r="K591" s="65">
        <v>15</v>
      </c>
      <c r="L591" s="62"/>
      <c r="M591" s="62"/>
      <c r="N591" s="62"/>
    </row>
    <row r="592" spans="1:14" s="1" customFormat="1" hidden="1" x14ac:dyDescent="0.25">
      <c r="A592" s="104" t="s">
        <v>13</v>
      </c>
      <c r="B592" s="104" t="s">
        <v>17</v>
      </c>
      <c r="C592" s="104" t="s">
        <v>821</v>
      </c>
      <c r="D592" s="104" t="s">
        <v>456</v>
      </c>
      <c r="E592" s="104" t="s">
        <v>341</v>
      </c>
      <c r="F592" s="104" t="s">
        <v>43</v>
      </c>
      <c r="G592" s="53" t="s">
        <v>1404</v>
      </c>
      <c r="H592" s="104" t="s">
        <v>14</v>
      </c>
      <c r="I592" s="104"/>
      <c r="J592" s="52">
        <v>43918</v>
      </c>
      <c r="K592" s="65">
        <v>31</v>
      </c>
      <c r="L592" s="62"/>
      <c r="M592" s="62"/>
      <c r="N592" s="62"/>
    </row>
    <row r="593" spans="1:14" s="1" customFormat="1" hidden="1" x14ac:dyDescent="0.25">
      <c r="A593" s="104" t="s">
        <v>13</v>
      </c>
      <c r="B593" s="104" t="s">
        <v>33</v>
      </c>
      <c r="C593" s="104" t="s">
        <v>3707</v>
      </c>
      <c r="D593" s="104" t="s">
        <v>537</v>
      </c>
      <c r="E593" s="104" t="s">
        <v>45</v>
      </c>
      <c r="F593" s="104" t="s">
        <v>44</v>
      </c>
      <c r="G593" s="53" t="s">
        <v>3708</v>
      </c>
      <c r="H593" s="104" t="s">
        <v>15</v>
      </c>
      <c r="I593" s="104"/>
      <c r="J593" s="52">
        <v>43945</v>
      </c>
      <c r="K593" s="65">
        <v>12</v>
      </c>
      <c r="L593" s="62"/>
      <c r="M593" s="62"/>
      <c r="N593" s="62"/>
    </row>
    <row r="594" spans="1:14" s="1" customFormat="1" hidden="1" x14ac:dyDescent="0.25">
      <c r="A594" s="104" t="s">
        <v>13</v>
      </c>
      <c r="B594" s="104" t="s">
        <v>17</v>
      </c>
      <c r="C594" s="104" t="s">
        <v>678</v>
      </c>
      <c r="D594" s="104" t="s">
        <v>410</v>
      </c>
      <c r="E594" s="104" t="s">
        <v>47</v>
      </c>
      <c r="F594" s="104" t="s">
        <v>43</v>
      </c>
      <c r="G594" s="53" t="s">
        <v>679</v>
      </c>
      <c r="H594" s="104" t="s">
        <v>14</v>
      </c>
      <c r="I594" s="104"/>
      <c r="J594" s="52">
        <v>43917</v>
      </c>
      <c r="K594" s="65">
        <v>32</v>
      </c>
      <c r="L594" s="62"/>
      <c r="M594" s="62"/>
      <c r="N594" s="62"/>
    </row>
    <row r="595" spans="1:14" s="1" customFormat="1" hidden="1" x14ac:dyDescent="0.25">
      <c r="A595" s="104" t="s">
        <v>13</v>
      </c>
      <c r="B595" s="104" t="s">
        <v>16</v>
      </c>
      <c r="C595" s="104" t="s">
        <v>1729</v>
      </c>
      <c r="D595" s="104" t="s">
        <v>456</v>
      </c>
      <c r="E595" s="104" t="s">
        <v>337</v>
      </c>
      <c r="F595" s="104" t="s">
        <v>43</v>
      </c>
      <c r="G595" s="53" t="s">
        <v>1983</v>
      </c>
      <c r="H595" s="104" t="s">
        <v>14</v>
      </c>
      <c r="I595" s="104"/>
      <c r="J595" s="52">
        <v>43928</v>
      </c>
      <c r="K595" s="65">
        <v>25</v>
      </c>
      <c r="L595" s="62"/>
      <c r="M595" s="62"/>
      <c r="N595" s="62"/>
    </row>
    <row r="596" spans="1:14" s="1" customFormat="1" hidden="1" x14ac:dyDescent="0.25">
      <c r="A596" s="104" t="s">
        <v>13</v>
      </c>
      <c r="B596" s="104" t="s">
        <v>18</v>
      </c>
      <c r="C596" s="104" t="s">
        <v>2236</v>
      </c>
      <c r="D596" s="104" t="s">
        <v>523</v>
      </c>
      <c r="E596" s="104" t="s">
        <v>48</v>
      </c>
      <c r="F596" s="104" t="s">
        <v>43</v>
      </c>
      <c r="G596" s="53" t="s">
        <v>2472</v>
      </c>
      <c r="H596" s="104" t="s">
        <v>14</v>
      </c>
      <c r="I596" s="104"/>
      <c r="J596" s="52">
        <v>43930</v>
      </c>
      <c r="K596" s="65">
        <v>23</v>
      </c>
      <c r="L596" s="62"/>
      <c r="M596" s="62"/>
      <c r="N596" s="62"/>
    </row>
    <row r="597" spans="1:14" s="1" customFormat="1" hidden="1" x14ac:dyDescent="0.25">
      <c r="A597" s="104" t="s">
        <v>13</v>
      </c>
      <c r="B597" s="104" t="s">
        <v>18</v>
      </c>
      <c r="C597" s="104" t="s">
        <v>4198</v>
      </c>
      <c r="D597" s="104" t="s">
        <v>1520</v>
      </c>
      <c r="E597" s="104" t="s">
        <v>47</v>
      </c>
      <c r="F597" s="104" t="s">
        <v>43</v>
      </c>
      <c r="G597" s="53" t="s">
        <v>4360</v>
      </c>
      <c r="H597" s="104" t="s">
        <v>14</v>
      </c>
      <c r="I597" s="104"/>
      <c r="J597" s="52">
        <v>43957</v>
      </c>
      <c r="K597" s="65">
        <v>4</v>
      </c>
      <c r="L597" s="62"/>
      <c r="M597" s="62"/>
      <c r="N597" s="62"/>
    </row>
    <row r="598" spans="1:14" s="1" customFormat="1" hidden="1" x14ac:dyDescent="0.25">
      <c r="A598" s="104" t="s">
        <v>13</v>
      </c>
      <c r="B598" s="104" t="s">
        <v>17</v>
      </c>
      <c r="C598" s="104" t="s">
        <v>824</v>
      </c>
      <c r="D598" s="104" t="s">
        <v>410</v>
      </c>
      <c r="E598" s="104" t="s">
        <v>46</v>
      </c>
      <c r="F598" s="104" t="s">
        <v>43</v>
      </c>
      <c r="G598" s="53" t="s">
        <v>825</v>
      </c>
      <c r="H598" s="104" t="s">
        <v>14</v>
      </c>
      <c r="I598" s="104"/>
      <c r="J598" s="52">
        <v>43917</v>
      </c>
      <c r="K598" s="65">
        <v>32</v>
      </c>
      <c r="L598" s="62"/>
      <c r="M598" s="62"/>
      <c r="N598" s="62"/>
    </row>
    <row r="599" spans="1:14" s="1" customFormat="1" hidden="1" x14ac:dyDescent="0.25">
      <c r="A599" s="104" t="s">
        <v>391</v>
      </c>
      <c r="B599" s="104" t="s">
        <v>19</v>
      </c>
      <c r="C599" s="104" t="s">
        <v>4475</v>
      </c>
      <c r="D599" s="104" t="s">
        <v>524</v>
      </c>
      <c r="E599" s="104" t="s">
        <v>348</v>
      </c>
      <c r="F599" s="104" t="s">
        <v>43</v>
      </c>
      <c r="G599" s="53" t="s">
        <v>4477</v>
      </c>
      <c r="H599" s="104" t="s">
        <v>15</v>
      </c>
      <c r="I599" s="104"/>
      <c r="J599" s="52">
        <v>43958</v>
      </c>
      <c r="K599" s="65">
        <v>3</v>
      </c>
      <c r="L599" s="62"/>
      <c r="M599" s="62"/>
      <c r="N599" s="62"/>
    </row>
    <row r="600" spans="1:14" s="1" customFormat="1" hidden="1" x14ac:dyDescent="0.25">
      <c r="A600" s="105" t="s">
        <v>13</v>
      </c>
      <c r="B600" s="105" t="s">
        <v>17</v>
      </c>
      <c r="C600" s="105" t="s">
        <v>3635</v>
      </c>
      <c r="D600" s="105" t="s">
        <v>410</v>
      </c>
      <c r="E600" s="105" t="s">
        <v>46</v>
      </c>
      <c r="F600" s="105" t="s">
        <v>43</v>
      </c>
      <c r="G600" s="53" t="s">
        <v>3696</v>
      </c>
      <c r="H600" s="105" t="s">
        <v>14</v>
      </c>
      <c r="I600" s="105"/>
      <c r="J600" s="52">
        <v>43944</v>
      </c>
      <c r="K600" s="65">
        <v>13</v>
      </c>
      <c r="L600" s="62"/>
      <c r="M600" s="62"/>
      <c r="N600" s="62"/>
    </row>
    <row r="601" spans="1:14" s="1" customFormat="1" hidden="1" x14ac:dyDescent="0.25">
      <c r="A601" s="105" t="s">
        <v>13</v>
      </c>
      <c r="B601" s="105" t="s">
        <v>17</v>
      </c>
      <c r="C601" s="105" t="s">
        <v>2101</v>
      </c>
      <c r="D601" s="105" t="s">
        <v>452</v>
      </c>
      <c r="E601" s="105" t="s">
        <v>49</v>
      </c>
      <c r="F601" s="105" t="s">
        <v>44</v>
      </c>
      <c r="G601" s="53" t="s">
        <v>2404</v>
      </c>
      <c r="H601" s="105" t="s">
        <v>14</v>
      </c>
      <c r="I601" s="105"/>
      <c r="J601" s="52">
        <v>43930</v>
      </c>
      <c r="K601" s="65">
        <v>23</v>
      </c>
      <c r="L601" s="62"/>
      <c r="M601" s="62"/>
      <c r="N601" s="62"/>
    </row>
    <row r="602" spans="1:14" s="1" customFormat="1" hidden="1" x14ac:dyDescent="0.25">
      <c r="A602" s="105" t="s">
        <v>13</v>
      </c>
      <c r="B602" s="105" t="s">
        <v>18</v>
      </c>
      <c r="C602" s="105" t="s">
        <v>681</v>
      </c>
      <c r="D602" s="105" t="s">
        <v>511</v>
      </c>
      <c r="E602" s="105" t="s">
        <v>46</v>
      </c>
      <c r="F602" s="105" t="s">
        <v>43</v>
      </c>
      <c r="G602" s="53" t="s">
        <v>682</v>
      </c>
      <c r="H602" s="105" t="s">
        <v>14</v>
      </c>
      <c r="I602" s="105"/>
      <c r="J602" s="52">
        <v>43917</v>
      </c>
      <c r="K602" s="65">
        <v>32</v>
      </c>
      <c r="L602" s="62"/>
      <c r="M602" s="62"/>
      <c r="N602" s="62"/>
    </row>
    <row r="603" spans="1:14" s="1" customFormat="1" hidden="1" x14ac:dyDescent="0.25">
      <c r="A603" s="105" t="s">
        <v>13</v>
      </c>
      <c r="B603" s="105" t="s">
        <v>16</v>
      </c>
      <c r="C603" s="105" t="s">
        <v>4234</v>
      </c>
      <c r="D603" s="105" t="s">
        <v>540</v>
      </c>
      <c r="E603" s="105" t="s">
        <v>45</v>
      </c>
      <c r="F603" s="105" t="s">
        <v>43</v>
      </c>
      <c r="G603" s="53" t="s">
        <v>4387</v>
      </c>
      <c r="H603" s="105" t="s">
        <v>14</v>
      </c>
      <c r="I603" s="105"/>
      <c r="J603" s="52">
        <v>43957</v>
      </c>
      <c r="K603" s="65">
        <v>4</v>
      </c>
      <c r="L603" s="62"/>
      <c r="M603" s="62"/>
      <c r="N603" s="62"/>
    </row>
    <row r="604" spans="1:14" s="1" customFormat="1" hidden="1" x14ac:dyDescent="0.25">
      <c r="A604" s="105" t="s">
        <v>13</v>
      </c>
      <c r="B604" s="105" t="s">
        <v>19</v>
      </c>
      <c r="C604" s="105" t="s">
        <v>4327</v>
      </c>
      <c r="D604" s="105" t="s">
        <v>453</v>
      </c>
      <c r="E604" s="105" t="s">
        <v>348</v>
      </c>
      <c r="F604" s="105" t="s">
        <v>43</v>
      </c>
      <c r="G604" s="53" t="s">
        <v>4386</v>
      </c>
      <c r="H604" s="105" t="s">
        <v>15</v>
      </c>
      <c r="I604" s="105"/>
      <c r="J604" s="52">
        <v>43957</v>
      </c>
      <c r="K604" s="65">
        <v>4</v>
      </c>
      <c r="L604" s="62"/>
      <c r="M604" s="62"/>
      <c r="N604" s="62"/>
    </row>
    <row r="605" spans="1:14" s="1" customFormat="1" hidden="1" x14ac:dyDescent="0.25">
      <c r="A605" s="105" t="s">
        <v>13</v>
      </c>
      <c r="B605" s="105" t="s">
        <v>18</v>
      </c>
      <c r="C605" s="105" t="s">
        <v>4224</v>
      </c>
      <c r="D605" s="105" t="s">
        <v>1520</v>
      </c>
      <c r="E605" s="105" t="s">
        <v>46</v>
      </c>
      <c r="F605" s="105" t="s">
        <v>43</v>
      </c>
      <c r="G605" s="53" t="s">
        <v>4449</v>
      </c>
      <c r="H605" s="105" t="s">
        <v>14</v>
      </c>
      <c r="I605" s="105"/>
      <c r="J605" s="52">
        <v>43957</v>
      </c>
      <c r="K605" s="65">
        <v>4</v>
      </c>
      <c r="L605" s="62"/>
      <c r="M605" s="62"/>
      <c r="N605" s="62"/>
    </row>
    <row r="606" spans="1:14" s="1" customFormat="1" hidden="1" x14ac:dyDescent="0.25">
      <c r="A606" s="105" t="s">
        <v>13</v>
      </c>
      <c r="B606" s="105" t="s">
        <v>21</v>
      </c>
      <c r="C606" s="105" t="s">
        <v>684</v>
      </c>
      <c r="D606" s="105" t="s">
        <v>451</v>
      </c>
      <c r="E606" s="105" t="s">
        <v>46</v>
      </c>
      <c r="F606" s="105" t="s">
        <v>44</v>
      </c>
      <c r="G606" s="53" t="s">
        <v>685</v>
      </c>
      <c r="H606" s="105" t="s">
        <v>14</v>
      </c>
      <c r="I606" s="105"/>
      <c r="J606" s="52">
        <v>43916</v>
      </c>
      <c r="K606" s="65">
        <v>33</v>
      </c>
      <c r="L606" s="62"/>
      <c r="M606" s="62"/>
      <c r="N606" s="62"/>
    </row>
    <row r="607" spans="1:14" s="1" customFormat="1" hidden="1" x14ac:dyDescent="0.25">
      <c r="A607" s="105" t="s">
        <v>13</v>
      </c>
      <c r="B607" s="105" t="s">
        <v>17</v>
      </c>
      <c r="C607" s="105" t="s">
        <v>2315</v>
      </c>
      <c r="D607" s="105" t="s">
        <v>2218</v>
      </c>
      <c r="E607" s="105" t="s">
        <v>52</v>
      </c>
      <c r="F607" s="105" t="s">
        <v>43</v>
      </c>
      <c r="G607" s="53" t="s">
        <v>2372</v>
      </c>
      <c r="H607" s="105" t="s">
        <v>14</v>
      </c>
      <c r="I607" s="105"/>
      <c r="J607" s="52">
        <v>43930</v>
      </c>
      <c r="K607" s="65">
        <v>23</v>
      </c>
      <c r="L607" s="62"/>
      <c r="M607" s="62"/>
      <c r="N607" s="62"/>
    </row>
    <row r="608" spans="1:14" s="1" customFormat="1" hidden="1" x14ac:dyDescent="0.25">
      <c r="A608" s="105" t="s">
        <v>13</v>
      </c>
      <c r="B608" s="105" t="s">
        <v>22</v>
      </c>
      <c r="C608" s="105" t="s">
        <v>2186</v>
      </c>
      <c r="D608" s="105" t="s">
        <v>2187</v>
      </c>
      <c r="E608" s="105" t="s">
        <v>49</v>
      </c>
      <c r="F608" s="105" t="s">
        <v>43</v>
      </c>
      <c r="G608" s="53" t="s">
        <v>2393</v>
      </c>
      <c r="H608" s="105" t="s">
        <v>15</v>
      </c>
      <c r="I608" s="105"/>
      <c r="J608" s="52">
        <v>43930</v>
      </c>
      <c r="K608" s="65">
        <v>23</v>
      </c>
      <c r="L608" s="62"/>
      <c r="M608" s="62"/>
      <c r="N608" s="62"/>
    </row>
    <row r="609" spans="1:14" s="1" customFormat="1" hidden="1" x14ac:dyDescent="0.25">
      <c r="A609" s="105" t="s">
        <v>13</v>
      </c>
      <c r="B609" s="105" t="s">
        <v>17</v>
      </c>
      <c r="C609" s="105" t="s">
        <v>4194</v>
      </c>
      <c r="D609" s="105" t="s">
        <v>410</v>
      </c>
      <c r="E609" s="105" t="s">
        <v>45</v>
      </c>
      <c r="F609" s="105" t="s">
        <v>43</v>
      </c>
      <c r="G609" s="53" t="s">
        <v>4429</v>
      </c>
      <c r="H609" s="105" t="s">
        <v>14</v>
      </c>
      <c r="I609" s="105"/>
      <c r="J609" s="52">
        <v>43957</v>
      </c>
      <c r="K609" s="65">
        <v>4</v>
      </c>
      <c r="L609" s="62"/>
      <c r="M609" s="62"/>
      <c r="N609" s="62"/>
    </row>
    <row r="610" spans="1:14" s="1" customFormat="1" hidden="1" x14ac:dyDescent="0.25">
      <c r="A610" s="105" t="s">
        <v>13</v>
      </c>
      <c r="B610" s="105" t="s">
        <v>16</v>
      </c>
      <c r="C610" s="105" t="s">
        <v>1132</v>
      </c>
      <c r="D610" s="105" t="s">
        <v>508</v>
      </c>
      <c r="E610" s="105" t="s">
        <v>457</v>
      </c>
      <c r="F610" s="105" t="s">
        <v>43</v>
      </c>
      <c r="G610" s="53" t="s">
        <v>1133</v>
      </c>
      <c r="H610" s="105" t="s">
        <v>14</v>
      </c>
      <c r="I610" s="105"/>
      <c r="J610" s="52">
        <v>43917</v>
      </c>
      <c r="K610" s="65">
        <v>32</v>
      </c>
      <c r="L610" s="62"/>
      <c r="M610" s="62"/>
      <c r="N610" s="62"/>
    </row>
    <row r="611" spans="1:14" s="1" customFormat="1" hidden="1" x14ac:dyDescent="0.25">
      <c r="A611" s="105" t="s">
        <v>13</v>
      </c>
      <c r="B611" s="105" t="s">
        <v>16</v>
      </c>
      <c r="C611" s="105" t="s">
        <v>3451</v>
      </c>
      <c r="D611" s="105" t="s">
        <v>1465</v>
      </c>
      <c r="E611" s="105" t="s">
        <v>49</v>
      </c>
      <c r="F611" s="105" t="s">
        <v>43</v>
      </c>
      <c r="G611" s="53" t="s">
        <v>3486</v>
      </c>
      <c r="H611" s="105" t="s">
        <v>14</v>
      </c>
      <c r="I611" s="105"/>
      <c r="J611" s="52">
        <v>43943</v>
      </c>
      <c r="K611" s="65">
        <v>14</v>
      </c>
      <c r="L611" s="62"/>
      <c r="M611" s="62"/>
      <c r="N611" s="62"/>
    </row>
    <row r="612" spans="1:14" s="1" customFormat="1" hidden="1" x14ac:dyDescent="0.25">
      <c r="A612" s="105" t="s">
        <v>13</v>
      </c>
      <c r="B612" s="105" t="s">
        <v>17</v>
      </c>
      <c r="C612" s="105" t="s">
        <v>3323</v>
      </c>
      <c r="D612" s="105" t="s">
        <v>2218</v>
      </c>
      <c r="E612" s="105" t="s">
        <v>52</v>
      </c>
      <c r="F612" s="105" t="s">
        <v>43</v>
      </c>
      <c r="G612" s="53" t="s">
        <v>3393</v>
      </c>
      <c r="H612" s="105" t="s">
        <v>14</v>
      </c>
      <c r="I612" s="105"/>
      <c r="J612" s="52">
        <v>43942</v>
      </c>
      <c r="K612" s="65">
        <v>15</v>
      </c>
      <c r="L612" s="62"/>
      <c r="M612" s="62"/>
      <c r="N612" s="62"/>
    </row>
    <row r="613" spans="1:14" hidden="1" x14ac:dyDescent="0.25">
      <c r="A613" s="105" t="s">
        <v>389</v>
      </c>
      <c r="B613" s="105" t="s">
        <v>17</v>
      </c>
      <c r="C613" s="105" t="s">
        <v>4232</v>
      </c>
      <c r="D613" s="105" t="s">
        <v>1520</v>
      </c>
      <c r="E613" s="105" t="s">
        <v>46</v>
      </c>
      <c r="F613" s="105" t="s">
        <v>43</v>
      </c>
      <c r="G613" s="53" t="s">
        <v>4414</v>
      </c>
      <c r="H613" s="105" t="s">
        <v>14</v>
      </c>
      <c r="I613" s="105" t="s">
        <v>140</v>
      </c>
      <c r="J613" s="52">
        <v>43957</v>
      </c>
      <c r="K613" s="65">
        <v>4</v>
      </c>
      <c r="L613" s="62"/>
      <c r="M613" s="62"/>
      <c r="N613" s="62"/>
    </row>
    <row r="614" spans="1:14" s="1" customFormat="1" hidden="1" x14ac:dyDescent="0.25">
      <c r="A614" s="105" t="s">
        <v>13</v>
      </c>
      <c r="B614" s="105" t="s">
        <v>17</v>
      </c>
      <c r="C614" s="105" t="s">
        <v>4192</v>
      </c>
      <c r="D614" s="105" t="s">
        <v>410</v>
      </c>
      <c r="E614" s="105" t="s">
        <v>45</v>
      </c>
      <c r="F614" s="105" t="s">
        <v>43</v>
      </c>
      <c r="G614" s="53" t="s">
        <v>4344</v>
      </c>
      <c r="H614" s="105" t="s">
        <v>14</v>
      </c>
      <c r="I614" s="105"/>
      <c r="J614" s="52">
        <v>43957</v>
      </c>
      <c r="K614" s="65">
        <v>4</v>
      </c>
      <c r="L614" s="62"/>
      <c r="M614" s="62"/>
      <c r="N614" s="62"/>
    </row>
    <row r="615" spans="1:14" s="1" customFormat="1" hidden="1" x14ac:dyDescent="0.25">
      <c r="A615" s="105" t="s">
        <v>13</v>
      </c>
      <c r="B615" s="105" t="s">
        <v>18</v>
      </c>
      <c r="C615" s="105" t="s">
        <v>1135</v>
      </c>
      <c r="D615" s="105" t="s">
        <v>534</v>
      </c>
      <c r="E615" s="105" t="s">
        <v>49</v>
      </c>
      <c r="F615" s="105" t="s">
        <v>43</v>
      </c>
      <c r="G615" s="53" t="s">
        <v>1136</v>
      </c>
      <c r="H615" s="105" t="s">
        <v>14</v>
      </c>
      <c r="I615" s="105"/>
      <c r="J615" s="52">
        <v>43916</v>
      </c>
      <c r="K615" s="65">
        <v>33</v>
      </c>
      <c r="L615" s="62"/>
      <c r="M615" s="62"/>
      <c r="N615" s="62"/>
    </row>
    <row r="616" spans="1:14" s="1" customFormat="1" hidden="1" x14ac:dyDescent="0.25">
      <c r="A616" s="105" t="s">
        <v>13</v>
      </c>
      <c r="B616" s="105" t="s">
        <v>17</v>
      </c>
      <c r="C616" s="105" t="s">
        <v>2679</v>
      </c>
      <c r="D616" s="105" t="s">
        <v>410</v>
      </c>
      <c r="E616" s="105" t="s">
        <v>50</v>
      </c>
      <c r="F616" s="105" t="s">
        <v>43</v>
      </c>
      <c r="G616" s="53" t="s">
        <v>2692</v>
      </c>
      <c r="H616" s="105" t="s">
        <v>14</v>
      </c>
      <c r="I616" s="105"/>
      <c r="J616" s="52">
        <v>43935</v>
      </c>
      <c r="K616" s="65">
        <v>20</v>
      </c>
      <c r="L616" s="62"/>
      <c r="M616" s="62"/>
      <c r="N616" s="62"/>
    </row>
    <row r="617" spans="1:14" s="1" customFormat="1" hidden="1" x14ac:dyDescent="0.25">
      <c r="A617" s="105" t="s">
        <v>13</v>
      </c>
      <c r="B617" s="105" t="s">
        <v>18</v>
      </c>
      <c r="C617" s="105" t="s">
        <v>3560</v>
      </c>
      <c r="D617" s="105" t="s">
        <v>3524</v>
      </c>
      <c r="E617" s="105" t="s">
        <v>416</v>
      </c>
      <c r="F617" s="105" t="s">
        <v>43</v>
      </c>
      <c r="G617" s="53" t="s">
        <v>3655</v>
      </c>
      <c r="H617" s="105" t="s">
        <v>14</v>
      </c>
      <c r="I617" s="105"/>
      <c r="J617" s="52">
        <v>43944</v>
      </c>
      <c r="K617" s="65">
        <v>13</v>
      </c>
      <c r="L617" s="62"/>
      <c r="M617" s="62"/>
      <c r="N617" s="62"/>
    </row>
    <row r="618" spans="1:14" s="1" customFormat="1" hidden="1" x14ac:dyDescent="0.25">
      <c r="A618" s="105" t="s">
        <v>13</v>
      </c>
      <c r="B618" s="105" t="s">
        <v>17</v>
      </c>
      <c r="C618" s="105" t="s">
        <v>917</v>
      </c>
      <c r="D618" s="105" t="s">
        <v>524</v>
      </c>
      <c r="E618" s="105" t="s">
        <v>45</v>
      </c>
      <c r="F618" s="105" t="s">
        <v>43</v>
      </c>
      <c r="G618" s="53" t="s">
        <v>1397</v>
      </c>
      <c r="H618" s="105" t="s">
        <v>14</v>
      </c>
      <c r="I618" s="105"/>
      <c r="J618" s="52">
        <v>43919</v>
      </c>
      <c r="K618" s="65">
        <v>31</v>
      </c>
      <c r="L618" s="62"/>
      <c r="M618" s="62"/>
      <c r="N618" s="62"/>
    </row>
    <row r="619" spans="1:14" s="1" customFormat="1" hidden="1" x14ac:dyDescent="0.25">
      <c r="A619" s="105" t="s">
        <v>389</v>
      </c>
      <c r="B619" s="105" t="s">
        <v>19</v>
      </c>
      <c r="C619" s="105" t="s">
        <v>4236</v>
      </c>
      <c r="D619" s="105" t="s">
        <v>1520</v>
      </c>
      <c r="E619" s="105" t="s">
        <v>47</v>
      </c>
      <c r="F619" s="105" t="s">
        <v>43</v>
      </c>
      <c r="G619" s="53" t="s">
        <v>4363</v>
      </c>
      <c r="H619" s="105" t="s">
        <v>14</v>
      </c>
      <c r="I619" s="105" t="s">
        <v>139</v>
      </c>
      <c r="J619" s="52">
        <v>43957</v>
      </c>
      <c r="K619" s="65">
        <v>4</v>
      </c>
      <c r="L619" s="62"/>
      <c r="M619" s="62"/>
      <c r="N619" s="62"/>
    </row>
    <row r="620" spans="1:14" s="1" customFormat="1" hidden="1" x14ac:dyDescent="0.25">
      <c r="A620" s="105" t="s">
        <v>13</v>
      </c>
      <c r="B620" s="105" t="s">
        <v>17</v>
      </c>
      <c r="C620" s="105" t="s">
        <v>4004</v>
      </c>
      <c r="D620" s="105" t="s">
        <v>577</v>
      </c>
      <c r="E620" s="105" t="s">
        <v>339</v>
      </c>
      <c r="F620" s="105" t="s">
        <v>43</v>
      </c>
      <c r="G620" s="53" t="s">
        <v>4053</v>
      </c>
      <c r="H620" s="105" t="s">
        <v>14</v>
      </c>
      <c r="I620" s="105"/>
      <c r="J620" s="52">
        <v>43955</v>
      </c>
      <c r="K620" s="65">
        <v>6</v>
      </c>
      <c r="L620" s="62"/>
      <c r="M620" s="62"/>
      <c r="N620" s="62"/>
    </row>
    <row r="621" spans="1:14" s="1" customFormat="1" hidden="1" x14ac:dyDescent="0.25">
      <c r="A621" s="105" t="s">
        <v>13</v>
      </c>
      <c r="B621" s="105" t="s">
        <v>16</v>
      </c>
      <c r="C621" s="105" t="s">
        <v>1139</v>
      </c>
      <c r="D621" s="105" t="s">
        <v>511</v>
      </c>
      <c r="E621" s="105" t="s">
        <v>45</v>
      </c>
      <c r="F621" s="105" t="s">
        <v>43</v>
      </c>
      <c r="G621" s="53" t="s">
        <v>1140</v>
      </c>
      <c r="H621" s="105" t="s">
        <v>14</v>
      </c>
      <c r="I621" s="105"/>
      <c r="J621" s="52">
        <v>43917</v>
      </c>
      <c r="K621" s="65">
        <v>32</v>
      </c>
      <c r="L621" s="62"/>
      <c r="M621" s="62"/>
      <c r="N621" s="62"/>
    </row>
    <row r="622" spans="1:14" s="1" customFormat="1" hidden="1" x14ac:dyDescent="0.25">
      <c r="A622" s="105" t="s">
        <v>13</v>
      </c>
      <c r="B622" s="105" t="s">
        <v>16</v>
      </c>
      <c r="C622" s="105" t="s">
        <v>2993</v>
      </c>
      <c r="D622" s="105" t="s">
        <v>511</v>
      </c>
      <c r="E622" s="105" t="s">
        <v>47</v>
      </c>
      <c r="F622" s="105" t="s">
        <v>43</v>
      </c>
      <c r="G622" s="53" t="s">
        <v>3241</v>
      </c>
      <c r="H622" s="105" t="s">
        <v>14</v>
      </c>
      <c r="I622" s="105"/>
      <c r="J622" s="52">
        <v>43941</v>
      </c>
      <c r="K622" s="65">
        <v>16</v>
      </c>
      <c r="L622" s="62"/>
      <c r="M622" s="62"/>
      <c r="N622" s="62"/>
    </row>
    <row r="623" spans="1:14" hidden="1" x14ac:dyDescent="0.25">
      <c r="A623" s="105" t="s">
        <v>13</v>
      </c>
      <c r="B623" s="105" t="s">
        <v>17</v>
      </c>
      <c r="C623" s="105" t="s">
        <v>3889</v>
      </c>
      <c r="D623" s="105" t="s">
        <v>456</v>
      </c>
      <c r="E623" s="105" t="s">
        <v>49</v>
      </c>
      <c r="F623" s="105" t="s">
        <v>43</v>
      </c>
      <c r="G623" s="53" t="s">
        <v>3890</v>
      </c>
      <c r="H623" s="105" t="s">
        <v>14</v>
      </c>
      <c r="I623" s="105"/>
      <c r="J623" s="52">
        <v>43952</v>
      </c>
      <c r="K623" s="65">
        <v>7</v>
      </c>
      <c r="L623" s="62"/>
      <c r="M623" s="62"/>
      <c r="N623" s="62"/>
    </row>
    <row r="624" spans="1:14" hidden="1" x14ac:dyDescent="0.25">
      <c r="A624" s="105" t="s">
        <v>13</v>
      </c>
      <c r="B624" s="105" t="s">
        <v>21</v>
      </c>
      <c r="C624" s="105" t="s">
        <v>1142</v>
      </c>
      <c r="D624" s="105" t="s">
        <v>541</v>
      </c>
      <c r="E624" s="105" t="s">
        <v>363</v>
      </c>
      <c r="F624" s="105" t="s">
        <v>43</v>
      </c>
      <c r="G624" s="53" t="s">
        <v>1365</v>
      </c>
      <c r="H624" s="105" t="s">
        <v>15</v>
      </c>
      <c r="I624" s="105"/>
      <c r="J624" s="52">
        <v>43910</v>
      </c>
      <c r="K624" s="65">
        <v>37</v>
      </c>
      <c r="L624" s="62"/>
      <c r="M624" s="62"/>
      <c r="N624" s="62"/>
    </row>
    <row r="625" spans="1:14" s="1" customFormat="1" hidden="1" x14ac:dyDescent="0.25">
      <c r="A625" s="105" t="s">
        <v>13</v>
      </c>
      <c r="B625" s="105" t="s">
        <v>17</v>
      </c>
      <c r="C625" s="105" t="s">
        <v>1768</v>
      </c>
      <c r="D625" s="105" t="s">
        <v>558</v>
      </c>
      <c r="E625" s="105" t="s">
        <v>49</v>
      </c>
      <c r="F625" s="105" t="s">
        <v>43</v>
      </c>
      <c r="G625" s="53" t="s">
        <v>2048</v>
      </c>
      <c r="H625" s="105" t="s">
        <v>14</v>
      </c>
      <c r="I625" s="105"/>
      <c r="J625" s="52">
        <v>43928</v>
      </c>
      <c r="K625" s="65">
        <v>25</v>
      </c>
      <c r="L625" s="62"/>
      <c r="M625" s="62"/>
      <c r="N625" s="62"/>
    </row>
    <row r="626" spans="1:14" s="1" customFormat="1" hidden="1" x14ac:dyDescent="0.25">
      <c r="A626" s="105" t="s">
        <v>13</v>
      </c>
      <c r="B626" s="105" t="s">
        <v>17</v>
      </c>
      <c r="C626" s="105" t="s">
        <v>1766</v>
      </c>
      <c r="D626" s="105" t="s">
        <v>558</v>
      </c>
      <c r="E626" s="105" t="s">
        <v>416</v>
      </c>
      <c r="F626" s="105" t="s">
        <v>44</v>
      </c>
      <c r="G626" s="53" t="s">
        <v>1968</v>
      </c>
      <c r="H626" s="105" t="s">
        <v>14</v>
      </c>
      <c r="I626" s="105"/>
      <c r="J626" s="52">
        <v>43928</v>
      </c>
      <c r="K626" s="65">
        <v>25</v>
      </c>
      <c r="L626" s="62"/>
      <c r="M626" s="62"/>
      <c r="N626" s="62"/>
    </row>
    <row r="627" spans="1:14" s="1" customFormat="1" hidden="1" x14ac:dyDescent="0.25">
      <c r="A627" s="105" t="s">
        <v>13</v>
      </c>
      <c r="B627" s="105" t="s">
        <v>18</v>
      </c>
      <c r="C627" s="105" t="s">
        <v>3443</v>
      </c>
      <c r="D627" s="105" t="s">
        <v>542</v>
      </c>
      <c r="E627" s="105" t="s">
        <v>49</v>
      </c>
      <c r="F627" s="105" t="s">
        <v>43</v>
      </c>
      <c r="G627" s="53" t="s">
        <v>3495</v>
      </c>
      <c r="H627" s="105" t="s">
        <v>14</v>
      </c>
      <c r="I627" s="105"/>
      <c r="J627" s="52">
        <v>43943</v>
      </c>
      <c r="K627" s="65">
        <v>14</v>
      </c>
      <c r="L627" s="62"/>
      <c r="M627" s="62"/>
      <c r="N627" s="62"/>
    </row>
    <row r="628" spans="1:14" s="1" customFormat="1" hidden="1" x14ac:dyDescent="0.25">
      <c r="A628" s="105" t="s">
        <v>13</v>
      </c>
      <c r="B628" s="105" t="s">
        <v>17</v>
      </c>
      <c r="C628" s="105" t="s">
        <v>688</v>
      </c>
      <c r="D628" s="105" t="s">
        <v>508</v>
      </c>
      <c r="E628" s="105" t="s">
        <v>47</v>
      </c>
      <c r="F628" s="105" t="s">
        <v>43</v>
      </c>
      <c r="G628" s="53" t="s">
        <v>689</v>
      </c>
      <c r="H628" s="105" t="s">
        <v>14</v>
      </c>
      <c r="I628" s="105"/>
      <c r="J628" s="52">
        <v>43917</v>
      </c>
      <c r="K628" s="65">
        <v>32</v>
      </c>
      <c r="L628" s="62"/>
      <c r="M628" s="62"/>
      <c r="N628" s="62"/>
    </row>
    <row r="629" spans="1:14" s="1" customFormat="1" hidden="1" x14ac:dyDescent="0.25">
      <c r="A629" s="105" t="s">
        <v>13</v>
      </c>
      <c r="B629" s="105" t="s">
        <v>16</v>
      </c>
      <c r="C629" s="105" t="s">
        <v>3082</v>
      </c>
      <c r="D629" s="105" t="s">
        <v>524</v>
      </c>
      <c r="E629" s="105" t="s">
        <v>46</v>
      </c>
      <c r="F629" s="105" t="s">
        <v>43</v>
      </c>
      <c r="G629" s="53" t="s">
        <v>3229</v>
      </c>
      <c r="H629" s="105" t="s">
        <v>14</v>
      </c>
      <c r="I629" s="105"/>
      <c r="J629" s="52">
        <v>43941</v>
      </c>
      <c r="K629" s="65">
        <v>16</v>
      </c>
      <c r="L629" s="62"/>
      <c r="M629" s="62"/>
      <c r="N629" s="62"/>
    </row>
    <row r="630" spans="1:14" s="1" customFormat="1" hidden="1" x14ac:dyDescent="0.25">
      <c r="A630" s="105" t="s">
        <v>13</v>
      </c>
      <c r="B630" s="105" t="s">
        <v>16</v>
      </c>
      <c r="C630" s="105" t="s">
        <v>3754</v>
      </c>
      <c r="D630" s="105" t="s">
        <v>1605</v>
      </c>
      <c r="E630" s="105" t="s">
        <v>337</v>
      </c>
      <c r="F630" s="105" t="s">
        <v>44</v>
      </c>
      <c r="G630" s="53" t="s">
        <v>3781</v>
      </c>
      <c r="H630" s="105" t="s">
        <v>14</v>
      </c>
      <c r="I630" s="105"/>
      <c r="J630" s="52">
        <v>43949</v>
      </c>
      <c r="K630" s="65">
        <v>10</v>
      </c>
      <c r="L630" s="62"/>
      <c r="M630" s="62"/>
      <c r="N630" s="62"/>
    </row>
    <row r="631" spans="1:14" s="1" customFormat="1" hidden="1" x14ac:dyDescent="0.25">
      <c r="A631" s="105" t="s">
        <v>13</v>
      </c>
      <c r="B631" s="105" t="s">
        <v>16</v>
      </c>
      <c r="C631" s="105" t="s">
        <v>827</v>
      </c>
      <c r="D631" s="105" t="s">
        <v>508</v>
      </c>
      <c r="E631" s="105" t="s">
        <v>457</v>
      </c>
      <c r="F631" s="105" t="s">
        <v>43</v>
      </c>
      <c r="G631" s="53" t="s">
        <v>1416</v>
      </c>
      <c r="H631" s="105" t="s">
        <v>14</v>
      </c>
      <c r="I631" s="105"/>
      <c r="J631" s="52">
        <v>43919</v>
      </c>
      <c r="K631" s="65">
        <v>31</v>
      </c>
      <c r="L631" s="62"/>
      <c r="M631" s="62"/>
      <c r="N631" s="62"/>
    </row>
    <row r="632" spans="1:14" s="1" customFormat="1" hidden="1" x14ac:dyDescent="0.25">
      <c r="A632" s="105" t="s">
        <v>13</v>
      </c>
      <c r="B632" s="105" t="s">
        <v>16</v>
      </c>
      <c r="C632" s="105" t="s">
        <v>3544</v>
      </c>
      <c r="D632" s="105" t="s">
        <v>3524</v>
      </c>
      <c r="E632" s="105" t="s">
        <v>416</v>
      </c>
      <c r="F632" s="105" t="s">
        <v>43</v>
      </c>
      <c r="G632" s="53" t="s">
        <v>3688</v>
      </c>
      <c r="H632" s="105" t="s">
        <v>14</v>
      </c>
      <c r="I632" s="105"/>
      <c r="J632" s="52">
        <v>43944</v>
      </c>
      <c r="K632" s="65">
        <v>13</v>
      </c>
      <c r="L632" s="62"/>
      <c r="M632" s="62"/>
      <c r="N632" s="62"/>
    </row>
    <row r="633" spans="1:14" s="1" customFormat="1" hidden="1" x14ac:dyDescent="0.25">
      <c r="A633" s="105" t="s">
        <v>13</v>
      </c>
      <c r="B633" s="105" t="s">
        <v>17</v>
      </c>
      <c r="C633" s="105" t="s">
        <v>4228</v>
      </c>
      <c r="D633" s="105" t="s">
        <v>543</v>
      </c>
      <c r="E633" s="105" t="s">
        <v>50</v>
      </c>
      <c r="F633" s="105" t="s">
        <v>43</v>
      </c>
      <c r="G633" s="53" t="s">
        <v>4410</v>
      </c>
      <c r="H633" s="105" t="s">
        <v>14</v>
      </c>
      <c r="I633" s="105"/>
      <c r="J633" s="52">
        <v>43957</v>
      </c>
      <c r="K633" s="65">
        <v>4</v>
      </c>
      <c r="L633" s="62"/>
      <c r="M633" s="62"/>
      <c r="N633" s="62"/>
    </row>
    <row r="634" spans="1:14" s="1" customFormat="1" hidden="1" x14ac:dyDescent="0.25">
      <c r="A634" s="105" t="s">
        <v>13</v>
      </c>
      <c r="B634" s="105" t="s">
        <v>17</v>
      </c>
      <c r="C634" s="105" t="s">
        <v>830</v>
      </c>
      <c r="D634" s="105" t="s">
        <v>523</v>
      </c>
      <c r="E634" s="105" t="s">
        <v>48</v>
      </c>
      <c r="F634" s="105" t="s">
        <v>43</v>
      </c>
      <c r="G634" s="53" t="s">
        <v>1346</v>
      </c>
      <c r="H634" s="105" t="s">
        <v>14</v>
      </c>
      <c r="I634" s="105"/>
      <c r="J634" s="52">
        <v>43922</v>
      </c>
      <c r="K634" s="65">
        <v>29</v>
      </c>
      <c r="L634" s="62"/>
      <c r="M634" s="62"/>
      <c r="N634" s="62"/>
    </row>
    <row r="635" spans="1:14" s="1" customFormat="1" hidden="1" x14ac:dyDescent="0.25">
      <c r="A635" s="105" t="s">
        <v>13</v>
      </c>
      <c r="B635" s="105" t="s">
        <v>19</v>
      </c>
      <c r="C635" s="105" t="s">
        <v>691</v>
      </c>
      <c r="D635" s="105" t="s">
        <v>517</v>
      </c>
      <c r="E635" s="105" t="s">
        <v>46</v>
      </c>
      <c r="F635" s="105" t="s">
        <v>43</v>
      </c>
      <c r="G635" s="53" t="s">
        <v>692</v>
      </c>
      <c r="H635" s="105" t="s">
        <v>14</v>
      </c>
      <c r="I635" s="105"/>
      <c r="J635" s="52">
        <v>43917</v>
      </c>
      <c r="K635" s="65">
        <v>32</v>
      </c>
      <c r="L635" s="62"/>
      <c r="M635" s="62"/>
      <c r="N635" s="62"/>
    </row>
    <row r="636" spans="1:14" s="1" customFormat="1" hidden="1" x14ac:dyDescent="0.25">
      <c r="A636" s="105" t="s">
        <v>13</v>
      </c>
      <c r="B636" s="105" t="s">
        <v>22</v>
      </c>
      <c r="C636" s="105" t="s">
        <v>2684</v>
      </c>
      <c r="D636" s="105" t="s">
        <v>560</v>
      </c>
      <c r="E636" s="105" t="s">
        <v>47</v>
      </c>
      <c r="F636" s="105" t="s">
        <v>43</v>
      </c>
      <c r="G636" s="53" t="s">
        <v>2702</v>
      </c>
      <c r="H636" s="105" t="s">
        <v>15</v>
      </c>
      <c r="I636" s="105"/>
      <c r="J636" s="52">
        <v>43935</v>
      </c>
      <c r="K636" s="65">
        <v>20</v>
      </c>
      <c r="L636" s="62"/>
      <c r="M636" s="62"/>
      <c r="N636" s="62"/>
    </row>
    <row r="637" spans="1:14" s="1" customFormat="1" hidden="1" x14ac:dyDescent="0.25">
      <c r="A637" s="105" t="s">
        <v>13</v>
      </c>
      <c r="B637" s="105" t="s">
        <v>18</v>
      </c>
      <c r="C637" s="105" t="s">
        <v>605</v>
      </c>
      <c r="D637" s="105" t="s">
        <v>451</v>
      </c>
      <c r="E637" s="105" t="s">
        <v>47</v>
      </c>
      <c r="F637" s="105" t="s">
        <v>43</v>
      </c>
      <c r="G637" s="53" t="s">
        <v>1358</v>
      </c>
      <c r="H637" s="105" t="s">
        <v>14</v>
      </c>
      <c r="I637" s="105"/>
      <c r="J637" s="52">
        <v>43915</v>
      </c>
      <c r="K637" s="65">
        <v>34</v>
      </c>
      <c r="L637" s="62"/>
      <c r="M637" s="62"/>
      <c r="N637" s="62"/>
    </row>
    <row r="638" spans="1:14" s="1" customFormat="1" hidden="1" x14ac:dyDescent="0.25">
      <c r="A638" s="105" t="s">
        <v>13</v>
      </c>
      <c r="B638" s="105" t="s">
        <v>33</v>
      </c>
      <c r="C638" s="105" t="s">
        <v>2551</v>
      </c>
      <c r="D638" s="105" t="s">
        <v>574</v>
      </c>
      <c r="E638" s="105" t="s">
        <v>361</v>
      </c>
      <c r="F638" s="105" t="s">
        <v>44</v>
      </c>
      <c r="G638" s="53" t="s">
        <v>2552</v>
      </c>
      <c r="H638" s="105" t="s">
        <v>15</v>
      </c>
      <c r="I638" s="105"/>
      <c r="J638" s="52">
        <v>43931</v>
      </c>
      <c r="K638" s="65">
        <v>22</v>
      </c>
      <c r="L638" s="62"/>
      <c r="M638" s="62"/>
      <c r="N638" s="62"/>
    </row>
    <row r="639" spans="1:14" s="1" customFormat="1" hidden="1" x14ac:dyDescent="0.25">
      <c r="A639" s="105" t="s">
        <v>13</v>
      </c>
      <c r="B639" s="105" t="s">
        <v>17</v>
      </c>
      <c r="C639" s="105" t="s">
        <v>3827</v>
      </c>
      <c r="D639" s="105" t="s">
        <v>517</v>
      </c>
      <c r="E639" s="105" t="s">
        <v>353</v>
      </c>
      <c r="F639" s="105" t="s">
        <v>43</v>
      </c>
      <c r="G639" s="53" t="s">
        <v>3873</v>
      </c>
      <c r="H639" s="105" t="s">
        <v>14</v>
      </c>
      <c r="I639" s="105"/>
      <c r="J639" s="52">
        <v>43951</v>
      </c>
      <c r="K639" s="65">
        <v>8</v>
      </c>
      <c r="L639" s="62"/>
      <c r="M639" s="62"/>
      <c r="N639" s="62"/>
    </row>
    <row r="640" spans="1:14" s="1" customFormat="1" hidden="1" x14ac:dyDescent="0.25">
      <c r="A640" s="105" t="s">
        <v>13</v>
      </c>
      <c r="B640" s="105" t="s">
        <v>16</v>
      </c>
      <c r="C640" s="105" t="s">
        <v>3158</v>
      </c>
      <c r="D640" s="105" t="s">
        <v>508</v>
      </c>
      <c r="E640" s="105" t="s">
        <v>457</v>
      </c>
      <c r="F640" s="105" t="s">
        <v>43</v>
      </c>
      <c r="G640" s="53" t="s">
        <v>3296</v>
      </c>
      <c r="H640" s="105" t="s">
        <v>14</v>
      </c>
      <c r="I640" s="105"/>
      <c r="J640" s="52">
        <v>43941</v>
      </c>
      <c r="K640" s="65">
        <v>16</v>
      </c>
      <c r="L640" s="62"/>
      <c r="M640" s="62"/>
      <c r="N640" s="62"/>
    </row>
    <row r="641" spans="1:14" s="1" customFormat="1" hidden="1" x14ac:dyDescent="0.25">
      <c r="A641" s="105" t="s">
        <v>13</v>
      </c>
      <c r="B641" s="105" t="s">
        <v>16</v>
      </c>
      <c r="C641" s="105" t="s">
        <v>3618</v>
      </c>
      <c r="D641" s="105" t="s">
        <v>3586</v>
      </c>
      <c r="E641" s="105" t="s">
        <v>416</v>
      </c>
      <c r="F641" s="105" t="s">
        <v>43</v>
      </c>
      <c r="G641" s="53" t="s">
        <v>3682</v>
      </c>
      <c r="H641" s="105" t="s">
        <v>14</v>
      </c>
      <c r="I641" s="105"/>
      <c r="J641" s="52">
        <v>43944</v>
      </c>
      <c r="K641" s="65">
        <v>13</v>
      </c>
      <c r="L641" s="62"/>
      <c r="M641" s="62"/>
      <c r="N641" s="62"/>
    </row>
    <row r="642" spans="1:14" hidden="1" x14ac:dyDescent="0.25">
      <c r="A642" s="105" t="s">
        <v>13</v>
      </c>
      <c r="B642" s="105" t="s">
        <v>16</v>
      </c>
      <c r="C642" s="105" t="s">
        <v>3562</v>
      </c>
      <c r="D642" s="105" t="s">
        <v>3517</v>
      </c>
      <c r="E642" s="105" t="s">
        <v>52</v>
      </c>
      <c r="F642" s="105" t="s">
        <v>43</v>
      </c>
      <c r="G642" s="53" t="s">
        <v>3665</v>
      </c>
      <c r="H642" s="105" t="s">
        <v>14</v>
      </c>
      <c r="I642" s="105"/>
      <c r="J642" s="52">
        <v>43944</v>
      </c>
      <c r="K642" s="65">
        <v>13</v>
      </c>
      <c r="L642" s="62"/>
      <c r="M642" s="62"/>
      <c r="N642" s="62"/>
    </row>
    <row r="643" spans="1:14" s="1" customFormat="1" hidden="1" x14ac:dyDescent="0.25">
      <c r="A643" s="105" t="s">
        <v>13</v>
      </c>
      <c r="B643" s="105" t="s">
        <v>16</v>
      </c>
      <c r="C643" s="105" t="s">
        <v>2133</v>
      </c>
      <c r="D643" s="105" t="s">
        <v>1623</v>
      </c>
      <c r="E643" s="105" t="s">
        <v>416</v>
      </c>
      <c r="F643" s="105" t="s">
        <v>43</v>
      </c>
      <c r="G643" s="53" t="s">
        <v>2485</v>
      </c>
      <c r="H643" s="105" t="s">
        <v>14</v>
      </c>
      <c r="I643" s="105"/>
      <c r="J643" s="52">
        <v>43930</v>
      </c>
      <c r="K643" s="65">
        <v>23</v>
      </c>
      <c r="L643" s="62"/>
      <c r="M643" s="62"/>
      <c r="N643" s="62"/>
    </row>
    <row r="644" spans="1:14" s="1" customFormat="1" hidden="1" x14ac:dyDescent="0.25">
      <c r="A644" s="105" t="s">
        <v>13</v>
      </c>
      <c r="B644" s="105" t="s">
        <v>16</v>
      </c>
      <c r="C644" s="105" t="s">
        <v>3923</v>
      </c>
      <c r="D644" s="105" t="s">
        <v>540</v>
      </c>
      <c r="E644" s="105" t="s">
        <v>46</v>
      </c>
      <c r="F644" s="105" t="s">
        <v>43</v>
      </c>
      <c r="G644" s="53" t="s">
        <v>3985</v>
      </c>
      <c r="H644" s="105" t="s">
        <v>14</v>
      </c>
      <c r="I644" s="105"/>
      <c r="J644" s="52">
        <v>43953</v>
      </c>
      <c r="K644" s="65">
        <v>6</v>
      </c>
      <c r="L644" s="62"/>
      <c r="M644" s="62"/>
      <c r="N644" s="62"/>
    </row>
    <row r="645" spans="1:14" s="1" customFormat="1" hidden="1" x14ac:dyDescent="0.25">
      <c r="A645" s="105" t="s">
        <v>13</v>
      </c>
      <c r="B645" s="105" t="s">
        <v>17</v>
      </c>
      <c r="C645" s="105" t="s">
        <v>1638</v>
      </c>
      <c r="D645" s="105" t="s">
        <v>1605</v>
      </c>
      <c r="E645" s="105" t="s">
        <v>337</v>
      </c>
      <c r="F645" s="105" t="s">
        <v>44</v>
      </c>
      <c r="G645" s="53" t="s">
        <v>1940</v>
      </c>
      <c r="H645" s="105" t="s">
        <v>14</v>
      </c>
      <c r="I645" s="105"/>
      <c r="J645" s="52">
        <v>43928</v>
      </c>
      <c r="K645" s="65">
        <v>25</v>
      </c>
      <c r="L645" s="62"/>
      <c r="M645" s="62"/>
      <c r="N645" s="62"/>
    </row>
    <row r="646" spans="1:14" s="1" customFormat="1" hidden="1" x14ac:dyDescent="0.25">
      <c r="A646" s="105" t="s">
        <v>13</v>
      </c>
      <c r="B646" s="105" t="s">
        <v>17</v>
      </c>
      <c r="C646" s="105" t="s">
        <v>3835</v>
      </c>
      <c r="D646" s="105" t="s">
        <v>517</v>
      </c>
      <c r="E646" s="105" t="s">
        <v>353</v>
      </c>
      <c r="F646" s="105" t="s">
        <v>43</v>
      </c>
      <c r="G646" s="53" t="s">
        <v>3866</v>
      </c>
      <c r="H646" s="105" t="s">
        <v>14</v>
      </c>
      <c r="I646" s="105"/>
      <c r="J646" s="52">
        <v>43951</v>
      </c>
      <c r="K646" s="65">
        <v>8</v>
      </c>
      <c r="L646" s="62"/>
      <c r="M646" s="62"/>
      <c r="N646" s="62"/>
    </row>
    <row r="647" spans="1:14" s="1" customFormat="1" hidden="1" x14ac:dyDescent="0.25">
      <c r="A647" s="105" t="s">
        <v>13</v>
      </c>
      <c r="B647" s="105" t="s">
        <v>17</v>
      </c>
      <c r="C647" s="105" t="s">
        <v>2739</v>
      </c>
      <c r="D647" s="105" t="s">
        <v>455</v>
      </c>
      <c r="E647" s="105" t="s">
        <v>340</v>
      </c>
      <c r="F647" s="105" t="s">
        <v>44</v>
      </c>
      <c r="G647" s="53" t="s">
        <v>2800</v>
      </c>
      <c r="H647" s="105" t="s">
        <v>14</v>
      </c>
      <c r="I647" s="105"/>
      <c r="J647" s="52">
        <v>43936</v>
      </c>
      <c r="K647" s="65">
        <v>19</v>
      </c>
      <c r="L647" s="62"/>
      <c r="M647" s="62"/>
      <c r="N647" s="62"/>
    </row>
    <row r="648" spans="1:14" s="1" customFormat="1" hidden="1" x14ac:dyDescent="0.25">
      <c r="A648" s="105" t="s">
        <v>13</v>
      </c>
      <c r="B648" s="105" t="s">
        <v>16</v>
      </c>
      <c r="C648" s="105" t="s">
        <v>3600</v>
      </c>
      <c r="D648" s="105" t="s">
        <v>3586</v>
      </c>
      <c r="E648" s="105" t="s">
        <v>416</v>
      </c>
      <c r="F648" s="105" t="s">
        <v>43</v>
      </c>
      <c r="G648" s="53" t="s">
        <v>3651</v>
      </c>
      <c r="H648" s="105" t="s">
        <v>14</v>
      </c>
      <c r="I648" s="105"/>
      <c r="J648" s="52">
        <v>43944</v>
      </c>
      <c r="K648" s="65">
        <v>13</v>
      </c>
      <c r="L648" s="62"/>
      <c r="M648" s="62"/>
      <c r="N648" s="62"/>
    </row>
    <row r="649" spans="1:14" s="1" customFormat="1" hidden="1" x14ac:dyDescent="0.25">
      <c r="A649" s="105" t="s">
        <v>13</v>
      </c>
      <c r="B649" s="105" t="s">
        <v>16</v>
      </c>
      <c r="C649" s="105" t="s">
        <v>3329</v>
      </c>
      <c r="D649" s="105" t="s">
        <v>456</v>
      </c>
      <c r="E649" s="105" t="s">
        <v>49</v>
      </c>
      <c r="F649" s="105" t="s">
        <v>43</v>
      </c>
      <c r="G649" s="53" t="s">
        <v>3402</v>
      </c>
      <c r="H649" s="105" t="s">
        <v>14</v>
      </c>
      <c r="I649" s="105"/>
      <c r="J649" s="52">
        <v>43942</v>
      </c>
      <c r="K649" s="65">
        <v>15</v>
      </c>
      <c r="L649" s="62"/>
      <c r="M649" s="62"/>
      <c r="N649" s="62"/>
    </row>
    <row r="650" spans="1:14" s="1" customFormat="1" hidden="1" x14ac:dyDescent="0.25">
      <c r="A650" s="105" t="s">
        <v>13</v>
      </c>
      <c r="B650" s="105" t="s">
        <v>17</v>
      </c>
      <c r="C650" s="105" t="s">
        <v>1144</v>
      </c>
      <c r="D650" s="105" t="s">
        <v>455</v>
      </c>
      <c r="E650" s="105" t="s">
        <v>340</v>
      </c>
      <c r="F650" s="105" t="s">
        <v>43</v>
      </c>
      <c r="G650" s="53" t="s">
        <v>1145</v>
      </c>
      <c r="H650" s="105" t="s">
        <v>14</v>
      </c>
      <c r="I650" s="105"/>
      <c r="J650" s="52">
        <v>43917</v>
      </c>
      <c r="K650" s="65">
        <v>32</v>
      </c>
      <c r="L650" s="62"/>
      <c r="M650" s="62"/>
      <c r="N650" s="62"/>
    </row>
    <row r="651" spans="1:14" s="1" customFormat="1" hidden="1" x14ac:dyDescent="0.25">
      <c r="A651" s="105" t="s">
        <v>13</v>
      </c>
      <c r="B651" s="105" t="s">
        <v>16</v>
      </c>
      <c r="C651" s="105" t="s">
        <v>3160</v>
      </c>
      <c r="D651" s="105" t="s">
        <v>508</v>
      </c>
      <c r="E651" s="105" t="s">
        <v>457</v>
      </c>
      <c r="F651" s="105" t="s">
        <v>43</v>
      </c>
      <c r="G651" s="53" t="s">
        <v>3224</v>
      </c>
      <c r="H651" s="105" t="s">
        <v>14</v>
      </c>
      <c r="I651" s="105"/>
      <c r="J651" s="52">
        <v>43941</v>
      </c>
      <c r="K651" s="65">
        <v>16</v>
      </c>
      <c r="L651" s="62"/>
      <c r="M651" s="62"/>
      <c r="N651" s="62"/>
    </row>
    <row r="652" spans="1:14" s="1" customFormat="1" hidden="1" x14ac:dyDescent="0.25">
      <c r="A652" s="106" t="s">
        <v>13</v>
      </c>
      <c r="B652" s="106" t="s">
        <v>17</v>
      </c>
      <c r="C652" s="106" t="s">
        <v>2861</v>
      </c>
      <c r="D652" s="106" t="s">
        <v>571</v>
      </c>
      <c r="E652" s="106" t="s">
        <v>52</v>
      </c>
      <c r="F652" s="106" t="s">
        <v>43</v>
      </c>
      <c r="G652" s="53" t="s">
        <v>2936</v>
      </c>
      <c r="H652" s="106" t="s">
        <v>14</v>
      </c>
      <c r="I652" s="106"/>
      <c r="J652" s="52">
        <v>43937</v>
      </c>
      <c r="K652" s="65">
        <v>18</v>
      </c>
      <c r="L652" s="62"/>
      <c r="M652" s="62"/>
      <c r="N652" s="62"/>
    </row>
    <row r="653" spans="1:14" s="1" customFormat="1" hidden="1" x14ac:dyDescent="0.25">
      <c r="A653" s="107" t="s">
        <v>13</v>
      </c>
      <c r="B653" s="107" t="s">
        <v>18</v>
      </c>
      <c r="C653" s="107" t="s">
        <v>833</v>
      </c>
      <c r="D653" s="107" t="s">
        <v>410</v>
      </c>
      <c r="E653" s="107" t="s">
        <v>46</v>
      </c>
      <c r="F653" s="107" t="s">
        <v>43</v>
      </c>
      <c r="G653" s="53" t="s">
        <v>834</v>
      </c>
      <c r="H653" s="107" t="s">
        <v>14</v>
      </c>
      <c r="I653" s="107"/>
      <c r="J653" s="52">
        <v>43917</v>
      </c>
      <c r="K653" s="65">
        <v>32</v>
      </c>
      <c r="L653" s="62"/>
      <c r="M653" s="62"/>
      <c r="N653" s="62"/>
    </row>
    <row r="654" spans="1:14" s="1" customFormat="1" hidden="1" x14ac:dyDescent="0.25">
      <c r="A654" s="107" t="s">
        <v>13</v>
      </c>
      <c r="B654" s="107" t="s">
        <v>16</v>
      </c>
      <c r="C654" s="107" t="s">
        <v>2184</v>
      </c>
      <c r="D654" s="107" t="s">
        <v>1623</v>
      </c>
      <c r="E654" s="107" t="s">
        <v>337</v>
      </c>
      <c r="F654" s="107" t="s">
        <v>44</v>
      </c>
      <c r="G654" s="53" t="s">
        <v>2459</v>
      </c>
      <c r="H654" s="107" t="s">
        <v>14</v>
      </c>
      <c r="I654" s="107"/>
      <c r="J654" s="52">
        <v>43930</v>
      </c>
      <c r="K654" s="65">
        <v>23</v>
      </c>
      <c r="L654" s="62"/>
      <c r="M654" s="62"/>
      <c r="N654" s="62"/>
    </row>
    <row r="655" spans="1:14" s="1" customFormat="1" hidden="1" x14ac:dyDescent="0.25">
      <c r="A655" s="107" t="s">
        <v>13</v>
      </c>
      <c r="B655" s="107" t="s">
        <v>18</v>
      </c>
      <c r="C655" s="107" t="s">
        <v>1147</v>
      </c>
      <c r="D655" s="107" t="s">
        <v>451</v>
      </c>
      <c r="E655" s="107" t="s">
        <v>50</v>
      </c>
      <c r="F655" s="107" t="s">
        <v>43</v>
      </c>
      <c r="G655" s="53" t="s">
        <v>1352</v>
      </c>
      <c r="H655" s="107" t="s">
        <v>14</v>
      </c>
      <c r="I655" s="107"/>
      <c r="J655" s="52">
        <v>43915</v>
      </c>
      <c r="K655" s="65">
        <v>34</v>
      </c>
      <c r="L655" s="62"/>
      <c r="M655" s="62"/>
      <c r="N655" s="62"/>
    </row>
    <row r="656" spans="1:14" s="1" customFormat="1" hidden="1" x14ac:dyDescent="0.25">
      <c r="A656" s="108" t="s">
        <v>13</v>
      </c>
      <c r="B656" s="108" t="s">
        <v>16</v>
      </c>
      <c r="C656" s="108" t="s">
        <v>2283</v>
      </c>
      <c r="D656" s="108" t="s">
        <v>453</v>
      </c>
      <c r="E656" s="108" t="s">
        <v>49</v>
      </c>
      <c r="F656" s="108" t="s">
        <v>43</v>
      </c>
      <c r="G656" s="53" t="s">
        <v>2389</v>
      </c>
      <c r="H656" s="108" t="s">
        <v>14</v>
      </c>
      <c r="I656" s="108"/>
      <c r="J656" s="52">
        <v>43930</v>
      </c>
      <c r="K656" s="65">
        <v>23</v>
      </c>
      <c r="L656" s="62"/>
      <c r="M656" s="62"/>
      <c r="N656" s="62"/>
    </row>
    <row r="657" spans="1:14" s="1" customFormat="1" hidden="1" x14ac:dyDescent="0.25">
      <c r="A657" s="108" t="s">
        <v>13</v>
      </c>
      <c r="B657" s="108" t="s">
        <v>18</v>
      </c>
      <c r="C657" s="108" t="s">
        <v>836</v>
      </c>
      <c r="D657" s="108" t="s">
        <v>529</v>
      </c>
      <c r="E657" s="108" t="s">
        <v>46</v>
      </c>
      <c r="F657" s="108" t="s">
        <v>44</v>
      </c>
      <c r="G657" s="53" t="s">
        <v>837</v>
      </c>
      <c r="H657" s="108" t="s">
        <v>14</v>
      </c>
      <c r="I657" s="108"/>
      <c r="J657" s="52">
        <v>43917</v>
      </c>
      <c r="K657" s="65">
        <v>32</v>
      </c>
      <c r="L657" s="62"/>
      <c r="M657" s="62"/>
      <c r="N657" s="62"/>
    </row>
    <row r="658" spans="1:14" s="1" customFormat="1" hidden="1" x14ac:dyDescent="0.25">
      <c r="A658" s="108" t="s">
        <v>13</v>
      </c>
      <c r="B658" s="108" t="s">
        <v>16</v>
      </c>
      <c r="C658" s="108" t="s">
        <v>3519</v>
      </c>
      <c r="D658" s="108" t="s">
        <v>3517</v>
      </c>
      <c r="E658" s="108" t="s">
        <v>52</v>
      </c>
      <c r="F658" s="108" t="s">
        <v>43</v>
      </c>
      <c r="G658" s="53" t="s">
        <v>3692</v>
      </c>
      <c r="H658" s="108" t="s">
        <v>14</v>
      </c>
      <c r="I658" s="108"/>
      <c r="J658" s="52">
        <v>43944</v>
      </c>
      <c r="K658" s="65">
        <v>13</v>
      </c>
      <c r="L658" s="62"/>
      <c r="M658" s="62"/>
      <c r="N658" s="62"/>
    </row>
    <row r="659" spans="1:14" s="1" customFormat="1" hidden="1" x14ac:dyDescent="0.25">
      <c r="A659" s="108" t="s">
        <v>13</v>
      </c>
      <c r="B659" s="108" t="s">
        <v>17</v>
      </c>
      <c r="C659" s="108" t="s">
        <v>3760</v>
      </c>
      <c r="D659" s="108" t="s">
        <v>453</v>
      </c>
      <c r="E659" s="108" t="s">
        <v>348</v>
      </c>
      <c r="F659" s="108" t="s">
        <v>44</v>
      </c>
      <c r="G659" s="53" t="s">
        <v>3795</v>
      </c>
      <c r="H659" s="108" t="s">
        <v>14</v>
      </c>
      <c r="I659" s="108"/>
      <c r="J659" s="52">
        <v>43949</v>
      </c>
      <c r="K659" s="65">
        <v>10</v>
      </c>
      <c r="L659" s="62"/>
      <c r="M659" s="62"/>
      <c r="N659" s="62"/>
    </row>
    <row r="660" spans="1:14" s="1" customFormat="1" hidden="1" x14ac:dyDescent="0.25">
      <c r="A660" s="108" t="s">
        <v>13</v>
      </c>
      <c r="B660" s="108" t="s">
        <v>18</v>
      </c>
      <c r="C660" s="108" t="s">
        <v>3941</v>
      </c>
      <c r="D660" s="108" t="s">
        <v>516</v>
      </c>
      <c r="E660" s="108" t="s">
        <v>341</v>
      </c>
      <c r="F660" s="108" t="s">
        <v>43</v>
      </c>
      <c r="G660" s="53" t="s">
        <v>3979</v>
      </c>
      <c r="H660" s="108" t="s">
        <v>14</v>
      </c>
      <c r="I660" s="108"/>
      <c r="J660" s="52">
        <v>43953</v>
      </c>
      <c r="K660" s="65">
        <v>6</v>
      </c>
      <c r="L660" s="62"/>
      <c r="M660" s="62"/>
      <c r="N660" s="62"/>
    </row>
    <row r="661" spans="1:14" s="1" customFormat="1" hidden="1" x14ac:dyDescent="0.25">
      <c r="A661" s="108" t="s">
        <v>13</v>
      </c>
      <c r="B661" s="108" t="s">
        <v>18</v>
      </c>
      <c r="C661" s="108" t="s">
        <v>1741</v>
      </c>
      <c r="D661" s="108" t="s">
        <v>456</v>
      </c>
      <c r="E661" s="108" t="s">
        <v>49</v>
      </c>
      <c r="F661" s="108" t="s">
        <v>43</v>
      </c>
      <c r="G661" s="53" t="s">
        <v>2021</v>
      </c>
      <c r="H661" s="108" t="s">
        <v>14</v>
      </c>
      <c r="I661" s="108"/>
      <c r="J661" s="52">
        <v>43928</v>
      </c>
      <c r="K661" s="65">
        <v>25</v>
      </c>
      <c r="L661" s="62"/>
      <c r="M661" s="62"/>
      <c r="N661" s="62"/>
    </row>
    <row r="662" spans="1:14" s="1" customFormat="1" hidden="1" x14ac:dyDescent="0.25">
      <c r="A662" s="108" t="s">
        <v>13</v>
      </c>
      <c r="B662" s="108" t="s">
        <v>22</v>
      </c>
      <c r="C662" s="108" t="s">
        <v>1488</v>
      </c>
      <c r="D662" s="108" t="s">
        <v>452</v>
      </c>
      <c r="E662" s="108" t="s">
        <v>358</v>
      </c>
      <c r="F662" s="108" t="s">
        <v>43</v>
      </c>
      <c r="G662" s="53" t="s">
        <v>1563</v>
      </c>
      <c r="H662" s="108" t="s">
        <v>15</v>
      </c>
      <c r="I662" s="108"/>
      <c r="J662" s="52">
        <v>43924</v>
      </c>
      <c r="K662" s="65">
        <v>27</v>
      </c>
      <c r="L662" s="62"/>
      <c r="M662" s="62"/>
      <c r="N662" s="62"/>
    </row>
    <row r="663" spans="1:14" s="1" customFormat="1" hidden="1" x14ac:dyDescent="0.25">
      <c r="A663" s="108" t="s">
        <v>13</v>
      </c>
      <c r="B663" s="108" t="s">
        <v>16</v>
      </c>
      <c r="C663" s="108" t="s">
        <v>1752</v>
      </c>
      <c r="D663" s="108" t="s">
        <v>456</v>
      </c>
      <c r="E663" s="108" t="s">
        <v>50</v>
      </c>
      <c r="F663" s="108" t="s">
        <v>43</v>
      </c>
      <c r="G663" s="53" t="s">
        <v>1966</v>
      </c>
      <c r="H663" s="108" t="s">
        <v>14</v>
      </c>
      <c r="I663" s="108"/>
      <c r="J663" s="52">
        <v>43928</v>
      </c>
      <c r="K663" s="65">
        <v>25</v>
      </c>
      <c r="L663" s="62"/>
      <c r="M663" s="62"/>
      <c r="N663" s="62"/>
    </row>
    <row r="664" spans="1:14" s="1" customFormat="1" hidden="1" x14ac:dyDescent="0.25">
      <c r="A664" s="108" t="s">
        <v>389</v>
      </c>
      <c r="B664" s="108" t="s">
        <v>17</v>
      </c>
      <c r="C664" s="108" t="s">
        <v>4309</v>
      </c>
      <c r="D664" s="108" t="s">
        <v>4291</v>
      </c>
      <c r="E664" s="108" t="s">
        <v>339</v>
      </c>
      <c r="F664" s="108" t="s">
        <v>43</v>
      </c>
      <c r="G664" s="53" t="s">
        <v>4409</v>
      </c>
      <c r="H664" s="108" t="s">
        <v>14</v>
      </c>
      <c r="I664" s="108" t="s">
        <v>194</v>
      </c>
      <c r="J664" s="52">
        <v>43957</v>
      </c>
      <c r="K664" s="65">
        <v>4</v>
      </c>
      <c r="L664" s="62"/>
      <c r="M664" s="62"/>
      <c r="N664" s="62"/>
    </row>
    <row r="665" spans="1:14" hidden="1" x14ac:dyDescent="0.25">
      <c r="A665" s="108" t="s">
        <v>13</v>
      </c>
      <c r="B665" s="108" t="s">
        <v>18</v>
      </c>
      <c r="C665" s="108" t="s">
        <v>2796</v>
      </c>
      <c r="D665" s="108" t="s">
        <v>567</v>
      </c>
      <c r="E665" s="108" t="s">
        <v>363</v>
      </c>
      <c r="F665" s="108" t="s">
        <v>43</v>
      </c>
      <c r="G665" s="53" t="s">
        <v>2829</v>
      </c>
      <c r="H665" s="108" t="s">
        <v>14</v>
      </c>
      <c r="I665" s="108"/>
      <c r="J665" s="52">
        <v>43936</v>
      </c>
      <c r="K665" s="65">
        <v>19</v>
      </c>
      <c r="L665" s="62"/>
      <c r="M665" s="62"/>
      <c r="N665" s="62"/>
    </row>
    <row r="666" spans="1:14" s="1" customFormat="1" hidden="1" x14ac:dyDescent="0.25">
      <c r="A666" s="108" t="s">
        <v>12</v>
      </c>
      <c r="B666" s="108" t="s">
        <v>35</v>
      </c>
      <c r="C666" s="108" t="s">
        <v>4546</v>
      </c>
      <c r="D666" s="108" t="s">
        <v>4509</v>
      </c>
      <c r="E666" s="108" t="s">
        <v>50</v>
      </c>
      <c r="F666" s="108" t="s">
        <v>43</v>
      </c>
      <c r="G666" s="53" t="s">
        <v>4558</v>
      </c>
      <c r="H666" s="108" t="s">
        <v>15</v>
      </c>
      <c r="I666" s="108"/>
      <c r="J666" s="52">
        <v>43961</v>
      </c>
      <c r="K666" s="65">
        <v>1</v>
      </c>
      <c r="L666" s="62"/>
      <c r="M666" s="62"/>
      <c r="N666" s="62"/>
    </row>
    <row r="667" spans="1:14" s="1" customFormat="1" hidden="1" x14ac:dyDescent="0.25">
      <c r="A667" s="108" t="s">
        <v>13</v>
      </c>
      <c r="B667" s="108" t="s">
        <v>17</v>
      </c>
      <c r="C667" s="108" t="s">
        <v>2285</v>
      </c>
      <c r="D667" s="108" t="s">
        <v>523</v>
      </c>
      <c r="E667" s="108" t="s">
        <v>50</v>
      </c>
      <c r="F667" s="108" t="s">
        <v>44</v>
      </c>
      <c r="G667" s="53" t="s">
        <v>2386</v>
      </c>
      <c r="H667" s="108" t="s">
        <v>14</v>
      </c>
      <c r="I667" s="108"/>
      <c r="J667" s="52">
        <v>43930</v>
      </c>
      <c r="K667" s="65">
        <v>23</v>
      </c>
      <c r="L667" s="62"/>
      <c r="M667" s="62"/>
      <c r="N667" s="62"/>
    </row>
    <row r="668" spans="1:14" s="1" customFormat="1" hidden="1" x14ac:dyDescent="0.25">
      <c r="A668" s="108" t="s">
        <v>13</v>
      </c>
      <c r="B668" s="108" t="s">
        <v>18</v>
      </c>
      <c r="C668" s="108" t="s">
        <v>3043</v>
      </c>
      <c r="D668" s="108" t="s">
        <v>3044</v>
      </c>
      <c r="E668" s="108" t="s">
        <v>356</v>
      </c>
      <c r="F668" s="108" t="s">
        <v>43</v>
      </c>
      <c r="G668" s="53" t="s">
        <v>3275</v>
      </c>
      <c r="H668" s="108" t="s">
        <v>14</v>
      </c>
      <c r="I668" s="108"/>
      <c r="J668" s="52">
        <v>43941</v>
      </c>
      <c r="K668" s="65">
        <v>16</v>
      </c>
      <c r="L668" s="62"/>
      <c r="M668" s="62"/>
      <c r="N668" s="62"/>
    </row>
    <row r="669" spans="1:14" s="1" customFormat="1" hidden="1" x14ac:dyDescent="0.25">
      <c r="A669" s="108" t="s">
        <v>13</v>
      </c>
      <c r="B669" s="108" t="s">
        <v>18</v>
      </c>
      <c r="C669" s="108" t="s">
        <v>4238</v>
      </c>
      <c r="D669" s="108" t="s">
        <v>1520</v>
      </c>
      <c r="E669" s="108" t="s">
        <v>46</v>
      </c>
      <c r="F669" s="108" t="s">
        <v>43</v>
      </c>
      <c r="G669" s="53" t="s">
        <v>4371</v>
      </c>
      <c r="H669" s="108" t="s">
        <v>14</v>
      </c>
      <c r="I669" s="108"/>
      <c r="J669" s="52">
        <v>43957</v>
      </c>
      <c r="K669" s="65">
        <v>4</v>
      </c>
      <c r="L669" s="62"/>
      <c r="M669" s="62"/>
      <c r="N669" s="62"/>
    </row>
    <row r="670" spans="1:14" s="1" customFormat="1" hidden="1" x14ac:dyDescent="0.25">
      <c r="A670" s="108" t="s">
        <v>13</v>
      </c>
      <c r="B670" s="108" t="s">
        <v>17</v>
      </c>
      <c r="C670" s="108" t="s">
        <v>3124</v>
      </c>
      <c r="D670" s="108" t="s">
        <v>512</v>
      </c>
      <c r="E670" s="108" t="s">
        <v>48</v>
      </c>
      <c r="F670" s="108" t="s">
        <v>43</v>
      </c>
      <c r="G670" s="53" t="s">
        <v>3272</v>
      </c>
      <c r="H670" s="108" t="s">
        <v>14</v>
      </c>
      <c r="I670" s="108"/>
      <c r="J670" s="52">
        <v>43941</v>
      </c>
      <c r="K670" s="65">
        <v>16</v>
      </c>
      <c r="L670" s="62"/>
      <c r="M670" s="62"/>
      <c r="N670" s="62"/>
    </row>
    <row r="671" spans="1:14" hidden="1" x14ac:dyDescent="0.25">
      <c r="A671" s="109" t="s">
        <v>13</v>
      </c>
      <c r="B671" s="109" t="s">
        <v>17</v>
      </c>
      <c r="C671" s="109" t="s">
        <v>1149</v>
      </c>
      <c r="D671" s="109" t="s">
        <v>410</v>
      </c>
      <c r="E671" s="109" t="s">
        <v>45</v>
      </c>
      <c r="F671" s="109" t="s">
        <v>43</v>
      </c>
      <c r="G671" s="53" t="s">
        <v>1150</v>
      </c>
      <c r="H671" s="109" t="s">
        <v>14</v>
      </c>
      <c r="I671" s="109"/>
      <c r="J671" s="52">
        <v>43917</v>
      </c>
      <c r="K671" s="65">
        <v>32</v>
      </c>
      <c r="L671" s="62"/>
      <c r="M671" s="62"/>
      <c r="N671" s="62"/>
    </row>
    <row r="672" spans="1:14" s="1" customFormat="1" hidden="1" x14ac:dyDescent="0.25">
      <c r="A672" s="110" t="s">
        <v>13</v>
      </c>
      <c r="B672" s="110" t="s">
        <v>17</v>
      </c>
      <c r="C672" s="110" t="s">
        <v>2756</v>
      </c>
      <c r="D672" s="110" t="s">
        <v>517</v>
      </c>
      <c r="E672" s="110" t="s">
        <v>353</v>
      </c>
      <c r="F672" s="110" t="s">
        <v>43</v>
      </c>
      <c r="G672" s="53" t="s">
        <v>2833</v>
      </c>
      <c r="H672" s="110" t="s">
        <v>14</v>
      </c>
      <c r="I672" s="110"/>
      <c r="J672" s="52">
        <v>43936</v>
      </c>
      <c r="K672" s="65">
        <v>19</v>
      </c>
      <c r="L672" s="62"/>
      <c r="M672" s="62"/>
      <c r="N672" s="62"/>
    </row>
    <row r="673" spans="1:14" s="1" customFormat="1" hidden="1" x14ac:dyDescent="0.25">
      <c r="A673" s="110" t="s">
        <v>13</v>
      </c>
      <c r="B673" s="110" t="s">
        <v>16</v>
      </c>
      <c r="C673" s="110" t="s">
        <v>839</v>
      </c>
      <c r="D673" s="110" t="s">
        <v>528</v>
      </c>
      <c r="E673" s="110" t="s">
        <v>52</v>
      </c>
      <c r="F673" s="110" t="s">
        <v>43</v>
      </c>
      <c r="G673" s="53" t="s">
        <v>1407</v>
      </c>
      <c r="H673" s="110" t="s">
        <v>14</v>
      </c>
      <c r="I673" s="110"/>
      <c r="J673" s="52">
        <v>43917</v>
      </c>
      <c r="K673" s="65">
        <v>32</v>
      </c>
      <c r="L673" s="62"/>
      <c r="M673" s="62"/>
      <c r="N673" s="62"/>
    </row>
    <row r="674" spans="1:14" s="1" customFormat="1" hidden="1" x14ac:dyDescent="0.25">
      <c r="A674" s="110" t="s">
        <v>13</v>
      </c>
      <c r="B674" s="110" t="s">
        <v>19</v>
      </c>
      <c r="C674" s="110" t="s">
        <v>842</v>
      </c>
      <c r="D674" s="110" t="s">
        <v>543</v>
      </c>
      <c r="E674" s="110" t="s">
        <v>46</v>
      </c>
      <c r="F674" s="110" t="s">
        <v>43</v>
      </c>
      <c r="G674" s="53" t="s">
        <v>843</v>
      </c>
      <c r="H674" s="110" t="s">
        <v>14</v>
      </c>
      <c r="I674" s="110"/>
      <c r="J674" s="52">
        <v>43917</v>
      </c>
      <c r="K674" s="65">
        <v>32</v>
      </c>
      <c r="L674" s="62"/>
      <c r="M674" s="62"/>
      <c r="N674" s="62"/>
    </row>
    <row r="675" spans="1:14" s="1" customFormat="1" hidden="1" x14ac:dyDescent="0.25">
      <c r="A675" s="110" t="s">
        <v>13</v>
      </c>
      <c r="B675" s="110" t="s">
        <v>19</v>
      </c>
      <c r="C675" s="110" t="s">
        <v>2553</v>
      </c>
      <c r="D675" s="110" t="s">
        <v>523</v>
      </c>
      <c r="E675" s="110" t="s">
        <v>48</v>
      </c>
      <c r="F675" s="110" t="s">
        <v>43</v>
      </c>
      <c r="G675" s="53" t="s">
        <v>2942</v>
      </c>
      <c r="H675" s="110" t="s">
        <v>15</v>
      </c>
      <c r="I675" s="110"/>
      <c r="J675" s="52">
        <v>43931</v>
      </c>
      <c r="K675" s="65">
        <v>22</v>
      </c>
      <c r="L675" s="62"/>
      <c r="M675" s="62"/>
      <c r="N675" s="62"/>
    </row>
    <row r="676" spans="1:14" s="1" customFormat="1" hidden="1" x14ac:dyDescent="0.25">
      <c r="A676" s="110" t="s">
        <v>13</v>
      </c>
      <c r="B676" s="110" t="s">
        <v>16</v>
      </c>
      <c r="C676" s="110" t="s">
        <v>3622</v>
      </c>
      <c r="D676" s="110" t="s">
        <v>3586</v>
      </c>
      <c r="E676" s="110" t="s">
        <v>416</v>
      </c>
      <c r="F676" s="110" t="s">
        <v>43</v>
      </c>
      <c r="G676" s="53" t="s">
        <v>3668</v>
      </c>
      <c r="H676" s="110" t="s">
        <v>14</v>
      </c>
      <c r="I676" s="110"/>
      <c r="J676" s="52">
        <v>43944</v>
      </c>
      <c r="K676" s="65">
        <v>13</v>
      </c>
      <c r="L676" s="62"/>
      <c r="M676" s="62"/>
      <c r="N676" s="62"/>
    </row>
    <row r="677" spans="1:14" s="1" customFormat="1" hidden="1" x14ac:dyDescent="0.25">
      <c r="A677" s="110" t="s">
        <v>13</v>
      </c>
      <c r="B677" s="110" t="s">
        <v>18</v>
      </c>
      <c r="C677" s="110" t="s">
        <v>3533</v>
      </c>
      <c r="D677" s="110" t="s">
        <v>3524</v>
      </c>
      <c r="E677" s="110" t="s">
        <v>416</v>
      </c>
      <c r="F677" s="110" t="s">
        <v>43</v>
      </c>
      <c r="G677" s="53" t="s">
        <v>3690</v>
      </c>
      <c r="H677" s="110" t="s">
        <v>14</v>
      </c>
      <c r="I677" s="110"/>
      <c r="J677" s="52">
        <v>43944</v>
      </c>
      <c r="K677" s="65">
        <v>13</v>
      </c>
      <c r="L677" s="62"/>
      <c r="M677" s="62"/>
      <c r="N677" s="62"/>
    </row>
    <row r="678" spans="1:14" s="1" customFormat="1" hidden="1" x14ac:dyDescent="0.25">
      <c r="A678" s="110" t="s">
        <v>13</v>
      </c>
      <c r="B678" s="110" t="s">
        <v>18</v>
      </c>
      <c r="C678" s="110" t="s">
        <v>1760</v>
      </c>
      <c r="D678" s="110" t="s">
        <v>1605</v>
      </c>
      <c r="E678" s="110" t="s">
        <v>337</v>
      </c>
      <c r="F678" s="110" t="s">
        <v>44</v>
      </c>
      <c r="G678" s="53" t="s">
        <v>2003</v>
      </c>
      <c r="H678" s="110" t="s">
        <v>14</v>
      </c>
      <c r="I678" s="110"/>
      <c r="J678" s="52">
        <v>43928</v>
      </c>
      <c r="K678" s="65">
        <v>25</v>
      </c>
      <c r="L678" s="62"/>
      <c r="M678" s="62"/>
      <c r="N678" s="62"/>
    </row>
    <row r="679" spans="1:14" s="1" customFormat="1" hidden="1" x14ac:dyDescent="0.25">
      <c r="A679" s="110" t="s">
        <v>13</v>
      </c>
      <c r="B679" s="110" t="s">
        <v>18</v>
      </c>
      <c r="C679" s="110" t="s">
        <v>3823</v>
      </c>
      <c r="D679" s="110" t="s">
        <v>455</v>
      </c>
      <c r="E679" s="110" t="s">
        <v>52</v>
      </c>
      <c r="F679" s="110" t="s">
        <v>43</v>
      </c>
      <c r="G679" s="53" t="s">
        <v>3860</v>
      </c>
      <c r="H679" s="110" t="s">
        <v>14</v>
      </c>
      <c r="I679" s="110"/>
      <c r="J679" s="52">
        <v>43951</v>
      </c>
      <c r="K679" s="65">
        <v>8</v>
      </c>
      <c r="L679" s="62"/>
      <c r="M679" s="62"/>
      <c r="N679" s="62"/>
    </row>
    <row r="680" spans="1:14" s="1" customFormat="1" hidden="1" x14ac:dyDescent="0.25">
      <c r="A680" s="110" t="s">
        <v>13</v>
      </c>
      <c r="B680" s="110" t="s">
        <v>22</v>
      </c>
      <c r="C680" s="110" t="s">
        <v>3475</v>
      </c>
      <c r="D680" s="110" t="s">
        <v>1520</v>
      </c>
      <c r="E680" s="110" t="s">
        <v>45</v>
      </c>
      <c r="F680" s="110" t="s">
        <v>43</v>
      </c>
      <c r="G680" s="53"/>
      <c r="H680" s="110" t="s">
        <v>15</v>
      </c>
      <c r="I680" s="110"/>
      <c r="J680" s="52">
        <v>43943</v>
      </c>
      <c r="K680" s="65">
        <v>14</v>
      </c>
      <c r="L680" s="62"/>
      <c r="M680" s="62"/>
      <c r="N680" s="62"/>
    </row>
    <row r="681" spans="1:14" s="1" customFormat="1" hidden="1" x14ac:dyDescent="0.25">
      <c r="A681" s="110" t="s">
        <v>13</v>
      </c>
      <c r="B681" s="110" t="s">
        <v>17</v>
      </c>
      <c r="C681" s="110" t="s">
        <v>1152</v>
      </c>
      <c r="D681" s="110" t="s">
        <v>456</v>
      </c>
      <c r="E681" s="110" t="s">
        <v>45</v>
      </c>
      <c r="F681" s="110" t="s">
        <v>43</v>
      </c>
      <c r="G681" s="53" t="s">
        <v>1153</v>
      </c>
      <c r="H681" s="110" t="s">
        <v>14</v>
      </c>
      <c r="I681" s="110"/>
      <c r="J681" s="52">
        <v>43917</v>
      </c>
      <c r="K681" s="65">
        <v>32</v>
      </c>
      <c r="L681" s="62"/>
      <c r="M681" s="62"/>
      <c r="N681" s="62"/>
    </row>
    <row r="682" spans="1:14" hidden="1" x14ac:dyDescent="0.25">
      <c r="A682" s="110" t="s">
        <v>13</v>
      </c>
      <c r="B682" s="110" t="s">
        <v>17</v>
      </c>
      <c r="C682" s="110" t="s">
        <v>3128</v>
      </c>
      <c r="D682" s="110" t="s">
        <v>513</v>
      </c>
      <c r="E682" s="110" t="s">
        <v>339</v>
      </c>
      <c r="F682" s="110" t="s">
        <v>43</v>
      </c>
      <c r="G682" s="53" t="s">
        <v>3292</v>
      </c>
      <c r="H682" s="110" t="s">
        <v>14</v>
      </c>
      <c r="I682" s="110"/>
      <c r="J682" s="52">
        <v>43941</v>
      </c>
      <c r="K682" s="65">
        <v>16</v>
      </c>
      <c r="L682" s="62"/>
      <c r="M682" s="62"/>
      <c r="N682" s="62"/>
    </row>
    <row r="683" spans="1:14" s="1" customFormat="1" hidden="1" x14ac:dyDescent="0.25">
      <c r="A683" s="110" t="s">
        <v>13</v>
      </c>
      <c r="B683" s="110" t="s">
        <v>16</v>
      </c>
      <c r="C683" s="110" t="s">
        <v>2197</v>
      </c>
      <c r="D683" s="110" t="s">
        <v>1623</v>
      </c>
      <c r="E683" s="110" t="s">
        <v>337</v>
      </c>
      <c r="F683" s="110" t="s">
        <v>43</v>
      </c>
      <c r="G683" s="53" t="s">
        <v>2451</v>
      </c>
      <c r="H683" s="110" t="s">
        <v>14</v>
      </c>
      <c r="I683" s="110"/>
      <c r="J683" s="52">
        <v>43930</v>
      </c>
      <c r="K683" s="65">
        <v>23</v>
      </c>
      <c r="L683" s="62"/>
      <c r="M683" s="62"/>
      <c r="N683" s="62"/>
    </row>
    <row r="684" spans="1:14" s="1" customFormat="1" hidden="1" x14ac:dyDescent="0.25">
      <c r="A684" s="110" t="s">
        <v>13</v>
      </c>
      <c r="B684" s="110" t="s">
        <v>16</v>
      </c>
      <c r="C684" s="110" t="s">
        <v>845</v>
      </c>
      <c r="D684" s="110" t="s">
        <v>410</v>
      </c>
      <c r="E684" s="110" t="s">
        <v>46</v>
      </c>
      <c r="F684" s="110" t="s">
        <v>43</v>
      </c>
      <c r="G684" s="53" t="s">
        <v>846</v>
      </c>
      <c r="H684" s="110" t="s">
        <v>14</v>
      </c>
      <c r="I684" s="110"/>
      <c r="J684" s="52">
        <v>43917</v>
      </c>
      <c r="K684" s="65">
        <v>32</v>
      </c>
      <c r="L684" s="62"/>
      <c r="M684" s="62"/>
      <c r="N684" s="62"/>
    </row>
    <row r="685" spans="1:14" s="1" customFormat="1" hidden="1" x14ac:dyDescent="0.25">
      <c r="A685" s="110" t="s">
        <v>13</v>
      </c>
      <c r="B685" s="110" t="s">
        <v>16</v>
      </c>
      <c r="C685" s="110" t="s">
        <v>848</v>
      </c>
      <c r="D685" s="110" t="s">
        <v>410</v>
      </c>
      <c r="E685" s="110" t="s">
        <v>47</v>
      </c>
      <c r="F685" s="110" t="s">
        <v>43</v>
      </c>
      <c r="G685" s="53" t="s">
        <v>849</v>
      </c>
      <c r="H685" s="110" t="s">
        <v>14</v>
      </c>
      <c r="I685" s="110"/>
      <c r="J685" s="52">
        <v>43917</v>
      </c>
      <c r="K685" s="65">
        <v>32</v>
      </c>
      <c r="L685" s="62"/>
      <c r="M685" s="62"/>
      <c r="N685" s="62"/>
    </row>
    <row r="686" spans="1:14" hidden="1" x14ac:dyDescent="0.25">
      <c r="A686" s="110" t="s">
        <v>13</v>
      </c>
      <c r="B686" s="110" t="s">
        <v>19</v>
      </c>
      <c r="C686" s="110" t="s">
        <v>2264</v>
      </c>
      <c r="D686" s="110" t="s">
        <v>452</v>
      </c>
      <c r="E686" s="110" t="s">
        <v>49</v>
      </c>
      <c r="F686" s="110" t="s">
        <v>43</v>
      </c>
      <c r="G686" s="53" t="s">
        <v>2383</v>
      </c>
      <c r="H686" s="110" t="s">
        <v>14</v>
      </c>
      <c r="I686" s="110"/>
      <c r="J686" s="52">
        <v>43930</v>
      </c>
      <c r="K686" s="65">
        <v>23</v>
      </c>
      <c r="L686" s="62"/>
      <c r="M686" s="62"/>
      <c r="N686" s="62"/>
    </row>
    <row r="687" spans="1:14" hidden="1" x14ac:dyDescent="0.25">
      <c r="A687" s="110" t="s">
        <v>389</v>
      </c>
      <c r="B687" s="110" t="s">
        <v>22</v>
      </c>
      <c r="C687" s="110" t="s">
        <v>4489</v>
      </c>
      <c r="D687" s="110" t="s">
        <v>454</v>
      </c>
      <c r="E687" s="110" t="s">
        <v>369</v>
      </c>
      <c r="F687" s="110" t="s">
        <v>44</v>
      </c>
      <c r="G687" s="53" t="s">
        <v>4502</v>
      </c>
      <c r="H687" s="110" t="s">
        <v>15</v>
      </c>
      <c r="I687" s="110"/>
      <c r="J687" s="52">
        <v>43959</v>
      </c>
      <c r="K687" s="65">
        <v>2</v>
      </c>
      <c r="L687" s="62"/>
      <c r="M687" s="62"/>
      <c r="N687" s="62"/>
    </row>
    <row r="688" spans="1:14" s="1" customFormat="1" hidden="1" x14ac:dyDescent="0.25">
      <c r="A688" s="110" t="s">
        <v>13</v>
      </c>
      <c r="B688" s="110" t="s">
        <v>17</v>
      </c>
      <c r="C688" s="110" t="s">
        <v>1155</v>
      </c>
      <c r="D688" s="110" t="s">
        <v>560</v>
      </c>
      <c r="E688" s="110" t="s">
        <v>45</v>
      </c>
      <c r="F688" s="110" t="s">
        <v>43</v>
      </c>
      <c r="G688" s="53" t="s">
        <v>1156</v>
      </c>
      <c r="H688" s="110" t="s">
        <v>14</v>
      </c>
      <c r="I688" s="110"/>
      <c r="J688" s="52">
        <v>43917</v>
      </c>
      <c r="K688" s="65">
        <v>32</v>
      </c>
      <c r="L688" s="62"/>
      <c r="M688" s="62"/>
      <c r="N688" s="62"/>
    </row>
    <row r="689" spans="1:14" s="1" customFormat="1" hidden="1" x14ac:dyDescent="0.25">
      <c r="A689" s="110" t="s">
        <v>13</v>
      </c>
      <c r="B689" s="110" t="s">
        <v>21</v>
      </c>
      <c r="C689" s="110" t="s">
        <v>2555</v>
      </c>
      <c r="D689" s="110" t="s">
        <v>410</v>
      </c>
      <c r="E689" s="110" t="s">
        <v>45</v>
      </c>
      <c r="F689" s="110" t="s">
        <v>43</v>
      </c>
      <c r="G689" s="53" t="s">
        <v>2933</v>
      </c>
      <c r="H689" s="110" t="s">
        <v>14</v>
      </c>
      <c r="I689" s="110"/>
      <c r="J689" s="52">
        <v>43931</v>
      </c>
      <c r="K689" s="65">
        <v>22</v>
      </c>
      <c r="L689" s="62"/>
      <c r="M689" s="62"/>
      <c r="N689" s="62"/>
    </row>
    <row r="690" spans="1:14" s="1" customFormat="1" hidden="1" x14ac:dyDescent="0.25">
      <c r="A690" s="110" t="s">
        <v>13</v>
      </c>
      <c r="B690" s="110" t="s">
        <v>17</v>
      </c>
      <c r="C690" s="110" t="s">
        <v>3764</v>
      </c>
      <c r="D690" s="110" t="s">
        <v>2273</v>
      </c>
      <c r="E690" s="110" t="s">
        <v>48</v>
      </c>
      <c r="F690" s="110" t="s">
        <v>44</v>
      </c>
      <c r="G690" s="53" t="s">
        <v>3791</v>
      </c>
      <c r="H690" s="110" t="s">
        <v>14</v>
      </c>
      <c r="I690" s="110"/>
      <c r="J690" s="52">
        <v>43949</v>
      </c>
      <c r="K690" s="65">
        <v>10</v>
      </c>
      <c r="L690" s="62"/>
      <c r="M690" s="62"/>
      <c r="N690" s="62"/>
    </row>
    <row r="691" spans="1:14" s="1" customFormat="1" hidden="1" x14ac:dyDescent="0.25">
      <c r="A691" s="110" t="s">
        <v>13</v>
      </c>
      <c r="B691" s="110" t="s">
        <v>16</v>
      </c>
      <c r="C691" s="110" t="s">
        <v>3514</v>
      </c>
      <c r="D691" s="110" t="s">
        <v>1460</v>
      </c>
      <c r="E691" s="110" t="s">
        <v>416</v>
      </c>
      <c r="F691" s="110" t="s">
        <v>43</v>
      </c>
      <c r="G691" s="53" t="s">
        <v>3680</v>
      </c>
      <c r="H691" s="110" t="s">
        <v>14</v>
      </c>
      <c r="I691" s="110"/>
      <c r="J691" s="52">
        <v>43944</v>
      </c>
      <c r="K691" s="65">
        <v>13</v>
      </c>
      <c r="L691" s="62"/>
      <c r="M691" s="62"/>
      <c r="N691" s="62"/>
    </row>
    <row r="692" spans="1:14" s="1" customFormat="1" hidden="1" x14ac:dyDescent="0.25">
      <c r="A692" s="110" t="s">
        <v>13</v>
      </c>
      <c r="B692" s="110" t="s">
        <v>17</v>
      </c>
      <c r="C692" s="110" t="s">
        <v>1744</v>
      </c>
      <c r="D692" s="110" t="s">
        <v>522</v>
      </c>
      <c r="E692" s="110" t="s">
        <v>416</v>
      </c>
      <c r="F692" s="110" t="s">
        <v>44</v>
      </c>
      <c r="G692" s="53" t="s">
        <v>2024</v>
      </c>
      <c r="H692" s="110" t="s">
        <v>14</v>
      </c>
      <c r="I692" s="110"/>
      <c r="J692" s="52">
        <v>43928</v>
      </c>
      <c r="K692" s="65">
        <v>25</v>
      </c>
      <c r="L692" s="62"/>
      <c r="M692" s="62"/>
      <c r="N692" s="62"/>
    </row>
    <row r="693" spans="1:14" s="1" customFormat="1" hidden="1" x14ac:dyDescent="0.25">
      <c r="A693" s="110" t="s">
        <v>13</v>
      </c>
      <c r="B693" s="110" t="s">
        <v>34</v>
      </c>
      <c r="C693" s="110" t="s">
        <v>1158</v>
      </c>
      <c r="D693" s="110" t="s">
        <v>574</v>
      </c>
      <c r="E693" s="110" t="s">
        <v>50</v>
      </c>
      <c r="F693" s="110" t="s">
        <v>43</v>
      </c>
      <c r="G693" s="53" t="s">
        <v>1403</v>
      </c>
      <c r="H693" s="110" t="s">
        <v>15</v>
      </c>
      <c r="I693" s="110"/>
      <c r="J693" s="52">
        <v>43917</v>
      </c>
      <c r="K693" s="65">
        <v>32</v>
      </c>
      <c r="L693" s="62"/>
      <c r="M693" s="62"/>
      <c r="N693" s="62"/>
    </row>
    <row r="694" spans="1:14" s="1" customFormat="1" hidden="1" x14ac:dyDescent="0.25">
      <c r="A694" s="110" t="s">
        <v>13</v>
      </c>
      <c r="B694" s="110" t="s">
        <v>17</v>
      </c>
      <c r="C694" s="110" t="s">
        <v>2246</v>
      </c>
      <c r="D694" s="110" t="s">
        <v>1600</v>
      </c>
      <c r="E694" s="110" t="s">
        <v>48</v>
      </c>
      <c r="F694" s="110" t="s">
        <v>43</v>
      </c>
      <c r="G694" s="53" t="s">
        <v>2392</v>
      </c>
      <c r="H694" s="110" t="s">
        <v>14</v>
      </c>
      <c r="I694" s="110"/>
      <c r="J694" s="52">
        <v>43930</v>
      </c>
      <c r="K694" s="65">
        <v>23</v>
      </c>
      <c r="L694" s="62"/>
      <c r="M694" s="62"/>
      <c r="N694" s="62"/>
    </row>
    <row r="695" spans="1:14" s="1" customFormat="1" hidden="1" x14ac:dyDescent="0.25">
      <c r="A695" s="110" t="s">
        <v>13</v>
      </c>
      <c r="B695" s="110" t="s">
        <v>17</v>
      </c>
      <c r="C695" s="110" t="s">
        <v>1756</v>
      </c>
      <c r="D695" s="110" t="s">
        <v>1665</v>
      </c>
      <c r="E695" s="110" t="s">
        <v>457</v>
      </c>
      <c r="F695" s="110" t="s">
        <v>43</v>
      </c>
      <c r="G695" s="53" t="s">
        <v>1982</v>
      </c>
      <c r="H695" s="110" t="s">
        <v>14</v>
      </c>
      <c r="I695" s="110"/>
      <c r="J695" s="52">
        <v>43928</v>
      </c>
      <c r="K695" s="65">
        <v>25</v>
      </c>
      <c r="L695" s="62"/>
      <c r="M695" s="62"/>
      <c r="N695" s="62"/>
    </row>
    <row r="696" spans="1:14" s="1" customFormat="1" hidden="1" x14ac:dyDescent="0.25">
      <c r="A696" s="110" t="s">
        <v>13</v>
      </c>
      <c r="B696" s="110" t="s">
        <v>21</v>
      </c>
      <c r="C696" s="110" t="s">
        <v>919</v>
      </c>
      <c r="D696" s="110" t="s">
        <v>579</v>
      </c>
      <c r="E696" s="110" t="s">
        <v>339</v>
      </c>
      <c r="F696" s="110" t="s">
        <v>43</v>
      </c>
      <c r="G696" s="53" t="s">
        <v>1341</v>
      </c>
      <c r="H696" s="110" t="s">
        <v>15</v>
      </c>
      <c r="I696" s="110"/>
      <c r="J696" s="52">
        <v>43921</v>
      </c>
      <c r="K696" s="65">
        <v>30</v>
      </c>
      <c r="L696" s="62"/>
      <c r="M696" s="62"/>
      <c r="N696" s="62"/>
    </row>
    <row r="697" spans="1:14" s="1" customFormat="1" hidden="1" x14ac:dyDescent="0.25">
      <c r="A697" s="110" t="s">
        <v>13</v>
      </c>
      <c r="B697" s="110" t="s">
        <v>17</v>
      </c>
      <c r="C697" s="110" t="s">
        <v>1160</v>
      </c>
      <c r="D697" s="110" t="s">
        <v>560</v>
      </c>
      <c r="E697" s="110" t="s">
        <v>45</v>
      </c>
      <c r="F697" s="110" t="s">
        <v>43</v>
      </c>
      <c r="G697" s="53" t="s">
        <v>1161</v>
      </c>
      <c r="H697" s="110" t="s">
        <v>14</v>
      </c>
      <c r="I697" s="110"/>
      <c r="J697" s="52">
        <v>43917</v>
      </c>
      <c r="K697" s="65">
        <v>32</v>
      </c>
      <c r="L697" s="62"/>
      <c r="M697" s="62"/>
      <c r="N697" s="62"/>
    </row>
    <row r="698" spans="1:14" hidden="1" x14ac:dyDescent="0.25">
      <c r="A698" s="110" t="s">
        <v>13</v>
      </c>
      <c r="B698" s="110" t="s">
        <v>19</v>
      </c>
      <c r="C698" s="110" t="s">
        <v>2673</v>
      </c>
      <c r="D698" s="110" t="s">
        <v>410</v>
      </c>
      <c r="E698" s="110" t="s">
        <v>45</v>
      </c>
      <c r="F698" s="110" t="s">
        <v>43</v>
      </c>
      <c r="G698" s="53" t="s">
        <v>2693</v>
      </c>
      <c r="H698" s="110" t="s">
        <v>14</v>
      </c>
      <c r="I698" s="110"/>
      <c r="J698" s="52">
        <v>43935</v>
      </c>
      <c r="K698" s="65">
        <v>20</v>
      </c>
      <c r="L698" s="62"/>
      <c r="M698" s="62"/>
      <c r="N698" s="62"/>
    </row>
    <row r="699" spans="1:14" s="1" customFormat="1" hidden="1" x14ac:dyDescent="0.25">
      <c r="A699" s="110" t="s">
        <v>13</v>
      </c>
      <c r="B699" s="110" t="s">
        <v>16</v>
      </c>
      <c r="C699" s="110" t="s">
        <v>2987</v>
      </c>
      <c r="D699" s="110" t="s">
        <v>512</v>
      </c>
      <c r="E699" s="110" t="s">
        <v>348</v>
      </c>
      <c r="F699" s="110" t="s">
        <v>43</v>
      </c>
      <c r="G699" s="53" t="s">
        <v>3211</v>
      </c>
      <c r="H699" s="110" t="s">
        <v>14</v>
      </c>
      <c r="I699" s="110"/>
      <c r="J699" s="52">
        <v>43941</v>
      </c>
      <c r="K699" s="65">
        <v>16</v>
      </c>
      <c r="L699" s="62"/>
      <c r="M699" s="62"/>
      <c r="N699" s="62"/>
    </row>
    <row r="700" spans="1:14" s="1" customFormat="1" hidden="1" x14ac:dyDescent="0.25">
      <c r="A700" s="110" t="s">
        <v>13</v>
      </c>
      <c r="B700" s="110" t="s">
        <v>16</v>
      </c>
      <c r="C700" s="110" t="s">
        <v>693</v>
      </c>
      <c r="D700" s="110" t="s">
        <v>410</v>
      </c>
      <c r="E700" s="110" t="s">
        <v>47</v>
      </c>
      <c r="F700" s="110" t="s">
        <v>43</v>
      </c>
      <c r="G700" s="53" t="s">
        <v>694</v>
      </c>
      <c r="H700" s="110" t="s">
        <v>14</v>
      </c>
      <c r="I700" s="110"/>
      <c r="J700" s="52">
        <v>43917</v>
      </c>
      <c r="K700" s="65">
        <v>32</v>
      </c>
      <c r="L700" s="62"/>
      <c r="M700" s="62"/>
      <c r="N700" s="62"/>
    </row>
    <row r="701" spans="1:14" s="1" customFormat="1" hidden="1" x14ac:dyDescent="0.25">
      <c r="A701" s="110" t="s">
        <v>13</v>
      </c>
      <c r="B701" s="110" t="s">
        <v>22</v>
      </c>
      <c r="C701" s="110" t="s">
        <v>2564</v>
      </c>
      <c r="D701" s="110" t="s">
        <v>529</v>
      </c>
      <c r="E701" s="110" t="s">
        <v>46</v>
      </c>
      <c r="F701" s="110" t="s">
        <v>43</v>
      </c>
      <c r="G701" s="53" t="s">
        <v>2566</v>
      </c>
      <c r="H701" s="110" t="s">
        <v>15</v>
      </c>
      <c r="I701" s="110"/>
      <c r="J701" s="52">
        <v>43931</v>
      </c>
      <c r="K701" s="65">
        <v>22</v>
      </c>
      <c r="L701" s="62"/>
      <c r="M701" s="62"/>
      <c r="N701" s="62"/>
    </row>
    <row r="702" spans="1:14" s="1" customFormat="1" hidden="1" x14ac:dyDescent="0.25">
      <c r="A702" s="110" t="s">
        <v>13</v>
      </c>
      <c r="B702" s="110" t="s">
        <v>17</v>
      </c>
      <c r="C702" s="110" t="s">
        <v>2845</v>
      </c>
      <c r="D702" s="110" t="s">
        <v>454</v>
      </c>
      <c r="E702" s="110" t="s">
        <v>48</v>
      </c>
      <c r="F702" s="110" t="s">
        <v>43</v>
      </c>
      <c r="G702" s="53" t="s">
        <v>2911</v>
      </c>
      <c r="H702" s="110" t="s">
        <v>14</v>
      </c>
      <c r="I702" s="110"/>
      <c r="J702" s="52">
        <v>43937</v>
      </c>
      <c r="K702" s="65">
        <v>18</v>
      </c>
      <c r="L702" s="62"/>
      <c r="M702" s="62"/>
      <c r="N702" s="62"/>
    </row>
    <row r="703" spans="1:14" s="1" customFormat="1" hidden="1" x14ac:dyDescent="0.25">
      <c r="A703" s="110" t="s">
        <v>13</v>
      </c>
      <c r="B703" s="110" t="s">
        <v>18</v>
      </c>
      <c r="C703" s="110" t="s">
        <v>3080</v>
      </c>
      <c r="D703" s="110" t="s">
        <v>512</v>
      </c>
      <c r="E703" s="110" t="s">
        <v>48</v>
      </c>
      <c r="F703" s="110" t="s">
        <v>43</v>
      </c>
      <c r="G703" s="53" t="s">
        <v>3214</v>
      </c>
      <c r="H703" s="110" t="s">
        <v>14</v>
      </c>
      <c r="I703" s="110"/>
      <c r="J703" s="52">
        <v>43941</v>
      </c>
      <c r="K703" s="65">
        <v>16</v>
      </c>
      <c r="L703" s="62"/>
      <c r="M703" s="62"/>
      <c r="N703" s="62"/>
    </row>
    <row r="704" spans="1:14" s="1" customFormat="1" hidden="1" x14ac:dyDescent="0.25">
      <c r="A704" s="110" t="s">
        <v>13</v>
      </c>
      <c r="B704" s="110" t="s">
        <v>17</v>
      </c>
      <c r="C704" s="110" t="s">
        <v>3853</v>
      </c>
      <c r="D704" s="110" t="s">
        <v>455</v>
      </c>
      <c r="E704" s="110" t="s">
        <v>49</v>
      </c>
      <c r="F704" s="110" t="s">
        <v>43</v>
      </c>
      <c r="G704" s="53" t="s">
        <v>3869</v>
      </c>
      <c r="H704" s="110" t="s">
        <v>14</v>
      </c>
      <c r="I704" s="110"/>
      <c r="J704" s="52">
        <v>43951</v>
      </c>
      <c r="K704" s="65">
        <v>8</v>
      </c>
      <c r="L704" s="62"/>
      <c r="M704" s="62"/>
      <c r="N704" s="62"/>
    </row>
    <row r="705" spans="1:14" s="1" customFormat="1" hidden="1" x14ac:dyDescent="0.25">
      <c r="A705" s="110" t="s">
        <v>13</v>
      </c>
      <c r="B705" s="110" t="s">
        <v>17</v>
      </c>
      <c r="C705" s="110" t="s">
        <v>696</v>
      </c>
      <c r="D705" s="110" t="s">
        <v>525</v>
      </c>
      <c r="E705" s="110" t="s">
        <v>47</v>
      </c>
      <c r="F705" s="110" t="s">
        <v>43</v>
      </c>
      <c r="G705" s="53" t="s">
        <v>697</v>
      </c>
      <c r="H705" s="110" t="s">
        <v>14</v>
      </c>
      <c r="I705" s="110"/>
      <c r="J705" s="52">
        <v>43917</v>
      </c>
      <c r="K705" s="65">
        <v>32</v>
      </c>
      <c r="L705" s="62"/>
      <c r="M705" s="62"/>
      <c r="N705" s="62"/>
    </row>
    <row r="706" spans="1:14" s="1" customFormat="1" hidden="1" x14ac:dyDescent="0.25">
      <c r="A706" s="110" t="s">
        <v>13</v>
      </c>
      <c r="B706" s="110" t="s">
        <v>33</v>
      </c>
      <c r="C706" s="110" t="s">
        <v>1589</v>
      </c>
      <c r="D706" s="110" t="s">
        <v>1481</v>
      </c>
      <c r="E706" s="110" t="s">
        <v>45</v>
      </c>
      <c r="F706" s="110" t="s">
        <v>43</v>
      </c>
      <c r="G706" s="53" t="s">
        <v>1591</v>
      </c>
      <c r="H706" s="110" t="s">
        <v>15</v>
      </c>
      <c r="I706" s="110"/>
      <c r="J706" s="52">
        <v>43923</v>
      </c>
      <c r="K706" s="65">
        <v>28</v>
      </c>
      <c r="L706" s="62"/>
      <c r="M706" s="62"/>
      <c r="N706" s="62"/>
    </row>
    <row r="707" spans="1:14" s="1" customFormat="1" hidden="1" x14ac:dyDescent="0.25">
      <c r="A707" s="110" t="s">
        <v>13</v>
      </c>
      <c r="B707" s="110" t="s">
        <v>17</v>
      </c>
      <c r="C707" s="110" t="s">
        <v>607</v>
      </c>
      <c r="D707" s="110" t="s">
        <v>543</v>
      </c>
      <c r="E707" s="110" t="s">
        <v>46</v>
      </c>
      <c r="F707" s="110" t="s">
        <v>43</v>
      </c>
      <c r="G707" s="53" t="s">
        <v>1439</v>
      </c>
      <c r="H707" s="110" t="s">
        <v>14</v>
      </c>
      <c r="I707" s="110"/>
      <c r="J707" s="52">
        <v>43915</v>
      </c>
      <c r="K707" s="65">
        <v>34</v>
      </c>
      <c r="L707" s="62"/>
      <c r="M707" s="62"/>
      <c r="N707" s="62"/>
    </row>
    <row r="708" spans="1:14" s="1" customFormat="1" hidden="1" x14ac:dyDescent="0.25">
      <c r="A708" s="110" t="s">
        <v>13</v>
      </c>
      <c r="B708" s="110" t="s">
        <v>16</v>
      </c>
      <c r="C708" s="110" t="s">
        <v>1758</v>
      </c>
      <c r="D708" s="110" t="s">
        <v>456</v>
      </c>
      <c r="E708" s="110" t="s">
        <v>416</v>
      </c>
      <c r="F708" s="110" t="s">
        <v>44</v>
      </c>
      <c r="G708" s="53" t="s">
        <v>2012</v>
      </c>
      <c r="H708" s="110" t="s">
        <v>14</v>
      </c>
      <c r="I708" s="110"/>
      <c r="J708" s="52">
        <v>43928</v>
      </c>
      <c r="K708" s="65">
        <v>25</v>
      </c>
      <c r="L708" s="62"/>
      <c r="M708" s="62"/>
      <c r="N708" s="62"/>
    </row>
    <row r="709" spans="1:14" s="1" customFormat="1" hidden="1" x14ac:dyDescent="0.25">
      <c r="A709" s="110" t="s">
        <v>13</v>
      </c>
      <c r="B709" s="110" t="s">
        <v>19</v>
      </c>
      <c r="C709" s="110" t="s">
        <v>921</v>
      </c>
      <c r="D709" s="110" t="s">
        <v>922</v>
      </c>
      <c r="E709" s="110" t="s">
        <v>49</v>
      </c>
      <c r="F709" s="110" t="s">
        <v>44</v>
      </c>
      <c r="G709" s="53" t="s">
        <v>1360</v>
      </c>
      <c r="H709" s="110" t="s">
        <v>15</v>
      </c>
      <c r="I709" s="110"/>
      <c r="J709" s="52">
        <v>43922</v>
      </c>
      <c r="K709" s="65">
        <v>29</v>
      </c>
      <c r="L709" s="62"/>
      <c r="M709" s="62"/>
      <c r="N709" s="62"/>
    </row>
    <row r="710" spans="1:14" s="1" customFormat="1" hidden="1" x14ac:dyDescent="0.25">
      <c r="A710" s="110" t="s">
        <v>13</v>
      </c>
      <c r="B710" s="110" t="s">
        <v>17</v>
      </c>
      <c r="C710" s="110" t="s">
        <v>3445</v>
      </c>
      <c r="D710" s="110" t="s">
        <v>542</v>
      </c>
      <c r="E710" s="110" t="s">
        <v>49</v>
      </c>
      <c r="F710" s="110" t="s">
        <v>43</v>
      </c>
      <c r="G710" s="53" t="s">
        <v>3499</v>
      </c>
      <c r="H710" s="110" t="s">
        <v>15</v>
      </c>
      <c r="I710" s="110"/>
      <c r="J710" s="52">
        <v>43943</v>
      </c>
      <c r="K710" s="65">
        <v>14</v>
      </c>
      <c r="L710" s="62"/>
      <c r="M710" s="62"/>
      <c r="N710" s="62"/>
    </row>
    <row r="711" spans="1:14" s="1" customFormat="1" hidden="1" x14ac:dyDescent="0.25">
      <c r="A711" s="110" t="s">
        <v>13</v>
      </c>
      <c r="B711" s="110" t="s">
        <v>18</v>
      </c>
      <c r="C711" s="110" t="s">
        <v>3046</v>
      </c>
      <c r="D711" s="110" t="s">
        <v>512</v>
      </c>
      <c r="E711" s="110" t="s">
        <v>339</v>
      </c>
      <c r="F711" s="110" t="s">
        <v>43</v>
      </c>
      <c r="G711" s="53" t="s">
        <v>3228</v>
      </c>
      <c r="H711" s="110" t="s">
        <v>14</v>
      </c>
      <c r="I711" s="110"/>
      <c r="J711" s="52">
        <v>43941</v>
      </c>
      <c r="K711" s="65">
        <v>16</v>
      </c>
      <c r="L711" s="62"/>
      <c r="M711" s="62"/>
      <c r="N711" s="62"/>
    </row>
    <row r="712" spans="1:14" s="1" customFormat="1" hidden="1" x14ac:dyDescent="0.25">
      <c r="A712" s="110" t="s">
        <v>13</v>
      </c>
      <c r="B712" s="110" t="s">
        <v>21</v>
      </c>
      <c r="C712" s="110" t="s">
        <v>2558</v>
      </c>
      <c r="D712" s="110" t="s">
        <v>521</v>
      </c>
      <c r="E712" s="110" t="s">
        <v>48</v>
      </c>
      <c r="F712" s="110" t="s">
        <v>43</v>
      </c>
      <c r="G712" s="53" t="s">
        <v>2559</v>
      </c>
      <c r="H712" s="110" t="s">
        <v>15</v>
      </c>
      <c r="I712" s="110"/>
      <c r="J712" s="52">
        <v>43931</v>
      </c>
      <c r="K712" s="65">
        <v>22</v>
      </c>
      <c r="L712" s="62"/>
      <c r="M712" s="62"/>
      <c r="N712" s="62"/>
    </row>
    <row r="713" spans="1:14" s="1" customFormat="1" hidden="1" x14ac:dyDescent="0.25">
      <c r="A713" s="110" t="s">
        <v>13</v>
      </c>
      <c r="B713" s="110" t="s">
        <v>16</v>
      </c>
      <c r="C713" s="110" t="s">
        <v>1163</v>
      </c>
      <c r="D713" s="110" t="s">
        <v>511</v>
      </c>
      <c r="E713" s="110" t="s">
        <v>45</v>
      </c>
      <c r="F713" s="110" t="s">
        <v>43</v>
      </c>
      <c r="G713" s="53" t="s">
        <v>1164</v>
      </c>
      <c r="H713" s="110" t="s">
        <v>14</v>
      </c>
      <c r="I713" s="110"/>
      <c r="J713" s="52">
        <v>43917</v>
      </c>
      <c r="K713" s="65">
        <v>32</v>
      </c>
      <c r="L713" s="62"/>
      <c r="M713" s="62"/>
      <c r="N713" s="62"/>
    </row>
    <row r="714" spans="1:14" s="1" customFormat="1" hidden="1" x14ac:dyDescent="0.25">
      <c r="A714" s="111" t="s">
        <v>13</v>
      </c>
      <c r="B714" s="111" t="s">
        <v>17</v>
      </c>
      <c r="C714" s="111" t="s">
        <v>851</v>
      </c>
      <c r="D714" s="111" t="s">
        <v>410</v>
      </c>
      <c r="E714" s="111" t="s">
        <v>47</v>
      </c>
      <c r="F714" s="111" t="s">
        <v>43</v>
      </c>
      <c r="G714" s="53" t="s">
        <v>852</v>
      </c>
      <c r="H714" s="111" t="s">
        <v>14</v>
      </c>
      <c r="I714" s="111"/>
      <c r="J714" s="52">
        <v>43917</v>
      </c>
      <c r="K714" s="65">
        <v>32</v>
      </c>
      <c r="L714" s="62"/>
      <c r="M714" s="62"/>
      <c r="N714" s="62"/>
    </row>
    <row r="715" spans="1:14" s="1" customFormat="1" hidden="1" x14ac:dyDescent="0.25">
      <c r="A715" s="111" t="s">
        <v>13</v>
      </c>
      <c r="B715" s="111" t="s">
        <v>18</v>
      </c>
      <c r="C715" s="111" t="s">
        <v>1750</v>
      </c>
      <c r="D715" s="111" t="s">
        <v>456</v>
      </c>
      <c r="E715" s="111" t="s">
        <v>457</v>
      </c>
      <c r="F715" s="111" t="s">
        <v>43</v>
      </c>
      <c r="G715" s="53" t="s">
        <v>2043</v>
      </c>
      <c r="H715" s="111" t="s">
        <v>14</v>
      </c>
      <c r="I715" s="111"/>
      <c r="J715" s="52">
        <v>43928</v>
      </c>
      <c r="K715" s="65">
        <v>25</v>
      </c>
      <c r="L715" s="62"/>
      <c r="M715" s="62"/>
      <c r="N715" s="62"/>
    </row>
    <row r="716" spans="1:14" s="1" customFormat="1" hidden="1" x14ac:dyDescent="0.25">
      <c r="A716" s="111" t="s">
        <v>13</v>
      </c>
      <c r="B716" s="111" t="s">
        <v>18</v>
      </c>
      <c r="C716" s="111" t="s">
        <v>854</v>
      </c>
      <c r="D716" s="111" t="s">
        <v>560</v>
      </c>
      <c r="E716" s="111" t="s">
        <v>47</v>
      </c>
      <c r="F716" s="111" t="s">
        <v>43</v>
      </c>
      <c r="G716" s="53" t="s">
        <v>855</v>
      </c>
      <c r="H716" s="111" t="s">
        <v>14</v>
      </c>
      <c r="I716" s="111"/>
      <c r="J716" s="52">
        <v>43917</v>
      </c>
      <c r="K716" s="65">
        <v>32</v>
      </c>
      <c r="L716" s="62"/>
      <c r="M716" s="62"/>
      <c r="N716" s="62"/>
    </row>
    <row r="717" spans="1:14" s="1" customFormat="1" hidden="1" x14ac:dyDescent="0.25">
      <c r="A717" s="111" t="s">
        <v>13</v>
      </c>
      <c r="B717" s="111" t="s">
        <v>17</v>
      </c>
      <c r="C717" s="111" t="s">
        <v>1501</v>
      </c>
      <c r="D717" s="111" t="s">
        <v>1502</v>
      </c>
      <c r="E717" s="111" t="s">
        <v>49</v>
      </c>
      <c r="F717" s="111" t="s">
        <v>43</v>
      </c>
      <c r="G717" s="53" t="s">
        <v>1557</v>
      </c>
      <c r="H717" s="111" t="s">
        <v>14</v>
      </c>
      <c r="I717" s="111"/>
      <c r="J717" s="52">
        <v>43924</v>
      </c>
      <c r="K717" s="65">
        <v>27</v>
      </c>
      <c r="L717" s="62"/>
      <c r="M717" s="62"/>
      <c r="N717" s="62"/>
    </row>
    <row r="718" spans="1:14" s="1" customFormat="1" hidden="1" x14ac:dyDescent="0.25">
      <c r="A718" s="111" t="s">
        <v>13</v>
      </c>
      <c r="B718" s="111" t="s">
        <v>17</v>
      </c>
      <c r="C718" s="111" t="s">
        <v>3849</v>
      </c>
      <c r="D718" s="111" t="s">
        <v>517</v>
      </c>
      <c r="E718" s="111" t="s">
        <v>353</v>
      </c>
      <c r="F718" s="111" t="s">
        <v>43</v>
      </c>
      <c r="G718" s="53" t="s">
        <v>3865</v>
      </c>
      <c r="H718" s="111" t="s">
        <v>14</v>
      </c>
      <c r="I718" s="111"/>
      <c r="J718" s="52">
        <v>43951</v>
      </c>
      <c r="K718" s="65">
        <v>8</v>
      </c>
      <c r="L718" s="62"/>
      <c r="M718" s="62"/>
      <c r="N718" s="62"/>
    </row>
    <row r="719" spans="1:14" s="1" customFormat="1" hidden="1" x14ac:dyDescent="0.25">
      <c r="A719" s="111" t="s">
        <v>13</v>
      </c>
      <c r="B719" s="111" t="s">
        <v>18</v>
      </c>
      <c r="C719" s="111" t="s">
        <v>925</v>
      </c>
      <c r="D719" s="111" t="s">
        <v>522</v>
      </c>
      <c r="E719" s="111" t="s">
        <v>49</v>
      </c>
      <c r="F719" s="111" t="s">
        <v>43</v>
      </c>
      <c r="G719" s="53" t="s">
        <v>1361</v>
      </c>
      <c r="H719" s="111" t="s">
        <v>14</v>
      </c>
      <c r="I719" s="111"/>
      <c r="J719" s="52">
        <v>43921</v>
      </c>
      <c r="K719" s="65">
        <v>30</v>
      </c>
      <c r="L719" s="62"/>
      <c r="M719" s="62"/>
      <c r="N719" s="62"/>
    </row>
    <row r="720" spans="1:14" s="1" customFormat="1" hidden="1" x14ac:dyDescent="0.25">
      <c r="A720" s="111" t="s">
        <v>13</v>
      </c>
      <c r="B720" s="111" t="s">
        <v>17</v>
      </c>
      <c r="C720" s="111" t="s">
        <v>1166</v>
      </c>
      <c r="D720" s="111" t="s">
        <v>451</v>
      </c>
      <c r="E720" s="111" t="s">
        <v>50</v>
      </c>
      <c r="F720" s="111" t="s">
        <v>43</v>
      </c>
      <c r="G720" s="53" t="s">
        <v>1414</v>
      </c>
      <c r="H720" s="111" t="s">
        <v>14</v>
      </c>
      <c r="I720" s="111"/>
      <c r="J720" s="52">
        <v>43915</v>
      </c>
      <c r="K720" s="65">
        <v>34</v>
      </c>
      <c r="L720" s="62"/>
      <c r="M720" s="62"/>
      <c r="N720" s="62"/>
    </row>
    <row r="721" spans="1:14" s="1" customFormat="1" hidden="1" x14ac:dyDescent="0.25">
      <c r="A721" s="111" t="s">
        <v>13</v>
      </c>
      <c r="B721" s="111" t="s">
        <v>16</v>
      </c>
      <c r="C721" s="111" t="s">
        <v>3358</v>
      </c>
      <c r="D721" s="111" t="s">
        <v>456</v>
      </c>
      <c r="E721" s="111" t="s">
        <v>337</v>
      </c>
      <c r="F721" s="111" t="s">
        <v>43</v>
      </c>
      <c r="G721" s="53" t="s">
        <v>3398</v>
      </c>
      <c r="H721" s="111" t="s">
        <v>14</v>
      </c>
      <c r="I721" s="111"/>
      <c r="J721" s="52">
        <v>43942</v>
      </c>
      <c r="K721" s="65">
        <v>15</v>
      </c>
      <c r="L721" s="62"/>
      <c r="M721" s="62"/>
      <c r="N721" s="62"/>
    </row>
    <row r="722" spans="1:14" s="1" customFormat="1" hidden="1" x14ac:dyDescent="0.25">
      <c r="A722" s="111" t="s">
        <v>13</v>
      </c>
      <c r="B722" s="111" t="s">
        <v>17</v>
      </c>
      <c r="C722" s="111" t="s">
        <v>2760</v>
      </c>
      <c r="D722" s="111" t="s">
        <v>517</v>
      </c>
      <c r="E722" s="111" t="s">
        <v>353</v>
      </c>
      <c r="F722" s="111" t="s">
        <v>44</v>
      </c>
      <c r="G722" s="53" t="s">
        <v>2822</v>
      </c>
      <c r="H722" s="111" t="s">
        <v>14</v>
      </c>
      <c r="I722" s="111"/>
      <c r="J722" s="52">
        <v>43936</v>
      </c>
      <c r="K722" s="65">
        <v>19</v>
      </c>
      <c r="L722" s="62"/>
      <c r="M722" s="62"/>
      <c r="N722" s="62"/>
    </row>
    <row r="723" spans="1:14" s="1" customFormat="1" hidden="1" x14ac:dyDescent="0.25">
      <c r="A723" s="111" t="s">
        <v>13</v>
      </c>
      <c r="B723" s="111" t="s">
        <v>33</v>
      </c>
      <c r="C723" s="111" t="s">
        <v>1444</v>
      </c>
      <c r="D723" s="111" t="s">
        <v>1445</v>
      </c>
      <c r="E723" s="111" t="s">
        <v>457</v>
      </c>
      <c r="F723" s="111" t="s">
        <v>43</v>
      </c>
      <c r="G723" s="53" t="s">
        <v>1475</v>
      </c>
      <c r="H723" s="111" t="s">
        <v>15</v>
      </c>
      <c r="I723" s="111"/>
      <c r="J723" s="52">
        <v>43923</v>
      </c>
      <c r="K723" s="65">
        <v>28</v>
      </c>
      <c r="L723" s="62"/>
      <c r="M723" s="62"/>
      <c r="N723" s="62"/>
    </row>
    <row r="724" spans="1:14" s="1" customFormat="1" hidden="1" x14ac:dyDescent="0.25">
      <c r="A724" s="111" t="s">
        <v>13</v>
      </c>
      <c r="B724" s="111" t="s">
        <v>16</v>
      </c>
      <c r="C724" s="111" t="s">
        <v>2127</v>
      </c>
      <c r="D724" s="111" t="s">
        <v>1623</v>
      </c>
      <c r="E724" s="111" t="s">
        <v>337</v>
      </c>
      <c r="F724" s="111" t="s">
        <v>43</v>
      </c>
      <c r="G724" s="53" t="s">
        <v>2408</v>
      </c>
      <c r="H724" s="111" t="s">
        <v>14</v>
      </c>
      <c r="I724" s="111"/>
      <c r="J724" s="52">
        <v>43930</v>
      </c>
      <c r="K724" s="65">
        <v>23</v>
      </c>
      <c r="L724" s="62"/>
      <c r="M724" s="62"/>
      <c r="N724" s="62"/>
    </row>
    <row r="725" spans="1:14" s="1" customFormat="1" hidden="1" x14ac:dyDescent="0.25">
      <c r="A725" s="111" t="s">
        <v>13</v>
      </c>
      <c r="B725" s="111" t="s">
        <v>21</v>
      </c>
      <c r="C725" s="111" t="s">
        <v>1396</v>
      </c>
      <c r="D725" s="111" t="s">
        <v>511</v>
      </c>
      <c r="E725" s="111" t="s">
        <v>46</v>
      </c>
      <c r="F725" s="111" t="s">
        <v>43</v>
      </c>
      <c r="G725" s="53" t="s">
        <v>699</v>
      </c>
      <c r="H725" s="111" t="s">
        <v>14</v>
      </c>
      <c r="I725" s="111"/>
      <c r="J725" s="52">
        <v>43916</v>
      </c>
      <c r="K725" s="65">
        <v>33</v>
      </c>
      <c r="L725" s="62"/>
      <c r="M725" s="62"/>
      <c r="N725" s="62"/>
    </row>
    <row r="726" spans="1:14" s="1" customFormat="1" hidden="1" x14ac:dyDescent="0.25">
      <c r="A726" s="111" t="s">
        <v>13</v>
      </c>
      <c r="B726" s="111" t="s">
        <v>17</v>
      </c>
      <c r="C726" s="111" t="s">
        <v>3133</v>
      </c>
      <c r="D726" s="111" t="s">
        <v>513</v>
      </c>
      <c r="E726" s="111" t="s">
        <v>48</v>
      </c>
      <c r="F726" s="111" t="s">
        <v>43</v>
      </c>
      <c r="G726" s="53" t="s">
        <v>3280</v>
      </c>
      <c r="H726" s="111" t="s">
        <v>14</v>
      </c>
      <c r="I726" s="111"/>
      <c r="J726" s="52">
        <v>43941</v>
      </c>
      <c r="K726" s="65">
        <v>16</v>
      </c>
      <c r="L726" s="62"/>
      <c r="M726" s="62"/>
      <c r="N726" s="62"/>
    </row>
    <row r="727" spans="1:14" s="1" customFormat="1" hidden="1" x14ac:dyDescent="0.25">
      <c r="A727" s="111" t="s">
        <v>13</v>
      </c>
      <c r="B727" s="111" t="s">
        <v>17</v>
      </c>
      <c r="C727" s="111" t="s">
        <v>857</v>
      </c>
      <c r="D727" s="111" t="s">
        <v>410</v>
      </c>
      <c r="E727" s="111" t="s">
        <v>46</v>
      </c>
      <c r="F727" s="111" t="s">
        <v>43</v>
      </c>
      <c r="G727" s="53" t="s">
        <v>858</v>
      </c>
      <c r="H727" s="111" t="s">
        <v>14</v>
      </c>
      <c r="I727" s="111"/>
      <c r="J727" s="52">
        <v>43917</v>
      </c>
      <c r="K727" s="65">
        <v>32</v>
      </c>
      <c r="L727" s="62"/>
      <c r="M727" s="62"/>
      <c r="N727" s="62"/>
    </row>
    <row r="728" spans="1:14" s="1" customFormat="1" hidden="1" x14ac:dyDescent="0.25">
      <c r="A728" s="111" t="s">
        <v>13</v>
      </c>
      <c r="B728" s="111" t="s">
        <v>17</v>
      </c>
      <c r="C728" s="111" t="s">
        <v>860</v>
      </c>
      <c r="D728" s="111" t="s">
        <v>560</v>
      </c>
      <c r="E728" s="111" t="s">
        <v>47</v>
      </c>
      <c r="F728" s="111" t="s">
        <v>43</v>
      </c>
      <c r="G728" s="53" t="s">
        <v>861</v>
      </c>
      <c r="H728" s="111" t="s">
        <v>14</v>
      </c>
      <c r="I728" s="111"/>
      <c r="J728" s="52">
        <v>43917</v>
      </c>
      <c r="K728" s="65">
        <v>32</v>
      </c>
      <c r="L728" s="62"/>
      <c r="M728" s="62"/>
      <c r="N728" s="62"/>
    </row>
    <row r="729" spans="1:14" s="1" customFormat="1" hidden="1" x14ac:dyDescent="0.25">
      <c r="A729" s="111" t="s">
        <v>13</v>
      </c>
      <c r="B729" s="111" t="s">
        <v>19</v>
      </c>
      <c r="C729" s="111" t="s">
        <v>4196</v>
      </c>
      <c r="D729" s="111" t="s">
        <v>410</v>
      </c>
      <c r="E729" s="111" t="s">
        <v>45</v>
      </c>
      <c r="F729" s="111" t="s">
        <v>43</v>
      </c>
      <c r="G729" s="53" t="s">
        <v>4355</v>
      </c>
      <c r="H729" s="111" t="s">
        <v>14</v>
      </c>
      <c r="I729" s="111"/>
      <c r="J729" s="52">
        <v>43957</v>
      </c>
      <c r="K729" s="65">
        <v>4</v>
      </c>
      <c r="L729" s="62"/>
      <c r="M729" s="62"/>
      <c r="N729" s="62"/>
    </row>
    <row r="730" spans="1:14" hidden="1" x14ac:dyDescent="0.25">
      <c r="A730" s="111" t="s">
        <v>13</v>
      </c>
      <c r="B730" s="111" t="s">
        <v>17</v>
      </c>
      <c r="C730" s="111" t="s">
        <v>3068</v>
      </c>
      <c r="D730" s="111" t="s">
        <v>512</v>
      </c>
      <c r="E730" s="111" t="s">
        <v>457</v>
      </c>
      <c r="F730" s="111" t="s">
        <v>44</v>
      </c>
      <c r="G730" s="53" t="s">
        <v>3262</v>
      </c>
      <c r="H730" s="111" t="s">
        <v>14</v>
      </c>
      <c r="I730" s="111"/>
      <c r="J730" s="52">
        <v>43941</v>
      </c>
      <c r="K730" s="65">
        <v>16</v>
      </c>
      <c r="L730" s="62"/>
      <c r="M730" s="62"/>
      <c r="N730" s="62"/>
    </row>
    <row r="731" spans="1:14" s="1" customFormat="1" hidden="1" x14ac:dyDescent="0.25">
      <c r="A731" s="111" t="s">
        <v>13</v>
      </c>
      <c r="B731" s="111" t="s">
        <v>19</v>
      </c>
      <c r="C731" s="111" t="s">
        <v>2662</v>
      </c>
      <c r="D731" s="111" t="s">
        <v>540</v>
      </c>
      <c r="E731" s="111" t="s">
        <v>46</v>
      </c>
      <c r="F731" s="111" t="s">
        <v>43</v>
      </c>
      <c r="G731" s="53" t="s">
        <v>2697</v>
      </c>
      <c r="H731" s="111" t="s">
        <v>14</v>
      </c>
      <c r="I731" s="111"/>
      <c r="J731" s="52">
        <v>43935</v>
      </c>
      <c r="K731" s="65">
        <v>20</v>
      </c>
      <c r="L731" s="62"/>
      <c r="M731" s="62"/>
      <c r="N731" s="62"/>
    </row>
    <row r="732" spans="1:14" s="1" customFormat="1" hidden="1" x14ac:dyDescent="0.25">
      <c r="A732" s="111" t="s">
        <v>13</v>
      </c>
      <c r="B732" s="111" t="s">
        <v>17</v>
      </c>
      <c r="C732" s="111" t="s">
        <v>1764</v>
      </c>
      <c r="D732" s="111" t="s">
        <v>456</v>
      </c>
      <c r="E732" s="111" t="s">
        <v>416</v>
      </c>
      <c r="F732" s="111" t="s">
        <v>43</v>
      </c>
      <c r="G732" s="53" t="s">
        <v>1958</v>
      </c>
      <c r="H732" s="111" t="s">
        <v>14</v>
      </c>
      <c r="I732" s="111"/>
      <c r="J732" s="52">
        <v>43928</v>
      </c>
      <c r="K732" s="65">
        <v>25</v>
      </c>
      <c r="L732" s="62"/>
      <c r="M732" s="62"/>
      <c r="N732" s="62"/>
    </row>
    <row r="733" spans="1:14" s="1" customFormat="1" hidden="1" x14ac:dyDescent="0.25">
      <c r="A733" s="111" t="s">
        <v>13</v>
      </c>
      <c r="B733" s="111" t="s">
        <v>17</v>
      </c>
      <c r="C733" s="111" t="s">
        <v>2874</v>
      </c>
      <c r="D733" s="111" t="s">
        <v>546</v>
      </c>
      <c r="E733" s="111" t="s">
        <v>48</v>
      </c>
      <c r="F733" s="111" t="s">
        <v>44</v>
      </c>
      <c r="G733" s="53" t="s">
        <v>2930</v>
      </c>
      <c r="H733" s="111" t="s">
        <v>14</v>
      </c>
      <c r="I733" s="111"/>
      <c r="J733" s="52">
        <v>43937</v>
      </c>
      <c r="K733" s="65">
        <v>18</v>
      </c>
      <c r="L733" s="62"/>
      <c r="M733" s="62"/>
      <c r="N733" s="62"/>
    </row>
    <row r="734" spans="1:14" s="1" customFormat="1" hidden="1" x14ac:dyDescent="0.25">
      <c r="A734" s="111" t="s">
        <v>13</v>
      </c>
      <c r="B734" s="111" t="s">
        <v>23</v>
      </c>
      <c r="C734" s="111" t="s">
        <v>2560</v>
      </c>
      <c r="D734" s="111" t="s">
        <v>567</v>
      </c>
      <c r="E734" s="111" t="s">
        <v>363</v>
      </c>
      <c r="F734" s="111" t="s">
        <v>43</v>
      </c>
      <c r="G734" s="53" t="s">
        <v>2561</v>
      </c>
      <c r="H734" s="111" t="s">
        <v>15</v>
      </c>
      <c r="I734" s="111"/>
      <c r="J734" s="52">
        <v>43931</v>
      </c>
      <c r="K734" s="65">
        <v>22</v>
      </c>
      <c r="L734" s="62"/>
      <c r="M734" s="62"/>
      <c r="N734" s="62"/>
    </row>
    <row r="735" spans="1:14" s="1" customFormat="1" hidden="1" x14ac:dyDescent="0.25">
      <c r="A735" s="111" t="s">
        <v>13</v>
      </c>
      <c r="B735" s="111" t="s">
        <v>16</v>
      </c>
      <c r="C735" s="111" t="s">
        <v>1746</v>
      </c>
      <c r="D735" s="111" t="s">
        <v>452</v>
      </c>
      <c r="E735" s="111" t="s">
        <v>49</v>
      </c>
      <c r="F735" s="111" t="s">
        <v>44</v>
      </c>
      <c r="G735" s="53" t="s">
        <v>1931</v>
      </c>
      <c r="H735" s="111" t="s">
        <v>14</v>
      </c>
      <c r="I735" s="111"/>
      <c r="J735" s="52">
        <v>43928</v>
      </c>
      <c r="K735" s="65">
        <v>25</v>
      </c>
      <c r="L735" s="62"/>
      <c r="M735" s="62"/>
      <c r="N735" s="62"/>
    </row>
    <row r="736" spans="1:14" s="1" customFormat="1" hidden="1" x14ac:dyDescent="0.25">
      <c r="A736" s="111" t="s">
        <v>13</v>
      </c>
      <c r="B736" s="111" t="s">
        <v>17</v>
      </c>
      <c r="C736" s="111" t="s">
        <v>4240</v>
      </c>
      <c r="D736" s="111" t="s">
        <v>410</v>
      </c>
      <c r="E736" s="111" t="s">
        <v>47</v>
      </c>
      <c r="F736" s="111" t="s">
        <v>44</v>
      </c>
      <c r="G736" s="53" t="s">
        <v>4343</v>
      </c>
      <c r="H736" s="111" t="s">
        <v>14</v>
      </c>
      <c r="I736" s="111"/>
      <c r="J736" s="52">
        <v>43957</v>
      </c>
      <c r="K736" s="65">
        <v>4</v>
      </c>
      <c r="L736" s="62"/>
      <c r="M736" s="62"/>
      <c r="N736" s="62"/>
    </row>
    <row r="737" spans="1:14" s="1" customFormat="1" hidden="1" x14ac:dyDescent="0.25">
      <c r="A737" s="111" t="s">
        <v>13</v>
      </c>
      <c r="B737" s="111" t="s">
        <v>18</v>
      </c>
      <c r="C737" s="111" t="s">
        <v>1511</v>
      </c>
      <c r="D737" s="111" t="s">
        <v>546</v>
      </c>
      <c r="E737" s="111" t="s">
        <v>48</v>
      </c>
      <c r="F737" s="111" t="s">
        <v>44</v>
      </c>
      <c r="G737" s="53" t="s">
        <v>1561</v>
      </c>
      <c r="H737" s="111" t="s">
        <v>15</v>
      </c>
      <c r="I737" s="111"/>
      <c r="J737" s="52">
        <v>43924</v>
      </c>
      <c r="K737" s="65">
        <v>27</v>
      </c>
      <c r="L737" s="62"/>
      <c r="M737" s="62"/>
      <c r="N737" s="62"/>
    </row>
    <row r="738" spans="1:14" s="1" customFormat="1" hidden="1" x14ac:dyDescent="0.25">
      <c r="A738" s="111" t="s">
        <v>13</v>
      </c>
      <c r="B738" s="111" t="s">
        <v>17</v>
      </c>
      <c r="C738" s="111" t="s">
        <v>4190</v>
      </c>
      <c r="D738" s="111" t="s">
        <v>410</v>
      </c>
      <c r="E738" s="111" t="s">
        <v>47</v>
      </c>
      <c r="F738" s="111" t="s">
        <v>43</v>
      </c>
      <c r="G738" s="53" t="s">
        <v>4364</v>
      </c>
      <c r="H738" s="111" t="s">
        <v>14</v>
      </c>
      <c r="I738" s="111"/>
      <c r="J738" s="52">
        <v>43957</v>
      </c>
      <c r="K738" s="65">
        <v>4</v>
      </c>
      <c r="L738" s="62"/>
      <c r="M738" s="62"/>
      <c r="N738" s="62"/>
    </row>
    <row r="739" spans="1:14" s="1" customFormat="1" hidden="1" x14ac:dyDescent="0.25">
      <c r="A739" s="111" t="s">
        <v>13</v>
      </c>
      <c r="B739" s="111" t="s">
        <v>21</v>
      </c>
      <c r="C739" s="111" t="s">
        <v>1526</v>
      </c>
      <c r="D739" s="111" t="s">
        <v>452</v>
      </c>
      <c r="E739" s="111" t="s">
        <v>339</v>
      </c>
      <c r="F739" s="111" t="s">
        <v>43</v>
      </c>
      <c r="G739" s="53" t="s">
        <v>1556</v>
      </c>
      <c r="H739" s="111" t="s">
        <v>15</v>
      </c>
      <c r="I739" s="111"/>
      <c r="J739" s="52">
        <v>43924</v>
      </c>
      <c r="K739" s="65">
        <v>27</v>
      </c>
      <c r="L739" s="62"/>
      <c r="M739" s="62"/>
      <c r="N739" s="62"/>
    </row>
    <row r="740" spans="1:14" s="1" customFormat="1" hidden="1" x14ac:dyDescent="0.25">
      <c r="A740" s="111" t="s">
        <v>13</v>
      </c>
      <c r="B740" s="111" t="s">
        <v>16</v>
      </c>
      <c r="C740" s="111" t="s">
        <v>3035</v>
      </c>
      <c r="D740" s="111" t="s">
        <v>511</v>
      </c>
      <c r="E740" s="111" t="s">
        <v>348</v>
      </c>
      <c r="F740" s="111" t="s">
        <v>43</v>
      </c>
      <c r="G740" s="53" t="s">
        <v>3234</v>
      </c>
      <c r="H740" s="111" t="s">
        <v>14</v>
      </c>
      <c r="I740" s="111"/>
      <c r="J740" s="52">
        <v>43941</v>
      </c>
      <c r="K740" s="65">
        <v>16</v>
      </c>
      <c r="L740" s="62"/>
      <c r="M740" s="62"/>
      <c r="N740" s="62"/>
    </row>
    <row r="741" spans="1:14" s="1" customFormat="1" hidden="1" x14ac:dyDescent="0.25">
      <c r="A741" s="111" t="s">
        <v>13</v>
      </c>
      <c r="B741" s="111" t="s">
        <v>17</v>
      </c>
      <c r="C741" s="111" t="s">
        <v>2758</v>
      </c>
      <c r="D741" s="111" t="s">
        <v>455</v>
      </c>
      <c r="E741" s="111" t="s">
        <v>363</v>
      </c>
      <c r="F741" s="111" t="s">
        <v>44</v>
      </c>
      <c r="G741" s="53" t="s">
        <v>2807</v>
      </c>
      <c r="H741" s="111" t="s">
        <v>14</v>
      </c>
      <c r="I741" s="111"/>
      <c r="J741" s="52">
        <v>43936</v>
      </c>
      <c r="K741" s="65">
        <v>19</v>
      </c>
      <c r="L741" s="62"/>
      <c r="M741" s="62"/>
      <c r="N741" s="62"/>
    </row>
    <row r="742" spans="1:14" s="1" customFormat="1" hidden="1" x14ac:dyDescent="0.25">
      <c r="A742" s="111" t="s">
        <v>13</v>
      </c>
      <c r="B742" s="111" t="s">
        <v>18</v>
      </c>
      <c r="C742" s="111" t="s">
        <v>2866</v>
      </c>
      <c r="D742" s="111" t="s">
        <v>454</v>
      </c>
      <c r="E742" s="111" t="s">
        <v>46</v>
      </c>
      <c r="F742" s="111" t="s">
        <v>43</v>
      </c>
      <c r="G742" s="53" t="s">
        <v>2918</v>
      </c>
      <c r="H742" s="111" t="s">
        <v>14</v>
      </c>
      <c r="I742" s="111"/>
      <c r="J742" s="52">
        <v>43937</v>
      </c>
      <c r="K742" s="65">
        <v>18</v>
      </c>
      <c r="L742" s="62"/>
      <c r="M742" s="62"/>
      <c r="N742" s="62"/>
    </row>
    <row r="743" spans="1:14" hidden="1" x14ac:dyDescent="0.25">
      <c r="A743" s="111" t="s">
        <v>13</v>
      </c>
      <c r="B743" s="111" t="s">
        <v>17</v>
      </c>
      <c r="C743" s="111" t="s">
        <v>1742</v>
      </c>
      <c r="D743" s="111" t="s">
        <v>456</v>
      </c>
      <c r="E743" s="111" t="s">
        <v>416</v>
      </c>
      <c r="F743" s="111" t="s">
        <v>44</v>
      </c>
      <c r="G743" s="53" t="s">
        <v>1909</v>
      </c>
      <c r="H743" s="111" t="s">
        <v>14</v>
      </c>
      <c r="I743" s="111"/>
      <c r="J743" s="52">
        <v>43928</v>
      </c>
      <c r="K743" s="65">
        <v>25</v>
      </c>
      <c r="L743" s="62"/>
      <c r="M743" s="62"/>
      <c r="N743" s="62"/>
    </row>
    <row r="744" spans="1:14" hidden="1" x14ac:dyDescent="0.25">
      <c r="A744" s="111" t="s">
        <v>13</v>
      </c>
      <c r="B744" s="111" t="s">
        <v>17</v>
      </c>
      <c r="C744" s="111" t="s">
        <v>926</v>
      </c>
      <c r="D744" s="111" t="s">
        <v>456</v>
      </c>
      <c r="E744" s="111" t="s">
        <v>353</v>
      </c>
      <c r="F744" s="111" t="s">
        <v>43</v>
      </c>
      <c r="G744" s="53" t="s">
        <v>1385</v>
      </c>
      <c r="H744" s="111" t="s">
        <v>14</v>
      </c>
      <c r="I744" s="111"/>
      <c r="J744" s="52">
        <v>43918</v>
      </c>
      <c r="K744" s="65">
        <v>31</v>
      </c>
      <c r="L744" s="62"/>
      <c r="M744" s="62"/>
      <c r="N744" s="62"/>
    </row>
    <row r="745" spans="1:14" hidden="1" x14ac:dyDescent="0.25">
      <c r="A745" s="111" t="s">
        <v>13</v>
      </c>
      <c r="B745" s="111" t="s">
        <v>16</v>
      </c>
      <c r="C745" s="111" t="s">
        <v>1762</v>
      </c>
      <c r="D745" s="111" t="s">
        <v>1665</v>
      </c>
      <c r="E745" s="111" t="s">
        <v>49</v>
      </c>
      <c r="F745" s="111" t="s">
        <v>43</v>
      </c>
      <c r="G745" s="53" t="s">
        <v>1967</v>
      </c>
      <c r="H745" s="111" t="s">
        <v>14</v>
      </c>
      <c r="I745" s="111"/>
      <c r="J745" s="52">
        <v>43928</v>
      </c>
      <c r="K745" s="65">
        <v>25</v>
      </c>
      <c r="L745" s="62"/>
      <c r="M745" s="62"/>
      <c r="N745" s="62"/>
    </row>
    <row r="746" spans="1:14" hidden="1" x14ac:dyDescent="0.25">
      <c r="A746" s="111" t="s">
        <v>13</v>
      </c>
      <c r="B746" s="111" t="s">
        <v>17</v>
      </c>
      <c r="C746" s="111" t="s">
        <v>3847</v>
      </c>
      <c r="D746" s="111" t="s">
        <v>517</v>
      </c>
      <c r="E746" s="111" t="s">
        <v>353</v>
      </c>
      <c r="F746" s="111" t="s">
        <v>43</v>
      </c>
      <c r="G746" s="53" t="s">
        <v>3882</v>
      </c>
      <c r="H746" s="111" t="s">
        <v>14</v>
      </c>
      <c r="I746" s="111"/>
      <c r="J746" s="52">
        <v>43951</v>
      </c>
      <c r="K746" s="65">
        <v>8</v>
      </c>
      <c r="L746" s="62"/>
      <c r="M746" s="62"/>
      <c r="N746" s="62"/>
    </row>
    <row r="747" spans="1:14" hidden="1" x14ac:dyDescent="0.25">
      <c r="A747" s="116" t="s">
        <v>13</v>
      </c>
      <c r="B747" s="116" t="s">
        <v>19</v>
      </c>
      <c r="C747" s="116" t="s">
        <v>863</v>
      </c>
      <c r="D747" s="116" t="s">
        <v>516</v>
      </c>
      <c r="E747" s="116" t="s">
        <v>49</v>
      </c>
      <c r="F747" s="116" t="s">
        <v>43</v>
      </c>
      <c r="G747" s="53" t="s">
        <v>1401</v>
      </c>
      <c r="H747" s="116" t="s">
        <v>14</v>
      </c>
      <c r="I747" s="116"/>
      <c r="J747" s="52">
        <v>43921</v>
      </c>
      <c r="K747" s="65">
        <v>30</v>
      </c>
      <c r="L747" s="62"/>
      <c r="M747" s="62"/>
      <c r="N747" s="62"/>
    </row>
    <row r="748" spans="1:14" hidden="1" x14ac:dyDescent="0.25">
      <c r="A748" s="116" t="s">
        <v>13</v>
      </c>
      <c r="B748" s="116" t="s">
        <v>16</v>
      </c>
      <c r="C748" s="116" t="s">
        <v>3008</v>
      </c>
      <c r="D748" s="116" t="s">
        <v>511</v>
      </c>
      <c r="E748" s="116" t="s">
        <v>45</v>
      </c>
      <c r="F748" s="116" t="s">
        <v>44</v>
      </c>
      <c r="G748" s="53" t="s">
        <v>3293</v>
      </c>
      <c r="H748" s="116" t="s">
        <v>14</v>
      </c>
      <c r="I748" s="116"/>
      <c r="J748" s="52">
        <v>43941</v>
      </c>
      <c r="K748" s="65">
        <v>16</v>
      </c>
      <c r="L748" s="62"/>
      <c r="M748" s="62"/>
      <c r="N748" s="62"/>
    </row>
    <row r="749" spans="1:14" hidden="1" x14ac:dyDescent="0.25">
      <c r="A749" s="116" t="s">
        <v>13</v>
      </c>
      <c r="B749" s="116" t="s">
        <v>17</v>
      </c>
      <c r="C749" s="116" t="s">
        <v>3116</v>
      </c>
      <c r="D749" s="116" t="s">
        <v>513</v>
      </c>
      <c r="E749" s="116" t="s">
        <v>339</v>
      </c>
      <c r="F749" s="116" t="s">
        <v>43</v>
      </c>
      <c r="G749" s="53"/>
      <c r="H749" s="116" t="s">
        <v>14</v>
      </c>
      <c r="I749" s="116"/>
      <c r="J749" s="52">
        <v>43941</v>
      </c>
      <c r="K749" s="65">
        <v>16</v>
      </c>
      <c r="L749" s="62"/>
      <c r="M749" s="62"/>
      <c r="N749" s="62"/>
    </row>
    <row r="750" spans="1:14" hidden="1" x14ac:dyDescent="0.25">
      <c r="A750" s="116" t="s">
        <v>13</v>
      </c>
      <c r="B750" s="116" t="s">
        <v>17</v>
      </c>
      <c r="C750" s="116" t="s">
        <v>2725</v>
      </c>
      <c r="D750" s="116" t="s">
        <v>455</v>
      </c>
      <c r="E750" s="116" t="s">
        <v>356</v>
      </c>
      <c r="F750" s="116" t="s">
        <v>43</v>
      </c>
      <c r="G750" s="53" t="s">
        <v>2821</v>
      </c>
      <c r="H750" s="116" t="s">
        <v>14</v>
      </c>
      <c r="I750" s="116"/>
      <c r="J750" s="52">
        <v>43936</v>
      </c>
      <c r="K750" s="65">
        <v>19</v>
      </c>
      <c r="L750" s="62"/>
      <c r="M750" s="62"/>
      <c r="N750" s="62"/>
    </row>
    <row r="751" spans="1:14" hidden="1" x14ac:dyDescent="0.25">
      <c r="A751" s="116" t="s">
        <v>13</v>
      </c>
      <c r="B751" s="116" t="s">
        <v>17</v>
      </c>
      <c r="C751" s="116" t="s">
        <v>4203</v>
      </c>
      <c r="D751" s="116" t="s">
        <v>410</v>
      </c>
      <c r="E751" s="116" t="s">
        <v>47</v>
      </c>
      <c r="F751" s="116" t="s">
        <v>43</v>
      </c>
      <c r="G751" s="53" t="s">
        <v>4427</v>
      </c>
      <c r="H751" s="116" t="s">
        <v>14</v>
      </c>
      <c r="I751" s="116"/>
      <c r="J751" s="52">
        <v>43957</v>
      </c>
      <c r="K751" s="65">
        <v>4</v>
      </c>
      <c r="L751" s="62"/>
      <c r="M751" s="62"/>
      <c r="N751" s="62"/>
    </row>
    <row r="752" spans="1:14" hidden="1" x14ac:dyDescent="0.25">
      <c r="A752" s="116" t="s">
        <v>13</v>
      </c>
      <c r="B752" s="116" t="s">
        <v>17</v>
      </c>
      <c r="C752" s="116" t="s">
        <v>1169</v>
      </c>
      <c r="D752" s="116" t="s">
        <v>410</v>
      </c>
      <c r="E752" s="116" t="s">
        <v>45</v>
      </c>
      <c r="F752" s="116" t="s">
        <v>43</v>
      </c>
      <c r="G752" s="53" t="s">
        <v>1170</v>
      </c>
      <c r="H752" s="116" t="s">
        <v>14</v>
      </c>
      <c r="I752" s="116"/>
      <c r="J752" s="52">
        <v>43917</v>
      </c>
      <c r="K752" s="65">
        <v>32</v>
      </c>
      <c r="L752" s="62"/>
      <c r="M752" s="62"/>
      <c r="N752" s="62"/>
    </row>
    <row r="753" spans="1:14" hidden="1" x14ac:dyDescent="0.25">
      <c r="A753" s="116" t="s">
        <v>13</v>
      </c>
      <c r="B753" s="116" t="s">
        <v>17</v>
      </c>
      <c r="C753" s="116" t="s">
        <v>4186</v>
      </c>
      <c r="D753" s="116" t="s">
        <v>410</v>
      </c>
      <c r="E753" s="116" t="s">
        <v>47</v>
      </c>
      <c r="F753" s="116" t="s">
        <v>44</v>
      </c>
      <c r="G753" s="53" t="s">
        <v>4392</v>
      </c>
      <c r="H753" s="116" t="s">
        <v>14</v>
      </c>
      <c r="I753" s="116"/>
      <c r="J753" s="52">
        <v>43957</v>
      </c>
      <c r="K753" s="65">
        <v>4</v>
      </c>
      <c r="L753" s="62"/>
      <c r="M753" s="62"/>
      <c r="N753" s="62"/>
    </row>
    <row r="754" spans="1:14" hidden="1" x14ac:dyDescent="0.25">
      <c r="A754" s="116" t="s">
        <v>13</v>
      </c>
      <c r="B754" s="116" t="s">
        <v>19</v>
      </c>
      <c r="C754" s="116" t="s">
        <v>1172</v>
      </c>
      <c r="D754" s="116" t="s">
        <v>543</v>
      </c>
      <c r="E754" s="116" t="s">
        <v>51</v>
      </c>
      <c r="F754" s="116" t="s">
        <v>43</v>
      </c>
      <c r="G754" s="53" t="s">
        <v>1173</v>
      </c>
      <c r="H754" s="116" t="s">
        <v>14</v>
      </c>
      <c r="I754" s="116"/>
      <c r="J754" s="52">
        <v>43917</v>
      </c>
      <c r="K754" s="65">
        <v>32</v>
      </c>
      <c r="L754" s="62"/>
      <c r="M754" s="62"/>
      <c r="N754" s="62"/>
    </row>
    <row r="755" spans="1:14" hidden="1" x14ac:dyDescent="0.25">
      <c r="A755" s="117" t="s">
        <v>390</v>
      </c>
      <c r="B755" s="117" t="s">
        <v>21</v>
      </c>
      <c r="C755" s="117" t="s">
        <v>2563</v>
      </c>
      <c r="D755" s="117"/>
      <c r="E755" s="117" t="s">
        <v>372</v>
      </c>
      <c r="F755" s="117" t="s">
        <v>43</v>
      </c>
      <c r="G755" s="53"/>
      <c r="H755" s="117" t="s">
        <v>15</v>
      </c>
      <c r="I755" s="117"/>
      <c r="J755" s="52">
        <v>43931</v>
      </c>
      <c r="K755" s="65">
        <v>22</v>
      </c>
      <c r="L755" s="62"/>
      <c r="M755" s="62"/>
      <c r="N755" s="62"/>
    </row>
    <row r="756" spans="1:14" hidden="1" x14ac:dyDescent="0.25">
      <c r="A756" s="117" t="s">
        <v>13</v>
      </c>
      <c r="B756" s="117" t="s">
        <v>17</v>
      </c>
      <c r="C756" s="117" t="s">
        <v>1754</v>
      </c>
      <c r="D756" s="117" t="s">
        <v>558</v>
      </c>
      <c r="E756" s="117" t="s">
        <v>49</v>
      </c>
      <c r="F756" s="117" t="s">
        <v>43</v>
      </c>
      <c r="G756" s="53" t="s">
        <v>1910</v>
      </c>
      <c r="H756" s="117" t="s">
        <v>14</v>
      </c>
      <c r="I756" s="117"/>
      <c r="J756" s="52">
        <v>43928</v>
      </c>
      <c r="K756" s="65">
        <v>25</v>
      </c>
      <c r="L756" s="62"/>
      <c r="M756" s="62"/>
      <c r="N756" s="62"/>
    </row>
    <row r="757" spans="1:14" hidden="1" x14ac:dyDescent="0.25">
      <c r="A757" s="117" t="s">
        <v>13</v>
      </c>
      <c r="B757" s="117" t="s">
        <v>16</v>
      </c>
      <c r="C757" s="117" t="s">
        <v>4188</v>
      </c>
      <c r="D757" s="117" t="s">
        <v>410</v>
      </c>
      <c r="E757" s="117" t="s">
        <v>47</v>
      </c>
      <c r="F757" s="117" t="s">
        <v>44</v>
      </c>
      <c r="G757" s="53" t="s">
        <v>4358</v>
      </c>
      <c r="H757" s="117" t="s">
        <v>14</v>
      </c>
      <c r="I757" s="117"/>
      <c r="J757" s="52">
        <v>43957</v>
      </c>
      <c r="K757" s="65">
        <v>4</v>
      </c>
      <c r="L757" s="62"/>
      <c r="M757" s="62"/>
      <c r="N757" s="62"/>
    </row>
    <row r="758" spans="1:14" hidden="1" x14ac:dyDescent="0.25">
      <c r="A758" s="117" t="s">
        <v>13</v>
      </c>
      <c r="B758" s="117" t="s">
        <v>17</v>
      </c>
      <c r="C758" s="117" t="s">
        <v>4230</v>
      </c>
      <c r="D758" s="117" t="s">
        <v>456</v>
      </c>
      <c r="E758" s="117" t="s">
        <v>341</v>
      </c>
      <c r="F758" s="117" t="s">
        <v>43</v>
      </c>
      <c r="G758" s="53" t="s">
        <v>4405</v>
      </c>
      <c r="H758" s="117" t="s">
        <v>14</v>
      </c>
      <c r="I758" s="117"/>
      <c r="J758" s="52">
        <v>43957</v>
      </c>
      <c r="K758" s="65">
        <v>4</v>
      </c>
      <c r="L758" s="62"/>
      <c r="M758" s="62"/>
      <c r="N758" s="62"/>
    </row>
    <row r="759" spans="1:14" hidden="1" x14ac:dyDescent="0.25">
      <c r="A759" s="117" t="s">
        <v>13</v>
      </c>
      <c r="B759" s="117" t="s">
        <v>17</v>
      </c>
      <c r="C759" s="117" t="s">
        <v>865</v>
      </c>
      <c r="D759" s="117" t="s">
        <v>525</v>
      </c>
      <c r="E759" s="117" t="s">
        <v>46</v>
      </c>
      <c r="F759" s="117" t="s">
        <v>43</v>
      </c>
      <c r="G759" s="53" t="s">
        <v>866</v>
      </c>
      <c r="H759" s="117" t="s">
        <v>14</v>
      </c>
      <c r="I759" s="117"/>
      <c r="J759" s="52">
        <v>43917</v>
      </c>
      <c r="K759" s="65">
        <v>32</v>
      </c>
      <c r="L759" s="62"/>
      <c r="M759" s="62"/>
      <c r="N759" s="62"/>
    </row>
    <row r="760" spans="1:14" hidden="1" x14ac:dyDescent="0.25">
      <c r="A760" s="117" t="s">
        <v>13</v>
      </c>
      <c r="B760" s="117" t="s">
        <v>21</v>
      </c>
      <c r="C760" s="117" t="s">
        <v>3710</v>
      </c>
      <c r="D760" s="117" t="s">
        <v>452</v>
      </c>
      <c r="E760" s="117" t="s">
        <v>49</v>
      </c>
      <c r="F760" s="117" t="s">
        <v>43</v>
      </c>
      <c r="G760" s="53" t="s">
        <v>3709</v>
      </c>
      <c r="H760" s="117" t="s">
        <v>15</v>
      </c>
      <c r="I760" s="117"/>
      <c r="J760" s="52">
        <v>43945</v>
      </c>
      <c r="K760" s="65">
        <v>12</v>
      </c>
      <c r="L760" s="62"/>
      <c r="M760" s="62"/>
      <c r="N760" s="62"/>
    </row>
    <row r="761" spans="1:14" hidden="1" x14ac:dyDescent="0.25">
      <c r="A761" s="117" t="s">
        <v>13</v>
      </c>
      <c r="B761" s="117" t="s">
        <v>16</v>
      </c>
      <c r="C761" s="117" t="s">
        <v>2311</v>
      </c>
      <c r="D761" s="117" t="s">
        <v>523</v>
      </c>
      <c r="E761" s="117" t="s">
        <v>48</v>
      </c>
      <c r="F761" s="117" t="s">
        <v>43</v>
      </c>
      <c r="G761" s="53" t="s">
        <v>2380</v>
      </c>
      <c r="H761" s="117" t="s">
        <v>14</v>
      </c>
      <c r="I761" s="117"/>
      <c r="J761" s="52">
        <v>43930</v>
      </c>
      <c r="K761" s="65">
        <v>23</v>
      </c>
      <c r="L761" s="62"/>
      <c r="M761" s="62"/>
      <c r="N761" s="62"/>
    </row>
    <row r="762" spans="1:14" hidden="1" x14ac:dyDescent="0.25">
      <c r="A762" s="117" t="s">
        <v>390</v>
      </c>
      <c r="B762" s="117" t="s">
        <v>21</v>
      </c>
      <c r="C762" s="117" t="s">
        <v>4469</v>
      </c>
      <c r="D762" s="117" t="s">
        <v>410</v>
      </c>
      <c r="E762" s="117" t="s">
        <v>50</v>
      </c>
      <c r="F762" s="117" t="s">
        <v>43</v>
      </c>
      <c r="G762" s="53" t="s">
        <v>4470</v>
      </c>
      <c r="H762" s="117" t="s">
        <v>14</v>
      </c>
      <c r="I762" s="117" t="s">
        <v>91</v>
      </c>
      <c r="J762" s="52">
        <v>43958</v>
      </c>
      <c r="K762" s="65">
        <v>3</v>
      </c>
      <c r="L762" s="62"/>
      <c r="M762" s="62"/>
      <c r="N762" s="62"/>
    </row>
    <row r="763" spans="1:14" hidden="1" x14ac:dyDescent="0.25">
      <c r="A763" s="117" t="s">
        <v>13</v>
      </c>
      <c r="B763" s="117" t="s">
        <v>19</v>
      </c>
      <c r="C763" s="117" t="s">
        <v>4039</v>
      </c>
      <c r="D763" s="117" t="s">
        <v>542</v>
      </c>
      <c r="E763" s="117" t="s">
        <v>49</v>
      </c>
      <c r="F763" s="117" t="s">
        <v>43</v>
      </c>
      <c r="G763" s="53" t="s">
        <v>4059</v>
      </c>
      <c r="H763" s="117" t="s">
        <v>15</v>
      </c>
      <c r="I763" s="117"/>
      <c r="J763" s="52">
        <v>43955</v>
      </c>
      <c r="K763" s="65">
        <v>6</v>
      </c>
      <c r="L763" s="62"/>
      <c r="M763" s="62"/>
      <c r="N763" s="62"/>
    </row>
    <row r="764" spans="1:14" hidden="1" x14ac:dyDescent="0.25">
      <c r="A764" s="117" t="s">
        <v>13</v>
      </c>
      <c r="B764" s="117" t="s">
        <v>17</v>
      </c>
      <c r="C764" s="117" t="s">
        <v>2677</v>
      </c>
      <c r="D764" s="117" t="s">
        <v>506</v>
      </c>
      <c r="E764" s="117" t="s">
        <v>46</v>
      </c>
      <c r="F764" s="117" t="s">
        <v>43</v>
      </c>
      <c r="G764" s="53" t="s">
        <v>2691</v>
      </c>
      <c r="H764" s="117" t="s">
        <v>14</v>
      </c>
      <c r="I764" s="117"/>
      <c r="J764" s="52">
        <v>43935</v>
      </c>
      <c r="K764" s="65">
        <v>20</v>
      </c>
      <c r="L764" s="62"/>
      <c r="M764" s="62"/>
      <c r="N764" s="62"/>
    </row>
    <row r="765" spans="1:14" hidden="1" x14ac:dyDescent="0.25">
      <c r="A765" s="117" t="s">
        <v>13</v>
      </c>
      <c r="B765" s="117" t="s">
        <v>17</v>
      </c>
      <c r="C765" s="117" t="s">
        <v>3620</v>
      </c>
      <c r="D765" s="117" t="s">
        <v>1460</v>
      </c>
      <c r="E765" s="117" t="s">
        <v>416</v>
      </c>
      <c r="F765" s="117" t="s">
        <v>43</v>
      </c>
      <c r="G765" s="53" t="s">
        <v>3693</v>
      </c>
      <c r="H765" s="117" t="s">
        <v>14</v>
      </c>
      <c r="I765" s="117"/>
      <c r="J765" s="52">
        <v>43944</v>
      </c>
      <c r="K765" s="65">
        <v>13</v>
      </c>
      <c r="L765" s="62"/>
      <c r="M765" s="62"/>
      <c r="N765" s="62"/>
    </row>
    <row r="766" spans="1:14" hidden="1" x14ac:dyDescent="0.25">
      <c r="A766" s="117" t="s">
        <v>13</v>
      </c>
      <c r="B766" s="117" t="s">
        <v>16</v>
      </c>
      <c r="C766" s="117" t="s">
        <v>1620</v>
      </c>
      <c r="D766" s="117" t="s">
        <v>1605</v>
      </c>
      <c r="E766" s="117" t="s">
        <v>337</v>
      </c>
      <c r="F766" s="117" t="s">
        <v>43</v>
      </c>
      <c r="G766" s="53" t="s">
        <v>1939</v>
      </c>
      <c r="H766" s="117" t="s">
        <v>14</v>
      </c>
      <c r="I766" s="117"/>
      <c r="J766" s="52">
        <v>43928</v>
      </c>
      <c r="K766" s="65">
        <v>25</v>
      </c>
      <c r="L766" s="62"/>
      <c r="M766" s="62"/>
      <c r="N766" s="62"/>
    </row>
    <row r="767" spans="1:14" hidden="1" x14ac:dyDescent="0.25">
      <c r="A767" s="117" t="s">
        <v>13</v>
      </c>
      <c r="B767" s="117" t="s">
        <v>16</v>
      </c>
      <c r="C767" s="117" t="s">
        <v>2851</v>
      </c>
      <c r="D767" s="117" t="s">
        <v>454</v>
      </c>
      <c r="E767" s="117" t="s">
        <v>339</v>
      </c>
      <c r="F767" s="117" t="s">
        <v>43</v>
      </c>
      <c r="G767" s="53" t="s">
        <v>2927</v>
      </c>
      <c r="H767" s="117" t="s">
        <v>14</v>
      </c>
      <c r="I767" s="117"/>
      <c r="J767" s="52">
        <v>43937</v>
      </c>
      <c r="K767" s="65">
        <v>18</v>
      </c>
      <c r="L767" s="62"/>
      <c r="M767" s="62"/>
      <c r="N767" s="62"/>
    </row>
    <row r="768" spans="1:14" hidden="1" x14ac:dyDescent="0.25">
      <c r="A768" s="117" t="s">
        <v>13</v>
      </c>
      <c r="B768" s="117" t="s">
        <v>17</v>
      </c>
      <c r="C768" s="117" t="s">
        <v>3315</v>
      </c>
      <c r="D768" s="117" t="s">
        <v>1623</v>
      </c>
      <c r="E768" s="117" t="s">
        <v>416</v>
      </c>
      <c r="F768" s="117" t="s">
        <v>44</v>
      </c>
      <c r="G768" s="53" t="s">
        <v>3371</v>
      </c>
      <c r="H768" s="117" t="s">
        <v>14</v>
      </c>
      <c r="I768" s="117"/>
      <c r="J768" s="52">
        <v>43942</v>
      </c>
      <c r="K768" s="65">
        <v>15</v>
      </c>
      <c r="L768" s="62"/>
      <c r="M768" s="62"/>
      <c r="N768" s="62"/>
    </row>
    <row r="769" spans="1:14" hidden="1" x14ac:dyDescent="0.25">
      <c r="A769" s="117" t="s">
        <v>13</v>
      </c>
      <c r="B769" s="117" t="s">
        <v>33</v>
      </c>
      <c r="C769" s="117" t="s">
        <v>3713</v>
      </c>
      <c r="D769" s="117" t="s">
        <v>452</v>
      </c>
      <c r="E769" s="117" t="s">
        <v>50</v>
      </c>
      <c r="F769" s="117" t="s">
        <v>43</v>
      </c>
      <c r="G769" s="53" t="s">
        <v>3720</v>
      </c>
      <c r="H769" s="117" t="s">
        <v>15</v>
      </c>
      <c r="I769" s="117"/>
      <c r="J769" s="52">
        <v>43946</v>
      </c>
      <c r="K769" s="65">
        <v>11</v>
      </c>
      <c r="L769" s="62"/>
      <c r="M769" s="62"/>
      <c r="N769" s="62"/>
    </row>
    <row r="770" spans="1:14" hidden="1" x14ac:dyDescent="0.25">
      <c r="A770" s="117" t="s">
        <v>13</v>
      </c>
      <c r="B770" s="117" t="s">
        <v>33</v>
      </c>
      <c r="C770" s="117" t="s">
        <v>3959</v>
      </c>
      <c r="D770" s="117" t="s">
        <v>452</v>
      </c>
      <c r="E770" s="117" t="s">
        <v>46</v>
      </c>
      <c r="F770" s="117" t="s">
        <v>43</v>
      </c>
      <c r="G770" s="53" t="s">
        <v>3990</v>
      </c>
      <c r="H770" s="117" t="s">
        <v>15</v>
      </c>
      <c r="I770" s="117"/>
      <c r="J770" s="52">
        <v>43954</v>
      </c>
      <c r="K770" s="65">
        <v>6</v>
      </c>
      <c r="L770" s="62"/>
      <c r="M770" s="62"/>
      <c r="N770" s="62"/>
    </row>
    <row r="771" spans="1:14" hidden="1" x14ac:dyDescent="0.25">
      <c r="A771" s="117" t="s">
        <v>13</v>
      </c>
      <c r="B771" s="117" t="s">
        <v>18</v>
      </c>
      <c r="C771" s="117" t="s">
        <v>1175</v>
      </c>
      <c r="D771" s="117" t="s">
        <v>531</v>
      </c>
      <c r="E771" s="117" t="s">
        <v>416</v>
      </c>
      <c r="F771" s="117" t="s">
        <v>43</v>
      </c>
      <c r="G771" s="53" t="s">
        <v>1350</v>
      </c>
      <c r="H771" s="117" t="s">
        <v>14</v>
      </c>
      <c r="I771" s="117"/>
      <c r="J771" s="52">
        <v>43919</v>
      </c>
      <c r="K771" s="65">
        <v>31</v>
      </c>
      <c r="L771" s="62"/>
      <c r="M771" s="62"/>
      <c r="N771" s="62"/>
    </row>
    <row r="772" spans="1:14" hidden="1" x14ac:dyDescent="0.25">
      <c r="A772" s="117" t="s">
        <v>13</v>
      </c>
      <c r="B772" s="117" t="s">
        <v>17</v>
      </c>
      <c r="C772" s="117" t="s">
        <v>3473</v>
      </c>
      <c r="D772" s="117" t="s">
        <v>534</v>
      </c>
      <c r="E772" s="117" t="s">
        <v>49</v>
      </c>
      <c r="F772" s="117" t="s">
        <v>43</v>
      </c>
      <c r="G772" s="53" t="s">
        <v>3485</v>
      </c>
      <c r="H772" s="117" t="s">
        <v>14</v>
      </c>
      <c r="I772" s="117"/>
      <c r="J772" s="52">
        <v>43943</v>
      </c>
      <c r="K772" s="65">
        <v>14</v>
      </c>
      <c r="L772" s="62"/>
      <c r="M772" s="62"/>
      <c r="N772" s="62"/>
    </row>
    <row r="773" spans="1:14" hidden="1" x14ac:dyDescent="0.25">
      <c r="A773" s="117" t="s">
        <v>13</v>
      </c>
      <c r="B773" s="117" t="s">
        <v>18</v>
      </c>
      <c r="C773" s="117" t="s">
        <v>3588</v>
      </c>
      <c r="D773" s="117" t="s">
        <v>3586</v>
      </c>
      <c r="E773" s="117" t="s">
        <v>416</v>
      </c>
      <c r="F773" s="117" t="s">
        <v>43</v>
      </c>
      <c r="G773" s="53" t="s">
        <v>3684</v>
      </c>
      <c r="H773" s="117" t="s">
        <v>14</v>
      </c>
      <c r="I773" s="117"/>
      <c r="J773" s="52">
        <v>43944</v>
      </c>
      <c r="K773" s="65">
        <v>13</v>
      </c>
      <c r="L773" s="62"/>
      <c r="M773" s="62"/>
      <c r="N773" s="62"/>
    </row>
    <row r="774" spans="1:14" hidden="1" x14ac:dyDescent="0.25">
      <c r="A774" s="117" t="s">
        <v>13</v>
      </c>
      <c r="B774" s="117" t="s">
        <v>18</v>
      </c>
      <c r="C774" s="117" t="s">
        <v>701</v>
      </c>
      <c r="D774" s="117" t="s">
        <v>410</v>
      </c>
      <c r="E774" s="117" t="s">
        <v>47</v>
      </c>
      <c r="F774" s="117" t="s">
        <v>43</v>
      </c>
      <c r="G774" s="53" t="s">
        <v>702</v>
      </c>
      <c r="H774" s="117" t="s">
        <v>14</v>
      </c>
      <c r="I774" s="117"/>
      <c r="J774" s="52">
        <v>43917</v>
      </c>
      <c r="K774" s="65">
        <v>32</v>
      </c>
      <c r="L774" s="62"/>
      <c r="M774" s="62"/>
      <c r="N774" s="62"/>
    </row>
    <row r="775" spans="1:14" hidden="1" x14ac:dyDescent="0.25">
      <c r="A775" s="117" t="s">
        <v>13</v>
      </c>
      <c r="B775" s="117" t="s">
        <v>18</v>
      </c>
      <c r="C775" s="117" t="s">
        <v>1177</v>
      </c>
      <c r="D775" s="117" t="s">
        <v>451</v>
      </c>
      <c r="E775" s="117" t="s">
        <v>50</v>
      </c>
      <c r="F775" s="117" t="s">
        <v>44</v>
      </c>
      <c r="G775" s="53" t="s">
        <v>1388</v>
      </c>
      <c r="H775" s="117" t="s">
        <v>14</v>
      </c>
      <c r="I775" s="117"/>
      <c r="J775" s="52">
        <v>43915</v>
      </c>
      <c r="K775" s="65">
        <v>34</v>
      </c>
      <c r="L775" s="62"/>
      <c r="M775" s="62"/>
      <c r="N775" s="62"/>
    </row>
    <row r="776" spans="1:14" hidden="1" x14ac:dyDescent="0.25">
      <c r="A776" s="117" t="s">
        <v>13</v>
      </c>
      <c r="B776" s="117" t="s">
        <v>18</v>
      </c>
      <c r="C776" s="117" t="s">
        <v>3815</v>
      </c>
      <c r="D776" s="117" t="s">
        <v>517</v>
      </c>
      <c r="E776" s="117" t="s">
        <v>353</v>
      </c>
      <c r="F776" s="117" t="s">
        <v>43</v>
      </c>
      <c r="G776" s="53" t="s">
        <v>3870</v>
      </c>
      <c r="H776" s="117" t="s">
        <v>14</v>
      </c>
      <c r="I776" s="117"/>
      <c r="J776" s="52">
        <v>43951</v>
      </c>
      <c r="K776" s="65">
        <v>8</v>
      </c>
      <c r="L776" s="62"/>
      <c r="M776" s="62"/>
      <c r="N776" s="62"/>
    </row>
    <row r="777" spans="1:14" hidden="1" x14ac:dyDescent="0.25">
      <c r="A777" s="117" t="s">
        <v>13</v>
      </c>
      <c r="B777" s="117" t="s">
        <v>17</v>
      </c>
      <c r="C777" s="117" t="s">
        <v>3808</v>
      </c>
      <c r="D777" s="117" t="s">
        <v>517</v>
      </c>
      <c r="E777" s="117" t="s">
        <v>353</v>
      </c>
      <c r="F777" s="117" t="s">
        <v>43</v>
      </c>
      <c r="G777" s="53" t="s">
        <v>3877</v>
      </c>
      <c r="H777" s="117" t="s">
        <v>14</v>
      </c>
      <c r="I777" s="117"/>
      <c r="J777" s="52">
        <v>43951</v>
      </c>
      <c r="K777" s="65">
        <v>8</v>
      </c>
      <c r="L777" s="62"/>
      <c r="M777" s="62"/>
      <c r="N777" s="62"/>
    </row>
    <row r="778" spans="1:14" hidden="1" x14ac:dyDescent="0.25">
      <c r="A778" s="117" t="s">
        <v>13</v>
      </c>
      <c r="B778" s="117" t="s">
        <v>18</v>
      </c>
      <c r="C778" s="117" t="s">
        <v>1179</v>
      </c>
      <c r="D778" s="117" t="s">
        <v>1180</v>
      </c>
      <c r="E778" s="117" t="s">
        <v>457</v>
      </c>
      <c r="F778" s="117" t="s">
        <v>44</v>
      </c>
      <c r="G778" s="53" t="s">
        <v>1181</v>
      </c>
      <c r="H778" s="117" t="s">
        <v>14</v>
      </c>
      <c r="I778" s="117"/>
      <c r="J778" s="52">
        <v>43916</v>
      </c>
      <c r="K778" s="65">
        <v>33</v>
      </c>
      <c r="L778" s="62"/>
      <c r="M778" s="62"/>
      <c r="N778" s="62"/>
    </row>
    <row r="779" spans="1:14" hidden="1" x14ac:dyDescent="0.25">
      <c r="A779" s="117" t="s">
        <v>13</v>
      </c>
      <c r="B779" s="117" t="s">
        <v>17</v>
      </c>
      <c r="C779" s="117" t="s">
        <v>1748</v>
      </c>
      <c r="D779" s="117" t="s">
        <v>1665</v>
      </c>
      <c r="E779" s="117" t="s">
        <v>45</v>
      </c>
      <c r="F779" s="117" t="s">
        <v>43</v>
      </c>
      <c r="G779" s="53" t="s">
        <v>1976</v>
      </c>
      <c r="H779" s="117" t="s">
        <v>14</v>
      </c>
      <c r="I779" s="117"/>
      <c r="J779" s="52">
        <v>43928</v>
      </c>
      <c r="K779" s="65">
        <v>25</v>
      </c>
      <c r="L779" s="62"/>
      <c r="M779" s="62"/>
      <c r="N779" s="62"/>
    </row>
    <row r="780" spans="1:14" hidden="1" x14ac:dyDescent="0.25">
      <c r="A780" s="117" t="s">
        <v>13</v>
      </c>
      <c r="B780" s="117" t="s">
        <v>16</v>
      </c>
      <c r="C780" s="117" t="s">
        <v>1629</v>
      </c>
      <c r="D780" s="117" t="s">
        <v>1623</v>
      </c>
      <c r="E780" s="117" t="s">
        <v>416</v>
      </c>
      <c r="F780" s="117" t="s">
        <v>44</v>
      </c>
      <c r="G780" s="53" t="s">
        <v>1969</v>
      </c>
      <c r="H780" s="117" t="s">
        <v>14</v>
      </c>
      <c r="I780" s="117"/>
      <c r="J780" s="52">
        <v>43928</v>
      </c>
      <c r="K780" s="65">
        <v>25</v>
      </c>
      <c r="L780" s="62"/>
      <c r="M780" s="62"/>
      <c r="N780" s="62"/>
    </row>
    <row r="781" spans="1:14" hidden="1" x14ac:dyDescent="0.25">
      <c r="A781" s="117" t="s">
        <v>13</v>
      </c>
      <c r="B781" s="117" t="s">
        <v>17</v>
      </c>
      <c r="C781" s="117" t="s">
        <v>4028</v>
      </c>
      <c r="D781" s="117" t="s">
        <v>518</v>
      </c>
      <c r="E781" s="117" t="s">
        <v>361</v>
      </c>
      <c r="F781" s="117" t="s">
        <v>43</v>
      </c>
      <c r="G781" s="53" t="s">
        <v>4063</v>
      </c>
      <c r="H781" s="117" t="s">
        <v>14</v>
      </c>
      <c r="I781" s="117"/>
      <c r="J781" s="52">
        <v>43955</v>
      </c>
      <c r="K781" s="65">
        <v>6</v>
      </c>
      <c r="L781" s="62"/>
      <c r="M781" s="62"/>
      <c r="N781" s="62"/>
    </row>
    <row r="782" spans="1:14" hidden="1" x14ac:dyDescent="0.25">
      <c r="A782" s="117" t="s">
        <v>13</v>
      </c>
      <c r="B782" s="117" t="s">
        <v>16</v>
      </c>
      <c r="C782" s="117" t="s">
        <v>2260</v>
      </c>
      <c r="D782" s="117" t="s">
        <v>575</v>
      </c>
      <c r="E782" s="117" t="s">
        <v>49</v>
      </c>
      <c r="F782" s="117" t="s">
        <v>43</v>
      </c>
      <c r="G782" s="53" t="s">
        <v>2464</v>
      </c>
      <c r="H782" s="117" t="s">
        <v>14</v>
      </c>
      <c r="I782" s="117"/>
      <c r="J782" s="52">
        <v>43930</v>
      </c>
      <c r="K782" s="65">
        <v>23</v>
      </c>
      <c r="L782" s="62"/>
      <c r="M782" s="62"/>
      <c r="N782" s="62"/>
    </row>
    <row r="783" spans="1:14" hidden="1" x14ac:dyDescent="0.25">
      <c r="A783" s="117" t="s">
        <v>13</v>
      </c>
      <c r="B783" s="117" t="s">
        <v>34</v>
      </c>
      <c r="C783" s="117" t="s">
        <v>3775</v>
      </c>
      <c r="D783" s="117" t="s">
        <v>2085</v>
      </c>
      <c r="E783" s="117" t="s">
        <v>361</v>
      </c>
      <c r="F783" s="117" t="s">
        <v>43</v>
      </c>
      <c r="G783" s="53" t="s">
        <v>3798</v>
      </c>
      <c r="H783" s="117" t="s">
        <v>15</v>
      </c>
      <c r="I783" s="117"/>
      <c r="J783" s="52">
        <v>43949</v>
      </c>
      <c r="K783" s="65">
        <v>10</v>
      </c>
      <c r="L783" s="62"/>
      <c r="M783" s="62"/>
      <c r="N783" s="62"/>
    </row>
    <row r="784" spans="1:14" hidden="1" x14ac:dyDescent="0.25">
      <c r="A784" s="117" t="s">
        <v>13</v>
      </c>
      <c r="B784" s="117" t="s">
        <v>28</v>
      </c>
      <c r="C784" s="117" t="s">
        <v>1895</v>
      </c>
      <c r="D784" s="117" t="s">
        <v>1896</v>
      </c>
      <c r="E784" s="117" t="s">
        <v>376</v>
      </c>
      <c r="F784" s="117" t="s">
        <v>43</v>
      </c>
      <c r="G784" s="53" t="s">
        <v>1985</v>
      </c>
      <c r="H784" s="117" t="s">
        <v>15</v>
      </c>
      <c r="I784" s="117"/>
      <c r="J784" s="52">
        <v>43928</v>
      </c>
      <c r="K784" s="65">
        <v>25</v>
      </c>
      <c r="L784" s="62"/>
      <c r="M784" s="62"/>
      <c r="N784" s="62"/>
    </row>
    <row r="785" spans="1:14" hidden="1" x14ac:dyDescent="0.25">
      <c r="A785" s="117" t="s">
        <v>13</v>
      </c>
      <c r="B785" s="117" t="s">
        <v>17</v>
      </c>
      <c r="C785" s="117" t="s">
        <v>1183</v>
      </c>
      <c r="D785" s="117" t="s">
        <v>525</v>
      </c>
      <c r="E785" s="117" t="s">
        <v>49</v>
      </c>
      <c r="F785" s="117" t="s">
        <v>43</v>
      </c>
      <c r="G785" s="53" t="s">
        <v>1419</v>
      </c>
      <c r="H785" s="117" t="s">
        <v>14</v>
      </c>
      <c r="I785" s="117"/>
      <c r="J785" s="52">
        <v>43917</v>
      </c>
      <c r="K785" s="65">
        <v>32</v>
      </c>
      <c r="L785" s="62"/>
      <c r="M785" s="62"/>
      <c r="N785" s="62"/>
    </row>
    <row r="786" spans="1:14" hidden="1" x14ac:dyDescent="0.25">
      <c r="A786" s="117" t="s">
        <v>13</v>
      </c>
      <c r="B786" s="117" t="s">
        <v>19</v>
      </c>
      <c r="C786" s="117" t="s">
        <v>3437</v>
      </c>
      <c r="D786" s="117" t="s">
        <v>581</v>
      </c>
      <c r="E786" s="117" t="s">
        <v>49</v>
      </c>
      <c r="F786" s="117" t="s">
        <v>43</v>
      </c>
      <c r="G786" s="53" t="s">
        <v>3497</v>
      </c>
      <c r="H786" s="117" t="s">
        <v>14</v>
      </c>
      <c r="I786" s="117"/>
      <c r="J786" s="52">
        <v>43943</v>
      </c>
      <c r="K786" s="65">
        <v>14</v>
      </c>
      <c r="L786" s="62"/>
      <c r="M786" s="62"/>
      <c r="N786" s="62"/>
    </row>
    <row r="787" spans="1:14" hidden="1" x14ac:dyDescent="0.25">
      <c r="A787" s="117" t="s">
        <v>13</v>
      </c>
      <c r="B787" s="117" t="s">
        <v>16</v>
      </c>
      <c r="C787" s="117" t="s">
        <v>1901</v>
      </c>
      <c r="D787" s="117" t="s">
        <v>1608</v>
      </c>
      <c r="E787" s="117" t="s">
        <v>48</v>
      </c>
      <c r="F787" s="117" t="s">
        <v>43</v>
      </c>
      <c r="G787" s="53" t="s">
        <v>1912</v>
      </c>
      <c r="H787" s="117" t="s">
        <v>14</v>
      </c>
      <c r="I787" s="117"/>
      <c r="J787" s="52">
        <v>43928</v>
      </c>
      <c r="K787" s="65">
        <v>25</v>
      </c>
      <c r="L787" s="62"/>
      <c r="M787" s="62"/>
      <c r="N787" s="62"/>
    </row>
    <row r="788" spans="1:14" hidden="1" x14ac:dyDescent="0.25">
      <c r="A788" s="117" t="s">
        <v>13</v>
      </c>
      <c r="B788" s="117" t="s">
        <v>22</v>
      </c>
      <c r="C788" s="117" t="s">
        <v>2968</v>
      </c>
      <c r="D788" s="117" t="s">
        <v>519</v>
      </c>
      <c r="E788" s="117" t="s">
        <v>50</v>
      </c>
      <c r="F788" s="117" t="s">
        <v>43</v>
      </c>
      <c r="G788" s="53" t="s">
        <v>2971</v>
      </c>
      <c r="H788" s="117" t="s">
        <v>15</v>
      </c>
      <c r="I788" s="117"/>
      <c r="J788" s="52">
        <v>43938</v>
      </c>
      <c r="K788" s="65">
        <v>17</v>
      </c>
      <c r="L788" s="62"/>
      <c r="M788" s="62"/>
      <c r="N788" s="62"/>
    </row>
    <row r="789" spans="1:14" hidden="1" x14ac:dyDescent="0.25">
      <c r="A789" s="117" t="s">
        <v>13</v>
      </c>
      <c r="B789" s="117" t="s">
        <v>17</v>
      </c>
      <c r="C789" s="117" t="s">
        <v>3738</v>
      </c>
      <c r="D789" s="117" t="s">
        <v>456</v>
      </c>
      <c r="E789" s="117" t="s">
        <v>49</v>
      </c>
      <c r="F789" s="117" t="s">
        <v>43</v>
      </c>
      <c r="G789" s="53" t="s">
        <v>3783</v>
      </c>
      <c r="H789" s="117" t="s">
        <v>14</v>
      </c>
      <c r="I789" s="117"/>
      <c r="J789" s="52">
        <v>43949</v>
      </c>
      <c r="K789" s="65">
        <v>10</v>
      </c>
      <c r="L789" s="62"/>
      <c r="M789" s="62"/>
      <c r="N789" s="62"/>
    </row>
    <row r="790" spans="1:14" hidden="1" x14ac:dyDescent="0.25">
      <c r="A790" s="117" t="s">
        <v>13</v>
      </c>
      <c r="B790" s="117" t="s">
        <v>17</v>
      </c>
      <c r="C790" s="117" t="s">
        <v>868</v>
      </c>
      <c r="D790" s="117" t="s">
        <v>456</v>
      </c>
      <c r="E790" s="117" t="s">
        <v>416</v>
      </c>
      <c r="F790" s="117" t="s">
        <v>43</v>
      </c>
      <c r="G790" s="53" t="s">
        <v>1409</v>
      </c>
      <c r="H790" s="117" t="s">
        <v>15</v>
      </c>
      <c r="I790" s="117"/>
      <c r="J790" s="52">
        <v>43921</v>
      </c>
      <c r="K790" s="65">
        <v>30</v>
      </c>
      <c r="L790" s="62"/>
      <c r="M790" s="62"/>
      <c r="N790" s="62"/>
    </row>
    <row r="791" spans="1:14" hidden="1" x14ac:dyDescent="0.25">
      <c r="A791" s="117" t="s">
        <v>13</v>
      </c>
      <c r="B791" s="117" t="s">
        <v>16</v>
      </c>
      <c r="C791" s="117" t="s">
        <v>2289</v>
      </c>
      <c r="D791" s="117" t="s">
        <v>456</v>
      </c>
      <c r="E791" s="117" t="s">
        <v>49</v>
      </c>
      <c r="F791" s="117" t="s">
        <v>43</v>
      </c>
      <c r="G791" s="53" t="s">
        <v>2479</v>
      </c>
      <c r="H791" s="117" t="s">
        <v>14</v>
      </c>
      <c r="I791" s="117"/>
      <c r="J791" s="52">
        <v>43930</v>
      </c>
      <c r="K791" s="65">
        <v>23</v>
      </c>
      <c r="L791" s="62"/>
      <c r="M791" s="62"/>
      <c r="N791" s="62"/>
    </row>
    <row r="792" spans="1:14" hidden="1" x14ac:dyDescent="0.25">
      <c r="A792" s="117" t="s">
        <v>13</v>
      </c>
      <c r="B792" s="117" t="s">
        <v>17</v>
      </c>
      <c r="C792" s="117" t="s">
        <v>1186</v>
      </c>
      <c r="D792" s="117" t="s">
        <v>560</v>
      </c>
      <c r="E792" s="117" t="s">
        <v>45</v>
      </c>
      <c r="F792" s="117" t="s">
        <v>43</v>
      </c>
      <c r="G792" s="53" t="s">
        <v>1187</v>
      </c>
      <c r="H792" s="117" t="s">
        <v>14</v>
      </c>
      <c r="I792" s="117"/>
      <c r="J792" s="52">
        <v>43917</v>
      </c>
      <c r="K792" s="65">
        <v>32</v>
      </c>
      <c r="L792" s="62"/>
      <c r="M792" s="62"/>
      <c r="N792" s="62"/>
    </row>
    <row r="793" spans="1:14" hidden="1" x14ac:dyDescent="0.25">
      <c r="A793" s="117" t="s">
        <v>13</v>
      </c>
      <c r="B793" s="117" t="s">
        <v>18</v>
      </c>
      <c r="C793" s="117" t="s">
        <v>1876</v>
      </c>
      <c r="D793" s="117" t="s">
        <v>452</v>
      </c>
      <c r="E793" s="117" t="s">
        <v>48</v>
      </c>
      <c r="F793" s="117" t="s">
        <v>44</v>
      </c>
      <c r="G793" s="53" t="s">
        <v>2032</v>
      </c>
      <c r="H793" s="117" t="s">
        <v>14</v>
      </c>
      <c r="I793" s="117"/>
      <c r="J793" s="52">
        <v>43928</v>
      </c>
      <c r="K793" s="65">
        <v>25</v>
      </c>
      <c r="L793" s="62"/>
      <c r="M793" s="62"/>
      <c r="N793" s="62"/>
    </row>
    <row r="794" spans="1:14" hidden="1" x14ac:dyDescent="0.25">
      <c r="A794" s="117" t="s">
        <v>13</v>
      </c>
      <c r="B794" s="117" t="s">
        <v>19</v>
      </c>
      <c r="C794" s="117" t="s">
        <v>3337</v>
      </c>
      <c r="D794" s="117" t="s">
        <v>1623</v>
      </c>
      <c r="E794" s="117" t="s">
        <v>352</v>
      </c>
      <c r="F794" s="117" t="s">
        <v>44</v>
      </c>
      <c r="G794" s="53" t="s">
        <v>3396</v>
      </c>
      <c r="H794" s="117" t="s">
        <v>14</v>
      </c>
      <c r="I794" s="117"/>
      <c r="J794" s="52">
        <v>43942</v>
      </c>
      <c r="K794" s="65">
        <v>15</v>
      </c>
      <c r="L794" s="62"/>
      <c r="M794" s="62"/>
      <c r="N794" s="62"/>
    </row>
    <row r="795" spans="1:14" hidden="1" x14ac:dyDescent="0.25">
      <c r="A795" s="117" t="s">
        <v>13</v>
      </c>
      <c r="B795" s="117" t="s">
        <v>16</v>
      </c>
      <c r="C795" s="117" t="s">
        <v>1599</v>
      </c>
      <c r="D795" s="117" t="s">
        <v>1600</v>
      </c>
      <c r="E795" s="117" t="s">
        <v>48</v>
      </c>
      <c r="F795" s="117" t="s">
        <v>43</v>
      </c>
      <c r="G795" s="53" t="s">
        <v>1932</v>
      </c>
      <c r="H795" s="117" t="s">
        <v>14</v>
      </c>
      <c r="I795" s="117"/>
      <c r="J795" s="52">
        <v>43928</v>
      </c>
      <c r="K795" s="65">
        <v>25</v>
      </c>
      <c r="L795" s="62"/>
      <c r="M795" s="62"/>
      <c r="N795" s="62"/>
    </row>
    <row r="796" spans="1:14" hidden="1" x14ac:dyDescent="0.25">
      <c r="A796" s="117" t="s">
        <v>13</v>
      </c>
      <c r="B796" s="117" t="s">
        <v>19</v>
      </c>
      <c r="C796" s="117" t="s">
        <v>1189</v>
      </c>
      <c r="D796" s="117" t="s">
        <v>1190</v>
      </c>
      <c r="E796" s="117" t="s">
        <v>50</v>
      </c>
      <c r="F796" s="117" t="s">
        <v>43</v>
      </c>
      <c r="G796" s="53" t="s">
        <v>1338</v>
      </c>
      <c r="H796" s="117" t="s">
        <v>15</v>
      </c>
      <c r="I796" s="117"/>
      <c r="J796" s="52">
        <v>43913</v>
      </c>
      <c r="K796" s="65">
        <v>36</v>
      </c>
      <c r="L796" s="62"/>
      <c r="M796" s="62"/>
      <c r="N796" s="62"/>
    </row>
    <row r="797" spans="1:14" hidden="1" x14ac:dyDescent="0.25">
      <c r="A797" s="117" t="s">
        <v>13</v>
      </c>
      <c r="B797" s="117" t="s">
        <v>16</v>
      </c>
      <c r="C797" s="117" t="s">
        <v>1847</v>
      </c>
      <c r="D797" s="117" t="s">
        <v>456</v>
      </c>
      <c r="E797" s="117" t="s">
        <v>361</v>
      </c>
      <c r="F797" s="117" t="s">
        <v>43</v>
      </c>
      <c r="G797" s="53" t="s">
        <v>2022</v>
      </c>
      <c r="H797" s="117" t="s">
        <v>14</v>
      </c>
      <c r="I797" s="117"/>
      <c r="J797" s="52">
        <v>43928</v>
      </c>
      <c r="K797" s="65">
        <v>25</v>
      </c>
      <c r="L797" s="62"/>
      <c r="M797" s="62"/>
      <c r="N797" s="62"/>
    </row>
    <row r="798" spans="1:14" hidden="1" x14ac:dyDescent="0.25">
      <c r="A798" s="117" t="s">
        <v>13</v>
      </c>
      <c r="B798" s="117" t="s">
        <v>19</v>
      </c>
      <c r="C798" s="117" t="s">
        <v>1849</v>
      </c>
      <c r="D798" s="117" t="s">
        <v>1665</v>
      </c>
      <c r="E798" s="117" t="s">
        <v>52</v>
      </c>
      <c r="F798" s="117" t="s">
        <v>43</v>
      </c>
      <c r="G798" s="53" t="s">
        <v>1999</v>
      </c>
      <c r="H798" s="117" t="s">
        <v>14</v>
      </c>
      <c r="I798" s="117"/>
      <c r="J798" s="52">
        <v>43928</v>
      </c>
      <c r="K798" s="65">
        <v>25</v>
      </c>
      <c r="L798" s="62"/>
      <c r="M798" s="62"/>
      <c r="N798" s="62"/>
    </row>
    <row r="799" spans="1:14" hidden="1" x14ac:dyDescent="0.25">
      <c r="A799" s="117" t="s">
        <v>13</v>
      </c>
      <c r="B799" s="117" t="s">
        <v>18</v>
      </c>
      <c r="C799" s="117" t="s">
        <v>2878</v>
      </c>
      <c r="D799" s="117" t="s">
        <v>546</v>
      </c>
      <c r="E799" s="117" t="s">
        <v>48</v>
      </c>
      <c r="F799" s="117" t="s">
        <v>43</v>
      </c>
      <c r="G799" s="53" t="s">
        <v>2935</v>
      </c>
      <c r="H799" s="117" t="s">
        <v>14</v>
      </c>
      <c r="I799" s="117"/>
      <c r="J799" s="52">
        <v>43937</v>
      </c>
      <c r="K799" s="65">
        <v>18</v>
      </c>
      <c r="L799" s="62"/>
      <c r="M799" s="62"/>
      <c r="N799" s="62"/>
    </row>
    <row r="800" spans="1:14" hidden="1" x14ac:dyDescent="0.25">
      <c r="A800" s="117" t="s">
        <v>13</v>
      </c>
      <c r="B800" s="117" t="s">
        <v>17</v>
      </c>
      <c r="C800" s="117" t="s">
        <v>2997</v>
      </c>
      <c r="D800" s="117" t="s">
        <v>524</v>
      </c>
      <c r="E800" s="117" t="s">
        <v>348</v>
      </c>
      <c r="F800" s="117" t="s">
        <v>43</v>
      </c>
      <c r="G800" s="53" t="s">
        <v>3222</v>
      </c>
      <c r="H800" s="117" t="s">
        <v>14</v>
      </c>
      <c r="I800" s="117"/>
      <c r="J800" s="52">
        <v>43941</v>
      </c>
      <c r="K800" s="65">
        <v>16</v>
      </c>
      <c r="L800" s="62"/>
      <c r="M800" s="62"/>
      <c r="N800" s="62"/>
    </row>
    <row r="801" spans="1:14" hidden="1" x14ac:dyDescent="0.25">
      <c r="A801" s="117" t="s">
        <v>13</v>
      </c>
      <c r="B801" s="117" t="s">
        <v>17</v>
      </c>
      <c r="C801" s="117" t="s">
        <v>3431</v>
      </c>
      <c r="D801" s="117" t="s">
        <v>1465</v>
      </c>
      <c r="E801" s="117" t="s">
        <v>49</v>
      </c>
      <c r="F801" s="117" t="s">
        <v>43</v>
      </c>
      <c r="G801" s="53" t="s">
        <v>3502</v>
      </c>
      <c r="H801" s="117" t="s">
        <v>14</v>
      </c>
      <c r="I801" s="117"/>
      <c r="J801" s="52">
        <v>43943</v>
      </c>
      <c r="K801" s="65">
        <v>14</v>
      </c>
      <c r="L801" s="62"/>
      <c r="M801" s="62"/>
      <c r="N801" s="62"/>
    </row>
    <row r="802" spans="1:14" hidden="1" x14ac:dyDescent="0.25">
      <c r="A802" s="117" t="s">
        <v>13</v>
      </c>
      <c r="B802" s="117" t="s">
        <v>16</v>
      </c>
      <c r="C802" s="117" t="s">
        <v>3327</v>
      </c>
      <c r="D802" s="117" t="s">
        <v>2273</v>
      </c>
      <c r="E802" s="117" t="s">
        <v>48</v>
      </c>
      <c r="F802" s="117" t="s">
        <v>43</v>
      </c>
      <c r="G802" s="53" t="s">
        <v>3395</v>
      </c>
      <c r="H802" s="117" t="s">
        <v>14</v>
      </c>
      <c r="I802" s="117"/>
      <c r="J802" s="52">
        <v>43942</v>
      </c>
      <c r="K802" s="65">
        <v>15</v>
      </c>
      <c r="L802" s="62"/>
      <c r="M802" s="62"/>
      <c r="N802" s="62"/>
    </row>
    <row r="803" spans="1:14" hidden="1" x14ac:dyDescent="0.25">
      <c r="A803" s="117" t="s">
        <v>13</v>
      </c>
      <c r="B803" s="117" t="s">
        <v>23</v>
      </c>
      <c r="C803" s="117" t="s">
        <v>929</v>
      </c>
      <c r="D803" s="117" t="s">
        <v>563</v>
      </c>
      <c r="E803" s="117" t="s">
        <v>354</v>
      </c>
      <c r="F803" s="117" t="s">
        <v>43</v>
      </c>
      <c r="G803" s="53" t="s">
        <v>1373</v>
      </c>
      <c r="H803" s="117" t="s">
        <v>15</v>
      </c>
      <c r="I803" s="117"/>
      <c r="J803" s="52">
        <v>43917</v>
      </c>
      <c r="K803" s="65">
        <v>32</v>
      </c>
      <c r="L803" s="62"/>
      <c r="M803" s="62"/>
      <c r="N803" s="62"/>
    </row>
    <row r="804" spans="1:14" hidden="1" x14ac:dyDescent="0.25">
      <c r="A804" s="117" t="s">
        <v>13</v>
      </c>
      <c r="B804" s="117" t="s">
        <v>16</v>
      </c>
      <c r="C804" s="117" t="s">
        <v>2735</v>
      </c>
      <c r="D804" s="117" t="s">
        <v>516</v>
      </c>
      <c r="E804" s="117" t="s">
        <v>348</v>
      </c>
      <c r="F804" s="117" t="s">
        <v>43</v>
      </c>
      <c r="G804" s="53" t="s">
        <v>2798</v>
      </c>
      <c r="H804" s="117" t="s">
        <v>14</v>
      </c>
      <c r="I804" s="117"/>
      <c r="J804" s="52">
        <v>43936</v>
      </c>
      <c r="K804" s="65">
        <v>19</v>
      </c>
      <c r="L804" s="62"/>
      <c r="M804" s="62"/>
      <c r="N804" s="62"/>
    </row>
    <row r="805" spans="1:14" hidden="1" x14ac:dyDescent="0.25">
      <c r="A805" s="117" t="s">
        <v>13</v>
      </c>
      <c r="B805" s="117" t="s">
        <v>18</v>
      </c>
      <c r="C805" s="117" t="s">
        <v>1851</v>
      </c>
      <c r="D805" s="117" t="s">
        <v>456</v>
      </c>
      <c r="E805" s="117" t="s">
        <v>361</v>
      </c>
      <c r="F805" s="117" t="s">
        <v>43</v>
      </c>
      <c r="G805" s="53" t="s">
        <v>1992</v>
      </c>
      <c r="H805" s="117" t="s">
        <v>14</v>
      </c>
      <c r="I805" s="117"/>
      <c r="J805" s="52">
        <v>43928</v>
      </c>
      <c r="K805" s="65">
        <v>25</v>
      </c>
      <c r="L805" s="62"/>
      <c r="M805" s="62"/>
      <c r="N805" s="62"/>
    </row>
    <row r="806" spans="1:14" hidden="1" x14ac:dyDescent="0.25">
      <c r="A806" s="117" t="s">
        <v>13</v>
      </c>
      <c r="B806" s="117" t="s">
        <v>17</v>
      </c>
      <c r="C806" s="117" t="s">
        <v>1853</v>
      </c>
      <c r="D806" s="117" t="s">
        <v>1608</v>
      </c>
      <c r="E806" s="117" t="s">
        <v>337</v>
      </c>
      <c r="F806" s="117" t="s">
        <v>44</v>
      </c>
      <c r="G806" s="53" t="s">
        <v>1953</v>
      </c>
      <c r="H806" s="117" t="s">
        <v>14</v>
      </c>
      <c r="I806" s="117"/>
      <c r="J806" s="52">
        <v>43928</v>
      </c>
      <c r="K806" s="65">
        <v>25</v>
      </c>
      <c r="L806" s="62"/>
      <c r="M806" s="62"/>
      <c r="N806" s="62"/>
    </row>
    <row r="807" spans="1:14" hidden="1" x14ac:dyDescent="0.25">
      <c r="A807" s="117" t="s">
        <v>13</v>
      </c>
      <c r="B807" s="117" t="s">
        <v>16</v>
      </c>
      <c r="C807" s="117" t="s">
        <v>3052</v>
      </c>
      <c r="D807" s="117" t="s">
        <v>524</v>
      </c>
      <c r="E807" s="117" t="s">
        <v>348</v>
      </c>
      <c r="F807" s="117" t="s">
        <v>43</v>
      </c>
      <c r="G807" s="53" t="s">
        <v>3202</v>
      </c>
      <c r="H807" s="117" t="s">
        <v>14</v>
      </c>
      <c r="I807" s="117"/>
      <c r="J807" s="52">
        <v>43941</v>
      </c>
      <c r="K807" s="65">
        <v>16</v>
      </c>
      <c r="L807" s="62"/>
      <c r="M807" s="62"/>
      <c r="N807" s="62"/>
    </row>
    <row r="808" spans="1:14" hidden="1" x14ac:dyDescent="0.25">
      <c r="A808" s="117" t="s">
        <v>13</v>
      </c>
      <c r="B808" s="117" t="s">
        <v>16</v>
      </c>
      <c r="C808" s="117" t="s">
        <v>2117</v>
      </c>
      <c r="D808" s="117" t="s">
        <v>456</v>
      </c>
      <c r="E808" s="117" t="s">
        <v>337</v>
      </c>
      <c r="F808" s="117" t="s">
        <v>43</v>
      </c>
      <c r="G808" s="53" t="s">
        <v>2441</v>
      </c>
      <c r="H808" s="117" t="s">
        <v>14</v>
      </c>
      <c r="I808" s="117"/>
      <c r="J808" s="52">
        <v>43930</v>
      </c>
      <c r="K808" s="65">
        <v>23</v>
      </c>
      <c r="L808" s="62"/>
      <c r="M808" s="62"/>
      <c r="N808" s="62"/>
    </row>
    <row r="809" spans="1:14" hidden="1" x14ac:dyDescent="0.25">
      <c r="A809" s="117" t="s">
        <v>13</v>
      </c>
      <c r="B809" s="117" t="s">
        <v>33</v>
      </c>
      <c r="C809" s="117" t="s">
        <v>3730</v>
      </c>
      <c r="D809" s="117" t="s">
        <v>2085</v>
      </c>
      <c r="E809" s="117" t="s">
        <v>45</v>
      </c>
      <c r="F809" s="117" t="s">
        <v>44</v>
      </c>
      <c r="G809" s="53" t="s">
        <v>3733</v>
      </c>
      <c r="H809" s="117" t="s">
        <v>15</v>
      </c>
      <c r="I809" s="117"/>
      <c r="J809" s="52">
        <v>43948</v>
      </c>
      <c r="K809" s="65">
        <v>11</v>
      </c>
      <c r="L809" s="62"/>
      <c r="M809" s="62"/>
      <c r="N809" s="62"/>
    </row>
    <row r="810" spans="1:14" hidden="1" x14ac:dyDescent="0.25">
      <c r="A810" s="117" t="s">
        <v>13</v>
      </c>
      <c r="B810" s="117" t="s">
        <v>22</v>
      </c>
      <c r="C810" s="117" t="s">
        <v>2082</v>
      </c>
      <c r="D810" s="117" t="s">
        <v>506</v>
      </c>
      <c r="E810" s="117" t="s">
        <v>333</v>
      </c>
      <c r="F810" s="117" t="s">
        <v>43</v>
      </c>
      <c r="G810" s="53" t="s">
        <v>2374</v>
      </c>
      <c r="H810" s="117" t="s">
        <v>15</v>
      </c>
      <c r="I810" s="117"/>
      <c r="J810" s="52">
        <v>43930</v>
      </c>
      <c r="K810" s="65">
        <v>23</v>
      </c>
      <c r="L810" s="62"/>
      <c r="M810" s="62"/>
      <c r="N810" s="62"/>
    </row>
    <row r="811" spans="1:14" hidden="1" x14ac:dyDescent="0.25">
      <c r="A811" s="117" t="s">
        <v>13</v>
      </c>
      <c r="B811" s="117" t="s">
        <v>16</v>
      </c>
      <c r="C811" s="117" t="s">
        <v>1855</v>
      </c>
      <c r="D811" s="117" t="s">
        <v>529</v>
      </c>
      <c r="E811" s="117" t="s">
        <v>50</v>
      </c>
      <c r="F811" s="117" t="s">
        <v>44</v>
      </c>
      <c r="G811" s="53" t="s">
        <v>1924</v>
      </c>
      <c r="H811" s="117" t="s">
        <v>14</v>
      </c>
      <c r="I811" s="117"/>
      <c r="J811" s="52">
        <v>43928</v>
      </c>
      <c r="K811" s="65">
        <v>25</v>
      </c>
      <c r="L811" s="62"/>
      <c r="M811" s="62"/>
      <c r="N811" s="62"/>
    </row>
    <row r="812" spans="1:14" hidden="1" x14ac:dyDescent="0.25">
      <c r="A812" s="117" t="s">
        <v>13</v>
      </c>
      <c r="B812" s="117" t="s">
        <v>17</v>
      </c>
      <c r="C812" s="117" t="s">
        <v>4318</v>
      </c>
      <c r="D812" s="117" t="s">
        <v>451</v>
      </c>
      <c r="E812" s="117" t="s">
        <v>352</v>
      </c>
      <c r="F812" s="117" t="s">
        <v>43</v>
      </c>
      <c r="G812" s="53" t="s">
        <v>4385</v>
      </c>
      <c r="H812" s="117" t="s">
        <v>14</v>
      </c>
      <c r="I812" s="117"/>
      <c r="J812" s="52">
        <v>43957</v>
      </c>
      <c r="K812" s="65">
        <v>4</v>
      </c>
      <c r="L812" s="62"/>
      <c r="M812" s="62"/>
      <c r="N812" s="62"/>
    </row>
    <row r="813" spans="1:14" hidden="1" x14ac:dyDescent="0.25">
      <c r="A813" s="117" t="s">
        <v>13</v>
      </c>
      <c r="B813" s="117" t="s">
        <v>21</v>
      </c>
      <c r="C813" s="117" t="s">
        <v>2569</v>
      </c>
      <c r="D813" s="117" t="s">
        <v>515</v>
      </c>
      <c r="E813" s="117" t="s">
        <v>416</v>
      </c>
      <c r="F813" s="117" t="s">
        <v>44</v>
      </c>
      <c r="G813" s="53" t="s">
        <v>2638</v>
      </c>
      <c r="H813" s="117" t="s">
        <v>15</v>
      </c>
      <c r="I813" s="117"/>
      <c r="J813" s="52">
        <v>43931</v>
      </c>
      <c r="K813" s="65">
        <v>22</v>
      </c>
      <c r="L813" s="62"/>
      <c r="M813" s="62"/>
      <c r="N813" s="62"/>
    </row>
    <row r="814" spans="1:14" hidden="1" x14ac:dyDescent="0.25">
      <c r="A814" s="117" t="s">
        <v>13</v>
      </c>
      <c r="B814" s="117" t="s">
        <v>16</v>
      </c>
      <c r="C814" s="117" t="s">
        <v>2140</v>
      </c>
      <c r="D814" s="117" t="s">
        <v>456</v>
      </c>
      <c r="E814" s="117" t="s">
        <v>416</v>
      </c>
      <c r="F814" s="117" t="s">
        <v>43</v>
      </c>
      <c r="G814" s="53" t="s">
        <v>2460</v>
      </c>
      <c r="H814" s="117" t="s">
        <v>14</v>
      </c>
      <c r="I814" s="117"/>
      <c r="J814" s="52">
        <v>43930</v>
      </c>
      <c r="K814" s="65">
        <v>23</v>
      </c>
      <c r="L814" s="62"/>
      <c r="M814" s="62"/>
      <c r="N814" s="62"/>
    </row>
    <row r="815" spans="1:14" hidden="1" x14ac:dyDescent="0.25">
      <c r="A815" s="117" t="s">
        <v>13</v>
      </c>
      <c r="B815" s="117" t="s">
        <v>17</v>
      </c>
      <c r="C815" s="117" t="s">
        <v>4182</v>
      </c>
      <c r="D815" s="117" t="s">
        <v>410</v>
      </c>
      <c r="E815" s="117" t="s">
        <v>47</v>
      </c>
      <c r="F815" s="117" t="s">
        <v>44</v>
      </c>
      <c r="G815" s="53" t="s">
        <v>4401</v>
      </c>
      <c r="H815" s="117" t="s">
        <v>14</v>
      </c>
      <c r="I815" s="117"/>
      <c r="J815" s="52">
        <v>43957</v>
      </c>
      <c r="K815" s="65">
        <v>4</v>
      </c>
      <c r="L815" s="62"/>
      <c r="M815" s="62"/>
      <c r="N815" s="62"/>
    </row>
    <row r="816" spans="1:14" hidden="1" x14ac:dyDescent="0.25">
      <c r="A816" s="117" t="s">
        <v>13</v>
      </c>
      <c r="B816" s="117" t="s">
        <v>36</v>
      </c>
      <c r="C816" s="117" t="s">
        <v>2054</v>
      </c>
      <c r="D816" s="117" t="s">
        <v>2055</v>
      </c>
      <c r="E816" s="117" t="s">
        <v>381</v>
      </c>
      <c r="F816" s="117" t="s">
        <v>43</v>
      </c>
      <c r="G816" s="53" t="s">
        <v>2062</v>
      </c>
      <c r="H816" s="117" t="s">
        <v>15</v>
      </c>
      <c r="I816" s="117"/>
      <c r="J816" s="52">
        <v>43929</v>
      </c>
      <c r="K816" s="65">
        <v>24</v>
      </c>
      <c r="L816" s="62"/>
      <c r="M816" s="62"/>
      <c r="N816" s="62"/>
    </row>
    <row r="817" spans="1:14" hidden="1" x14ac:dyDescent="0.25">
      <c r="A817" s="117" t="s">
        <v>13</v>
      </c>
      <c r="B817" s="117" t="s">
        <v>17</v>
      </c>
      <c r="C817" s="117" t="s">
        <v>3433</v>
      </c>
      <c r="D817" s="117" t="s">
        <v>542</v>
      </c>
      <c r="E817" s="117" t="s">
        <v>49</v>
      </c>
      <c r="F817" s="117" t="s">
        <v>43</v>
      </c>
      <c r="G817" s="53" t="s">
        <v>3489</v>
      </c>
      <c r="H817" s="117" t="s">
        <v>14</v>
      </c>
      <c r="I817" s="117"/>
      <c r="J817" s="52">
        <v>43943</v>
      </c>
      <c r="K817" s="65">
        <v>14</v>
      </c>
      <c r="L817" s="62"/>
      <c r="M817" s="62"/>
      <c r="N817" s="62"/>
    </row>
    <row r="818" spans="1:14" hidden="1" x14ac:dyDescent="0.25">
      <c r="A818" s="117" t="s">
        <v>13</v>
      </c>
      <c r="B818" s="117" t="s">
        <v>21</v>
      </c>
      <c r="C818" s="117" t="s">
        <v>2340</v>
      </c>
      <c r="D818" s="117" t="s">
        <v>529</v>
      </c>
      <c r="E818" s="117" t="s">
        <v>49</v>
      </c>
      <c r="F818" s="117" t="s">
        <v>44</v>
      </c>
      <c r="G818" s="53" t="s">
        <v>2454</v>
      </c>
      <c r="H818" s="117" t="s">
        <v>15</v>
      </c>
      <c r="I818" s="117"/>
      <c r="J818" s="52">
        <v>43930</v>
      </c>
      <c r="K818" s="65">
        <v>23</v>
      </c>
      <c r="L818" s="62"/>
      <c r="M818" s="62"/>
      <c r="N818" s="62"/>
    </row>
    <row r="819" spans="1:14" hidden="1" x14ac:dyDescent="0.25">
      <c r="A819" s="117" t="s">
        <v>13</v>
      </c>
      <c r="B819" s="117" t="s">
        <v>17</v>
      </c>
      <c r="C819" s="117" t="s">
        <v>2727</v>
      </c>
      <c r="D819" s="117" t="s">
        <v>516</v>
      </c>
      <c r="E819" s="117" t="s">
        <v>337</v>
      </c>
      <c r="F819" s="117" t="s">
        <v>43</v>
      </c>
      <c r="G819" s="53" t="s">
        <v>2835</v>
      </c>
      <c r="H819" s="117" t="s">
        <v>14</v>
      </c>
      <c r="I819" s="117"/>
      <c r="J819" s="52">
        <v>43936</v>
      </c>
      <c r="K819" s="65">
        <v>19</v>
      </c>
      <c r="L819" s="62"/>
      <c r="M819" s="62"/>
      <c r="N819" s="62"/>
    </row>
    <row r="820" spans="1:14" hidden="1" x14ac:dyDescent="0.25">
      <c r="A820" s="117" t="s">
        <v>13</v>
      </c>
      <c r="B820" s="117" t="s">
        <v>16</v>
      </c>
      <c r="C820" s="117" t="s">
        <v>3098</v>
      </c>
      <c r="D820" s="117" t="s">
        <v>513</v>
      </c>
      <c r="E820" s="117" t="s">
        <v>361</v>
      </c>
      <c r="F820" s="117" t="s">
        <v>43</v>
      </c>
      <c r="G820" s="53" t="s">
        <v>3198</v>
      </c>
      <c r="H820" s="117" t="s">
        <v>14</v>
      </c>
      <c r="I820" s="117"/>
      <c r="J820" s="52">
        <v>43941</v>
      </c>
      <c r="K820" s="65">
        <v>16</v>
      </c>
      <c r="L820" s="62"/>
      <c r="M820" s="62"/>
      <c r="N820" s="62"/>
    </row>
    <row r="821" spans="1:14" hidden="1" x14ac:dyDescent="0.25">
      <c r="A821" s="117" t="s">
        <v>13</v>
      </c>
      <c r="B821" s="117" t="s">
        <v>17</v>
      </c>
      <c r="C821" s="117" t="s">
        <v>1193</v>
      </c>
      <c r="D821" s="117" t="s">
        <v>451</v>
      </c>
      <c r="E821" s="117" t="s">
        <v>45</v>
      </c>
      <c r="F821" s="117" t="s">
        <v>44</v>
      </c>
      <c r="G821" s="53" t="s">
        <v>1348</v>
      </c>
      <c r="H821" s="117" t="s">
        <v>14</v>
      </c>
      <c r="I821" s="117"/>
      <c r="J821" s="52">
        <v>43917</v>
      </c>
      <c r="K821" s="65">
        <v>32</v>
      </c>
      <c r="L821" s="62"/>
      <c r="M821" s="62"/>
      <c r="N821" s="62"/>
    </row>
    <row r="822" spans="1:14" hidden="1" x14ac:dyDescent="0.25">
      <c r="A822" s="117" t="s">
        <v>13</v>
      </c>
      <c r="B822" s="117" t="s">
        <v>17</v>
      </c>
      <c r="C822" s="117" t="s">
        <v>870</v>
      </c>
      <c r="D822" s="117" t="s">
        <v>529</v>
      </c>
      <c r="E822" s="117" t="s">
        <v>46</v>
      </c>
      <c r="F822" s="117" t="s">
        <v>43</v>
      </c>
      <c r="G822" s="53" t="s">
        <v>871</v>
      </c>
      <c r="H822" s="117" t="s">
        <v>14</v>
      </c>
      <c r="I822" s="117"/>
      <c r="J822" s="52">
        <v>43917</v>
      </c>
      <c r="K822" s="65">
        <v>32</v>
      </c>
      <c r="L822" s="62"/>
      <c r="M822" s="62"/>
      <c r="N822" s="62"/>
    </row>
    <row r="823" spans="1:14" hidden="1" x14ac:dyDescent="0.25">
      <c r="A823" s="117" t="s">
        <v>13</v>
      </c>
      <c r="B823" s="117" t="s">
        <v>18</v>
      </c>
      <c r="C823" s="117" t="s">
        <v>931</v>
      </c>
      <c r="D823" s="117" t="s">
        <v>529</v>
      </c>
      <c r="E823" s="117" t="s">
        <v>46</v>
      </c>
      <c r="F823" s="117" t="s">
        <v>43</v>
      </c>
      <c r="G823" s="53" t="s">
        <v>932</v>
      </c>
      <c r="H823" s="117" t="s">
        <v>14</v>
      </c>
      <c r="I823" s="117"/>
      <c r="J823" s="52">
        <v>43917</v>
      </c>
      <c r="K823" s="65">
        <v>32</v>
      </c>
      <c r="L823" s="62"/>
      <c r="M823" s="62"/>
      <c r="N823" s="62"/>
    </row>
    <row r="824" spans="1:14" hidden="1" x14ac:dyDescent="0.25">
      <c r="A824" s="117" t="s">
        <v>13</v>
      </c>
      <c r="B824" s="117" t="s">
        <v>16</v>
      </c>
      <c r="C824" s="117" t="s">
        <v>3935</v>
      </c>
      <c r="D824" s="117" t="s">
        <v>540</v>
      </c>
      <c r="E824" s="117" t="s">
        <v>47</v>
      </c>
      <c r="F824" s="117" t="s">
        <v>43</v>
      </c>
      <c r="G824" s="53" t="s">
        <v>3989</v>
      </c>
      <c r="H824" s="117" t="s">
        <v>14</v>
      </c>
      <c r="I824" s="117"/>
      <c r="J824" s="52">
        <v>43953</v>
      </c>
      <c r="K824" s="65">
        <v>6</v>
      </c>
      <c r="L824" s="62"/>
      <c r="M824" s="62"/>
      <c r="N824" s="62"/>
    </row>
    <row r="825" spans="1:14" hidden="1" x14ac:dyDescent="0.25">
      <c r="A825" s="117" t="s">
        <v>13</v>
      </c>
      <c r="B825" s="117" t="s">
        <v>17</v>
      </c>
      <c r="C825" s="117" t="s">
        <v>4151</v>
      </c>
      <c r="D825" s="117" t="s">
        <v>410</v>
      </c>
      <c r="E825" s="117" t="s">
        <v>46</v>
      </c>
      <c r="F825" s="117" t="s">
        <v>43</v>
      </c>
      <c r="G825" s="53" t="s">
        <v>4445</v>
      </c>
      <c r="H825" s="117" t="s">
        <v>14</v>
      </c>
      <c r="I825" s="117"/>
      <c r="J825" s="52">
        <v>43957</v>
      </c>
      <c r="K825" s="65">
        <v>4</v>
      </c>
      <c r="L825" s="62"/>
      <c r="M825" s="62"/>
      <c r="N825" s="62"/>
    </row>
    <row r="826" spans="1:14" hidden="1" x14ac:dyDescent="0.25">
      <c r="A826" s="117" t="s">
        <v>13</v>
      </c>
      <c r="B826" s="117" t="s">
        <v>17</v>
      </c>
      <c r="C826" s="117" t="s">
        <v>704</v>
      </c>
      <c r="D826" s="117" t="s">
        <v>543</v>
      </c>
      <c r="E826" s="117" t="s">
        <v>46</v>
      </c>
      <c r="F826" s="117" t="s">
        <v>43</v>
      </c>
      <c r="G826" s="53" t="s">
        <v>705</v>
      </c>
      <c r="H826" s="117" t="s">
        <v>14</v>
      </c>
      <c r="I826" s="117"/>
      <c r="J826" s="52">
        <v>43917</v>
      </c>
      <c r="K826" s="65">
        <v>32</v>
      </c>
      <c r="L826" s="62"/>
      <c r="M826" s="62"/>
      <c r="N826" s="62"/>
    </row>
    <row r="827" spans="1:14" hidden="1" x14ac:dyDescent="0.25">
      <c r="A827" s="117" t="s">
        <v>13</v>
      </c>
      <c r="B827" s="117" t="s">
        <v>17</v>
      </c>
      <c r="C827" s="117" t="s">
        <v>4178</v>
      </c>
      <c r="D827" s="117" t="s">
        <v>1520</v>
      </c>
      <c r="E827" s="117" t="s">
        <v>46</v>
      </c>
      <c r="F827" s="117" t="s">
        <v>43</v>
      </c>
      <c r="G827" s="53" t="s">
        <v>4432</v>
      </c>
      <c r="H827" s="117" t="s">
        <v>14</v>
      </c>
      <c r="I827" s="117"/>
      <c r="J827" s="52">
        <v>43957</v>
      </c>
      <c r="K827" s="65">
        <v>4</v>
      </c>
      <c r="L827" s="62"/>
      <c r="M827" s="62"/>
      <c r="N827" s="62"/>
    </row>
    <row r="828" spans="1:14" hidden="1" x14ac:dyDescent="0.25">
      <c r="A828" s="117" t="s">
        <v>13</v>
      </c>
      <c r="B828" s="117" t="s">
        <v>17</v>
      </c>
      <c r="C828" s="117" t="s">
        <v>1831</v>
      </c>
      <c r="D828" s="117" t="s">
        <v>456</v>
      </c>
      <c r="E828" s="117" t="s">
        <v>416</v>
      </c>
      <c r="F828" s="117" t="s">
        <v>43</v>
      </c>
      <c r="G828" s="53" t="s">
        <v>1971</v>
      </c>
      <c r="H828" s="117" t="s">
        <v>14</v>
      </c>
      <c r="I828" s="117"/>
      <c r="J828" s="52">
        <v>43928</v>
      </c>
      <c r="K828" s="65">
        <v>25</v>
      </c>
      <c r="L828" s="62"/>
      <c r="M828" s="62"/>
      <c r="N828" s="62"/>
    </row>
    <row r="829" spans="1:14" hidden="1" x14ac:dyDescent="0.25">
      <c r="A829" s="117" t="s">
        <v>13</v>
      </c>
      <c r="B829" s="117" t="s">
        <v>16</v>
      </c>
      <c r="C829" s="117" t="s">
        <v>2119</v>
      </c>
      <c r="D829" s="117" t="s">
        <v>456</v>
      </c>
      <c r="E829" s="117" t="s">
        <v>416</v>
      </c>
      <c r="F829" s="117" t="s">
        <v>44</v>
      </c>
      <c r="G829" s="53" t="s">
        <v>2427</v>
      </c>
      <c r="H829" s="117" t="s">
        <v>14</v>
      </c>
      <c r="I829" s="117"/>
      <c r="J829" s="52">
        <v>43930</v>
      </c>
      <c r="K829" s="65">
        <v>23</v>
      </c>
      <c r="L829" s="62"/>
      <c r="M829" s="62"/>
      <c r="N829" s="62"/>
    </row>
    <row r="830" spans="1:14" hidden="1" x14ac:dyDescent="0.25">
      <c r="A830" s="117" t="s">
        <v>13</v>
      </c>
      <c r="B830" s="117" t="s">
        <v>16</v>
      </c>
      <c r="C830" s="117" t="s">
        <v>1878</v>
      </c>
      <c r="D830" s="117" t="s">
        <v>529</v>
      </c>
      <c r="E830" s="117" t="s">
        <v>48</v>
      </c>
      <c r="F830" s="117" t="s">
        <v>44</v>
      </c>
      <c r="G830" s="53" t="s">
        <v>1913</v>
      </c>
      <c r="H830" s="117" t="s">
        <v>15</v>
      </c>
      <c r="I830" s="117"/>
      <c r="J830" s="52">
        <v>43928</v>
      </c>
      <c r="K830" s="65">
        <v>25</v>
      </c>
      <c r="L830" s="62"/>
      <c r="M830" s="62"/>
      <c r="N830" s="62"/>
    </row>
    <row r="831" spans="1:14" hidden="1" x14ac:dyDescent="0.25">
      <c r="A831" s="117" t="s">
        <v>13</v>
      </c>
      <c r="B831" s="117" t="s">
        <v>18</v>
      </c>
      <c r="C831" s="117" t="s">
        <v>2713</v>
      </c>
      <c r="D831" s="117" t="s">
        <v>2714</v>
      </c>
      <c r="E831" s="117" t="s">
        <v>353</v>
      </c>
      <c r="F831" s="117" t="s">
        <v>43</v>
      </c>
      <c r="G831" s="53" t="s">
        <v>2811</v>
      </c>
      <c r="H831" s="117" t="s">
        <v>14</v>
      </c>
      <c r="I831" s="117"/>
      <c r="J831" s="52">
        <v>43936</v>
      </c>
      <c r="K831" s="65">
        <v>19</v>
      </c>
      <c r="L831" s="62"/>
      <c r="M831" s="62"/>
      <c r="N831" s="62"/>
    </row>
    <row r="832" spans="1:14" hidden="1" x14ac:dyDescent="0.25">
      <c r="A832" s="117" t="s">
        <v>13</v>
      </c>
      <c r="B832" s="117" t="s">
        <v>16</v>
      </c>
      <c r="C832" s="117" t="s">
        <v>3550</v>
      </c>
      <c r="D832" s="117" t="s">
        <v>3524</v>
      </c>
      <c r="E832" s="117" t="s">
        <v>416</v>
      </c>
      <c r="F832" s="117" t="s">
        <v>43</v>
      </c>
      <c r="G832" s="53" t="s">
        <v>3689</v>
      </c>
      <c r="H832" s="117" t="s">
        <v>14</v>
      </c>
      <c r="I832" s="117"/>
      <c r="J832" s="52">
        <v>43944</v>
      </c>
      <c r="K832" s="65">
        <v>13</v>
      </c>
      <c r="L832" s="62"/>
      <c r="M832" s="62"/>
      <c r="N832" s="62"/>
    </row>
    <row r="833" spans="1:14" hidden="1" x14ac:dyDescent="0.25">
      <c r="A833" s="117" t="s">
        <v>391</v>
      </c>
      <c r="B833" s="117" t="s">
        <v>34</v>
      </c>
      <c r="C833" s="117" t="s">
        <v>4552</v>
      </c>
      <c r="D833" s="117" t="s">
        <v>4521</v>
      </c>
      <c r="E833" s="117" t="s">
        <v>50</v>
      </c>
      <c r="F833" s="117" t="s">
        <v>44</v>
      </c>
      <c r="G833" s="53" t="s">
        <v>4522</v>
      </c>
      <c r="H833" s="117" t="s">
        <v>15</v>
      </c>
      <c r="I833" s="117"/>
      <c r="J833" s="52">
        <v>43960</v>
      </c>
      <c r="K833" s="65">
        <v>1</v>
      </c>
      <c r="L833" s="62"/>
      <c r="M833" s="62"/>
      <c r="N833" s="62"/>
    </row>
    <row r="834" spans="1:14" hidden="1" x14ac:dyDescent="0.25">
      <c r="A834" s="117" t="s">
        <v>13</v>
      </c>
      <c r="B834" s="117" t="s">
        <v>16</v>
      </c>
      <c r="C834" s="117" t="s">
        <v>706</v>
      </c>
      <c r="D834" s="117" t="s">
        <v>456</v>
      </c>
      <c r="E834" s="117" t="s">
        <v>47</v>
      </c>
      <c r="F834" s="117" t="s">
        <v>43</v>
      </c>
      <c r="G834" s="53" t="s">
        <v>707</v>
      </c>
      <c r="H834" s="117" t="s">
        <v>14</v>
      </c>
      <c r="I834" s="117"/>
      <c r="J834" s="52">
        <v>43917</v>
      </c>
      <c r="K834" s="65">
        <v>32</v>
      </c>
      <c r="L834" s="62"/>
      <c r="M834" s="62"/>
      <c r="N834" s="62"/>
    </row>
    <row r="835" spans="1:14" hidden="1" x14ac:dyDescent="0.25">
      <c r="A835" s="117" t="s">
        <v>13</v>
      </c>
      <c r="B835" s="117" t="s">
        <v>17</v>
      </c>
      <c r="C835" s="117" t="s">
        <v>3120</v>
      </c>
      <c r="D835" s="117" t="s">
        <v>512</v>
      </c>
      <c r="E835" s="117" t="s">
        <v>50</v>
      </c>
      <c r="F835" s="117" t="s">
        <v>43</v>
      </c>
      <c r="G835" s="53" t="s">
        <v>3200</v>
      </c>
      <c r="H835" s="117" t="s">
        <v>14</v>
      </c>
      <c r="I835" s="117"/>
      <c r="J835" s="52">
        <v>43941</v>
      </c>
      <c r="K835" s="65">
        <v>16</v>
      </c>
      <c r="L835" s="62"/>
      <c r="M835" s="62"/>
      <c r="N835" s="62"/>
    </row>
    <row r="836" spans="1:14" hidden="1" x14ac:dyDescent="0.25">
      <c r="A836" s="117" t="s">
        <v>13</v>
      </c>
      <c r="B836" s="117" t="s">
        <v>21</v>
      </c>
      <c r="C836" s="117" t="s">
        <v>934</v>
      </c>
      <c r="D836" s="117" t="s">
        <v>542</v>
      </c>
      <c r="E836" s="117" t="s">
        <v>49</v>
      </c>
      <c r="F836" s="117" t="s">
        <v>44</v>
      </c>
      <c r="G836" s="53" t="s">
        <v>1383</v>
      </c>
      <c r="H836" s="117" t="s">
        <v>15</v>
      </c>
      <c r="I836" s="117"/>
      <c r="J836" s="52">
        <v>43913</v>
      </c>
      <c r="K836" s="65">
        <v>36</v>
      </c>
      <c r="L836" s="62"/>
      <c r="M836" s="62"/>
      <c r="N836" s="62"/>
    </row>
    <row r="837" spans="1:14" hidden="1" x14ac:dyDescent="0.25">
      <c r="A837" s="117" t="s">
        <v>13</v>
      </c>
      <c r="B837" s="117" t="s">
        <v>16</v>
      </c>
      <c r="C837" s="117" t="s">
        <v>2072</v>
      </c>
      <c r="D837" s="117" t="s">
        <v>509</v>
      </c>
      <c r="E837" s="117" t="s">
        <v>337</v>
      </c>
      <c r="F837" s="117" t="s">
        <v>43</v>
      </c>
      <c r="G837" s="53" t="s">
        <v>2449</v>
      </c>
      <c r="H837" s="117" t="s">
        <v>14</v>
      </c>
      <c r="I837" s="117"/>
      <c r="J837" s="52">
        <v>43930</v>
      </c>
      <c r="K837" s="65">
        <v>23</v>
      </c>
      <c r="L837" s="62"/>
      <c r="M837" s="62"/>
      <c r="N837" s="62"/>
    </row>
    <row r="838" spans="1:14" hidden="1" x14ac:dyDescent="0.25">
      <c r="A838" s="117" t="s">
        <v>13</v>
      </c>
      <c r="B838" s="117" t="s">
        <v>16</v>
      </c>
      <c r="C838" s="117" t="s">
        <v>2328</v>
      </c>
      <c r="D838" s="117" t="s">
        <v>521</v>
      </c>
      <c r="E838" s="117" t="s">
        <v>337</v>
      </c>
      <c r="F838" s="117" t="s">
        <v>43</v>
      </c>
      <c r="G838" s="53" t="s">
        <v>2456</v>
      </c>
      <c r="H838" s="117" t="s">
        <v>14</v>
      </c>
      <c r="I838" s="117"/>
      <c r="J838" s="52">
        <v>43930</v>
      </c>
      <c r="K838" s="65">
        <v>23</v>
      </c>
      <c r="L838" s="62"/>
      <c r="M838" s="62"/>
      <c r="N838" s="62"/>
    </row>
    <row r="839" spans="1:14" hidden="1" x14ac:dyDescent="0.25">
      <c r="A839" s="117" t="s">
        <v>13</v>
      </c>
      <c r="B839" s="117" t="s">
        <v>17</v>
      </c>
      <c r="C839" s="117" t="s">
        <v>4322</v>
      </c>
      <c r="D839" s="117" t="s">
        <v>451</v>
      </c>
      <c r="E839" s="117" t="s">
        <v>52</v>
      </c>
      <c r="F839" s="117" t="s">
        <v>43</v>
      </c>
      <c r="G839" s="53" t="s">
        <v>4444</v>
      </c>
      <c r="H839" s="117" t="s">
        <v>14</v>
      </c>
      <c r="I839" s="117"/>
      <c r="J839" s="52">
        <v>43957</v>
      </c>
      <c r="K839" s="65">
        <v>4</v>
      </c>
      <c r="L839" s="62"/>
      <c r="M839" s="62"/>
      <c r="N839" s="62"/>
    </row>
    <row r="840" spans="1:14" hidden="1" x14ac:dyDescent="0.25">
      <c r="A840" s="117" t="s">
        <v>13</v>
      </c>
      <c r="B840" s="117" t="s">
        <v>29</v>
      </c>
      <c r="C840" s="117" t="s">
        <v>3176</v>
      </c>
      <c r="D840" s="117" t="s">
        <v>3177</v>
      </c>
      <c r="E840" s="117" t="s">
        <v>339</v>
      </c>
      <c r="F840" s="117" t="s">
        <v>44</v>
      </c>
      <c r="G840" s="53" t="s">
        <v>3273</v>
      </c>
      <c r="H840" s="117" t="s">
        <v>15</v>
      </c>
      <c r="I840" s="117"/>
      <c r="J840" s="52">
        <v>43941</v>
      </c>
      <c r="K840" s="65">
        <v>16</v>
      </c>
      <c r="L840" s="62"/>
      <c r="M840" s="62"/>
      <c r="N840" s="62"/>
    </row>
    <row r="841" spans="1:14" hidden="1" x14ac:dyDescent="0.25">
      <c r="A841" s="117" t="s">
        <v>13</v>
      </c>
      <c r="B841" s="117" t="s">
        <v>17</v>
      </c>
      <c r="C841" s="117" t="s">
        <v>4282</v>
      </c>
      <c r="D841" s="117" t="s">
        <v>451</v>
      </c>
      <c r="E841" s="117" t="s">
        <v>352</v>
      </c>
      <c r="F841" s="117" t="s">
        <v>43</v>
      </c>
      <c r="G841" s="53" t="s">
        <v>4426</v>
      </c>
      <c r="H841" s="117" t="s">
        <v>14</v>
      </c>
      <c r="I841" s="117"/>
      <c r="J841" s="52">
        <v>43957</v>
      </c>
      <c r="K841" s="65">
        <v>4</v>
      </c>
      <c r="L841" s="62"/>
      <c r="M841" s="62"/>
      <c r="N841" s="62"/>
    </row>
    <row r="842" spans="1:14" hidden="1" x14ac:dyDescent="0.25">
      <c r="A842" s="117" t="s">
        <v>13</v>
      </c>
      <c r="B842" s="117" t="s">
        <v>18</v>
      </c>
      <c r="C842" s="117" t="s">
        <v>1196</v>
      </c>
      <c r="D842" s="117" t="s">
        <v>754</v>
      </c>
      <c r="E842" s="117" t="s">
        <v>348</v>
      </c>
      <c r="F842" s="117" t="s">
        <v>43</v>
      </c>
      <c r="G842" s="53" t="s">
        <v>1197</v>
      </c>
      <c r="H842" s="117" t="s">
        <v>14</v>
      </c>
      <c r="I842" s="117"/>
      <c r="J842" s="52">
        <v>43917</v>
      </c>
      <c r="K842" s="65">
        <v>32</v>
      </c>
      <c r="L842" s="62"/>
      <c r="M842" s="62"/>
      <c r="N842" s="62"/>
    </row>
    <row r="843" spans="1:14" hidden="1" x14ac:dyDescent="0.25">
      <c r="A843" s="117" t="s">
        <v>13</v>
      </c>
      <c r="B843" s="117" t="s">
        <v>16</v>
      </c>
      <c r="C843" s="117" t="s">
        <v>3626</v>
      </c>
      <c r="D843" s="117" t="s">
        <v>3586</v>
      </c>
      <c r="E843" s="117" t="s">
        <v>416</v>
      </c>
      <c r="F843" s="117" t="s">
        <v>44</v>
      </c>
      <c r="G843" s="53" t="s">
        <v>3647</v>
      </c>
      <c r="H843" s="117" t="s">
        <v>14</v>
      </c>
      <c r="I843" s="117"/>
      <c r="J843" s="52">
        <v>43944</v>
      </c>
      <c r="K843" s="65">
        <v>13</v>
      </c>
      <c r="L843" s="62"/>
      <c r="M843" s="62"/>
      <c r="N843" s="62"/>
    </row>
    <row r="844" spans="1:14" hidden="1" x14ac:dyDescent="0.25">
      <c r="A844" s="117" t="s">
        <v>13</v>
      </c>
      <c r="B844" s="117" t="s">
        <v>19</v>
      </c>
      <c r="C844" s="117" t="s">
        <v>3033</v>
      </c>
      <c r="D844" s="117" t="s">
        <v>512</v>
      </c>
      <c r="E844" s="117" t="s">
        <v>50</v>
      </c>
      <c r="F844" s="117" t="s">
        <v>43</v>
      </c>
      <c r="G844" s="53" t="s">
        <v>3289</v>
      </c>
      <c r="H844" s="117" t="s">
        <v>14</v>
      </c>
      <c r="I844" s="117"/>
      <c r="J844" s="52">
        <v>43941</v>
      </c>
      <c r="K844" s="65">
        <v>16</v>
      </c>
      <c r="L844" s="62"/>
      <c r="M844" s="62"/>
      <c r="N844" s="62"/>
    </row>
    <row r="845" spans="1:14" hidden="1" x14ac:dyDescent="0.25">
      <c r="A845" s="117" t="s">
        <v>13</v>
      </c>
      <c r="B845" s="117" t="s">
        <v>17</v>
      </c>
      <c r="C845" s="117" t="s">
        <v>3851</v>
      </c>
      <c r="D845" s="117" t="s">
        <v>455</v>
      </c>
      <c r="E845" s="117" t="s">
        <v>49</v>
      </c>
      <c r="F845" s="117" t="s">
        <v>43</v>
      </c>
      <c r="G845" s="53" t="s">
        <v>3886</v>
      </c>
      <c r="H845" s="117" t="s">
        <v>14</v>
      </c>
      <c r="I845" s="117"/>
      <c r="J845" s="52">
        <v>43951</v>
      </c>
      <c r="K845" s="65">
        <v>8</v>
      </c>
      <c r="L845" s="62"/>
      <c r="M845" s="62"/>
      <c r="N845" s="62"/>
    </row>
    <row r="846" spans="1:14" hidden="1" x14ac:dyDescent="0.25">
      <c r="A846" s="117" t="s">
        <v>13</v>
      </c>
      <c r="B846" s="117" t="s">
        <v>17</v>
      </c>
      <c r="C846" s="117" t="s">
        <v>1882</v>
      </c>
      <c r="D846" s="117" t="s">
        <v>451</v>
      </c>
      <c r="E846" s="117" t="s">
        <v>47</v>
      </c>
      <c r="F846" s="117" t="s">
        <v>44</v>
      </c>
      <c r="G846" s="53" t="s">
        <v>1947</v>
      </c>
      <c r="H846" s="117" t="s">
        <v>14</v>
      </c>
      <c r="I846" s="117"/>
      <c r="J846" s="52">
        <v>43928</v>
      </c>
      <c r="K846" s="65">
        <v>25</v>
      </c>
      <c r="L846" s="62"/>
      <c r="M846" s="62"/>
      <c r="N846" s="62"/>
    </row>
    <row r="847" spans="1:14" hidden="1" x14ac:dyDescent="0.25">
      <c r="A847" s="117" t="s">
        <v>13</v>
      </c>
      <c r="B847" s="117" t="s">
        <v>17</v>
      </c>
      <c r="C847" s="117" t="s">
        <v>2256</v>
      </c>
      <c r="D847" s="117" t="s">
        <v>2218</v>
      </c>
      <c r="E847" s="117" t="s">
        <v>52</v>
      </c>
      <c r="F847" s="117" t="s">
        <v>43</v>
      </c>
      <c r="G847" s="53" t="s">
        <v>2450</v>
      </c>
      <c r="H847" s="117" t="s">
        <v>14</v>
      </c>
      <c r="I847" s="117"/>
      <c r="J847" s="52">
        <v>43930</v>
      </c>
      <c r="K847" s="65">
        <v>23</v>
      </c>
      <c r="L847" s="62"/>
      <c r="M847" s="62"/>
      <c r="N847" s="62"/>
    </row>
    <row r="848" spans="1:14" hidden="1" x14ac:dyDescent="0.25">
      <c r="A848" s="117" t="s">
        <v>13</v>
      </c>
      <c r="B848" s="117" t="s">
        <v>16</v>
      </c>
      <c r="C848" s="117" t="s">
        <v>709</v>
      </c>
      <c r="D848" s="117" t="s">
        <v>511</v>
      </c>
      <c r="E848" s="117" t="s">
        <v>47</v>
      </c>
      <c r="F848" s="117" t="s">
        <v>43</v>
      </c>
      <c r="G848" s="53" t="s">
        <v>710</v>
      </c>
      <c r="H848" s="117" t="s">
        <v>14</v>
      </c>
      <c r="I848" s="117"/>
      <c r="J848" s="52">
        <v>43917</v>
      </c>
      <c r="K848" s="65">
        <v>32</v>
      </c>
      <c r="L848" s="62"/>
      <c r="M848" s="62"/>
      <c r="N848" s="62"/>
    </row>
    <row r="849" spans="1:14" hidden="1" x14ac:dyDescent="0.25">
      <c r="A849" s="117" t="s">
        <v>13</v>
      </c>
      <c r="B849" s="117" t="s">
        <v>28</v>
      </c>
      <c r="C849" s="117" t="s">
        <v>2956</v>
      </c>
      <c r="D849" s="117" t="s">
        <v>2957</v>
      </c>
      <c r="E849" s="117" t="s">
        <v>346</v>
      </c>
      <c r="F849" s="117" t="s">
        <v>44</v>
      </c>
      <c r="G849" s="53" t="s">
        <v>2974</v>
      </c>
      <c r="H849" s="117" t="s">
        <v>15</v>
      </c>
      <c r="I849" s="117"/>
      <c r="J849" s="52">
        <v>43938</v>
      </c>
      <c r="K849" s="65">
        <v>17</v>
      </c>
      <c r="L849" s="62"/>
      <c r="M849" s="62"/>
      <c r="N849" s="62"/>
    </row>
    <row r="850" spans="1:14" hidden="1" x14ac:dyDescent="0.25">
      <c r="A850" s="117" t="s">
        <v>13</v>
      </c>
      <c r="B850" s="117" t="s">
        <v>17</v>
      </c>
      <c r="C850" s="117" t="s">
        <v>712</v>
      </c>
      <c r="D850" s="117" t="s">
        <v>511</v>
      </c>
      <c r="E850" s="117" t="s">
        <v>47</v>
      </c>
      <c r="F850" s="117" t="s">
        <v>43</v>
      </c>
      <c r="G850" s="53" t="s">
        <v>713</v>
      </c>
      <c r="H850" s="117" t="s">
        <v>14</v>
      </c>
      <c r="I850" s="117"/>
      <c r="J850" s="52">
        <v>43917</v>
      </c>
      <c r="K850" s="65">
        <v>32</v>
      </c>
      <c r="L850" s="62"/>
      <c r="M850" s="62"/>
      <c r="N850" s="62"/>
    </row>
    <row r="851" spans="1:14" hidden="1" x14ac:dyDescent="0.25">
      <c r="A851" s="117" t="s">
        <v>13</v>
      </c>
      <c r="B851" s="117" t="s">
        <v>17</v>
      </c>
      <c r="C851" s="117" t="s">
        <v>4010</v>
      </c>
      <c r="D851" s="117" t="s">
        <v>2650</v>
      </c>
      <c r="E851" s="117" t="s">
        <v>49</v>
      </c>
      <c r="F851" s="117" t="s">
        <v>43</v>
      </c>
      <c r="G851" s="53" t="s">
        <v>4051</v>
      </c>
      <c r="H851" s="117" t="s">
        <v>14</v>
      </c>
      <c r="I851" s="117"/>
      <c r="J851" s="52">
        <v>43955</v>
      </c>
      <c r="K851" s="65">
        <v>6</v>
      </c>
      <c r="L851" s="62"/>
      <c r="M851" s="62"/>
      <c r="N851" s="62"/>
    </row>
    <row r="852" spans="1:14" hidden="1" x14ac:dyDescent="0.25">
      <c r="A852" s="117" t="s">
        <v>13</v>
      </c>
      <c r="B852" s="117" t="s">
        <v>16</v>
      </c>
      <c r="C852" s="117" t="s">
        <v>2262</v>
      </c>
      <c r="D852" s="117" t="s">
        <v>529</v>
      </c>
      <c r="E852" s="117" t="s">
        <v>48</v>
      </c>
      <c r="F852" s="117" t="s">
        <v>43</v>
      </c>
      <c r="G852" s="53" t="s">
        <v>2367</v>
      </c>
      <c r="H852" s="117" t="s">
        <v>14</v>
      </c>
      <c r="I852" s="117"/>
      <c r="J852" s="52">
        <v>43930</v>
      </c>
      <c r="K852" s="65">
        <v>23</v>
      </c>
      <c r="L852" s="62"/>
      <c r="M852" s="62"/>
      <c r="N852" s="62"/>
    </row>
    <row r="853" spans="1:14" hidden="1" x14ac:dyDescent="0.25">
      <c r="A853" s="117" t="s">
        <v>13</v>
      </c>
      <c r="B853" s="117" t="s">
        <v>17</v>
      </c>
      <c r="C853" s="117" t="s">
        <v>3841</v>
      </c>
      <c r="D853" s="117" t="s">
        <v>455</v>
      </c>
      <c r="E853" s="117" t="s">
        <v>52</v>
      </c>
      <c r="F853" s="117" t="s">
        <v>43</v>
      </c>
      <c r="G853" s="53" t="s">
        <v>3872</v>
      </c>
      <c r="H853" s="117" t="s">
        <v>14</v>
      </c>
      <c r="I853" s="117"/>
      <c r="J853" s="52">
        <v>43951</v>
      </c>
      <c r="K853" s="65">
        <v>8</v>
      </c>
      <c r="L853" s="62"/>
      <c r="M853" s="62"/>
      <c r="N853" s="62"/>
    </row>
    <row r="854" spans="1:14" hidden="1" x14ac:dyDescent="0.25">
      <c r="A854" s="117" t="s">
        <v>13</v>
      </c>
      <c r="B854" s="117" t="s">
        <v>17</v>
      </c>
      <c r="C854" s="117" t="s">
        <v>4176</v>
      </c>
      <c r="D854" s="117" t="s">
        <v>520</v>
      </c>
      <c r="E854" s="117" t="s">
        <v>360</v>
      </c>
      <c r="F854" s="117" t="s">
        <v>43</v>
      </c>
      <c r="G854" s="53" t="s">
        <v>4361</v>
      </c>
      <c r="H854" s="117" t="s">
        <v>14</v>
      </c>
      <c r="I854" s="117"/>
      <c r="J854" s="52">
        <v>43957</v>
      </c>
      <c r="K854" s="65">
        <v>4</v>
      </c>
      <c r="L854" s="62"/>
      <c r="M854" s="62"/>
      <c r="N854" s="62"/>
    </row>
    <row r="855" spans="1:14" hidden="1" x14ac:dyDescent="0.25">
      <c r="A855" s="117" t="s">
        <v>13</v>
      </c>
      <c r="B855" s="117" t="s">
        <v>17</v>
      </c>
      <c r="C855" s="117" t="s">
        <v>4145</v>
      </c>
      <c r="D855" s="117" t="s">
        <v>410</v>
      </c>
      <c r="E855" s="117" t="s">
        <v>45</v>
      </c>
      <c r="F855" s="117" t="s">
        <v>43</v>
      </c>
      <c r="G855" s="53" t="s">
        <v>4391</v>
      </c>
      <c r="H855" s="117" t="s">
        <v>14</v>
      </c>
      <c r="I855" s="117"/>
      <c r="J855" s="52">
        <v>43957</v>
      </c>
      <c r="K855" s="65">
        <v>4</v>
      </c>
      <c r="L855" s="62"/>
      <c r="M855" s="62"/>
      <c r="N855" s="62"/>
    </row>
    <row r="856" spans="1:14" hidden="1" x14ac:dyDescent="0.25">
      <c r="A856" s="117" t="s">
        <v>389</v>
      </c>
      <c r="B856" s="117" t="s">
        <v>19</v>
      </c>
      <c r="C856" s="117" t="s">
        <v>4539</v>
      </c>
      <c r="D856" s="117" t="s">
        <v>451</v>
      </c>
      <c r="E856" s="117" t="s">
        <v>352</v>
      </c>
      <c r="F856" s="117" t="s">
        <v>44</v>
      </c>
      <c r="G856" s="53" t="s">
        <v>4555</v>
      </c>
      <c r="H856" s="117" t="s">
        <v>15</v>
      </c>
      <c r="I856" s="117"/>
      <c r="J856" s="52">
        <v>43961</v>
      </c>
      <c r="K856" s="65">
        <v>1</v>
      </c>
      <c r="L856" s="62"/>
      <c r="M856" s="62"/>
      <c r="N856" s="62"/>
    </row>
    <row r="857" spans="1:14" hidden="1" x14ac:dyDescent="0.25">
      <c r="A857" s="117" t="s">
        <v>13</v>
      </c>
      <c r="B857" s="117" t="s">
        <v>18</v>
      </c>
      <c r="C857" s="117" t="s">
        <v>3092</v>
      </c>
      <c r="D857" s="117" t="s">
        <v>508</v>
      </c>
      <c r="E857" s="117" t="s">
        <v>457</v>
      </c>
      <c r="F857" s="117" t="s">
        <v>43</v>
      </c>
      <c r="G857" s="53" t="s">
        <v>3194</v>
      </c>
      <c r="H857" s="117" t="s">
        <v>14</v>
      </c>
      <c r="I857" s="117"/>
      <c r="J857" s="52">
        <v>43941</v>
      </c>
      <c r="K857" s="65">
        <v>16</v>
      </c>
      <c r="L857" s="62"/>
      <c r="M857" s="62"/>
      <c r="N857" s="62"/>
    </row>
    <row r="858" spans="1:14" hidden="1" x14ac:dyDescent="0.25">
      <c r="A858" s="117" t="s">
        <v>13</v>
      </c>
      <c r="B858" s="117" t="s">
        <v>17</v>
      </c>
      <c r="C858" s="117" t="s">
        <v>1545</v>
      </c>
      <c r="D858" s="117" t="s">
        <v>523</v>
      </c>
      <c r="E858" s="117" t="s">
        <v>48</v>
      </c>
      <c r="F858" s="117" t="s">
        <v>43</v>
      </c>
      <c r="G858" s="53" t="s">
        <v>1546</v>
      </c>
      <c r="H858" s="117" t="s">
        <v>14</v>
      </c>
      <c r="I858" s="117"/>
      <c r="J858" s="52">
        <v>43925</v>
      </c>
      <c r="K858" s="65">
        <v>26</v>
      </c>
      <c r="L858" s="62"/>
      <c r="M858" s="62"/>
      <c r="N858" s="62"/>
    </row>
    <row r="859" spans="1:14" hidden="1" x14ac:dyDescent="0.25">
      <c r="A859" s="123" t="s">
        <v>13</v>
      </c>
      <c r="B859" s="123" t="s">
        <v>16</v>
      </c>
      <c r="C859" s="123" t="s">
        <v>3012</v>
      </c>
      <c r="D859" s="123" t="s">
        <v>511</v>
      </c>
      <c r="E859" s="123" t="s">
        <v>46</v>
      </c>
      <c r="F859" s="123" t="s">
        <v>43</v>
      </c>
      <c r="G859" s="53" t="s">
        <v>3255</v>
      </c>
      <c r="H859" s="123" t="s">
        <v>14</v>
      </c>
      <c r="I859" s="123"/>
      <c r="J859" s="52">
        <v>43941</v>
      </c>
      <c r="K859" s="65">
        <v>16</v>
      </c>
      <c r="L859" s="62"/>
      <c r="M859" s="62"/>
      <c r="N859" s="62"/>
    </row>
    <row r="860" spans="1:14" hidden="1" x14ac:dyDescent="0.25">
      <c r="A860" s="123" t="s">
        <v>13</v>
      </c>
      <c r="B860" s="123" t="s">
        <v>16</v>
      </c>
      <c r="C860" s="123" t="s">
        <v>1823</v>
      </c>
      <c r="D860" s="123" t="s">
        <v>1608</v>
      </c>
      <c r="E860" s="123" t="s">
        <v>337</v>
      </c>
      <c r="F860" s="123" t="s">
        <v>44</v>
      </c>
      <c r="G860" s="53" t="s">
        <v>1954</v>
      </c>
      <c r="H860" s="123" t="s">
        <v>14</v>
      </c>
      <c r="I860" s="123"/>
      <c r="J860" s="52">
        <v>43928</v>
      </c>
      <c r="K860" s="65">
        <v>25</v>
      </c>
      <c r="L860" s="62"/>
      <c r="M860" s="62"/>
      <c r="N860" s="62"/>
    </row>
    <row r="861" spans="1:14" hidden="1" x14ac:dyDescent="0.25">
      <c r="A861" s="123" t="s">
        <v>13</v>
      </c>
      <c r="B861" s="123" t="s">
        <v>16</v>
      </c>
      <c r="C861" s="123" t="s">
        <v>1833</v>
      </c>
      <c r="D861" s="123" t="s">
        <v>456</v>
      </c>
      <c r="E861" s="123" t="s">
        <v>416</v>
      </c>
      <c r="F861" s="123" t="s">
        <v>43</v>
      </c>
      <c r="G861" s="53" t="s">
        <v>1946</v>
      </c>
      <c r="H861" s="123" t="s">
        <v>14</v>
      </c>
      <c r="I861" s="123"/>
      <c r="J861" s="52">
        <v>43928</v>
      </c>
      <c r="K861" s="65">
        <v>25</v>
      </c>
      <c r="L861" s="62"/>
      <c r="M861" s="62"/>
      <c r="N861" s="62"/>
    </row>
    <row r="862" spans="1:14" hidden="1" x14ac:dyDescent="0.25">
      <c r="A862" s="123" t="s">
        <v>13</v>
      </c>
      <c r="B862" s="123" t="s">
        <v>17</v>
      </c>
      <c r="C862" s="123" t="s">
        <v>2058</v>
      </c>
      <c r="D862" s="123" t="s">
        <v>456</v>
      </c>
      <c r="E862" s="123" t="s">
        <v>361</v>
      </c>
      <c r="F862" s="123" t="s">
        <v>43</v>
      </c>
      <c r="G862" s="53" t="s">
        <v>2061</v>
      </c>
      <c r="H862" s="123" t="s">
        <v>15</v>
      </c>
      <c r="I862" s="123"/>
      <c r="J862" s="52">
        <v>43929</v>
      </c>
      <c r="K862" s="65">
        <v>24</v>
      </c>
      <c r="L862" s="62"/>
      <c r="M862" s="62"/>
      <c r="N862" s="62"/>
    </row>
    <row r="863" spans="1:14" hidden="1" x14ac:dyDescent="0.25">
      <c r="A863" s="123" t="s">
        <v>13</v>
      </c>
      <c r="B863" s="123" t="s">
        <v>16</v>
      </c>
      <c r="C863" s="123" t="s">
        <v>2244</v>
      </c>
      <c r="D863" s="123" t="s">
        <v>1623</v>
      </c>
      <c r="E863" s="123" t="s">
        <v>52</v>
      </c>
      <c r="F863" s="123" t="s">
        <v>43</v>
      </c>
      <c r="G863" s="53" t="s">
        <v>2387</v>
      </c>
      <c r="H863" s="123" t="s">
        <v>14</v>
      </c>
      <c r="I863" s="123"/>
      <c r="J863" s="52">
        <v>43930</v>
      </c>
      <c r="K863" s="65">
        <v>23</v>
      </c>
      <c r="L863" s="62"/>
      <c r="M863" s="62"/>
      <c r="N863" s="62"/>
    </row>
    <row r="864" spans="1:14" hidden="1" x14ac:dyDescent="0.25">
      <c r="A864" s="123" t="s">
        <v>13</v>
      </c>
      <c r="B864" s="123" t="s">
        <v>18</v>
      </c>
      <c r="C864" s="123" t="s">
        <v>4141</v>
      </c>
      <c r="D864" s="123" t="s">
        <v>1520</v>
      </c>
      <c r="E864" s="123" t="s">
        <v>45</v>
      </c>
      <c r="F864" s="123" t="s">
        <v>43</v>
      </c>
      <c r="G864" s="53" t="s">
        <v>4450</v>
      </c>
      <c r="H864" s="123" t="s">
        <v>14</v>
      </c>
      <c r="I864" s="123"/>
      <c r="J864" s="52">
        <v>43957</v>
      </c>
      <c r="K864" s="65">
        <v>4</v>
      </c>
      <c r="L864" s="62"/>
      <c r="M864" s="62"/>
      <c r="N864" s="62"/>
    </row>
    <row r="865" spans="1:14" hidden="1" x14ac:dyDescent="0.25">
      <c r="A865" s="123" t="s">
        <v>13</v>
      </c>
      <c r="B865" s="123" t="s">
        <v>23</v>
      </c>
      <c r="C865" s="123" t="s">
        <v>3728</v>
      </c>
      <c r="D865" s="123" t="s">
        <v>454</v>
      </c>
      <c r="E865" s="123" t="s">
        <v>45</v>
      </c>
      <c r="F865" s="123" t="s">
        <v>43</v>
      </c>
      <c r="G865" s="53" t="s">
        <v>3734</v>
      </c>
      <c r="H865" s="123" t="s">
        <v>15</v>
      </c>
      <c r="I865" s="123"/>
      <c r="J865" s="52">
        <v>43948</v>
      </c>
      <c r="K865" s="65">
        <v>11</v>
      </c>
      <c r="L865" s="62"/>
      <c r="M865" s="62"/>
      <c r="N865" s="62"/>
    </row>
    <row r="866" spans="1:14" hidden="1" x14ac:dyDescent="0.25">
      <c r="A866" s="123" t="s">
        <v>13</v>
      </c>
      <c r="B866" s="123" t="s">
        <v>16</v>
      </c>
      <c r="C866" s="123" t="s">
        <v>1817</v>
      </c>
      <c r="D866" s="123" t="s">
        <v>522</v>
      </c>
      <c r="E866" s="123" t="s">
        <v>337</v>
      </c>
      <c r="F866" s="123" t="s">
        <v>43</v>
      </c>
      <c r="G866" s="53" t="s">
        <v>1956</v>
      </c>
      <c r="H866" s="123" t="s">
        <v>14</v>
      </c>
      <c r="I866" s="123"/>
      <c r="J866" s="52">
        <v>43928</v>
      </c>
      <c r="K866" s="65">
        <v>25</v>
      </c>
      <c r="L866" s="62"/>
      <c r="M866" s="62"/>
      <c r="N866" s="62"/>
    </row>
    <row r="867" spans="1:14" hidden="1" x14ac:dyDescent="0.25">
      <c r="A867" s="123" t="s">
        <v>13</v>
      </c>
      <c r="B867" s="123" t="s">
        <v>17</v>
      </c>
      <c r="C867" s="123" t="s">
        <v>2892</v>
      </c>
      <c r="D867" s="123" t="s">
        <v>546</v>
      </c>
      <c r="E867" s="123" t="s">
        <v>340</v>
      </c>
      <c r="F867" s="123" t="s">
        <v>43</v>
      </c>
      <c r="G867" s="53" t="s">
        <v>2941</v>
      </c>
      <c r="H867" s="123" t="s">
        <v>14</v>
      </c>
      <c r="I867" s="123"/>
      <c r="J867" s="52">
        <v>43937</v>
      </c>
      <c r="K867" s="65">
        <v>18</v>
      </c>
      <c r="L867" s="62"/>
      <c r="M867" s="62"/>
      <c r="N867" s="62"/>
    </row>
    <row r="868" spans="1:14" hidden="1" x14ac:dyDescent="0.25">
      <c r="A868" s="123" t="s">
        <v>13</v>
      </c>
      <c r="B868" s="123" t="s">
        <v>17</v>
      </c>
      <c r="C868" s="123" t="s">
        <v>3770</v>
      </c>
      <c r="D868" s="123" t="s">
        <v>523</v>
      </c>
      <c r="E868" s="123" t="s">
        <v>372</v>
      </c>
      <c r="F868" s="123" t="s">
        <v>43</v>
      </c>
      <c r="G868" s="53" t="s">
        <v>3787</v>
      </c>
      <c r="H868" s="123" t="s">
        <v>14</v>
      </c>
      <c r="I868" s="123"/>
      <c r="J868" s="52">
        <v>43949</v>
      </c>
      <c r="K868" s="65">
        <v>10</v>
      </c>
      <c r="L868" s="62"/>
      <c r="M868" s="62"/>
      <c r="N868" s="62"/>
    </row>
    <row r="869" spans="1:14" hidden="1" x14ac:dyDescent="0.25">
      <c r="A869" s="123" t="s">
        <v>13</v>
      </c>
      <c r="B869" s="123" t="s">
        <v>24</v>
      </c>
      <c r="C869" s="123" t="s">
        <v>2337</v>
      </c>
      <c r="D869" s="123" t="s">
        <v>1478</v>
      </c>
      <c r="E869" s="123" t="s">
        <v>332</v>
      </c>
      <c r="F869" s="123" t="s">
        <v>43</v>
      </c>
      <c r="G869" s="53" t="s">
        <v>2396</v>
      </c>
      <c r="H869" s="123" t="s">
        <v>15</v>
      </c>
      <c r="I869" s="123"/>
      <c r="J869" s="52">
        <v>43930</v>
      </c>
      <c r="K869" s="65">
        <v>23</v>
      </c>
      <c r="L869" s="62"/>
      <c r="M869" s="62"/>
      <c r="N869" s="62"/>
    </row>
    <row r="870" spans="1:14" hidden="1" x14ac:dyDescent="0.25">
      <c r="A870" s="123" t="s">
        <v>13</v>
      </c>
      <c r="B870" s="123" t="s">
        <v>16</v>
      </c>
      <c r="C870" s="123" t="s">
        <v>715</v>
      </c>
      <c r="D870" s="123" t="s">
        <v>560</v>
      </c>
      <c r="E870" s="123" t="s">
        <v>46</v>
      </c>
      <c r="F870" s="123" t="s">
        <v>43</v>
      </c>
      <c r="G870" s="53" t="s">
        <v>716</v>
      </c>
      <c r="H870" s="123" t="s">
        <v>14</v>
      </c>
      <c r="I870" s="123"/>
      <c r="J870" s="52">
        <v>43917</v>
      </c>
      <c r="K870" s="65">
        <v>32</v>
      </c>
      <c r="L870" s="62"/>
      <c r="M870" s="62"/>
      <c r="N870" s="62"/>
    </row>
    <row r="871" spans="1:14" hidden="1" x14ac:dyDescent="0.25">
      <c r="A871" s="123" t="s">
        <v>389</v>
      </c>
      <c r="B871" s="123" t="s">
        <v>19</v>
      </c>
      <c r="C871" s="123" t="s">
        <v>4479</v>
      </c>
      <c r="D871" s="123" t="s">
        <v>529</v>
      </c>
      <c r="E871" s="123" t="s">
        <v>352</v>
      </c>
      <c r="F871" s="123" t="s">
        <v>43</v>
      </c>
      <c r="G871" s="53" t="s">
        <v>4504</v>
      </c>
      <c r="H871" s="123" t="s">
        <v>15</v>
      </c>
      <c r="I871" s="123"/>
      <c r="J871" s="52">
        <v>43959</v>
      </c>
      <c r="K871" s="65">
        <v>2</v>
      </c>
      <c r="L871" s="62"/>
      <c r="M871" s="62"/>
      <c r="N871" s="62"/>
    </row>
    <row r="872" spans="1:14" hidden="1" x14ac:dyDescent="0.25">
      <c r="A872" s="123" t="s">
        <v>13</v>
      </c>
      <c r="B872" s="123" t="s">
        <v>16</v>
      </c>
      <c r="C872" s="123" t="s">
        <v>2795</v>
      </c>
      <c r="D872" s="123" t="s">
        <v>570</v>
      </c>
      <c r="E872" s="123" t="s">
        <v>352</v>
      </c>
      <c r="F872" s="123" t="s">
        <v>43</v>
      </c>
      <c r="G872" s="53" t="s">
        <v>2802</v>
      </c>
      <c r="H872" s="123" t="s">
        <v>14</v>
      </c>
      <c r="I872" s="123"/>
      <c r="J872" s="52">
        <v>43936</v>
      </c>
      <c r="K872" s="65">
        <v>19</v>
      </c>
      <c r="L872" s="62"/>
      <c r="M872" s="62"/>
      <c r="N872" s="62"/>
    </row>
    <row r="873" spans="1:14" hidden="1" x14ac:dyDescent="0.25">
      <c r="A873" s="123" t="s">
        <v>389</v>
      </c>
      <c r="B873" s="123" t="s">
        <v>21</v>
      </c>
      <c r="C873" s="123" t="s">
        <v>4550</v>
      </c>
      <c r="D873" s="123" t="s">
        <v>508</v>
      </c>
      <c r="E873" s="123" t="s">
        <v>457</v>
      </c>
      <c r="F873" s="123" t="s">
        <v>43</v>
      </c>
      <c r="G873" s="53" t="s">
        <v>4562</v>
      </c>
      <c r="H873" s="123" t="s">
        <v>15</v>
      </c>
      <c r="I873" s="123"/>
      <c r="J873" s="52">
        <v>43961</v>
      </c>
      <c r="K873" s="65">
        <v>1</v>
      </c>
      <c r="L873" s="62"/>
      <c r="M873" s="62"/>
      <c r="N873" s="62"/>
    </row>
    <row r="874" spans="1:14" hidden="1" x14ac:dyDescent="0.25">
      <c r="A874" s="123" t="s">
        <v>391</v>
      </c>
      <c r="B874" s="123" t="s">
        <v>18</v>
      </c>
      <c r="C874" s="123" t="s">
        <v>4534</v>
      </c>
      <c r="D874" s="123" t="s">
        <v>2597</v>
      </c>
      <c r="E874" s="123" t="s">
        <v>477</v>
      </c>
      <c r="F874" s="123" t="s">
        <v>43</v>
      </c>
      <c r="G874" s="53" t="s">
        <v>4557</v>
      </c>
      <c r="H874" s="123" t="s">
        <v>15</v>
      </c>
      <c r="I874" s="123"/>
      <c r="J874" s="52">
        <v>43961</v>
      </c>
      <c r="K874" s="65">
        <v>1</v>
      </c>
      <c r="L874" s="62"/>
      <c r="M874" s="62"/>
      <c r="N874" s="62"/>
    </row>
    <row r="875" spans="1:14" hidden="1" x14ac:dyDescent="0.25">
      <c r="A875" s="123" t="s">
        <v>13</v>
      </c>
      <c r="B875" s="123" t="s">
        <v>16</v>
      </c>
      <c r="C875" s="123" t="s">
        <v>3118</v>
      </c>
      <c r="D875" s="123" t="s">
        <v>524</v>
      </c>
      <c r="E875" s="123" t="s">
        <v>348</v>
      </c>
      <c r="F875" s="123" t="s">
        <v>43</v>
      </c>
      <c r="G875" s="53" t="s">
        <v>3253</v>
      </c>
      <c r="H875" s="123" t="s">
        <v>14</v>
      </c>
      <c r="I875" s="123"/>
      <c r="J875" s="52">
        <v>43941</v>
      </c>
      <c r="K875" s="65">
        <v>16</v>
      </c>
      <c r="L875" s="62"/>
      <c r="M875" s="62"/>
      <c r="N875" s="62"/>
    </row>
    <row r="876" spans="1:14" hidden="1" x14ac:dyDescent="0.25">
      <c r="A876" s="123" t="s">
        <v>13</v>
      </c>
      <c r="B876" s="123" t="s">
        <v>35</v>
      </c>
      <c r="C876" s="123" t="s">
        <v>1330</v>
      </c>
      <c r="D876" s="123" t="s">
        <v>458</v>
      </c>
      <c r="E876" s="123" t="s">
        <v>46</v>
      </c>
      <c r="F876" s="123" t="s">
        <v>43</v>
      </c>
      <c r="G876" s="53" t="s">
        <v>1370</v>
      </c>
      <c r="H876" s="123" t="s">
        <v>15</v>
      </c>
      <c r="I876" s="123"/>
      <c r="J876" s="52">
        <v>43915</v>
      </c>
      <c r="K876" s="65">
        <v>34</v>
      </c>
      <c r="L876" s="62"/>
      <c r="M876" s="62"/>
      <c r="N876" s="62"/>
    </row>
    <row r="877" spans="1:14" hidden="1" x14ac:dyDescent="0.25">
      <c r="A877" s="123" t="s">
        <v>13</v>
      </c>
      <c r="B877" s="123" t="s">
        <v>22</v>
      </c>
      <c r="C877" s="123" t="s">
        <v>2572</v>
      </c>
      <c r="D877" s="123" t="s">
        <v>410</v>
      </c>
      <c r="E877" s="123" t="s">
        <v>45</v>
      </c>
      <c r="F877" s="123" t="s">
        <v>44</v>
      </c>
      <c r="G877" s="53" t="s">
        <v>2570</v>
      </c>
      <c r="H877" s="123" t="s">
        <v>15</v>
      </c>
      <c r="I877" s="123"/>
      <c r="J877" s="52">
        <v>43931</v>
      </c>
      <c r="K877" s="65">
        <v>22</v>
      </c>
      <c r="L877" s="62"/>
      <c r="M877" s="62"/>
      <c r="N877" s="62"/>
    </row>
    <row r="878" spans="1:14" hidden="1" x14ac:dyDescent="0.25">
      <c r="A878" s="123" t="s">
        <v>13</v>
      </c>
      <c r="B878" s="123" t="s">
        <v>18</v>
      </c>
      <c r="C878" s="123" t="s">
        <v>1821</v>
      </c>
      <c r="D878" s="123" t="s">
        <v>529</v>
      </c>
      <c r="E878" s="123" t="s">
        <v>49</v>
      </c>
      <c r="F878" s="123" t="s">
        <v>44</v>
      </c>
      <c r="G878" s="53" t="s">
        <v>2010</v>
      </c>
      <c r="H878" s="123" t="s">
        <v>14</v>
      </c>
      <c r="I878" s="123"/>
      <c r="J878" s="52">
        <v>43928</v>
      </c>
      <c r="K878" s="65">
        <v>25</v>
      </c>
      <c r="L878" s="62"/>
      <c r="M878" s="62"/>
      <c r="N878" s="62"/>
    </row>
    <row r="879" spans="1:14" hidden="1" x14ac:dyDescent="0.25">
      <c r="A879" s="123" t="s">
        <v>13</v>
      </c>
      <c r="B879" s="123" t="s">
        <v>17</v>
      </c>
      <c r="C879" s="123" t="s">
        <v>4016</v>
      </c>
      <c r="D879" s="123" t="s">
        <v>577</v>
      </c>
      <c r="E879" s="123" t="s">
        <v>339</v>
      </c>
      <c r="F879" s="123" t="s">
        <v>44</v>
      </c>
      <c r="G879" s="53" t="s">
        <v>4060</v>
      </c>
      <c r="H879" s="123" t="s">
        <v>14</v>
      </c>
      <c r="I879" s="123"/>
      <c r="J879" s="52">
        <v>43955</v>
      </c>
      <c r="K879" s="65">
        <v>6</v>
      </c>
      <c r="L879" s="62"/>
      <c r="M879" s="62"/>
      <c r="N879" s="62"/>
    </row>
    <row r="880" spans="1:14" hidden="1" x14ac:dyDescent="0.25">
      <c r="A880" s="123" t="s">
        <v>13</v>
      </c>
      <c r="B880" s="123" t="s">
        <v>24</v>
      </c>
      <c r="C880" s="123" t="s">
        <v>2335</v>
      </c>
      <c r="D880" s="123" t="s">
        <v>1605</v>
      </c>
      <c r="E880" s="123" t="s">
        <v>376</v>
      </c>
      <c r="F880" s="123" t="s">
        <v>43</v>
      </c>
      <c r="G880" s="53" t="s">
        <v>2356</v>
      </c>
      <c r="H880" s="123" t="s">
        <v>15</v>
      </c>
      <c r="I880" s="123"/>
      <c r="J880" s="52">
        <v>43930</v>
      </c>
      <c r="K880" s="65">
        <v>23</v>
      </c>
      <c r="L880" s="62"/>
      <c r="M880" s="62"/>
      <c r="N880" s="62"/>
    </row>
    <row r="881" spans="1:14" hidden="1" x14ac:dyDescent="0.25">
      <c r="A881" s="123" t="s">
        <v>13</v>
      </c>
      <c r="B881" s="123" t="s">
        <v>18</v>
      </c>
      <c r="C881" s="123" t="s">
        <v>1513</v>
      </c>
      <c r="D881" s="123" t="s">
        <v>528</v>
      </c>
      <c r="E881" s="123" t="s">
        <v>52</v>
      </c>
      <c r="F881" s="123" t="s">
        <v>43</v>
      </c>
      <c r="G881" s="53" t="s">
        <v>1569</v>
      </c>
      <c r="H881" s="123" t="s">
        <v>14</v>
      </c>
      <c r="I881" s="123"/>
      <c r="J881" s="52">
        <v>43924</v>
      </c>
      <c r="K881" s="65">
        <v>27</v>
      </c>
      <c r="L881" s="62"/>
      <c r="M881" s="62"/>
      <c r="N881" s="62"/>
    </row>
    <row r="882" spans="1:14" hidden="1" x14ac:dyDescent="0.25">
      <c r="A882" s="123" t="s">
        <v>13</v>
      </c>
      <c r="B882" s="123" t="s">
        <v>19</v>
      </c>
      <c r="C882" s="123" t="s">
        <v>2660</v>
      </c>
      <c r="D882" s="123" t="s">
        <v>452</v>
      </c>
      <c r="E882" s="123" t="s">
        <v>46</v>
      </c>
      <c r="F882" s="123" t="s">
        <v>43</v>
      </c>
      <c r="G882" s="53" t="s">
        <v>2701</v>
      </c>
      <c r="H882" s="123" t="s">
        <v>15</v>
      </c>
      <c r="I882" s="123"/>
      <c r="J882" s="52">
        <v>43935</v>
      </c>
      <c r="K882" s="65">
        <v>20</v>
      </c>
      <c r="L882" s="62"/>
      <c r="M882" s="62"/>
      <c r="N882" s="62"/>
    </row>
    <row r="883" spans="1:14" hidden="1" x14ac:dyDescent="0.25">
      <c r="A883" s="123" t="s">
        <v>391</v>
      </c>
      <c r="B883" s="123" t="s">
        <v>21</v>
      </c>
      <c r="C883" s="123" t="s">
        <v>4532</v>
      </c>
      <c r="D883" s="123" t="s">
        <v>456</v>
      </c>
      <c r="E883" s="123" t="s">
        <v>477</v>
      </c>
      <c r="F883" s="123" t="s">
        <v>43</v>
      </c>
      <c r="G883" s="53" t="s">
        <v>4560</v>
      </c>
      <c r="H883" s="123" t="s">
        <v>15</v>
      </c>
      <c r="I883" s="123"/>
      <c r="J883" s="52">
        <v>43961</v>
      </c>
      <c r="K883" s="65">
        <v>1</v>
      </c>
      <c r="L883" s="62"/>
      <c r="M883" s="62"/>
      <c r="N883" s="62"/>
    </row>
    <row r="884" spans="1:14" hidden="1" x14ac:dyDescent="0.25">
      <c r="A884" s="123" t="s">
        <v>13</v>
      </c>
      <c r="B884" s="123" t="s">
        <v>16</v>
      </c>
      <c r="C884" s="123" t="s">
        <v>3812</v>
      </c>
      <c r="D884" s="123" t="s">
        <v>3813</v>
      </c>
      <c r="E884" s="123" t="s">
        <v>49</v>
      </c>
      <c r="F884" s="123" t="s">
        <v>43</v>
      </c>
      <c r="G884" s="53" t="s">
        <v>3878</v>
      </c>
      <c r="H884" s="123" t="s">
        <v>14</v>
      </c>
      <c r="I884" s="123"/>
      <c r="J884" s="52">
        <v>43951</v>
      </c>
      <c r="K884" s="65">
        <v>8</v>
      </c>
      <c r="L884" s="62"/>
      <c r="M884" s="62"/>
      <c r="N884" s="62"/>
    </row>
    <row r="885" spans="1:14" hidden="1" x14ac:dyDescent="0.25">
      <c r="A885" s="123" t="s">
        <v>13</v>
      </c>
      <c r="B885" s="123" t="s">
        <v>17</v>
      </c>
      <c r="C885" s="123" t="s">
        <v>1825</v>
      </c>
      <c r="D885" s="123" t="s">
        <v>456</v>
      </c>
      <c r="E885" s="123" t="s">
        <v>457</v>
      </c>
      <c r="F885" s="123" t="s">
        <v>43</v>
      </c>
      <c r="G885" s="53" t="s">
        <v>1965</v>
      </c>
      <c r="H885" s="123" t="s">
        <v>14</v>
      </c>
      <c r="I885" s="123"/>
      <c r="J885" s="52">
        <v>43928</v>
      </c>
      <c r="K885" s="65">
        <v>25</v>
      </c>
      <c r="L885" s="62"/>
      <c r="M885" s="62"/>
      <c r="N885" s="62"/>
    </row>
    <row r="886" spans="1:14" hidden="1" x14ac:dyDescent="0.25">
      <c r="A886" s="123" t="s">
        <v>13</v>
      </c>
      <c r="B886" s="123" t="s">
        <v>18</v>
      </c>
      <c r="C886" s="123" t="s">
        <v>1508</v>
      </c>
      <c r="D886" s="123" t="s">
        <v>451</v>
      </c>
      <c r="E886" s="123" t="s">
        <v>45</v>
      </c>
      <c r="F886" s="123" t="s">
        <v>44</v>
      </c>
      <c r="G886" s="53" t="s">
        <v>1564</v>
      </c>
      <c r="H886" s="123" t="s">
        <v>14</v>
      </c>
      <c r="I886" s="123"/>
      <c r="J886" s="52">
        <v>43924</v>
      </c>
      <c r="K886" s="65">
        <v>27</v>
      </c>
      <c r="L886" s="62"/>
      <c r="M886" s="62"/>
      <c r="N886" s="62"/>
    </row>
    <row r="887" spans="1:14" hidden="1" x14ac:dyDescent="0.25">
      <c r="A887" s="123" t="s">
        <v>13</v>
      </c>
      <c r="B887" s="123" t="s">
        <v>19</v>
      </c>
      <c r="C887" s="123" t="s">
        <v>2642</v>
      </c>
      <c r="D887" s="123" t="s">
        <v>456</v>
      </c>
      <c r="E887" s="123" t="s">
        <v>46</v>
      </c>
      <c r="F887" s="123" t="s">
        <v>43</v>
      </c>
      <c r="G887" s="53" t="s">
        <v>2643</v>
      </c>
      <c r="H887" s="123" t="s">
        <v>15</v>
      </c>
      <c r="I887" s="123"/>
      <c r="J887" s="52">
        <v>43933</v>
      </c>
      <c r="K887" s="65">
        <v>21</v>
      </c>
      <c r="L887" s="62"/>
      <c r="M887" s="62"/>
      <c r="N887" s="62"/>
    </row>
    <row r="888" spans="1:14" hidden="1" x14ac:dyDescent="0.25">
      <c r="A888" s="123" t="s">
        <v>391</v>
      </c>
      <c r="B888" s="123" t="s">
        <v>22</v>
      </c>
      <c r="C888" s="123" t="s">
        <v>3803</v>
      </c>
      <c r="D888" s="123" t="s">
        <v>454</v>
      </c>
      <c r="E888" s="123" t="s">
        <v>52</v>
      </c>
      <c r="F888" s="123" t="s">
        <v>43</v>
      </c>
      <c r="G888" s="53" t="s">
        <v>3881</v>
      </c>
      <c r="H888" s="123" t="s">
        <v>15</v>
      </c>
      <c r="I888" s="123"/>
      <c r="J888" s="52">
        <v>43951</v>
      </c>
      <c r="K888" s="65">
        <v>8</v>
      </c>
      <c r="L888" s="62"/>
      <c r="M888" s="62"/>
      <c r="N888" s="62"/>
    </row>
    <row r="889" spans="1:14" hidden="1" x14ac:dyDescent="0.25">
      <c r="A889" s="123" t="s">
        <v>13</v>
      </c>
      <c r="B889" s="123" t="s">
        <v>18</v>
      </c>
      <c r="C889" s="123" t="s">
        <v>3003</v>
      </c>
      <c r="D889" s="123" t="s">
        <v>511</v>
      </c>
      <c r="E889" s="123" t="s">
        <v>348</v>
      </c>
      <c r="F889" s="123" t="s">
        <v>43</v>
      </c>
      <c r="G889" s="53" t="s">
        <v>3269</v>
      </c>
      <c r="H889" s="123" t="s">
        <v>14</v>
      </c>
      <c r="I889" s="123"/>
      <c r="J889" s="52">
        <v>43941</v>
      </c>
      <c r="K889" s="65">
        <v>16</v>
      </c>
      <c r="L889" s="62"/>
      <c r="M889" s="62"/>
      <c r="N889" s="62"/>
    </row>
    <row r="890" spans="1:14" hidden="1" x14ac:dyDescent="0.25">
      <c r="A890" s="123" t="s">
        <v>13</v>
      </c>
      <c r="B890" s="123" t="s">
        <v>16</v>
      </c>
      <c r="C890" s="123" t="s">
        <v>3001</v>
      </c>
      <c r="D890" s="123" t="s">
        <v>512</v>
      </c>
      <c r="E890" s="123" t="s">
        <v>372</v>
      </c>
      <c r="F890" s="123" t="s">
        <v>44</v>
      </c>
      <c r="G890" s="53" t="s">
        <v>3195</v>
      </c>
      <c r="H890" s="123" t="s">
        <v>14</v>
      </c>
      <c r="I890" s="123"/>
      <c r="J890" s="52">
        <v>43941</v>
      </c>
      <c r="K890" s="65">
        <v>16</v>
      </c>
      <c r="L890" s="62"/>
      <c r="M890" s="62"/>
      <c r="N890" s="62"/>
    </row>
    <row r="891" spans="1:14" hidden="1" x14ac:dyDescent="0.25">
      <c r="A891" s="123" t="s">
        <v>13</v>
      </c>
      <c r="B891" s="123" t="s">
        <v>17</v>
      </c>
      <c r="C891" s="123" t="s">
        <v>1827</v>
      </c>
      <c r="D891" s="123" t="s">
        <v>575</v>
      </c>
      <c r="E891" s="123" t="s">
        <v>49</v>
      </c>
      <c r="F891" s="123" t="s">
        <v>43</v>
      </c>
      <c r="G891" s="53" t="s">
        <v>1908</v>
      </c>
      <c r="H891" s="123" t="s">
        <v>14</v>
      </c>
      <c r="I891" s="123"/>
      <c r="J891" s="52">
        <v>43928</v>
      </c>
      <c r="K891" s="65">
        <v>25</v>
      </c>
      <c r="L891" s="62"/>
      <c r="M891" s="62"/>
      <c r="N891" s="62"/>
    </row>
    <row r="892" spans="1:14" hidden="1" x14ac:dyDescent="0.25">
      <c r="A892" s="123" t="s">
        <v>13</v>
      </c>
      <c r="B892" s="123" t="s">
        <v>16</v>
      </c>
      <c r="C892" s="123" t="s">
        <v>4137</v>
      </c>
      <c r="D892" s="123" t="s">
        <v>516</v>
      </c>
      <c r="E892" s="123" t="s">
        <v>352</v>
      </c>
      <c r="F892" s="123" t="s">
        <v>43</v>
      </c>
      <c r="G892" s="53" t="s">
        <v>4395</v>
      </c>
      <c r="H892" s="123" t="s">
        <v>14</v>
      </c>
      <c r="I892" s="123"/>
      <c r="J892" s="52">
        <v>43957</v>
      </c>
      <c r="K892" s="65">
        <v>4</v>
      </c>
      <c r="L892" s="62"/>
      <c r="M892" s="62"/>
      <c r="N892" s="62"/>
    </row>
    <row r="893" spans="1:14" hidden="1" x14ac:dyDescent="0.25">
      <c r="A893" s="123" t="s">
        <v>391</v>
      </c>
      <c r="B893" s="123" t="s">
        <v>22</v>
      </c>
      <c r="C893" s="123" t="s">
        <v>4092</v>
      </c>
      <c r="D893" s="123" t="s">
        <v>453</v>
      </c>
      <c r="E893" s="123" t="s">
        <v>48</v>
      </c>
      <c r="F893" s="123" t="s">
        <v>43</v>
      </c>
      <c r="G893" s="53" t="s">
        <v>4095</v>
      </c>
      <c r="H893" s="123" t="s">
        <v>15</v>
      </c>
      <c r="I893" s="123"/>
      <c r="J893" s="52">
        <v>43956</v>
      </c>
      <c r="K893" s="65">
        <v>5</v>
      </c>
      <c r="L893" s="62"/>
      <c r="M893" s="62"/>
      <c r="N893" s="62"/>
    </row>
    <row r="894" spans="1:14" hidden="1" x14ac:dyDescent="0.25">
      <c r="A894" s="124" t="s">
        <v>13</v>
      </c>
      <c r="B894" s="124" t="s">
        <v>33</v>
      </c>
      <c r="C894" s="124" t="s">
        <v>4031</v>
      </c>
      <c r="D894" s="124" t="s">
        <v>1483</v>
      </c>
      <c r="E894" s="124" t="s">
        <v>46</v>
      </c>
      <c r="F894" s="124" t="s">
        <v>43</v>
      </c>
      <c r="G894" s="53" t="s">
        <v>4046</v>
      </c>
      <c r="H894" s="124" t="s">
        <v>15</v>
      </c>
      <c r="I894" s="124"/>
      <c r="J894" s="52">
        <v>43955</v>
      </c>
      <c r="K894" s="65">
        <v>6</v>
      </c>
      <c r="L894" s="62"/>
      <c r="M894" s="62"/>
      <c r="N894" s="62"/>
    </row>
    <row r="895" spans="1:14" hidden="1" x14ac:dyDescent="0.25">
      <c r="A895" s="124" t="s">
        <v>13</v>
      </c>
      <c r="B895" s="124" t="s">
        <v>18</v>
      </c>
      <c r="C895" s="124" t="s">
        <v>2307</v>
      </c>
      <c r="D895" s="124" t="s">
        <v>529</v>
      </c>
      <c r="E895" s="124" t="s">
        <v>339</v>
      </c>
      <c r="F895" s="124" t="s">
        <v>43</v>
      </c>
      <c r="G895" s="53" t="s">
        <v>2463</v>
      </c>
      <c r="H895" s="124" t="s">
        <v>14</v>
      </c>
      <c r="I895" s="124"/>
      <c r="J895" s="52">
        <v>43930</v>
      </c>
      <c r="K895" s="65">
        <v>23</v>
      </c>
      <c r="L895" s="62"/>
      <c r="M895" s="62"/>
      <c r="N895" s="62"/>
    </row>
    <row r="896" spans="1:14" hidden="1" x14ac:dyDescent="0.25">
      <c r="A896" s="124" t="s">
        <v>13</v>
      </c>
      <c r="B896" s="124" t="s">
        <v>19</v>
      </c>
      <c r="C896" s="124" t="s">
        <v>1829</v>
      </c>
      <c r="D896" s="124" t="s">
        <v>1608</v>
      </c>
      <c r="E896" s="124" t="s">
        <v>337</v>
      </c>
      <c r="F896" s="124" t="s">
        <v>43</v>
      </c>
      <c r="G896" s="53" t="s">
        <v>1918</v>
      </c>
      <c r="H896" s="124" t="s">
        <v>14</v>
      </c>
      <c r="I896" s="124"/>
      <c r="J896" s="52">
        <v>43928</v>
      </c>
      <c r="K896" s="65">
        <v>25</v>
      </c>
      <c r="L896" s="62"/>
      <c r="M896" s="62"/>
      <c r="N896" s="62"/>
    </row>
    <row r="897" spans="1:14" hidden="1" x14ac:dyDescent="0.25">
      <c r="A897" s="125" t="s">
        <v>13</v>
      </c>
      <c r="B897" s="125" t="s">
        <v>16</v>
      </c>
      <c r="C897" s="125" t="s">
        <v>3608</v>
      </c>
      <c r="D897" s="125" t="s">
        <v>3586</v>
      </c>
      <c r="E897" s="125" t="s">
        <v>416</v>
      </c>
      <c r="F897" s="125" t="s">
        <v>43</v>
      </c>
      <c r="G897" s="53" t="s">
        <v>3695</v>
      </c>
      <c r="H897" s="125" t="s">
        <v>14</v>
      </c>
      <c r="I897" s="125"/>
      <c r="J897" s="52">
        <v>43944</v>
      </c>
      <c r="K897" s="65">
        <v>13</v>
      </c>
      <c r="L897" s="62"/>
      <c r="M897" s="62"/>
      <c r="N897" s="62"/>
    </row>
    <row r="898" spans="1:14" hidden="1" x14ac:dyDescent="0.25">
      <c r="A898" s="125" t="s">
        <v>13</v>
      </c>
      <c r="B898" s="125" t="s">
        <v>17</v>
      </c>
      <c r="C898" s="125" t="s">
        <v>3100</v>
      </c>
      <c r="D898" s="125" t="s">
        <v>524</v>
      </c>
      <c r="E898" s="125" t="s">
        <v>48</v>
      </c>
      <c r="F898" s="125" t="s">
        <v>44</v>
      </c>
      <c r="G898" s="53" t="s">
        <v>3261</v>
      </c>
      <c r="H898" s="125" t="s">
        <v>14</v>
      </c>
      <c r="I898" s="125"/>
      <c r="J898" s="52">
        <v>43941</v>
      </c>
      <c r="K898" s="65">
        <v>16</v>
      </c>
      <c r="L898" s="62"/>
      <c r="M898" s="62"/>
      <c r="N898" s="62"/>
    </row>
    <row r="899" spans="1:14" hidden="1" x14ac:dyDescent="0.25">
      <c r="A899" s="125" t="s">
        <v>13</v>
      </c>
      <c r="B899" s="125" t="s">
        <v>17</v>
      </c>
      <c r="C899" s="125" t="s">
        <v>3106</v>
      </c>
      <c r="D899" s="125" t="s">
        <v>511</v>
      </c>
      <c r="E899" s="125" t="s">
        <v>46</v>
      </c>
      <c r="F899" s="125" t="s">
        <v>44</v>
      </c>
      <c r="G899" s="53" t="s">
        <v>3218</v>
      </c>
      <c r="H899" s="125" t="s">
        <v>14</v>
      </c>
      <c r="I899" s="125"/>
      <c r="J899" s="52">
        <v>43941</v>
      </c>
      <c r="K899" s="65">
        <v>16</v>
      </c>
      <c r="L899" s="62"/>
      <c r="M899" s="62"/>
      <c r="N899" s="62"/>
    </row>
    <row r="900" spans="1:14" hidden="1" x14ac:dyDescent="0.25">
      <c r="A900" s="125" t="s">
        <v>13</v>
      </c>
      <c r="B900" s="125" t="s">
        <v>16</v>
      </c>
      <c r="C900" s="125" t="s">
        <v>936</v>
      </c>
      <c r="D900" s="125" t="s">
        <v>511</v>
      </c>
      <c r="E900" s="125" t="s">
        <v>46</v>
      </c>
      <c r="F900" s="125" t="s">
        <v>43</v>
      </c>
      <c r="G900" s="53" t="s">
        <v>937</v>
      </c>
      <c r="H900" s="125" t="s">
        <v>14</v>
      </c>
      <c r="I900" s="125"/>
      <c r="J900" s="52">
        <v>43917</v>
      </c>
      <c r="K900" s="65">
        <v>32</v>
      </c>
      <c r="L900" s="62"/>
      <c r="M900" s="62"/>
      <c r="N900" s="62"/>
    </row>
    <row r="901" spans="1:14" hidden="1" x14ac:dyDescent="0.25">
      <c r="A901" s="125" t="s">
        <v>13</v>
      </c>
      <c r="B901" s="125" t="s">
        <v>16</v>
      </c>
      <c r="C901" s="125" t="s">
        <v>3005</v>
      </c>
      <c r="D901" s="125" t="s">
        <v>512</v>
      </c>
      <c r="E901" s="125" t="s">
        <v>48</v>
      </c>
      <c r="F901" s="125" t="s">
        <v>43</v>
      </c>
      <c r="G901" s="53" t="s">
        <v>3238</v>
      </c>
      <c r="H901" s="125" t="s">
        <v>14</v>
      </c>
      <c r="I901" s="125"/>
      <c r="J901" s="52">
        <v>43941</v>
      </c>
      <c r="K901" s="65">
        <v>16</v>
      </c>
      <c r="L901" s="62"/>
      <c r="M901" s="62"/>
      <c r="N901" s="62"/>
    </row>
    <row r="902" spans="1:14" hidden="1" x14ac:dyDescent="0.25">
      <c r="A902" s="125" t="s">
        <v>13</v>
      </c>
      <c r="B902" s="125" t="s">
        <v>19</v>
      </c>
      <c r="C902" s="125" t="s">
        <v>1199</v>
      </c>
      <c r="D902" s="125" t="s">
        <v>531</v>
      </c>
      <c r="E902" s="125" t="s">
        <v>416</v>
      </c>
      <c r="F902" s="125" t="s">
        <v>43</v>
      </c>
      <c r="G902" s="53" t="s">
        <v>1372</v>
      </c>
      <c r="H902" s="125" t="s">
        <v>14</v>
      </c>
      <c r="I902" s="125"/>
      <c r="J902" s="52">
        <v>43915</v>
      </c>
      <c r="K902" s="65">
        <v>34</v>
      </c>
      <c r="L902" s="62"/>
      <c r="M902" s="62"/>
      <c r="N902" s="62"/>
    </row>
    <row r="903" spans="1:14" hidden="1" x14ac:dyDescent="0.25">
      <c r="A903" s="125" t="s">
        <v>13</v>
      </c>
      <c r="B903" s="125" t="s">
        <v>17</v>
      </c>
      <c r="C903" s="125" t="s">
        <v>1819</v>
      </c>
      <c r="D903" s="125" t="s">
        <v>1608</v>
      </c>
      <c r="E903" s="125" t="s">
        <v>339</v>
      </c>
      <c r="F903" s="125" t="s">
        <v>43</v>
      </c>
      <c r="G903" s="53" t="s">
        <v>2049</v>
      </c>
      <c r="H903" s="125" t="s">
        <v>14</v>
      </c>
      <c r="I903" s="125"/>
      <c r="J903" s="52">
        <v>43928</v>
      </c>
      <c r="K903" s="65">
        <v>25</v>
      </c>
      <c r="L903" s="62"/>
      <c r="M903" s="62"/>
      <c r="N903" s="62"/>
    </row>
    <row r="904" spans="1:14" hidden="1" x14ac:dyDescent="0.25">
      <c r="A904" s="125" t="s">
        <v>13</v>
      </c>
      <c r="B904" s="125" t="s">
        <v>17</v>
      </c>
      <c r="C904" s="125" t="s">
        <v>1412</v>
      </c>
      <c r="D904" s="125" t="s">
        <v>560</v>
      </c>
      <c r="E904" s="125" t="s">
        <v>45</v>
      </c>
      <c r="F904" s="125" t="s">
        <v>43</v>
      </c>
      <c r="G904" s="53" t="s">
        <v>1202</v>
      </c>
      <c r="H904" s="125" t="s">
        <v>14</v>
      </c>
      <c r="I904" s="125"/>
      <c r="J904" s="52">
        <v>43917</v>
      </c>
      <c r="K904" s="65">
        <v>32</v>
      </c>
      <c r="L904" s="62"/>
      <c r="M904" s="62"/>
      <c r="N904" s="62"/>
    </row>
    <row r="905" spans="1:14" hidden="1" x14ac:dyDescent="0.25">
      <c r="A905" s="125" t="s">
        <v>13</v>
      </c>
      <c r="B905" s="125" t="s">
        <v>16</v>
      </c>
      <c r="C905" s="125" t="s">
        <v>2849</v>
      </c>
      <c r="D905" s="125" t="s">
        <v>454</v>
      </c>
      <c r="E905" s="125" t="s">
        <v>353</v>
      </c>
      <c r="F905" s="125" t="s">
        <v>44</v>
      </c>
      <c r="G905" s="53" t="s">
        <v>2904</v>
      </c>
      <c r="H905" s="125" t="s">
        <v>14</v>
      </c>
      <c r="I905" s="125"/>
      <c r="J905" s="52">
        <v>43937</v>
      </c>
      <c r="K905" s="65">
        <v>18</v>
      </c>
      <c r="L905" s="62"/>
      <c r="M905" s="62"/>
      <c r="N905" s="62"/>
    </row>
    <row r="906" spans="1:14" hidden="1" x14ac:dyDescent="0.25">
      <c r="A906" s="125" t="s">
        <v>13</v>
      </c>
      <c r="B906" s="125" t="s">
        <v>19</v>
      </c>
      <c r="C906" s="125" t="s">
        <v>3014</v>
      </c>
      <c r="D906" s="125" t="s">
        <v>3015</v>
      </c>
      <c r="E906" s="125" t="s">
        <v>46</v>
      </c>
      <c r="F906" s="125" t="s">
        <v>43</v>
      </c>
      <c r="G906" s="53" t="s">
        <v>3256</v>
      </c>
      <c r="H906" s="125" t="s">
        <v>14</v>
      </c>
      <c r="I906" s="125"/>
      <c r="J906" s="52">
        <v>43941</v>
      </c>
      <c r="K906" s="65">
        <v>16</v>
      </c>
      <c r="L906" s="62"/>
      <c r="M906" s="62"/>
      <c r="N906" s="62"/>
    </row>
    <row r="907" spans="1:14" hidden="1" x14ac:dyDescent="0.25">
      <c r="A907" s="125" t="s">
        <v>13</v>
      </c>
      <c r="B907" s="125" t="s">
        <v>17</v>
      </c>
      <c r="C907" s="125" t="s">
        <v>938</v>
      </c>
      <c r="D907" s="125" t="s">
        <v>410</v>
      </c>
      <c r="E907" s="125" t="s">
        <v>47</v>
      </c>
      <c r="F907" s="125" t="s">
        <v>43</v>
      </c>
      <c r="G907" s="53" t="s">
        <v>1426</v>
      </c>
      <c r="H907" s="125" t="s">
        <v>14</v>
      </c>
      <c r="I907" s="125"/>
      <c r="J907" s="52">
        <v>43886</v>
      </c>
      <c r="K907" s="65">
        <v>55</v>
      </c>
      <c r="L907" s="62"/>
      <c r="M907" s="62"/>
      <c r="N907" s="62"/>
    </row>
    <row r="908" spans="1:14" hidden="1" x14ac:dyDescent="0.25">
      <c r="A908" s="125" t="s">
        <v>13</v>
      </c>
      <c r="B908" s="125" t="s">
        <v>18</v>
      </c>
      <c r="C908" s="125" t="s">
        <v>3594</v>
      </c>
      <c r="D908" s="125" t="s">
        <v>3586</v>
      </c>
      <c r="E908" s="125" t="s">
        <v>416</v>
      </c>
      <c r="F908" s="125" t="s">
        <v>43</v>
      </c>
      <c r="G908" s="53" t="s">
        <v>3642</v>
      </c>
      <c r="H908" s="125" t="s">
        <v>14</v>
      </c>
      <c r="I908" s="125"/>
      <c r="J908" s="52">
        <v>43944</v>
      </c>
      <c r="K908" s="65">
        <v>13</v>
      </c>
      <c r="L908" s="62"/>
      <c r="M908" s="62"/>
      <c r="N908" s="62"/>
    </row>
    <row r="909" spans="1:14" hidden="1" x14ac:dyDescent="0.25">
      <c r="A909" s="125" t="s">
        <v>13</v>
      </c>
      <c r="B909" s="125" t="s">
        <v>16</v>
      </c>
      <c r="C909" s="125" t="s">
        <v>4149</v>
      </c>
      <c r="D909" s="125" t="s">
        <v>540</v>
      </c>
      <c r="E909" s="125" t="s">
        <v>45</v>
      </c>
      <c r="F909" s="125" t="s">
        <v>43</v>
      </c>
      <c r="G909" s="53" t="s">
        <v>4352</v>
      </c>
      <c r="H909" s="125" t="s">
        <v>14</v>
      </c>
      <c r="I909" s="125"/>
      <c r="J909" s="52">
        <v>43957</v>
      </c>
      <c r="K909" s="65">
        <v>4</v>
      </c>
      <c r="L909" s="62"/>
      <c r="M909" s="62"/>
      <c r="N909" s="62"/>
    </row>
    <row r="910" spans="1:14" hidden="1" x14ac:dyDescent="0.25">
      <c r="A910" s="125" t="s">
        <v>13</v>
      </c>
      <c r="B910" s="125" t="s">
        <v>18</v>
      </c>
      <c r="C910" s="125" t="s">
        <v>1204</v>
      </c>
      <c r="D910" s="125" t="s">
        <v>506</v>
      </c>
      <c r="E910" s="125" t="s">
        <v>45</v>
      </c>
      <c r="F910" s="125" t="s">
        <v>43</v>
      </c>
      <c r="G910" s="53" t="s">
        <v>1205</v>
      </c>
      <c r="H910" s="125" t="s">
        <v>14</v>
      </c>
      <c r="I910" s="125"/>
      <c r="J910" s="52">
        <v>43917</v>
      </c>
      <c r="K910" s="65">
        <v>32</v>
      </c>
      <c r="L910" s="62"/>
      <c r="M910" s="62"/>
      <c r="N910" s="62"/>
    </row>
    <row r="911" spans="1:14" hidden="1" x14ac:dyDescent="0.25">
      <c r="A911" s="125" t="s">
        <v>13</v>
      </c>
      <c r="B911" s="125" t="s">
        <v>16</v>
      </c>
      <c r="C911" s="125" t="s">
        <v>3029</v>
      </c>
      <c r="D911" s="125" t="s">
        <v>511</v>
      </c>
      <c r="E911" s="125" t="s">
        <v>47</v>
      </c>
      <c r="F911" s="125" t="s">
        <v>43</v>
      </c>
      <c r="G911" s="53" t="s">
        <v>3204</v>
      </c>
      <c r="H911" s="125" t="s">
        <v>14</v>
      </c>
      <c r="I911" s="125"/>
      <c r="J911" s="52">
        <v>43941</v>
      </c>
      <c r="K911" s="65">
        <v>16</v>
      </c>
      <c r="L911" s="62"/>
      <c r="M911" s="62"/>
      <c r="N911" s="62"/>
    </row>
    <row r="912" spans="1:14" hidden="1" x14ac:dyDescent="0.25">
      <c r="A912" s="125" t="s">
        <v>13</v>
      </c>
      <c r="B912" s="125" t="s">
        <v>18</v>
      </c>
      <c r="C912" s="125" t="s">
        <v>2103</v>
      </c>
      <c r="D912" s="125" t="s">
        <v>456</v>
      </c>
      <c r="E912" s="125" t="s">
        <v>337</v>
      </c>
      <c r="F912" s="125" t="s">
        <v>44</v>
      </c>
      <c r="G912" s="53" t="s">
        <v>2381</v>
      </c>
      <c r="H912" s="125" t="s">
        <v>14</v>
      </c>
      <c r="I912" s="125"/>
      <c r="J912" s="52">
        <v>43930</v>
      </c>
      <c r="K912" s="65">
        <v>23</v>
      </c>
      <c r="L912" s="62"/>
      <c r="M912" s="62"/>
      <c r="N912" s="62"/>
    </row>
    <row r="913" spans="1:14" hidden="1" x14ac:dyDescent="0.25">
      <c r="A913" s="125" t="s">
        <v>13</v>
      </c>
      <c r="B913" s="125" t="s">
        <v>16</v>
      </c>
      <c r="C913" s="125" t="s">
        <v>1857</v>
      </c>
      <c r="D913" s="125" t="s">
        <v>456</v>
      </c>
      <c r="E913" s="125" t="s">
        <v>457</v>
      </c>
      <c r="F913" s="125" t="s">
        <v>43</v>
      </c>
      <c r="G913" s="53" t="s">
        <v>2002</v>
      </c>
      <c r="H913" s="125" t="s">
        <v>14</v>
      </c>
      <c r="I913" s="125"/>
      <c r="J913" s="52">
        <v>43928</v>
      </c>
      <c r="K913" s="65">
        <v>25</v>
      </c>
      <c r="L913" s="62"/>
      <c r="M913" s="62"/>
      <c r="N913" s="62"/>
    </row>
    <row r="914" spans="1:14" hidden="1" x14ac:dyDescent="0.25">
      <c r="A914" s="125" t="s">
        <v>13</v>
      </c>
      <c r="B914" s="125" t="s">
        <v>16</v>
      </c>
      <c r="C914" s="125" t="s">
        <v>2240</v>
      </c>
      <c r="D914" s="125" t="s">
        <v>1623</v>
      </c>
      <c r="E914" s="125" t="s">
        <v>361</v>
      </c>
      <c r="F914" s="125" t="s">
        <v>43</v>
      </c>
      <c r="G914" s="53" t="s">
        <v>2355</v>
      </c>
      <c r="H914" s="125" t="s">
        <v>14</v>
      </c>
      <c r="I914" s="125"/>
      <c r="J914" s="52">
        <v>43930</v>
      </c>
      <c r="K914" s="65">
        <v>23</v>
      </c>
      <c r="L914" s="62"/>
      <c r="M914" s="62"/>
      <c r="N914" s="62"/>
    </row>
    <row r="915" spans="1:14" hidden="1" x14ac:dyDescent="0.25">
      <c r="A915" s="125" t="s">
        <v>13</v>
      </c>
      <c r="B915" s="125" t="s">
        <v>33</v>
      </c>
      <c r="C915" s="125" t="s">
        <v>1480</v>
      </c>
      <c r="D915" s="125" t="s">
        <v>1481</v>
      </c>
      <c r="E915" s="125" t="s">
        <v>47</v>
      </c>
      <c r="F915" s="125" t="s">
        <v>43</v>
      </c>
      <c r="G915" s="53" t="s">
        <v>1558</v>
      </c>
      <c r="H915" s="125" t="s">
        <v>15</v>
      </c>
      <c r="I915" s="125"/>
      <c r="J915" s="52">
        <v>43924</v>
      </c>
      <c r="K915" s="65">
        <v>27</v>
      </c>
      <c r="L915" s="62"/>
      <c r="M915" s="62"/>
      <c r="N915" s="62"/>
    </row>
    <row r="916" spans="1:14" hidden="1" x14ac:dyDescent="0.25">
      <c r="A916" s="125" t="s">
        <v>13</v>
      </c>
      <c r="B916" s="125" t="s">
        <v>21</v>
      </c>
      <c r="C916" s="125" t="s">
        <v>2160</v>
      </c>
      <c r="D916" s="125" t="s">
        <v>452</v>
      </c>
      <c r="E916" s="125" t="s">
        <v>348</v>
      </c>
      <c r="F916" s="125" t="s">
        <v>43</v>
      </c>
      <c r="G916" s="53" t="s">
        <v>2462</v>
      </c>
      <c r="H916" s="125" t="s">
        <v>15</v>
      </c>
      <c r="I916" s="125"/>
      <c r="J916" s="52">
        <v>43930</v>
      </c>
      <c r="K916" s="65">
        <v>23</v>
      </c>
      <c r="L916" s="62"/>
      <c r="M916" s="62"/>
      <c r="N916" s="62"/>
    </row>
    <row r="917" spans="1:14" hidden="1" x14ac:dyDescent="0.25">
      <c r="A917" s="125" t="s">
        <v>13</v>
      </c>
      <c r="B917" s="125" t="s">
        <v>16</v>
      </c>
      <c r="C917" s="125" t="s">
        <v>3931</v>
      </c>
      <c r="D917" s="125" t="s">
        <v>540</v>
      </c>
      <c r="E917" s="125" t="s">
        <v>46</v>
      </c>
      <c r="F917" s="125" t="s">
        <v>43</v>
      </c>
      <c r="G917" s="53" t="s">
        <v>3980</v>
      </c>
      <c r="H917" s="125" t="s">
        <v>14</v>
      </c>
      <c r="I917" s="125"/>
      <c r="J917" s="52">
        <v>43953</v>
      </c>
      <c r="K917" s="65">
        <v>6</v>
      </c>
      <c r="L917" s="62"/>
      <c r="M917" s="62"/>
      <c r="N917" s="62"/>
    </row>
    <row r="918" spans="1:14" hidden="1" x14ac:dyDescent="0.25">
      <c r="A918" s="125" t="s">
        <v>13</v>
      </c>
      <c r="B918" s="125" t="s">
        <v>35</v>
      </c>
      <c r="C918" s="125" t="s">
        <v>1448</v>
      </c>
      <c r="D918" s="125" t="s">
        <v>1449</v>
      </c>
      <c r="E918" s="125" t="s">
        <v>356</v>
      </c>
      <c r="F918" s="125" t="s">
        <v>43</v>
      </c>
      <c r="G918" s="53" t="s">
        <v>1473</v>
      </c>
      <c r="H918" s="125" t="s">
        <v>15</v>
      </c>
      <c r="I918" s="125"/>
      <c r="J918" s="52">
        <v>43923</v>
      </c>
      <c r="K918" s="65">
        <v>28</v>
      </c>
      <c r="L918" s="62"/>
      <c r="M918" s="62"/>
      <c r="N918" s="62"/>
    </row>
    <row r="919" spans="1:14" hidden="1" x14ac:dyDescent="0.25">
      <c r="A919" s="125" t="s">
        <v>12</v>
      </c>
      <c r="B919" s="125" t="s">
        <v>35</v>
      </c>
      <c r="C919" s="125" t="s">
        <v>4464</v>
      </c>
      <c r="D919" s="125" t="s">
        <v>458</v>
      </c>
      <c r="E919" s="125" t="s">
        <v>46</v>
      </c>
      <c r="F919" s="125" t="s">
        <v>43</v>
      </c>
      <c r="G919" s="53" t="s">
        <v>4472</v>
      </c>
      <c r="H919" s="125" t="s">
        <v>15</v>
      </c>
      <c r="I919" s="125"/>
      <c r="J919" s="52">
        <v>43958</v>
      </c>
      <c r="K919" s="65">
        <v>3</v>
      </c>
      <c r="L919" s="62"/>
      <c r="M919" s="62"/>
      <c r="N919" s="62"/>
    </row>
    <row r="920" spans="1:14" hidden="1" x14ac:dyDescent="0.25">
      <c r="A920" s="125" t="s">
        <v>13</v>
      </c>
      <c r="B920" s="125" t="s">
        <v>17</v>
      </c>
      <c r="C920" s="125" t="s">
        <v>939</v>
      </c>
      <c r="D920" s="125" t="s">
        <v>524</v>
      </c>
      <c r="E920" s="125" t="s">
        <v>51</v>
      </c>
      <c r="F920" s="125" t="s">
        <v>43</v>
      </c>
      <c r="G920" s="53" t="s">
        <v>1366</v>
      </c>
      <c r="H920" s="125" t="s">
        <v>15</v>
      </c>
      <c r="I920" s="125"/>
      <c r="J920" s="52">
        <v>43921</v>
      </c>
      <c r="K920" s="65">
        <v>30</v>
      </c>
      <c r="L920" s="62"/>
      <c r="M920" s="62"/>
      <c r="N920" s="62"/>
    </row>
    <row r="921" spans="1:14" hidden="1" x14ac:dyDescent="0.25">
      <c r="A921" s="125" t="s">
        <v>13</v>
      </c>
      <c r="B921" s="125" t="s">
        <v>16</v>
      </c>
      <c r="C921" s="125" t="s">
        <v>2268</v>
      </c>
      <c r="D921" s="125" t="s">
        <v>1870</v>
      </c>
      <c r="E921" s="125" t="s">
        <v>48</v>
      </c>
      <c r="F921" s="125" t="s">
        <v>43</v>
      </c>
      <c r="G921" s="53" t="s">
        <v>2426</v>
      </c>
      <c r="H921" s="125" t="s">
        <v>14</v>
      </c>
      <c r="I921" s="125"/>
      <c r="J921" s="52">
        <v>43930</v>
      </c>
      <c r="K921" s="65">
        <v>23</v>
      </c>
      <c r="L921" s="62"/>
      <c r="M921" s="62"/>
      <c r="N921" s="62"/>
    </row>
    <row r="922" spans="1:14" hidden="1" x14ac:dyDescent="0.25">
      <c r="A922" s="125" t="s">
        <v>13</v>
      </c>
      <c r="B922" s="125" t="s">
        <v>16</v>
      </c>
      <c r="C922" s="125" t="s">
        <v>4456</v>
      </c>
      <c r="D922" s="125" t="s">
        <v>410</v>
      </c>
      <c r="E922" s="125" t="s">
        <v>47</v>
      </c>
      <c r="F922" s="125" t="s">
        <v>43</v>
      </c>
      <c r="G922" s="53" t="s">
        <v>4457</v>
      </c>
      <c r="H922" s="125" t="s">
        <v>14</v>
      </c>
      <c r="I922" s="125"/>
      <c r="J922" s="52">
        <v>43957</v>
      </c>
      <c r="K922" s="65">
        <v>4</v>
      </c>
      <c r="L922" s="62"/>
      <c r="M922" s="62"/>
      <c r="N922" s="62"/>
    </row>
    <row r="923" spans="1:14" hidden="1" x14ac:dyDescent="0.25">
      <c r="A923" s="125" t="s">
        <v>13</v>
      </c>
      <c r="B923" s="125" t="s">
        <v>16</v>
      </c>
      <c r="C923" s="125" t="s">
        <v>3606</v>
      </c>
      <c r="D923" s="125" t="s">
        <v>3586</v>
      </c>
      <c r="E923" s="125" t="s">
        <v>416</v>
      </c>
      <c r="F923" s="125" t="s">
        <v>43</v>
      </c>
      <c r="G923" s="53" t="s">
        <v>3659</v>
      </c>
      <c r="H923" s="125" t="s">
        <v>14</v>
      </c>
      <c r="I923" s="125"/>
      <c r="J923" s="52">
        <v>43944</v>
      </c>
      <c r="K923" s="65">
        <v>13</v>
      </c>
      <c r="L923" s="62"/>
      <c r="M923" s="62"/>
      <c r="N923" s="62"/>
    </row>
    <row r="924" spans="1:14" hidden="1" x14ac:dyDescent="0.25">
      <c r="A924" s="125" t="s">
        <v>13</v>
      </c>
      <c r="B924" s="125" t="s">
        <v>18</v>
      </c>
      <c r="C924" s="125" t="s">
        <v>718</v>
      </c>
      <c r="D924" s="125" t="s">
        <v>509</v>
      </c>
      <c r="E924" s="125" t="s">
        <v>46</v>
      </c>
      <c r="F924" s="125" t="s">
        <v>43</v>
      </c>
      <c r="G924" s="53" t="s">
        <v>719</v>
      </c>
      <c r="H924" s="125" t="s">
        <v>14</v>
      </c>
      <c r="I924" s="125"/>
      <c r="J924" s="52">
        <v>43917</v>
      </c>
      <c r="K924" s="65">
        <v>32</v>
      </c>
      <c r="L924" s="62"/>
      <c r="M924" s="62"/>
      <c r="N924" s="62"/>
    </row>
    <row r="925" spans="1:14" hidden="1" x14ac:dyDescent="0.25">
      <c r="A925" s="125" t="s">
        <v>13</v>
      </c>
      <c r="B925" s="125" t="s">
        <v>16</v>
      </c>
      <c r="C925" s="125" t="s">
        <v>2115</v>
      </c>
      <c r="D925" s="125" t="s">
        <v>456</v>
      </c>
      <c r="E925" s="125" t="s">
        <v>416</v>
      </c>
      <c r="F925" s="125" t="s">
        <v>43</v>
      </c>
      <c r="G925" s="53" t="s">
        <v>2406</v>
      </c>
      <c r="H925" s="125" t="s">
        <v>14</v>
      </c>
      <c r="I925" s="125"/>
      <c r="J925" s="52">
        <v>43930</v>
      </c>
      <c r="K925" s="65">
        <v>23</v>
      </c>
      <c r="L925" s="62"/>
      <c r="M925" s="62"/>
      <c r="N925" s="62"/>
    </row>
    <row r="926" spans="1:14" hidden="1" x14ac:dyDescent="0.25">
      <c r="A926" s="125" t="s">
        <v>13</v>
      </c>
      <c r="B926" s="125" t="s">
        <v>19</v>
      </c>
      <c r="C926" s="125" t="s">
        <v>3187</v>
      </c>
      <c r="D926" s="125" t="s">
        <v>454</v>
      </c>
      <c r="E926" s="125" t="s">
        <v>361</v>
      </c>
      <c r="F926" s="125" t="s">
        <v>43</v>
      </c>
      <c r="G926" s="53" t="s">
        <v>3193</v>
      </c>
      <c r="H926" s="125" t="s">
        <v>15</v>
      </c>
      <c r="I926" s="125"/>
      <c r="J926" s="52">
        <v>43941</v>
      </c>
      <c r="K926" s="65">
        <v>16</v>
      </c>
      <c r="L926" s="62"/>
      <c r="M926" s="62"/>
      <c r="N926" s="62"/>
    </row>
    <row r="927" spans="1:14" hidden="1" x14ac:dyDescent="0.25">
      <c r="A927" s="126" t="s">
        <v>13</v>
      </c>
      <c r="B927" s="126" t="s">
        <v>16</v>
      </c>
      <c r="C927" s="126" t="s">
        <v>721</v>
      </c>
      <c r="D927" s="126" t="s">
        <v>511</v>
      </c>
      <c r="E927" s="126" t="s">
        <v>46</v>
      </c>
      <c r="F927" s="126" t="s">
        <v>43</v>
      </c>
      <c r="G927" s="53" t="s">
        <v>722</v>
      </c>
      <c r="H927" s="126" t="s">
        <v>14</v>
      </c>
      <c r="I927" s="126"/>
      <c r="J927" s="52">
        <v>43917</v>
      </c>
      <c r="K927" s="65">
        <v>32</v>
      </c>
      <c r="L927" s="62"/>
      <c r="M927" s="62"/>
      <c r="N927" s="62"/>
    </row>
    <row r="928" spans="1:14" hidden="1" x14ac:dyDescent="0.25">
      <c r="A928" s="126" t="s">
        <v>13</v>
      </c>
      <c r="B928" s="126" t="s">
        <v>21</v>
      </c>
      <c r="C928" s="126" t="s">
        <v>2577</v>
      </c>
      <c r="D928" s="126" t="s">
        <v>2578</v>
      </c>
      <c r="E928" s="126" t="s">
        <v>372</v>
      </c>
      <c r="F928" s="126" t="s">
        <v>44</v>
      </c>
      <c r="G928" s="53" t="s">
        <v>2922</v>
      </c>
      <c r="H928" s="126" t="s">
        <v>15</v>
      </c>
      <c r="I928" s="126"/>
      <c r="J928" s="52">
        <v>43931</v>
      </c>
      <c r="K928" s="65">
        <v>22</v>
      </c>
      <c r="L928" s="62"/>
      <c r="M928" s="62"/>
      <c r="N928" s="62"/>
    </row>
    <row r="929" spans="1:14" hidden="1" x14ac:dyDescent="0.25">
      <c r="A929" s="126" t="s">
        <v>12</v>
      </c>
      <c r="B929" s="126" t="s">
        <v>33</v>
      </c>
      <c r="C929" s="126" t="s">
        <v>4559</v>
      </c>
      <c r="D929" s="126" t="s">
        <v>1481</v>
      </c>
      <c r="E929" s="126" t="s">
        <v>52</v>
      </c>
      <c r="F929" s="126" t="s">
        <v>43</v>
      </c>
      <c r="G929" s="53" t="s">
        <v>4525</v>
      </c>
      <c r="H929" s="126" t="s">
        <v>15</v>
      </c>
      <c r="I929" s="126"/>
      <c r="J929" s="52">
        <v>43960</v>
      </c>
      <c r="K929" s="65">
        <v>1</v>
      </c>
      <c r="L929" s="62"/>
      <c r="M929" s="62"/>
      <c r="N929" s="62"/>
    </row>
    <row r="930" spans="1:14" hidden="1" x14ac:dyDescent="0.25">
      <c r="A930" s="126" t="s">
        <v>13</v>
      </c>
      <c r="B930" s="126" t="s">
        <v>16</v>
      </c>
      <c r="C930" s="126" t="s">
        <v>3927</v>
      </c>
      <c r="D930" s="126" t="s">
        <v>540</v>
      </c>
      <c r="E930" s="126" t="s">
        <v>45</v>
      </c>
      <c r="F930" s="126" t="s">
        <v>43</v>
      </c>
      <c r="G930" s="53" t="s">
        <v>3993</v>
      </c>
      <c r="H930" s="126" t="s">
        <v>14</v>
      </c>
      <c r="I930" s="126"/>
      <c r="J930" s="52">
        <v>43953</v>
      </c>
      <c r="K930" s="65">
        <v>6</v>
      </c>
      <c r="L930" s="62"/>
      <c r="M930" s="62"/>
      <c r="N930" s="62"/>
    </row>
    <row r="931" spans="1:14" hidden="1" x14ac:dyDescent="0.25">
      <c r="A931" s="126" t="s">
        <v>13</v>
      </c>
      <c r="B931" s="126" t="s">
        <v>21</v>
      </c>
      <c r="C931" s="126" t="s">
        <v>2573</v>
      </c>
      <c r="D931" s="126" t="s">
        <v>518</v>
      </c>
      <c r="E931" s="126" t="s">
        <v>361</v>
      </c>
      <c r="F931" s="126" t="s">
        <v>43</v>
      </c>
      <c r="G931" s="53" t="s">
        <v>2574</v>
      </c>
      <c r="H931" s="126" t="s">
        <v>15</v>
      </c>
      <c r="I931" s="126"/>
      <c r="J931" s="52">
        <v>43931</v>
      </c>
      <c r="K931" s="65">
        <v>22</v>
      </c>
      <c r="L931" s="62"/>
      <c r="M931" s="62"/>
      <c r="N931" s="62"/>
    </row>
    <row r="932" spans="1:14" x14ac:dyDescent="0.25">
      <c r="A932" s="126" t="s">
        <v>388</v>
      </c>
      <c r="B932" s="126" t="s">
        <v>17</v>
      </c>
      <c r="C932" s="126" t="s">
        <v>4147</v>
      </c>
      <c r="D932" s="126" t="s">
        <v>410</v>
      </c>
      <c r="E932" s="126" t="s">
        <v>45</v>
      </c>
      <c r="F932" s="126" t="s">
        <v>43</v>
      </c>
      <c r="G932" s="53" t="s">
        <v>4419</v>
      </c>
      <c r="H932" s="126" t="s">
        <v>14</v>
      </c>
      <c r="I932" s="126" t="s">
        <v>308</v>
      </c>
      <c r="J932" s="52">
        <v>43957</v>
      </c>
      <c r="K932" s="65">
        <v>4</v>
      </c>
      <c r="L932" s="62"/>
      <c r="M932" s="62"/>
      <c r="N932" s="62"/>
    </row>
    <row r="933" spans="1:14" hidden="1" x14ac:dyDescent="0.25">
      <c r="A933" s="126" t="s">
        <v>13</v>
      </c>
      <c r="B933" s="126" t="s">
        <v>16</v>
      </c>
      <c r="C933" s="126" t="s">
        <v>3021</v>
      </c>
      <c r="D933" s="126" t="s">
        <v>524</v>
      </c>
      <c r="E933" s="126" t="s">
        <v>348</v>
      </c>
      <c r="F933" s="126" t="s">
        <v>43</v>
      </c>
      <c r="G933" s="53" t="s">
        <v>3291</v>
      </c>
      <c r="H933" s="126" t="s">
        <v>14</v>
      </c>
      <c r="I933" s="126"/>
      <c r="J933" s="52">
        <v>43941</v>
      </c>
      <c r="K933" s="65">
        <v>16</v>
      </c>
      <c r="L933" s="62"/>
      <c r="M933" s="62"/>
      <c r="N933" s="62"/>
    </row>
    <row r="934" spans="1:14" hidden="1" x14ac:dyDescent="0.25">
      <c r="A934" s="126" t="s">
        <v>13</v>
      </c>
      <c r="B934" s="126" t="s">
        <v>19</v>
      </c>
      <c r="C934" s="126" t="s">
        <v>1207</v>
      </c>
      <c r="D934" s="126" t="s">
        <v>456</v>
      </c>
      <c r="E934" s="126" t="s">
        <v>457</v>
      </c>
      <c r="F934" s="126" t="s">
        <v>43</v>
      </c>
      <c r="G934" s="53" t="s">
        <v>1356</v>
      </c>
      <c r="H934" s="126" t="s">
        <v>15</v>
      </c>
      <c r="I934" s="126"/>
      <c r="J934" s="52">
        <v>43910</v>
      </c>
      <c r="K934" s="65">
        <v>37</v>
      </c>
      <c r="L934" s="62"/>
      <c r="M934" s="62"/>
      <c r="N934" s="62"/>
    </row>
    <row r="935" spans="1:14" hidden="1" x14ac:dyDescent="0.25">
      <c r="A935" s="126" t="s">
        <v>13</v>
      </c>
      <c r="B935" s="126" t="s">
        <v>19</v>
      </c>
      <c r="C935" s="126" t="s">
        <v>1552</v>
      </c>
      <c r="D935" s="126" t="s">
        <v>1553</v>
      </c>
      <c r="E935" s="126" t="s">
        <v>48</v>
      </c>
      <c r="F935" s="126" t="s">
        <v>43</v>
      </c>
      <c r="G935" s="53" t="s">
        <v>1554</v>
      </c>
      <c r="H935" s="126" t="s">
        <v>15</v>
      </c>
      <c r="I935" s="126"/>
      <c r="J935" s="52">
        <v>43926</v>
      </c>
      <c r="K935" s="65">
        <v>26</v>
      </c>
      <c r="L935" s="62"/>
      <c r="M935" s="62"/>
      <c r="N935" s="62"/>
    </row>
    <row r="936" spans="1:14" hidden="1" x14ac:dyDescent="0.25">
      <c r="A936" s="126" t="s">
        <v>13</v>
      </c>
      <c r="B936" s="126" t="s">
        <v>18</v>
      </c>
      <c r="C936" s="126" t="s">
        <v>2711</v>
      </c>
      <c r="D936" s="126" t="s">
        <v>541</v>
      </c>
      <c r="E936" s="126" t="s">
        <v>374</v>
      </c>
      <c r="F936" s="126" t="s">
        <v>43</v>
      </c>
      <c r="G936" s="53" t="s">
        <v>2813</v>
      </c>
      <c r="H936" s="126" t="s">
        <v>14</v>
      </c>
      <c r="I936" s="126"/>
      <c r="J936" s="52">
        <v>43936</v>
      </c>
      <c r="K936" s="65">
        <v>19</v>
      </c>
      <c r="L936" s="62"/>
      <c r="M936" s="62"/>
      <c r="N936" s="62"/>
    </row>
    <row r="937" spans="1:14" hidden="1" x14ac:dyDescent="0.25">
      <c r="A937" s="126" t="s">
        <v>13</v>
      </c>
      <c r="B937" s="126" t="s">
        <v>17</v>
      </c>
      <c r="C937" s="126" t="s">
        <v>4153</v>
      </c>
      <c r="D937" s="126" t="s">
        <v>410</v>
      </c>
      <c r="E937" s="126" t="s">
        <v>45</v>
      </c>
      <c r="F937" s="126" t="s">
        <v>43</v>
      </c>
      <c r="G937" s="53" t="s">
        <v>4451</v>
      </c>
      <c r="H937" s="126" t="s">
        <v>14</v>
      </c>
      <c r="I937" s="126"/>
      <c r="J937" s="52">
        <v>43957</v>
      </c>
      <c r="K937" s="65">
        <v>4</v>
      </c>
      <c r="L937" s="62"/>
      <c r="M937" s="62"/>
      <c r="N937" s="62"/>
    </row>
    <row r="938" spans="1:14" hidden="1" x14ac:dyDescent="0.25">
      <c r="A938" s="126" t="s">
        <v>13</v>
      </c>
      <c r="B938" s="126" t="s">
        <v>16</v>
      </c>
      <c r="C938" s="126" t="s">
        <v>873</v>
      </c>
      <c r="D938" s="126" t="s">
        <v>410</v>
      </c>
      <c r="E938" s="126" t="s">
        <v>47</v>
      </c>
      <c r="F938" s="126" t="s">
        <v>43</v>
      </c>
      <c r="G938" s="53" t="s">
        <v>874</v>
      </c>
      <c r="H938" s="126" t="s">
        <v>14</v>
      </c>
      <c r="I938" s="126"/>
      <c r="J938" s="52">
        <v>43917</v>
      </c>
      <c r="K938" s="65">
        <v>32</v>
      </c>
      <c r="L938" s="62"/>
      <c r="M938" s="62"/>
      <c r="N938" s="62"/>
    </row>
    <row r="939" spans="1:14" hidden="1" x14ac:dyDescent="0.25">
      <c r="A939" s="126" t="s">
        <v>13</v>
      </c>
      <c r="B939" s="126" t="s">
        <v>22</v>
      </c>
      <c r="C939" s="126" t="s">
        <v>876</v>
      </c>
      <c r="D939" s="126" t="s">
        <v>513</v>
      </c>
      <c r="E939" s="126" t="s">
        <v>46</v>
      </c>
      <c r="F939" s="126" t="s">
        <v>43</v>
      </c>
      <c r="G939" s="53" t="s">
        <v>1431</v>
      </c>
      <c r="H939" s="126" t="s">
        <v>15</v>
      </c>
      <c r="I939" s="126"/>
      <c r="J939" s="52">
        <v>43917</v>
      </c>
      <c r="K939" s="65">
        <v>32</v>
      </c>
      <c r="L939" s="62"/>
      <c r="M939" s="62"/>
      <c r="N939" s="62"/>
    </row>
    <row r="940" spans="1:14" hidden="1" x14ac:dyDescent="0.25">
      <c r="A940" s="126" t="s">
        <v>13</v>
      </c>
      <c r="B940" s="126" t="s">
        <v>16</v>
      </c>
      <c r="C940" s="126" t="s">
        <v>724</v>
      </c>
      <c r="D940" s="126" t="s">
        <v>511</v>
      </c>
      <c r="E940" s="126" t="s">
        <v>47</v>
      </c>
      <c r="F940" s="126" t="s">
        <v>43</v>
      </c>
      <c r="G940" s="53" t="s">
        <v>725</v>
      </c>
      <c r="H940" s="126" t="s">
        <v>14</v>
      </c>
      <c r="I940" s="126"/>
      <c r="J940" s="52">
        <v>43917</v>
      </c>
      <c r="K940" s="65">
        <v>32</v>
      </c>
      <c r="L940" s="62"/>
      <c r="M940" s="62"/>
      <c r="N940" s="62"/>
    </row>
    <row r="941" spans="1:14" hidden="1" x14ac:dyDescent="0.25">
      <c r="A941" s="126" t="s">
        <v>13</v>
      </c>
      <c r="B941" s="126" t="s">
        <v>16</v>
      </c>
      <c r="C941" s="126" t="s">
        <v>2113</v>
      </c>
      <c r="D941" s="126" t="s">
        <v>456</v>
      </c>
      <c r="E941" s="126" t="s">
        <v>49</v>
      </c>
      <c r="F941" s="126" t="s">
        <v>44</v>
      </c>
      <c r="G941" s="53" t="s">
        <v>2414</v>
      </c>
      <c r="H941" s="126" t="s">
        <v>14</v>
      </c>
      <c r="I941" s="126"/>
      <c r="J941" s="52">
        <v>43930</v>
      </c>
      <c r="K941" s="65">
        <v>23</v>
      </c>
      <c r="L941" s="62"/>
      <c r="M941" s="62"/>
      <c r="N941" s="62"/>
    </row>
    <row r="942" spans="1:14" hidden="1" x14ac:dyDescent="0.25">
      <c r="A942" s="126" t="s">
        <v>13</v>
      </c>
      <c r="B942" s="126" t="s">
        <v>17</v>
      </c>
      <c r="C942" s="126" t="s">
        <v>1434</v>
      </c>
      <c r="D942" s="126" t="s">
        <v>581</v>
      </c>
      <c r="E942" s="126" t="s">
        <v>49</v>
      </c>
      <c r="F942" s="126" t="s">
        <v>43</v>
      </c>
      <c r="G942" s="53" t="s">
        <v>1210</v>
      </c>
      <c r="H942" s="126" t="s">
        <v>15</v>
      </c>
      <c r="I942" s="126"/>
      <c r="J942" s="52">
        <v>43916</v>
      </c>
      <c r="K942" s="65">
        <v>33</v>
      </c>
      <c r="L942" s="62"/>
      <c r="M942" s="62"/>
      <c r="N942" s="62"/>
    </row>
    <row r="943" spans="1:14" hidden="1" x14ac:dyDescent="0.25">
      <c r="A943" s="126" t="s">
        <v>13</v>
      </c>
      <c r="B943" s="126" t="s">
        <v>16</v>
      </c>
      <c r="C943" s="126" t="s">
        <v>3094</v>
      </c>
      <c r="D943" s="126" t="s">
        <v>512</v>
      </c>
      <c r="E943" s="126" t="s">
        <v>46</v>
      </c>
      <c r="F943" s="126" t="s">
        <v>43</v>
      </c>
      <c r="G943" s="53" t="s">
        <v>3221</v>
      </c>
      <c r="H943" s="126" t="s">
        <v>14</v>
      </c>
      <c r="I943" s="126"/>
      <c r="J943" s="52">
        <v>43941</v>
      </c>
      <c r="K943" s="65">
        <v>16</v>
      </c>
      <c r="L943" s="62"/>
      <c r="M943" s="62"/>
      <c r="N943" s="62"/>
    </row>
    <row r="944" spans="1:14" hidden="1" x14ac:dyDescent="0.25">
      <c r="A944" s="126" t="s">
        <v>13</v>
      </c>
      <c r="B944" s="126" t="s">
        <v>16</v>
      </c>
      <c r="C944" s="126" t="s">
        <v>2095</v>
      </c>
      <c r="D944" s="126" t="s">
        <v>453</v>
      </c>
      <c r="E944" s="126" t="s">
        <v>348</v>
      </c>
      <c r="F944" s="126" t="s">
        <v>44</v>
      </c>
      <c r="G944" s="53" t="s">
        <v>2354</v>
      </c>
      <c r="H944" s="126" t="s">
        <v>14</v>
      </c>
      <c r="I944" s="126"/>
      <c r="J944" s="52">
        <v>43930</v>
      </c>
      <c r="K944" s="65">
        <v>23</v>
      </c>
      <c r="L944" s="62"/>
      <c r="M944" s="62"/>
      <c r="N944" s="62"/>
    </row>
    <row r="945" spans="1:14" hidden="1" x14ac:dyDescent="0.25">
      <c r="A945" s="126" t="s">
        <v>13</v>
      </c>
      <c r="B945" s="126" t="s">
        <v>16</v>
      </c>
      <c r="C945" s="126" t="s">
        <v>2995</v>
      </c>
      <c r="D945" s="126" t="s">
        <v>512</v>
      </c>
      <c r="E945" s="126" t="s">
        <v>48</v>
      </c>
      <c r="F945" s="126" t="s">
        <v>43</v>
      </c>
      <c r="G945" s="53" t="s">
        <v>3242</v>
      </c>
      <c r="H945" s="126" t="s">
        <v>14</v>
      </c>
      <c r="I945" s="126"/>
      <c r="J945" s="52">
        <v>43941</v>
      </c>
      <c r="K945" s="65">
        <v>16</v>
      </c>
      <c r="L945" s="62"/>
      <c r="M945" s="62"/>
      <c r="N945" s="62"/>
    </row>
    <row r="946" spans="1:14" hidden="1" x14ac:dyDescent="0.25">
      <c r="A946" s="126" t="s">
        <v>13</v>
      </c>
      <c r="B946" s="126" t="s">
        <v>18</v>
      </c>
      <c r="C946" s="126" t="s">
        <v>3929</v>
      </c>
      <c r="D946" s="126" t="s">
        <v>525</v>
      </c>
      <c r="E946" s="126" t="s">
        <v>52</v>
      </c>
      <c r="F946" s="126" t="s">
        <v>43</v>
      </c>
      <c r="G946" s="53" t="s">
        <v>3971</v>
      </c>
      <c r="H946" s="126" t="s">
        <v>14</v>
      </c>
      <c r="I946" s="126"/>
      <c r="J946" s="52">
        <v>43953</v>
      </c>
      <c r="K946" s="65">
        <v>6</v>
      </c>
      <c r="L946" s="62"/>
      <c r="M946" s="62"/>
      <c r="N946" s="62"/>
    </row>
    <row r="947" spans="1:14" hidden="1" x14ac:dyDescent="0.25">
      <c r="A947" s="126" t="s">
        <v>13</v>
      </c>
      <c r="B947" s="126" t="s">
        <v>16</v>
      </c>
      <c r="C947" s="126" t="s">
        <v>2303</v>
      </c>
      <c r="D947" s="126" t="s">
        <v>529</v>
      </c>
      <c r="E947" s="126" t="s">
        <v>47</v>
      </c>
      <c r="F947" s="126" t="s">
        <v>43</v>
      </c>
      <c r="G947" s="53" t="s">
        <v>2482</v>
      </c>
      <c r="H947" s="126" t="s">
        <v>14</v>
      </c>
      <c r="I947" s="126"/>
      <c r="J947" s="52">
        <v>43930</v>
      </c>
      <c r="K947" s="65">
        <v>23</v>
      </c>
      <c r="L947" s="62"/>
      <c r="M947" s="62"/>
      <c r="N947" s="62"/>
    </row>
    <row r="948" spans="1:14" hidden="1" x14ac:dyDescent="0.25">
      <c r="A948" s="126" t="s">
        <v>13</v>
      </c>
      <c r="B948" s="126" t="s">
        <v>16</v>
      </c>
      <c r="C948" s="126" t="s">
        <v>1835</v>
      </c>
      <c r="D948" s="126" t="s">
        <v>529</v>
      </c>
      <c r="E948" s="126" t="s">
        <v>48</v>
      </c>
      <c r="F948" s="126" t="s">
        <v>44</v>
      </c>
      <c r="G948" s="53" t="s">
        <v>2025</v>
      </c>
      <c r="H948" s="126" t="s">
        <v>14</v>
      </c>
      <c r="I948" s="126"/>
      <c r="J948" s="52">
        <v>43928</v>
      </c>
      <c r="K948" s="65">
        <v>25</v>
      </c>
      <c r="L948" s="62"/>
      <c r="M948" s="62"/>
      <c r="N948" s="62"/>
    </row>
    <row r="949" spans="1:14" hidden="1" x14ac:dyDescent="0.25">
      <c r="A949" s="126" t="s">
        <v>13</v>
      </c>
      <c r="B949" s="126" t="s">
        <v>16</v>
      </c>
      <c r="C949" s="126" t="s">
        <v>3762</v>
      </c>
      <c r="D949" s="126" t="s">
        <v>453</v>
      </c>
      <c r="E949" s="126" t="s">
        <v>49</v>
      </c>
      <c r="F949" s="126" t="s">
        <v>43</v>
      </c>
      <c r="G949" s="53" t="s">
        <v>3779</v>
      </c>
      <c r="H949" s="126" t="s">
        <v>14</v>
      </c>
      <c r="I949" s="126"/>
      <c r="J949" s="52">
        <v>43949</v>
      </c>
      <c r="K949" s="65">
        <v>10</v>
      </c>
      <c r="L949" s="62"/>
      <c r="M949" s="62"/>
      <c r="N949" s="62"/>
    </row>
    <row r="950" spans="1:14" hidden="1" x14ac:dyDescent="0.25">
      <c r="A950" s="126" t="s">
        <v>12</v>
      </c>
      <c r="B950" s="126" t="s">
        <v>30</v>
      </c>
      <c r="C950" s="126" t="s">
        <v>4561</v>
      </c>
      <c r="D950" s="126" t="s">
        <v>4527</v>
      </c>
      <c r="E950" s="126" t="s">
        <v>381</v>
      </c>
      <c r="F950" s="126" t="s">
        <v>43</v>
      </c>
      <c r="G950" s="53" t="s">
        <v>4526</v>
      </c>
      <c r="H950" s="126" t="s">
        <v>15</v>
      </c>
      <c r="I950" s="126"/>
      <c r="J950" s="52">
        <v>43960</v>
      </c>
      <c r="K950" s="65">
        <v>1</v>
      </c>
      <c r="L950" s="62"/>
      <c r="M950" s="62"/>
      <c r="N950" s="62"/>
    </row>
    <row r="951" spans="1:14" hidden="1" x14ac:dyDescent="0.25">
      <c r="A951" s="126" t="s">
        <v>13</v>
      </c>
      <c r="B951" s="126" t="s">
        <v>19</v>
      </c>
      <c r="C951" s="126" t="s">
        <v>3583</v>
      </c>
      <c r="D951" s="126" t="s">
        <v>1460</v>
      </c>
      <c r="E951" s="126" t="s">
        <v>416</v>
      </c>
      <c r="F951" s="126" t="s">
        <v>43</v>
      </c>
      <c r="G951" s="53" t="s">
        <v>3652</v>
      </c>
      <c r="H951" s="126" t="s">
        <v>14</v>
      </c>
      <c r="I951" s="126"/>
      <c r="J951" s="52">
        <v>43944</v>
      </c>
      <c r="K951" s="65">
        <v>13</v>
      </c>
      <c r="L951" s="62"/>
      <c r="M951" s="62"/>
      <c r="N951" s="62"/>
    </row>
    <row r="952" spans="1:14" hidden="1" x14ac:dyDescent="0.25">
      <c r="A952" s="126" t="s">
        <v>13</v>
      </c>
      <c r="B952" s="126" t="s">
        <v>17</v>
      </c>
      <c r="C952" s="126" t="s">
        <v>727</v>
      </c>
      <c r="D952" s="126" t="s">
        <v>451</v>
      </c>
      <c r="E952" s="126" t="s">
        <v>46</v>
      </c>
      <c r="F952" s="126" t="s">
        <v>43</v>
      </c>
      <c r="G952" s="53" t="s">
        <v>1438</v>
      </c>
      <c r="H952" s="126" t="s">
        <v>14</v>
      </c>
      <c r="I952" s="126"/>
      <c r="J952" s="52">
        <v>43915</v>
      </c>
      <c r="K952" s="65">
        <v>34</v>
      </c>
      <c r="L952" s="62"/>
      <c r="M952" s="62"/>
      <c r="N952" s="62"/>
    </row>
    <row r="953" spans="1:14" hidden="1" x14ac:dyDescent="0.25">
      <c r="A953" s="126" t="s">
        <v>13</v>
      </c>
      <c r="B953" s="126" t="s">
        <v>17</v>
      </c>
      <c r="C953" s="126" t="s">
        <v>1616</v>
      </c>
      <c r="D953" s="126" t="s">
        <v>1608</v>
      </c>
      <c r="E953" s="126" t="s">
        <v>337</v>
      </c>
      <c r="F953" s="126" t="s">
        <v>44</v>
      </c>
      <c r="G953" s="53" t="s">
        <v>1905</v>
      </c>
      <c r="H953" s="126" t="s">
        <v>14</v>
      </c>
      <c r="I953" s="126"/>
      <c r="J953" s="52">
        <v>43928</v>
      </c>
      <c r="K953" s="65">
        <v>25</v>
      </c>
      <c r="L953" s="62"/>
      <c r="M953" s="62"/>
      <c r="N953" s="62"/>
    </row>
    <row r="954" spans="1:14" hidden="1" x14ac:dyDescent="0.25">
      <c r="A954" s="126" t="s">
        <v>13</v>
      </c>
      <c r="B954" s="126" t="s">
        <v>16</v>
      </c>
      <c r="C954" s="126" t="s">
        <v>1837</v>
      </c>
      <c r="D954" s="126" t="s">
        <v>1608</v>
      </c>
      <c r="E954" s="126" t="s">
        <v>337</v>
      </c>
      <c r="F954" s="126" t="s">
        <v>43</v>
      </c>
      <c r="G954" s="53" t="s">
        <v>1945</v>
      </c>
      <c r="H954" s="126" t="s">
        <v>14</v>
      </c>
      <c r="I954" s="126"/>
      <c r="J954" s="52">
        <v>43928</v>
      </c>
      <c r="K954" s="65">
        <v>25</v>
      </c>
      <c r="L954" s="62"/>
      <c r="M954" s="62"/>
      <c r="N954" s="62"/>
    </row>
    <row r="955" spans="1:14" hidden="1" x14ac:dyDescent="0.25">
      <c r="A955" s="126" t="s">
        <v>13</v>
      </c>
      <c r="B955" s="126" t="s">
        <v>17</v>
      </c>
      <c r="C955" s="126" t="s">
        <v>1213</v>
      </c>
      <c r="D955" s="126" t="s">
        <v>410</v>
      </c>
      <c r="E955" s="126" t="s">
        <v>45</v>
      </c>
      <c r="F955" s="126" t="s">
        <v>43</v>
      </c>
      <c r="G955" s="53" t="s">
        <v>1214</v>
      </c>
      <c r="H955" s="126" t="s">
        <v>14</v>
      </c>
      <c r="I955" s="126"/>
      <c r="J955" s="52">
        <v>43917</v>
      </c>
      <c r="K955" s="65">
        <v>32</v>
      </c>
      <c r="L955" s="62"/>
      <c r="M955" s="62"/>
      <c r="N955" s="62"/>
    </row>
    <row r="956" spans="1:14" hidden="1" x14ac:dyDescent="0.25">
      <c r="A956" s="126" t="s">
        <v>13</v>
      </c>
      <c r="B956" s="126" t="s">
        <v>36</v>
      </c>
      <c r="C956" s="126" t="s">
        <v>1333</v>
      </c>
      <c r="D956" s="126" t="s">
        <v>562</v>
      </c>
      <c r="E956" s="126" t="s">
        <v>339</v>
      </c>
      <c r="F956" s="126" t="s">
        <v>43</v>
      </c>
      <c r="G956" s="53" t="s">
        <v>1421</v>
      </c>
      <c r="H956" s="126" t="s">
        <v>15</v>
      </c>
      <c r="I956" s="126"/>
      <c r="J956" s="52">
        <v>43921</v>
      </c>
      <c r="K956" s="65">
        <v>30</v>
      </c>
      <c r="L956" s="62"/>
      <c r="M956" s="62"/>
      <c r="N956" s="62"/>
    </row>
    <row r="957" spans="1:14" hidden="1" x14ac:dyDescent="0.25">
      <c r="A957" s="126" t="s">
        <v>13</v>
      </c>
      <c r="B957" s="126" t="s">
        <v>35</v>
      </c>
      <c r="C957" s="126" t="s">
        <v>3479</v>
      </c>
      <c r="D957" s="126" t="s">
        <v>538</v>
      </c>
      <c r="E957" s="126" t="s">
        <v>48</v>
      </c>
      <c r="F957" s="126" t="s">
        <v>43</v>
      </c>
      <c r="G957" s="53" t="s">
        <v>3506</v>
      </c>
      <c r="H957" s="126" t="s">
        <v>15</v>
      </c>
      <c r="I957" s="126"/>
      <c r="J957" s="52">
        <v>43943</v>
      </c>
      <c r="K957" s="65">
        <v>14</v>
      </c>
      <c r="L957" s="62"/>
      <c r="M957" s="62"/>
      <c r="N957" s="62"/>
    </row>
    <row r="958" spans="1:14" hidden="1" x14ac:dyDescent="0.25">
      <c r="A958" s="126" t="s">
        <v>13</v>
      </c>
      <c r="B958" s="126" t="s">
        <v>16</v>
      </c>
      <c r="C958" s="126" t="s">
        <v>2855</v>
      </c>
      <c r="D958" s="126" t="s">
        <v>454</v>
      </c>
      <c r="E958" s="126" t="s">
        <v>356</v>
      </c>
      <c r="F958" s="126" t="s">
        <v>44</v>
      </c>
      <c r="G958" s="53" t="s">
        <v>2912</v>
      </c>
      <c r="H958" s="126" t="s">
        <v>14</v>
      </c>
      <c r="I958" s="126"/>
      <c r="J958" s="52">
        <v>43937</v>
      </c>
      <c r="K958" s="65">
        <v>18</v>
      </c>
      <c r="L958" s="62"/>
      <c r="M958" s="62"/>
      <c r="N958" s="62"/>
    </row>
    <row r="959" spans="1:14" hidden="1" x14ac:dyDescent="0.25">
      <c r="A959" s="126" t="s">
        <v>13</v>
      </c>
      <c r="B959" s="126" t="s">
        <v>17</v>
      </c>
      <c r="C959" s="126" t="s">
        <v>4012</v>
      </c>
      <c r="D959" s="126" t="s">
        <v>2650</v>
      </c>
      <c r="E959" s="126" t="s">
        <v>49</v>
      </c>
      <c r="F959" s="126" t="s">
        <v>43</v>
      </c>
      <c r="G959" s="53" t="s">
        <v>4062</v>
      </c>
      <c r="H959" s="126" t="s">
        <v>14</v>
      </c>
      <c r="I959" s="126"/>
      <c r="J959" s="52">
        <v>43955</v>
      </c>
      <c r="K959" s="65">
        <v>6</v>
      </c>
      <c r="L959" s="62"/>
      <c r="M959" s="62"/>
      <c r="N959" s="62"/>
    </row>
    <row r="960" spans="1:14" hidden="1" x14ac:dyDescent="0.25">
      <c r="A960" s="126" t="s">
        <v>13</v>
      </c>
      <c r="B960" s="126" t="s">
        <v>18</v>
      </c>
      <c r="C960" s="126" t="s">
        <v>1216</v>
      </c>
      <c r="D960" s="126" t="s">
        <v>534</v>
      </c>
      <c r="E960" s="126" t="s">
        <v>49</v>
      </c>
      <c r="F960" s="126" t="s">
        <v>43</v>
      </c>
      <c r="G960" s="53" t="s">
        <v>1440</v>
      </c>
      <c r="H960" s="126" t="s">
        <v>15</v>
      </c>
      <c r="I960" s="126"/>
      <c r="J960" s="52">
        <v>43913</v>
      </c>
      <c r="K960" s="65">
        <v>36</v>
      </c>
      <c r="L960" s="62"/>
      <c r="M960" s="62"/>
      <c r="N960" s="62"/>
    </row>
    <row r="961" spans="1:14" hidden="1" x14ac:dyDescent="0.25">
      <c r="A961" s="126" t="s">
        <v>13</v>
      </c>
      <c r="B961" s="126" t="s">
        <v>21</v>
      </c>
      <c r="C961" s="126" t="s">
        <v>2060</v>
      </c>
      <c r="D961" s="126" t="s">
        <v>506</v>
      </c>
      <c r="E961" s="126" t="s">
        <v>363</v>
      </c>
      <c r="F961" s="126" t="s">
        <v>43</v>
      </c>
      <c r="G961" s="53" t="s">
        <v>2063</v>
      </c>
      <c r="H961" s="126" t="s">
        <v>15</v>
      </c>
      <c r="I961" s="126"/>
      <c r="J961" s="52">
        <v>43929</v>
      </c>
      <c r="K961" s="65">
        <v>24</v>
      </c>
      <c r="L961" s="62"/>
      <c r="M961" s="62"/>
      <c r="N961" s="62"/>
    </row>
    <row r="962" spans="1:14" hidden="1" x14ac:dyDescent="0.25">
      <c r="A962" s="126" t="s">
        <v>13</v>
      </c>
      <c r="B962" s="126" t="s">
        <v>17</v>
      </c>
      <c r="C962" s="126" t="s">
        <v>3480</v>
      </c>
      <c r="D962" s="126" t="s">
        <v>2187</v>
      </c>
      <c r="E962" s="126" t="s">
        <v>49</v>
      </c>
      <c r="F962" s="126" t="s">
        <v>43</v>
      </c>
      <c r="G962" s="53" t="s">
        <v>3500</v>
      </c>
      <c r="H962" s="126" t="s">
        <v>14</v>
      </c>
      <c r="I962" s="126"/>
      <c r="J962" s="52">
        <v>43943</v>
      </c>
      <c r="K962" s="65">
        <v>14</v>
      </c>
      <c r="L962" s="62"/>
      <c r="M962" s="62"/>
      <c r="N962" s="62"/>
    </row>
    <row r="963" spans="1:14" hidden="1" x14ac:dyDescent="0.25">
      <c r="A963" s="126" t="s">
        <v>13</v>
      </c>
      <c r="B963" s="126" t="s">
        <v>17</v>
      </c>
      <c r="C963" s="126" t="s">
        <v>1218</v>
      </c>
      <c r="D963" s="126" t="s">
        <v>577</v>
      </c>
      <c r="E963" s="126" t="s">
        <v>339</v>
      </c>
      <c r="F963" s="126" t="s">
        <v>43</v>
      </c>
      <c r="G963" s="53" t="s">
        <v>1219</v>
      </c>
      <c r="H963" s="126" t="s">
        <v>14</v>
      </c>
      <c r="I963" s="126"/>
      <c r="J963" s="52">
        <v>43917</v>
      </c>
      <c r="K963" s="65">
        <v>32</v>
      </c>
      <c r="L963" s="62"/>
      <c r="M963" s="62"/>
      <c r="N963" s="62"/>
    </row>
    <row r="964" spans="1:14" hidden="1" x14ac:dyDescent="0.25">
      <c r="A964" s="126" t="s">
        <v>13</v>
      </c>
      <c r="B964" s="126" t="s">
        <v>27</v>
      </c>
      <c r="C964" s="126" t="s">
        <v>2591</v>
      </c>
      <c r="D964" s="126" t="s">
        <v>2592</v>
      </c>
      <c r="E964" s="126" t="s">
        <v>48</v>
      </c>
      <c r="F964" s="126" t="s">
        <v>43</v>
      </c>
      <c r="G964" s="53" t="s">
        <v>2593</v>
      </c>
      <c r="H964" s="126" t="s">
        <v>15</v>
      </c>
      <c r="I964" s="126"/>
      <c r="J964" s="52">
        <v>43931</v>
      </c>
      <c r="K964" s="65">
        <v>22</v>
      </c>
      <c r="L964" s="62"/>
      <c r="M964" s="62"/>
      <c r="N964" s="62"/>
    </row>
    <row r="965" spans="1:14" hidden="1" x14ac:dyDescent="0.25">
      <c r="A965" s="126" t="s">
        <v>13</v>
      </c>
      <c r="B965" s="126" t="s">
        <v>16</v>
      </c>
      <c r="C965" s="126" t="s">
        <v>3027</v>
      </c>
      <c r="D965" s="126" t="s">
        <v>511</v>
      </c>
      <c r="E965" s="126" t="s">
        <v>47</v>
      </c>
      <c r="F965" s="126" t="s">
        <v>43</v>
      </c>
      <c r="G965" s="53" t="s">
        <v>3288</v>
      </c>
      <c r="H965" s="126" t="s">
        <v>14</v>
      </c>
      <c r="I965" s="126"/>
      <c r="J965" s="52">
        <v>43941</v>
      </c>
      <c r="K965" s="65">
        <v>16</v>
      </c>
      <c r="L965" s="62"/>
      <c r="M965" s="62"/>
      <c r="N965" s="62"/>
    </row>
    <row r="966" spans="1:14" hidden="1" x14ac:dyDescent="0.25">
      <c r="A966" s="126" t="s">
        <v>13</v>
      </c>
      <c r="B966" s="126" t="s">
        <v>18</v>
      </c>
      <c r="C966" s="126" t="s">
        <v>1843</v>
      </c>
      <c r="D966" s="126" t="s">
        <v>558</v>
      </c>
      <c r="E966" s="126" t="s">
        <v>416</v>
      </c>
      <c r="F966" s="126" t="s">
        <v>43</v>
      </c>
      <c r="G966" s="53" t="s">
        <v>1984</v>
      </c>
      <c r="H966" s="126" t="s">
        <v>14</v>
      </c>
      <c r="I966" s="126"/>
      <c r="J966" s="52">
        <v>43928</v>
      </c>
      <c r="K966" s="65">
        <v>25</v>
      </c>
      <c r="L966" s="62"/>
      <c r="M966" s="62"/>
      <c r="N966" s="62"/>
    </row>
    <row r="967" spans="1:14" hidden="1" x14ac:dyDescent="0.25">
      <c r="A967" s="126" t="s">
        <v>13</v>
      </c>
      <c r="B967" s="126" t="s">
        <v>17</v>
      </c>
      <c r="C967" s="126" t="s">
        <v>1841</v>
      </c>
      <c r="D967" s="126" t="s">
        <v>456</v>
      </c>
      <c r="E967" s="126" t="s">
        <v>361</v>
      </c>
      <c r="F967" s="126" t="s">
        <v>43</v>
      </c>
      <c r="G967" s="53" t="s">
        <v>1937</v>
      </c>
      <c r="H967" s="126" t="s">
        <v>14</v>
      </c>
      <c r="I967" s="126"/>
      <c r="J967" s="52">
        <v>43928</v>
      </c>
      <c r="K967" s="65">
        <v>25</v>
      </c>
      <c r="L967" s="62"/>
      <c r="M967" s="62"/>
      <c r="N967" s="62"/>
    </row>
    <row r="968" spans="1:14" hidden="1" x14ac:dyDescent="0.25">
      <c r="A968" s="126" t="s">
        <v>13</v>
      </c>
      <c r="B968" s="126" t="s">
        <v>17</v>
      </c>
      <c r="C968" s="126" t="s">
        <v>2720</v>
      </c>
      <c r="D968" s="126" t="s">
        <v>2714</v>
      </c>
      <c r="E968" s="126" t="s">
        <v>416</v>
      </c>
      <c r="F968" s="126" t="s">
        <v>43</v>
      </c>
      <c r="G968" s="53" t="s">
        <v>2826</v>
      </c>
      <c r="H968" s="126" t="s">
        <v>14</v>
      </c>
      <c r="I968" s="126"/>
      <c r="J968" s="52">
        <v>43936</v>
      </c>
      <c r="K968" s="65">
        <v>19</v>
      </c>
      <c r="L968" s="62"/>
      <c r="M968" s="62"/>
      <c r="N968" s="62"/>
    </row>
    <row r="969" spans="1:14" hidden="1" x14ac:dyDescent="0.25">
      <c r="A969" s="126" t="s">
        <v>13</v>
      </c>
      <c r="B969" s="126" t="s">
        <v>17</v>
      </c>
      <c r="C969" s="126" t="s">
        <v>730</v>
      </c>
      <c r="D969" s="126" t="s">
        <v>509</v>
      </c>
      <c r="E969" s="126" t="s">
        <v>46</v>
      </c>
      <c r="F969" s="126" t="s">
        <v>44</v>
      </c>
      <c r="G969" s="53" t="s">
        <v>731</v>
      </c>
      <c r="H969" s="126" t="s">
        <v>14</v>
      </c>
      <c r="I969" s="126"/>
      <c r="J969" s="52">
        <v>43917</v>
      </c>
      <c r="K969" s="65">
        <v>32</v>
      </c>
      <c r="L969" s="62"/>
      <c r="M969" s="62"/>
      <c r="N969" s="62"/>
    </row>
    <row r="970" spans="1:14" hidden="1" x14ac:dyDescent="0.25">
      <c r="A970" s="126" t="s">
        <v>13</v>
      </c>
      <c r="B970" s="126" t="s">
        <v>19</v>
      </c>
      <c r="C970" s="126" t="s">
        <v>2580</v>
      </c>
      <c r="D970" s="126" t="s">
        <v>454</v>
      </c>
      <c r="E970" s="126" t="s">
        <v>48</v>
      </c>
      <c r="F970" s="126" t="s">
        <v>43</v>
      </c>
      <c r="G970" s="53" t="s">
        <v>2585</v>
      </c>
      <c r="H970" s="126" t="s">
        <v>14</v>
      </c>
      <c r="I970" s="126"/>
      <c r="J970" s="52">
        <v>43931</v>
      </c>
      <c r="K970" s="65">
        <v>22</v>
      </c>
      <c r="L970" s="62"/>
      <c r="M970" s="62"/>
      <c r="N970" s="62"/>
    </row>
    <row r="971" spans="1:14" hidden="1" x14ac:dyDescent="0.25">
      <c r="A971" s="126" t="s">
        <v>13</v>
      </c>
      <c r="B971" s="126" t="s">
        <v>16</v>
      </c>
      <c r="C971" s="126" t="s">
        <v>2176</v>
      </c>
      <c r="D971" s="126" t="s">
        <v>529</v>
      </c>
      <c r="E971" s="126" t="s">
        <v>48</v>
      </c>
      <c r="F971" s="126" t="s">
        <v>44</v>
      </c>
      <c r="G971" s="53" t="s">
        <v>2369</v>
      </c>
      <c r="H971" s="126" t="s">
        <v>14</v>
      </c>
      <c r="I971" s="126"/>
      <c r="J971" s="52">
        <v>43930</v>
      </c>
      <c r="K971" s="65">
        <v>23</v>
      </c>
      <c r="L971" s="62"/>
      <c r="M971" s="62"/>
      <c r="N971" s="62"/>
    </row>
    <row r="972" spans="1:14" hidden="1" x14ac:dyDescent="0.25">
      <c r="A972" s="126" t="s">
        <v>13</v>
      </c>
      <c r="B972" s="126" t="s">
        <v>17</v>
      </c>
      <c r="C972" s="126" t="s">
        <v>1221</v>
      </c>
      <c r="D972" s="126" t="s">
        <v>560</v>
      </c>
      <c r="E972" s="126" t="s">
        <v>45</v>
      </c>
      <c r="F972" s="126" t="s">
        <v>43</v>
      </c>
      <c r="G972" s="53" t="s">
        <v>1222</v>
      </c>
      <c r="H972" s="126" t="s">
        <v>14</v>
      </c>
      <c r="I972" s="126"/>
      <c r="J972" s="52">
        <v>43917</v>
      </c>
      <c r="K972" s="65">
        <v>32</v>
      </c>
      <c r="L972" s="62"/>
      <c r="M972" s="62"/>
      <c r="N972" s="62"/>
    </row>
    <row r="973" spans="1:14" hidden="1" x14ac:dyDescent="0.25">
      <c r="A973" s="126" t="s">
        <v>13</v>
      </c>
      <c r="B973" s="126" t="s">
        <v>16</v>
      </c>
      <c r="C973" s="126" t="s">
        <v>4143</v>
      </c>
      <c r="D973" s="126" t="s">
        <v>1520</v>
      </c>
      <c r="E973" s="126" t="s">
        <v>45</v>
      </c>
      <c r="F973" s="126" t="s">
        <v>43</v>
      </c>
      <c r="G973" s="53" t="s">
        <v>4425</v>
      </c>
      <c r="H973" s="126" t="s">
        <v>14</v>
      </c>
      <c r="I973" s="126"/>
      <c r="J973" s="52">
        <v>43957</v>
      </c>
      <c r="K973" s="65">
        <v>4</v>
      </c>
      <c r="L973" s="62"/>
      <c r="M973" s="62"/>
      <c r="N973" s="62"/>
    </row>
    <row r="974" spans="1:14" hidden="1" x14ac:dyDescent="0.25">
      <c r="A974" s="126" t="s">
        <v>13</v>
      </c>
      <c r="B974" s="126" t="s">
        <v>16</v>
      </c>
      <c r="C974" s="126" t="s">
        <v>878</v>
      </c>
      <c r="D974" s="126" t="s">
        <v>508</v>
      </c>
      <c r="E974" s="126" t="s">
        <v>47</v>
      </c>
      <c r="F974" s="126" t="s">
        <v>43</v>
      </c>
      <c r="G974" s="53" t="s">
        <v>879</v>
      </c>
      <c r="H974" s="126" t="s">
        <v>14</v>
      </c>
      <c r="I974" s="126"/>
      <c r="J974" s="52">
        <v>43917</v>
      </c>
      <c r="K974" s="65">
        <v>32</v>
      </c>
      <c r="L974" s="62"/>
      <c r="M974" s="62"/>
      <c r="N974" s="62"/>
    </row>
    <row r="975" spans="1:14" hidden="1" x14ac:dyDescent="0.25">
      <c r="A975" s="126" t="s">
        <v>13</v>
      </c>
      <c r="B975" s="126" t="s">
        <v>16</v>
      </c>
      <c r="C975" s="126" t="s">
        <v>3578</v>
      </c>
      <c r="D975" s="126" t="s">
        <v>3517</v>
      </c>
      <c r="E975" s="126" t="s">
        <v>52</v>
      </c>
      <c r="F975" s="126" t="s">
        <v>43</v>
      </c>
      <c r="G975" s="53" t="s">
        <v>3666</v>
      </c>
      <c r="H975" s="126" t="s">
        <v>14</v>
      </c>
      <c r="I975" s="126"/>
      <c r="J975" s="52">
        <v>43944</v>
      </c>
      <c r="K975" s="65">
        <v>13</v>
      </c>
      <c r="L975" s="62"/>
      <c r="M975" s="62"/>
      <c r="N975" s="62"/>
    </row>
    <row r="976" spans="1:14" hidden="1" x14ac:dyDescent="0.25">
      <c r="A976" s="126" t="s">
        <v>13</v>
      </c>
      <c r="B976" s="126" t="s">
        <v>16</v>
      </c>
      <c r="C976" s="126" t="s">
        <v>3556</v>
      </c>
      <c r="D976" s="126" t="s">
        <v>3517</v>
      </c>
      <c r="E976" s="126" t="s">
        <v>52</v>
      </c>
      <c r="F976" s="126" t="s">
        <v>43</v>
      </c>
      <c r="G976" s="53" t="s">
        <v>3681</v>
      </c>
      <c r="H976" s="126" t="s">
        <v>14</v>
      </c>
      <c r="I976" s="126"/>
      <c r="J976" s="52">
        <v>43944</v>
      </c>
      <c r="K976" s="65">
        <v>13</v>
      </c>
      <c r="L976" s="62"/>
      <c r="M976" s="62"/>
      <c r="N976" s="62"/>
    </row>
    <row r="977" spans="1:14" hidden="1" x14ac:dyDescent="0.25">
      <c r="A977" s="126" t="s">
        <v>13</v>
      </c>
      <c r="B977" s="126" t="s">
        <v>16</v>
      </c>
      <c r="C977" s="126" t="s">
        <v>1839</v>
      </c>
      <c r="D977" s="126" t="s">
        <v>456</v>
      </c>
      <c r="E977" s="126" t="s">
        <v>361</v>
      </c>
      <c r="F977" s="126" t="s">
        <v>43</v>
      </c>
      <c r="G977" s="53" t="s">
        <v>2028</v>
      </c>
      <c r="H977" s="126" t="s">
        <v>14</v>
      </c>
      <c r="I977" s="126"/>
      <c r="J977" s="52">
        <v>43928</v>
      </c>
      <c r="K977" s="65">
        <v>25</v>
      </c>
      <c r="L977" s="62"/>
      <c r="M977" s="62"/>
      <c r="N977" s="62"/>
    </row>
    <row r="978" spans="1:14" hidden="1" x14ac:dyDescent="0.25">
      <c r="A978" s="126" t="s">
        <v>13</v>
      </c>
      <c r="B978" s="126" t="s">
        <v>18</v>
      </c>
      <c r="C978" s="126" t="s">
        <v>4158</v>
      </c>
      <c r="D978" s="126" t="s">
        <v>1520</v>
      </c>
      <c r="E978" s="126" t="s">
        <v>46</v>
      </c>
      <c r="F978" s="126" t="s">
        <v>43</v>
      </c>
      <c r="G978" s="53" t="s">
        <v>4375</v>
      </c>
      <c r="H978" s="126" t="s">
        <v>14</v>
      </c>
      <c r="I978" s="126"/>
      <c r="J978" s="52">
        <v>43957</v>
      </c>
      <c r="K978" s="65">
        <v>4</v>
      </c>
      <c r="L978" s="62"/>
      <c r="M978" s="62"/>
      <c r="N978" s="62"/>
    </row>
    <row r="979" spans="1:14" hidden="1" x14ac:dyDescent="0.25">
      <c r="A979" s="126" t="s">
        <v>13</v>
      </c>
      <c r="B979" s="126" t="s">
        <v>17</v>
      </c>
      <c r="C979" s="126" t="s">
        <v>3331</v>
      </c>
      <c r="D979" s="126" t="s">
        <v>1665</v>
      </c>
      <c r="E979" s="126" t="s">
        <v>372</v>
      </c>
      <c r="F979" s="126" t="s">
        <v>43</v>
      </c>
      <c r="G979" s="53" t="s">
        <v>3391</v>
      </c>
      <c r="H979" s="126" t="s">
        <v>14</v>
      </c>
      <c r="I979" s="126"/>
      <c r="J979" s="52">
        <v>43942</v>
      </c>
      <c r="K979" s="65">
        <v>15</v>
      </c>
      <c r="L979" s="62"/>
      <c r="M979" s="62"/>
      <c r="N979" s="62"/>
    </row>
    <row r="980" spans="1:14" hidden="1" x14ac:dyDescent="0.25">
      <c r="A980" s="126" t="s">
        <v>13</v>
      </c>
      <c r="B980" s="126" t="s">
        <v>24</v>
      </c>
      <c r="C980" s="126" t="s">
        <v>4094</v>
      </c>
      <c r="D980" s="126" t="s">
        <v>453</v>
      </c>
      <c r="E980" s="126" t="s">
        <v>45</v>
      </c>
      <c r="F980" s="126" t="s">
        <v>43</v>
      </c>
      <c r="G980" s="53" t="s">
        <v>4096</v>
      </c>
      <c r="H980" s="126" t="s">
        <v>15</v>
      </c>
      <c r="I980" s="126"/>
      <c r="J980" s="52">
        <v>43956</v>
      </c>
      <c r="K980" s="65">
        <v>5</v>
      </c>
      <c r="L980" s="62"/>
      <c r="M980" s="62"/>
      <c r="N980" s="62"/>
    </row>
    <row r="981" spans="1:14" hidden="1" x14ac:dyDescent="0.25">
      <c r="A981" s="126" t="s">
        <v>13</v>
      </c>
      <c r="B981" s="126" t="s">
        <v>17</v>
      </c>
      <c r="C981" s="126" t="s">
        <v>733</v>
      </c>
      <c r="D981" s="126" t="s">
        <v>508</v>
      </c>
      <c r="E981" s="126" t="s">
        <v>457</v>
      </c>
      <c r="F981" s="126" t="s">
        <v>43</v>
      </c>
      <c r="G981" s="53" t="s">
        <v>734</v>
      </c>
      <c r="H981" s="126" t="s">
        <v>14</v>
      </c>
      <c r="I981" s="126"/>
      <c r="J981" s="52">
        <v>43917</v>
      </c>
      <c r="K981" s="65">
        <v>32</v>
      </c>
      <c r="L981" s="62"/>
      <c r="M981" s="62"/>
      <c r="N981" s="62"/>
    </row>
    <row r="982" spans="1:14" hidden="1" x14ac:dyDescent="0.25">
      <c r="A982" s="126" t="s">
        <v>13</v>
      </c>
      <c r="B982" s="126" t="s">
        <v>16</v>
      </c>
      <c r="C982" s="126" t="s">
        <v>736</v>
      </c>
      <c r="D982" s="126" t="s">
        <v>410</v>
      </c>
      <c r="E982" s="126" t="s">
        <v>47</v>
      </c>
      <c r="F982" s="126" t="s">
        <v>43</v>
      </c>
      <c r="G982" s="53" t="s">
        <v>737</v>
      </c>
      <c r="H982" s="126" t="s">
        <v>14</v>
      </c>
      <c r="I982" s="126"/>
      <c r="J982" s="52">
        <v>43917</v>
      </c>
      <c r="K982" s="65">
        <v>32</v>
      </c>
      <c r="L982" s="62"/>
      <c r="M982" s="62"/>
      <c r="N982" s="62"/>
    </row>
    <row r="983" spans="1:14" hidden="1" x14ac:dyDescent="0.25">
      <c r="A983" s="126" t="s">
        <v>13</v>
      </c>
      <c r="B983" s="126" t="s">
        <v>17</v>
      </c>
      <c r="C983" s="126" t="s">
        <v>2857</v>
      </c>
      <c r="D983" s="126" t="s">
        <v>454</v>
      </c>
      <c r="E983" s="126" t="s">
        <v>416</v>
      </c>
      <c r="F983" s="126" t="s">
        <v>44</v>
      </c>
      <c r="G983" s="53" t="s">
        <v>2940</v>
      </c>
      <c r="H983" s="126" t="s">
        <v>14</v>
      </c>
      <c r="I983" s="126"/>
      <c r="J983" s="52">
        <v>43937</v>
      </c>
      <c r="K983" s="65">
        <v>18</v>
      </c>
      <c r="L983" s="62"/>
      <c r="M983" s="62"/>
      <c r="N983" s="62"/>
    </row>
    <row r="984" spans="1:14" hidden="1" x14ac:dyDescent="0.25">
      <c r="A984" s="126" t="s">
        <v>13</v>
      </c>
      <c r="B984" s="126" t="s">
        <v>18</v>
      </c>
      <c r="C984" s="126" t="s">
        <v>2841</v>
      </c>
      <c r="D984" s="126" t="s">
        <v>454</v>
      </c>
      <c r="E984" s="126" t="s">
        <v>46</v>
      </c>
      <c r="F984" s="126" t="s">
        <v>43</v>
      </c>
      <c r="G984" s="53" t="s">
        <v>2921</v>
      </c>
      <c r="H984" s="126" t="s">
        <v>14</v>
      </c>
      <c r="I984" s="126"/>
      <c r="J984" s="52">
        <v>43937</v>
      </c>
      <c r="K984" s="65">
        <v>18</v>
      </c>
      <c r="L984" s="62"/>
      <c r="M984" s="62"/>
      <c r="N984" s="62"/>
    </row>
    <row r="985" spans="1:14" hidden="1" x14ac:dyDescent="0.25">
      <c r="A985" s="126" t="s">
        <v>13</v>
      </c>
      <c r="B985" s="126" t="s">
        <v>23</v>
      </c>
      <c r="C985" s="126" t="s">
        <v>2582</v>
      </c>
      <c r="D985" s="126" t="s">
        <v>2586</v>
      </c>
      <c r="E985" s="126" t="s">
        <v>335</v>
      </c>
      <c r="F985" s="126" t="s">
        <v>43</v>
      </c>
      <c r="G985" s="53" t="s">
        <v>2584</v>
      </c>
      <c r="H985" s="126" t="s">
        <v>15</v>
      </c>
      <c r="I985" s="126"/>
      <c r="J985" s="52">
        <v>43931</v>
      </c>
      <c r="K985" s="65">
        <v>22</v>
      </c>
      <c r="L985" s="62"/>
      <c r="M985" s="62"/>
      <c r="N985" s="62"/>
    </row>
    <row r="986" spans="1:14" hidden="1" x14ac:dyDescent="0.25">
      <c r="A986" s="126" t="s">
        <v>13</v>
      </c>
      <c r="B986" s="126" t="s">
        <v>21</v>
      </c>
      <c r="C986" s="126" t="s">
        <v>2587</v>
      </c>
      <c r="D986" s="126" t="s">
        <v>508</v>
      </c>
      <c r="E986" s="126" t="s">
        <v>457</v>
      </c>
      <c r="F986" s="126" t="s">
        <v>43</v>
      </c>
      <c r="G986" s="53" t="s">
        <v>2588</v>
      </c>
      <c r="H986" s="126" t="s">
        <v>15</v>
      </c>
      <c r="I986" s="126"/>
      <c r="J986" s="52">
        <v>43931</v>
      </c>
      <c r="K986" s="65">
        <v>22</v>
      </c>
      <c r="L986" s="62"/>
      <c r="M986" s="62"/>
      <c r="N986" s="62"/>
    </row>
    <row r="987" spans="1:14" x14ac:dyDescent="0.25">
      <c r="A987" s="127" t="s">
        <v>388</v>
      </c>
      <c r="B987" s="127" t="s">
        <v>16</v>
      </c>
      <c r="C987" s="127" t="s">
        <v>4155</v>
      </c>
      <c r="D987" s="127" t="s">
        <v>410</v>
      </c>
      <c r="E987" s="127" t="s">
        <v>47</v>
      </c>
      <c r="F987" s="127" t="s">
        <v>43</v>
      </c>
      <c r="G987" s="53" t="s">
        <v>4438</v>
      </c>
      <c r="H987" s="127" t="s">
        <v>14</v>
      </c>
      <c r="I987" s="127" t="s">
        <v>4156</v>
      </c>
      <c r="J987" s="52">
        <v>43957</v>
      </c>
      <c r="K987" s="65">
        <v>4</v>
      </c>
      <c r="L987" s="62"/>
      <c r="M987" s="62"/>
      <c r="N987" s="62"/>
    </row>
    <row r="988" spans="1:14" hidden="1" x14ac:dyDescent="0.25">
      <c r="A988" s="127" t="s">
        <v>13</v>
      </c>
      <c r="B988" s="127" t="s">
        <v>22</v>
      </c>
      <c r="C988" s="127" t="s">
        <v>1224</v>
      </c>
      <c r="D988" s="127" t="s">
        <v>519</v>
      </c>
      <c r="E988" s="127" t="s">
        <v>50</v>
      </c>
      <c r="F988" s="127" t="s">
        <v>43</v>
      </c>
      <c r="G988" s="53" t="s">
        <v>1375</v>
      </c>
      <c r="H988" s="127" t="s">
        <v>15</v>
      </c>
      <c r="I988" s="127"/>
      <c r="J988" s="52">
        <v>43917</v>
      </c>
      <c r="K988" s="65">
        <v>32</v>
      </c>
      <c r="L988" s="62"/>
      <c r="M988" s="62"/>
      <c r="N988" s="62"/>
    </row>
    <row r="989" spans="1:14" hidden="1" x14ac:dyDescent="0.25">
      <c r="A989" s="127" t="s">
        <v>391</v>
      </c>
      <c r="B989" s="127" t="s">
        <v>21</v>
      </c>
      <c r="C989" s="127" t="s">
        <v>4551</v>
      </c>
      <c r="D989" s="127" t="s">
        <v>453</v>
      </c>
      <c r="E989" s="127" t="s">
        <v>45</v>
      </c>
      <c r="F989" s="127" t="s">
        <v>43</v>
      </c>
      <c r="G989" s="53" t="s">
        <v>4530</v>
      </c>
      <c r="H989" s="127" t="s">
        <v>15</v>
      </c>
      <c r="I989" s="127"/>
      <c r="J989" s="52">
        <v>43960</v>
      </c>
      <c r="K989" s="65">
        <v>1</v>
      </c>
      <c r="L989" s="62"/>
      <c r="M989" s="62"/>
      <c r="N989" s="62"/>
    </row>
    <row r="990" spans="1:14" hidden="1" x14ac:dyDescent="0.25">
      <c r="A990" s="127" t="s">
        <v>13</v>
      </c>
      <c r="B990" s="127" t="s">
        <v>18</v>
      </c>
      <c r="C990" s="127" t="s">
        <v>4170</v>
      </c>
      <c r="D990" s="127" t="s">
        <v>410</v>
      </c>
      <c r="E990" s="127" t="s">
        <v>47</v>
      </c>
      <c r="F990" s="127" t="s">
        <v>43</v>
      </c>
      <c r="G990" s="53" t="s">
        <v>4411</v>
      </c>
      <c r="H990" s="127" t="s">
        <v>14</v>
      </c>
      <c r="I990" s="127"/>
      <c r="J990" s="52">
        <v>43957</v>
      </c>
      <c r="K990" s="65">
        <v>4</v>
      </c>
      <c r="L990" s="62"/>
      <c r="M990" s="62"/>
      <c r="N990" s="62"/>
    </row>
    <row r="991" spans="1:14" hidden="1" x14ac:dyDescent="0.25">
      <c r="A991" s="127" t="s">
        <v>13</v>
      </c>
      <c r="B991" s="127" t="s">
        <v>18</v>
      </c>
      <c r="C991" s="127" t="s">
        <v>2880</v>
      </c>
      <c r="D991" s="127" t="s">
        <v>546</v>
      </c>
      <c r="E991" s="127" t="s">
        <v>356</v>
      </c>
      <c r="F991" s="127" t="s">
        <v>43</v>
      </c>
      <c r="G991" s="53" t="s">
        <v>2947</v>
      </c>
      <c r="H991" s="127" t="s">
        <v>14</v>
      </c>
      <c r="I991" s="127"/>
      <c r="J991" s="52">
        <v>43937</v>
      </c>
      <c r="K991" s="65">
        <v>18</v>
      </c>
      <c r="L991" s="62"/>
      <c r="M991" s="62"/>
      <c r="N991" s="62"/>
    </row>
    <row r="992" spans="1:14" hidden="1" x14ac:dyDescent="0.25">
      <c r="A992" s="127" t="s">
        <v>13</v>
      </c>
      <c r="B992" s="127" t="s">
        <v>16</v>
      </c>
      <c r="C992" s="127" t="s">
        <v>2178</v>
      </c>
      <c r="D992" s="127" t="s">
        <v>529</v>
      </c>
      <c r="E992" s="127" t="s">
        <v>48</v>
      </c>
      <c r="F992" s="127" t="s">
        <v>44</v>
      </c>
      <c r="G992" s="53"/>
      <c r="H992" s="127" t="s">
        <v>14</v>
      </c>
      <c r="I992" s="127"/>
      <c r="J992" s="52">
        <v>43930</v>
      </c>
      <c r="K992" s="65">
        <v>23</v>
      </c>
      <c r="L992" s="62"/>
      <c r="M992" s="62"/>
      <c r="N992" s="62"/>
    </row>
    <row r="993" spans="1:14" hidden="1" x14ac:dyDescent="0.25">
      <c r="A993" s="127" t="s">
        <v>13</v>
      </c>
      <c r="B993" s="127" t="s">
        <v>18</v>
      </c>
      <c r="C993" s="127" t="s">
        <v>2893</v>
      </c>
      <c r="D993" s="127" t="s">
        <v>546</v>
      </c>
      <c r="E993" s="127" t="s">
        <v>356</v>
      </c>
      <c r="F993" s="127" t="s">
        <v>43</v>
      </c>
      <c r="G993" s="53" t="s">
        <v>2906</v>
      </c>
      <c r="H993" s="127" t="s">
        <v>14</v>
      </c>
      <c r="I993" s="127"/>
      <c r="J993" s="52">
        <v>43937</v>
      </c>
      <c r="K993" s="65">
        <v>18</v>
      </c>
      <c r="L993" s="62"/>
      <c r="M993" s="62"/>
      <c r="N993" s="62"/>
    </row>
    <row r="994" spans="1:14" hidden="1" x14ac:dyDescent="0.25">
      <c r="A994" s="128" t="s">
        <v>13</v>
      </c>
      <c r="B994" s="128" t="s">
        <v>16</v>
      </c>
      <c r="C994" s="128" t="s">
        <v>881</v>
      </c>
      <c r="D994" s="128" t="s">
        <v>410</v>
      </c>
      <c r="E994" s="128" t="s">
        <v>47</v>
      </c>
      <c r="F994" s="128" t="s">
        <v>43</v>
      </c>
      <c r="G994" s="53" t="s">
        <v>882</v>
      </c>
      <c r="H994" s="128" t="s">
        <v>14</v>
      </c>
      <c r="I994" s="128"/>
      <c r="J994" s="52">
        <v>43917</v>
      </c>
      <c r="K994" s="65">
        <v>32</v>
      </c>
      <c r="L994" s="62"/>
      <c r="M994" s="62"/>
      <c r="N994" s="62"/>
    </row>
    <row r="995" spans="1:14" hidden="1" x14ac:dyDescent="0.25">
      <c r="A995" s="128" t="s">
        <v>13</v>
      </c>
      <c r="B995" s="128" t="s">
        <v>17</v>
      </c>
      <c r="C995" s="128" t="s">
        <v>3768</v>
      </c>
      <c r="D995" s="128" t="s">
        <v>1665</v>
      </c>
      <c r="E995" s="128" t="s">
        <v>340</v>
      </c>
      <c r="F995" s="128" t="s">
        <v>44</v>
      </c>
      <c r="G995" s="53" t="s">
        <v>3793</v>
      </c>
      <c r="H995" s="128" t="s">
        <v>14</v>
      </c>
      <c r="I995" s="128"/>
      <c r="J995" s="52">
        <v>43949</v>
      </c>
      <c r="K995" s="65">
        <v>10</v>
      </c>
      <c r="L995" s="62"/>
      <c r="M995" s="62"/>
      <c r="N995" s="62"/>
    </row>
    <row r="996" spans="1:14" hidden="1" x14ac:dyDescent="0.25">
      <c r="A996" s="128" t="s">
        <v>13</v>
      </c>
      <c r="B996" s="128" t="s">
        <v>17</v>
      </c>
      <c r="C996" s="128" t="s">
        <v>3112</v>
      </c>
      <c r="D996" s="128" t="s">
        <v>513</v>
      </c>
      <c r="E996" s="128" t="s">
        <v>352</v>
      </c>
      <c r="F996" s="128" t="s">
        <v>43</v>
      </c>
      <c r="G996" s="53" t="s">
        <v>3268</v>
      </c>
      <c r="H996" s="128" t="s">
        <v>14</v>
      </c>
      <c r="I996" s="128"/>
      <c r="J996" s="52">
        <v>43941</v>
      </c>
      <c r="K996" s="65">
        <v>16</v>
      </c>
      <c r="L996" s="62"/>
      <c r="M996" s="62"/>
      <c r="N996" s="62"/>
    </row>
    <row r="997" spans="1:14" hidden="1" x14ac:dyDescent="0.25">
      <c r="A997" s="128" t="s">
        <v>13</v>
      </c>
      <c r="B997" s="128" t="s">
        <v>16</v>
      </c>
      <c r="C997" s="128" t="s">
        <v>2320</v>
      </c>
      <c r="D997" s="128" t="s">
        <v>1665</v>
      </c>
      <c r="E997" s="128" t="s">
        <v>416</v>
      </c>
      <c r="F997" s="128" t="s">
        <v>44</v>
      </c>
      <c r="G997" s="53" t="s">
        <v>2410</v>
      </c>
      <c r="H997" s="128" t="s">
        <v>14</v>
      </c>
      <c r="I997" s="128"/>
      <c r="J997" s="52">
        <v>43930</v>
      </c>
      <c r="K997" s="65">
        <v>23</v>
      </c>
      <c r="L997" s="62"/>
      <c r="M997" s="62"/>
      <c r="N997" s="62"/>
    </row>
    <row r="998" spans="1:14" hidden="1" x14ac:dyDescent="0.25">
      <c r="A998" s="129" t="s">
        <v>13</v>
      </c>
      <c r="B998" s="129" t="s">
        <v>17</v>
      </c>
      <c r="C998" s="129" t="s">
        <v>1227</v>
      </c>
      <c r="D998" s="129" t="s">
        <v>517</v>
      </c>
      <c r="E998" s="129" t="s">
        <v>45</v>
      </c>
      <c r="F998" s="129" t="s">
        <v>43</v>
      </c>
      <c r="G998" s="53" t="s">
        <v>1363</v>
      </c>
      <c r="H998" s="129" t="s">
        <v>14</v>
      </c>
      <c r="I998" s="129"/>
      <c r="J998" s="52">
        <v>43915</v>
      </c>
      <c r="K998" s="65">
        <v>34</v>
      </c>
      <c r="L998" s="62"/>
      <c r="M998" s="62"/>
      <c r="N998" s="62"/>
    </row>
    <row r="999" spans="1:14" hidden="1" x14ac:dyDescent="0.25">
      <c r="A999" s="129" t="s">
        <v>13</v>
      </c>
      <c r="B999" s="129" t="s">
        <v>16</v>
      </c>
      <c r="C999" s="129" t="s">
        <v>2105</v>
      </c>
      <c r="D999" s="129" t="s">
        <v>456</v>
      </c>
      <c r="E999" s="129" t="s">
        <v>49</v>
      </c>
      <c r="F999" s="129" t="s">
        <v>43</v>
      </c>
      <c r="G999" s="53" t="s">
        <v>2375</v>
      </c>
      <c r="H999" s="129" t="s">
        <v>14</v>
      </c>
      <c r="I999" s="129"/>
      <c r="J999" s="52">
        <v>43930</v>
      </c>
      <c r="K999" s="65">
        <v>23</v>
      </c>
      <c r="L999" s="62"/>
      <c r="M999" s="62"/>
      <c r="N999" s="62"/>
    </row>
    <row r="1000" spans="1:14" hidden="1" x14ac:dyDescent="0.25">
      <c r="A1000" s="129" t="s">
        <v>13</v>
      </c>
      <c r="B1000" s="129" t="s">
        <v>19</v>
      </c>
      <c r="C1000" s="129" t="s">
        <v>3137</v>
      </c>
      <c r="D1000" s="129" t="s">
        <v>512</v>
      </c>
      <c r="E1000" s="129" t="s">
        <v>372</v>
      </c>
      <c r="F1000" s="129" t="s">
        <v>43</v>
      </c>
      <c r="G1000" s="53" t="s">
        <v>3259</v>
      </c>
      <c r="H1000" s="129" t="s">
        <v>14</v>
      </c>
      <c r="I1000" s="129"/>
      <c r="J1000" s="52">
        <v>43941</v>
      </c>
      <c r="K1000" s="65">
        <v>16</v>
      </c>
      <c r="L1000" s="62"/>
      <c r="M1000" s="62"/>
      <c r="N1000" s="62"/>
    </row>
    <row r="1001" spans="1:14" hidden="1" x14ac:dyDescent="0.25">
      <c r="A1001" s="129" t="s">
        <v>13</v>
      </c>
      <c r="B1001" s="129" t="s">
        <v>19</v>
      </c>
      <c r="C1001" s="129" t="s">
        <v>3535</v>
      </c>
      <c r="D1001" s="129" t="s">
        <v>3524</v>
      </c>
      <c r="E1001" s="129" t="s">
        <v>416</v>
      </c>
      <c r="F1001" s="129" t="s">
        <v>43</v>
      </c>
      <c r="G1001" s="53" t="s">
        <v>3644</v>
      </c>
      <c r="H1001" s="129" t="s">
        <v>14</v>
      </c>
      <c r="I1001" s="129"/>
      <c r="J1001" s="52">
        <v>43944</v>
      </c>
      <c r="K1001" s="65">
        <v>13</v>
      </c>
      <c r="L1001" s="62"/>
      <c r="M1001" s="62"/>
      <c r="N1001" s="62"/>
    </row>
    <row r="1002" spans="1:14" hidden="1" x14ac:dyDescent="0.25">
      <c r="A1002" s="129" t="s">
        <v>13</v>
      </c>
      <c r="B1002" s="129" t="s">
        <v>16</v>
      </c>
      <c r="C1002" s="129" t="s">
        <v>884</v>
      </c>
      <c r="D1002" s="129" t="s">
        <v>560</v>
      </c>
      <c r="E1002" s="129" t="s">
        <v>46</v>
      </c>
      <c r="F1002" s="129" t="s">
        <v>43</v>
      </c>
      <c r="G1002" s="53" t="s">
        <v>885</v>
      </c>
      <c r="H1002" s="129" t="s">
        <v>14</v>
      </c>
      <c r="I1002" s="129"/>
      <c r="J1002" s="52">
        <v>43917</v>
      </c>
      <c r="K1002" s="65">
        <v>32</v>
      </c>
      <c r="L1002" s="62"/>
      <c r="M1002" s="62"/>
      <c r="N1002" s="62"/>
    </row>
    <row r="1003" spans="1:14" hidden="1" x14ac:dyDescent="0.25">
      <c r="A1003" s="129" t="s">
        <v>13</v>
      </c>
      <c r="B1003" s="129" t="s">
        <v>17</v>
      </c>
      <c r="C1003" s="129" t="s">
        <v>2330</v>
      </c>
      <c r="D1003" s="129" t="s">
        <v>521</v>
      </c>
      <c r="E1003" s="129" t="s">
        <v>337</v>
      </c>
      <c r="F1003" s="129" t="s">
        <v>43</v>
      </c>
      <c r="G1003" s="53" t="s">
        <v>2412</v>
      </c>
      <c r="H1003" s="129" t="s">
        <v>14</v>
      </c>
      <c r="I1003" s="129"/>
      <c r="J1003" s="52">
        <v>43930</v>
      </c>
      <c r="K1003" s="65">
        <v>23</v>
      </c>
      <c r="L1003" s="62"/>
      <c r="M1003" s="62"/>
      <c r="N1003" s="62"/>
    </row>
    <row r="1004" spans="1:14" hidden="1" x14ac:dyDescent="0.25">
      <c r="A1004" s="129" t="s">
        <v>13</v>
      </c>
      <c r="B1004" s="129" t="s">
        <v>16</v>
      </c>
      <c r="C1004" s="129" t="s">
        <v>3933</v>
      </c>
      <c r="D1004" s="129" t="s">
        <v>540</v>
      </c>
      <c r="E1004" s="129" t="s">
        <v>47</v>
      </c>
      <c r="F1004" s="129" t="s">
        <v>44</v>
      </c>
      <c r="G1004" s="53" t="s">
        <v>3991</v>
      </c>
      <c r="H1004" s="129" t="s">
        <v>14</v>
      </c>
      <c r="I1004" s="129"/>
      <c r="J1004" s="52">
        <v>43953</v>
      </c>
      <c r="K1004" s="65">
        <v>6</v>
      </c>
      <c r="L1004" s="62"/>
      <c r="M1004" s="62"/>
      <c r="N1004" s="62"/>
    </row>
    <row r="1005" spans="1:14" hidden="1" x14ac:dyDescent="0.25">
      <c r="A1005" s="129" t="s">
        <v>13</v>
      </c>
      <c r="B1005" s="129" t="s">
        <v>16</v>
      </c>
      <c r="C1005" s="129" t="s">
        <v>887</v>
      </c>
      <c r="D1005" s="129" t="s">
        <v>456</v>
      </c>
      <c r="E1005" s="129" t="s">
        <v>47</v>
      </c>
      <c r="F1005" s="129" t="s">
        <v>43</v>
      </c>
      <c r="G1005" s="53" t="s">
        <v>888</v>
      </c>
      <c r="H1005" s="129" t="s">
        <v>14</v>
      </c>
      <c r="I1005" s="129"/>
      <c r="J1005" s="52">
        <v>43917</v>
      </c>
      <c r="K1005" s="65">
        <v>32</v>
      </c>
      <c r="L1005" s="62"/>
      <c r="M1005" s="62"/>
      <c r="N1005" s="62"/>
    </row>
    <row r="1006" spans="1:14" hidden="1" x14ac:dyDescent="0.25">
      <c r="A1006" s="129" t="s">
        <v>13</v>
      </c>
      <c r="B1006" s="129" t="s">
        <v>17</v>
      </c>
      <c r="C1006" s="129" t="s">
        <v>3114</v>
      </c>
      <c r="D1006" s="129" t="s">
        <v>524</v>
      </c>
      <c r="E1006" s="129" t="s">
        <v>45</v>
      </c>
      <c r="F1006" s="129" t="s">
        <v>43</v>
      </c>
      <c r="G1006" s="53" t="s">
        <v>3223</v>
      </c>
      <c r="H1006" s="129" t="s">
        <v>14</v>
      </c>
      <c r="I1006" s="129"/>
      <c r="J1006" s="52">
        <v>43941</v>
      </c>
      <c r="K1006" s="65">
        <v>16</v>
      </c>
      <c r="L1006" s="62"/>
      <c r="M1006" s="62"/>
      <c r="N1006" s="62"/>
    </row>
    <row r="1007" spans="1:14" hidden="1" x14ac:dyDescent="0.25">
      <c r="A1007" s="129" t="s">
        <v>13</v>
      </c>
      <c r="B1007" s="129" t="s">
        <v>17</v>
      </c>
      <c r="C1007" s="129" t="s">
        <v>1230</v>
      </c>
      <c r="D1007" s="129" t="s">
        <v>512</v>
      </c>
      <c r="E1007" s="129" t="s">
        <v>45</v>
      </c>
      <c r="F1007" s="129" t="s">
        <v>43</v>
      </c>
      <c r="G1007" s="53" t="s">
        <v>1405</v>
      </c>
      <c r="H1007" s="129" t="s">
        <v>14</v>
      </c>
      <c r="I1007" s="129"/>
      <c r="J1007" s="52">
        <v>43915</v>
      </c>
      <c r="K1007" s="65">
        <v>34</v>
      </c>
      <c r="L1007" s="62"/>
      <c r="M1007" s="62"/>
      <c r="N1007" s="62"/>
    </row>
    <row r="1008" spans="1:14" hidden="1" x14ac:dyDescent="0.25">
      <c r="A1008" s="129" t="s">
        <v>13</v>
      </c>
      <c r="B1008" s="129" t="s">
        <v>16</v>
      </c>
      <c r="C1008" s="129" t="s">
        <v>2301</v>
      </c>
      <c r="D1008" s="129" t="s">
        <v>456</v>
      </c>
      <c r="E1008" s="129" t="s">
        <v>337</v>
      </c>
      <c r="F1008" s="129" t="s">
        <v>43</v>
      </c>
      <c r="G1008" s="53" t="s">
        <v>2382</v>
      </c>
      <c r="H1008" s="129" t="s">
        <v>14</v>
      </c>
      <c r="I1008" s="129"/>
      <c r="J1008" s="52">
        <v>43930</v>
      </c>
      <c r="K1008" s="65">
        <v>23</v>
      </c>
      <c r="L1008" s="62"/>
      <c r="M1008" s="62"/>
      <c r="N1008" s="62"/>
    </row>
    <row r="1009" spans="1:14" hidden="1" x14ac:dyDescent="0.25">
      <c r="A1009" s="129" t="s">
        <v>13</v>
      </c>
      <c r="B1009" s="129" t="s">
        <v>16</v>
      </c>
      <c r="C1009" s="129" t="s">
        <v>2242</v>
      </c>
      <c r="D1009" s="129" t="s">
        <v>2218</v>
      </c>
      <c r="E1009" s="129" t="s">
        <v>52</v>
      </c>
      <c r="F1009" s="129" t="s">
        <v>43</v>
      </c>
      <c r="G1009" s="53" t="s">
        <v>2448</v>
      </c>
      <c r="H1009" s="129" t="s">
        <v>14</v>
      </c>
      <c r="I1009" s="129"/>
      <c r="J1009" s="52">
        <v>43930</v>
      </c>
      <c r="K1009" s="65">
        <v>23</v>
      </c>
      <c r="L1009" s="62"/>
      <c r="M1009" s="62"/>
      <c r="N1009" s="62"/>
    </row>
    <row r="1010" spans="1:14" hidden="1" x14ac:dyDescent="0.25">
      <c r="A1010" s="129" t="s">
        <v>13</v>
      </c>
      <c r="B1010" s="129" t="s">
        <v>19</v>
      </c>
      <c r="C1010" s="129" t="s">
        <v>2347</v>
      </c>
      <c r="D1010" s="129" t="s">
        <v>512</v>
      </c>
      <c r="E1010" s="129" t="s">
        <v>48</v>
      </c>
      <c r="F1010" s="129" t="s">
        <v>43</v>
      </c>
      <c r="G1010" s="53" t="s">
        <v>2430</v>
      </c>
      <c r="H1010" s="129" t="s">
        <v>15</v>
      </c>
      <c r="I1010" s="129"/>
      <c r="J1010" s="52">
        <v>43930</v>
      </c>
      <c r="K1010" s="65">
        <v>23</v>
      </c>
      <c r="L1010" s="62"/>
      <c r="M1010" s="62"/>
      <c r="N1010" s="62"/>
    </row>
    <row r="1011" spans="1:14" hidden="1" x14ac:dyDescent="0.25">
      <c r="A1011" s="129" t="s">
        <v>13</v>
      </c>
      <c r="B1011" s="129" t="s">
        <v>18</v>
      </c>
      <c r="C1011" s="129" t="s">
        <v>1792</v>
      </c>
      <c r="D1011" s="129" t="s">
        <v>452</v>
      </c>
      <c r="E1011" s="129" t="s">
        <v>49</v>
      </c>
      <c r="F1011" s="129" t="s">
        <v>44</v>
      </c>
      <c r="G1011" s="53" t="s">
        <v>2016</v>
      </c>
      <c r="H1011" s="129" t="s">
        <v>14</v>
      </c>
      <c r="I1011" s="129"/>
      <c r="J1011" s="52">
        <v>43928</v>
      </c>
      <c r="K1011" s="65">
        <v>25</v>
      </c>
      <c r="L1011" s="62"/>
      <c r="M1011" s="62"/>
      <c r="N1011" s="62"/>
    </row>
    <row r="1012" spans="1:14" hidden="1" x14ac:dyDescent="0.25">
      <c r="A1012" s="129" t="s">
        <v>13</v>
      </c>
      <c r="B1012" s="129" t="s">
        <v>17</v>
      </c>
      <c r="C1012" s="129" t="s">
        <v>3425</v>
      </c>
      <c r="D1012" s="129" t="s">
        <v>1465</v>
      </c>
      <c r="E1012" s="129" t="s">
        <v>49</v>
      </c>
      <c r="F1012" s="129" t="s">
        <v>43</v>
      </c>
      <c r="G1012" s="53" t="s">
        <v>3487</v>
      </c>
      <c r="H1012" s="129" t="s">
        <v>14</v>
      </c>
      <c r="I1012" s="129"/>
      <c r="J1012" s="52">
        <v>43943</v>
      </c>
      <c r="K1012" s="65">
        <v>14</v>
      </c>
      <c r="L1012" s="62"/>
      <c r="M1012" s="62"/>
      <c r="N1012" s="62"/>
    </row>
    <row r="1013" spans="1:14" hidden="1" x14ac:dyDescent="0.25">
      <c r="A1013" s="129" t="s">
        <v>13</v>
      </c>
      <c r="B1013" s="129" t="s">
        <v>34</v>
      </c>
      <c r="C1013" s="129" t="s">
        <v>2954</v>
      </c>
      <c r="D1013" s="129" t="s">
        <v>452</v>
      </c>
      <c r="E1013" s="129" t="s">
        <v>45</v>
      </c>
      <c r="F1013" s="129" t="s">
        <v>43</v>
      </c>
      <c r="G1013" s="53" t="s">
        <v>2973</v>
      </c>
      <c r="H1013" s="129" t="s">
        <v>15</v>
      </c>
      <c r="I1013" s="129"/>
      <c r="J1013" s="52">
        <v>43938</v>
      </c>
      <c r="K1013" s="65">
        <v>17</v>
      </c>
      <c r="L1013" s="62"/>
      <c r="M1013" s="62"/>
      <c r="N1013" s="62"/>
    </row>
    <row r="1014" spans="1:14" hidden="1" x14ac:dyDescent="0.25">
      <c r="A1014" s="129" t="s">
        <v>13</v>
      </c>
      <c r="B1014" s="129" t="s">
        <v>18</v>
      </c>
      <c r="C1014" s="129" t="s">
        <v>2718</v>
      </c>
      <c r="D1014" s="129" t="s">
        <v>516</v>
      </c>
      <c r="E1014" s="129" t="s">
        <v>48</v>
      </c>
      <c r="F1014" s="129" t="s">
        <v>43</v>
      </c>
      <c r="G1014" s="53" t="s">
        <v>2805</v>
      </c>
      <c r="H1014" s="129" t="s">
        <v>14</v>
      </c>
      <c r="I1014" s="129"/>
      <c r="J1014" s="52">
        <v>43936</v>
      </c>
      <c r="K1014" s="65">
        <v>19</v>
      </c>
      <c r="L1014" s="62"/>
      <c r="M1014" s="62"/>
      <c r="N1014" s="62"/>
    </row>
    <row r="1015" spans="1:14" hidden="1" x14ac:dyDescent="0.25">
      <c r="A1015" s="129" t="s">
        <v>13</v>
      </c>
      <c r="B1015" s="129" t="s">
        <v>19</v>
      </c>
      <c r="C1015" s="129" t="s">
        <v>4139</v>
      </c>
      <c r="D1015" s="129" t="s">
        <v>455</v>
      </c>
      <c r="E1015" s="129" t="s">
        <v>356</v>
      </c>
      <c r="F1015" s="129" t="s">
        <v>44</v>
      </c>
      <c r="G1015" s="53" t="s">
        <v>4421</v>
      </c>
      <c r="H1015" s="129" t="s">
        <v>14</v>
      </c>
      <c r="I1015" s="129"/>
      <c r="J1015" s="52">
        <v>43957</v>
      </c>
      <c r="K1015" s="65">
        <v>4</v>
      </c>
      <c r="L1015" s="62"/>
      <c r="M1015" s="62"/>
      <c r="N1015" s="62"/>
    </row>
    <row r="1016" spans="1:14" hidden="1" x14ac:dyDescent="0.25">
      <c r="A1016" s="129" t="s">
        <v>13</v>
      </c>
      <c r="B1016" s="129" t="s">
        <v>17</v>
      </c>
      <c r="C1016" s="129" t="s">
        <v>2964</v>
      </c>
      <c r="D1016" s="129" t="s">
        <v>453</v>
      </c>
      <c r="E1016" s="129" t="s">
        <v>348</v>
      </c>
      <c r="F1016" s="129" t="s">
        <v>44</v>
      </c>
      <c r="G1016" s="53" t="s">
        <v>3796</v>
      </c>
      <c r="H1016" s="129" t="s">
        <v>15</v>
      </c>
      <c r="I1016" s="129"/>
      <c r="J1016" s="52">
        <v>43939</v>
      </c>
      <c r="K1016" s="65">
        <v>16</v>
      </c>
      <c r="L1016" s="62"/>
      <c r="M1016" s="62"/>
      <c r="N1016" s="62"/>
    </row>
    <row r="1017" spans="1:14" hidden="1" x14ac:dyDescent="0.25">
      <c r="A1017" s="129" t="s">
        <v>13</v>
      </c>
      <c r="B1017" s="129" t="s">
        <v>16</v>
      </c>
      <c r="C1017" s="129" t="s">
        <v>1865</v>
      </c>
      <c r="D1017" s="129" t="s">
        <v>456</v>
      </c>
      <c r="E1017" s="129" t="s">
        <v>416</v>
      </c>
      <c r="F1017" s="129" t="s">
        <v>43</v>
      </c>
      <c r="G1017" s="53" t="s">
        <v>1951</v>
      </c>
      <c r="H1017" s="129" t="s">
        <v>14</v>
      </c>
      <c r="I1017" s="129"/>
      <c r="J1017" s="52">
        <v>43928</v>
      </c>
      <c r="K1017" s="65">
        <v>25</v>
      </c>
      <c r="L1017" s="62"/>
      <c r="M1017" s="62"/>
      <c r="N1017" s="62"/>
    </row>
    <row r="1018" spans="1:14" hidden="1" x14ac:dyDescent="0.25">
      <c r="A1018" s="129" t="s">
        <v>13</v>
      </c>
      <c r="B1018" s="129" t="s">
        <v>16</v>
      </c>
      <c r="C1018" s="129" t="s">
        <v>1845</v>
      </c>
      <c r="D1018" s="129" t="s">
        <v>456</v>
      </c>
      <c r="E1018" s="129" t="s">
        <v>361</v>
      </c>
      <c r="F1018" s="129" t="s">
        <v>43</v>
      </c>
      <c r="G1018" s="53" t="s">
        <v>1964</v>
      </c>
      <c r="H1018" s="129" t="s">
        <v>14</v>
      </c>
      <c r="I1018" s="129"/>
      <c r="J1018" s="52">
        <v>43928</v>
      </c>
      <c r="K1018" s="65">
        <v>25</v>
      </c>
      <c r="L1018" s="62"/>
      <c r="M1018" s="62"/>
      <c r="N1018" s="62"/>
    </row>
    <row r="1019" spans="1:14" hidden="1" x14ac:dyDescent="0.25">
      <c r="A1019" s="129" t="s">
        <v>13</v>
      </c>
      <c r="B1019" s="129" t="s">
        <v>17</v>
      </c>
      <c r="C1019" s="129" t="s">
        <v>1778</v>
      </c>
      <c r="D1019" s="129" t="s">
        <v>1608</v>
      </c>
      <c r="E1019" s="129" t="s">
        <v>337</v>
      </c>
      <c r="F1019" s="129" t="s">
        <v>44</v>
      </c>
      <c r="G1019" s="53" t="s">
        <v>1996</v>
      </c>
      <c r="H1019" s="129" t="s">
        <v>14</v>
      </c>
      <c r="I1019" s="129"/>
      <c r="J1019" s="52">
        <v>43928</v>
      </c>
      <c r="K1019" s="65">
        <v>25</v>
      </c>
      <c r="L1019" s="62"/>
      <c r="M1019" s="62"/>
      <c r="N1019" s="62"/>
    </row>
    <row r="1020" spans="1:14" hidden="1" x14ac:dyDescent="0.25">
      <c r="A1020" s="130" t="s">
        <v>13</v>
      </c>
      <c r="B1020" s="130" t="s">
        <v>16</v>
      </c>
      <c r="C1020" s="130" t="s">
        <v>1232</v>
      </c>
      <c r="D1020" s="130" t="s">
        <v>754</v>
      </c>
      <c r="E1020" s="130" t="s">
        <v>348</v>
      </c>
      <c r="F1020" s="130" t="s">
        <v>43</v>
      </c>
      <c r="G1020" s="53" t="s">
        <v>1233</v>
      </c>
      <c r="H1020" s="130" t="s">
        <v>14</v>
      </c>
      <c r="I1020" s="130"/>
      <c r="J1020" s="52">
        <v>43917</v>
      </c>
      <c r="K1020" s="65">
        <v>32</v>
      </c>
      <c r="L1020" s="62"/>
      <c r="M1020" s="62"/>
      <c r="N1020" s="62"/>
    </row>
    <row r="1021" spans="1:14" hidden="1" x14ac:dyDescent="0.25">
      <c r="A1021" s="130" t="s">
        <v>13</v>
      </c>
      <c r="B1021" s="130" t="s">
        <v>18</v>
      </c>
      <c r="C1021" s="130" t="s">
        <v>1235</v>
      </c>
      <c r="D1021" s="130" t="s">
        <v>410</v>
      </c>
      <c r="E1021" s="130" t="s">
        <v>45</v>
      </c>
      <c r="F1021" s="130" t="s">
        <v>43</v>
      </c>
      <c r="G1021" s="53" t="s">
        <v>1236</v>
      </c>
      <c r="H1021" s="130" t="s">
        <v>14</v>
      </c>
      <c r="I1021" s="130"/>
      <c r="J1021" s="52">
        <v>43917</v>
      </c>
      <c r="K1021" s="65">
        <v>32</v>
      </c>
      <c r="L1021" s="62"/>
      <c r="M1021" s="62"/>
      <c r="N1021" s="62"/>
    </row>
    <row r="1022" spans="1:14" hidden="1" x14ac:dyDescent="0.25">
      <c r="A1022" s="130" t="s">
        <v>13</v>
      </c>
      <c r="B1022" s="130" t="s">
        <v>17</v>
      </c>
      <c r="C1022" s="130" t="s">
        <v>739</v>
      </c>
      <c r="D1022" s="130" t="s">
        <v>453</v>
      </c>
      <c r="E1022" s="130" t="s">
        <v>46</v>
      </c>
      <c r="F1022" s="130" t="s">
        <v>44</v>
      </c>
      <c r="G1022" s="53" t="s">
        <v>740</v>
      </c>
      <c r="H1022" s="130" t="s">
        <v>14</v>
      </c>
      <c r="I1022" s="130"/>
      <c r="J1022" s="52">
        <v>43917</v>
      </c>
      <c r="K1022" s="65">
        <v>32</v>
      </c>
      <c r="L1022" s="62"/>
      <c r="M1022" s="62"/>
      <c r="N1022" s="62"/>
    </row>
    <row r="1023" spans="1:14" hidden="1" x14ac:dyDescent="0.25">
      <c r="A1023" s="130" t="s">
        <v>13</v>
      </c>
      <c r="B1023" s="130" t="s">
        <v>17</v>
      </c>
      <c r="C1023" s="130" t="s">
        <v>742</v>
      </c>
      <c r="D1023" s="130" t="s">
        <v>511</v>
      </c>
      <c r="E1023" s="130" t="s">
        <v>47</v>
      </c>
      <c r="F1023" s="130" t="s">
        <v>43</v>
      </c>
      <c r="G1023" s="53" t="s">
        <v>743</v>
      </c>
      <c r="H1023" s="130" t="s">
        <v>14</v>
      </c>
      <c r="I1023" s="130"/>
      <c r="J1023" s="52">
        <v>43917</v>
      </c>
      <c r="K1023" s="65">
        <v>32</v>
      </c>
      <c r="L1023" s="62"/>
      <c r="M1023" s="62"/>
      <c r="N1023" s="62"/>
    </row>
    <row r="1024" spans="1:14" hidden="1" x14ac:dyDescent="0.25">
      <c r="A1024" s="130" t="s">
        <v>13</v>
      </c>
      <c r="B1024" s="130" t="s">
        <v>16</v>
      </c>
      <c r="C1024" s="130" t="s">
        <v>2322</v>
      </c>
      <c r="D1024" s="130" t="s">
        <v>1665</v>
      </c>
      <c r="E1024" s="130" t="s">
        <v>48</v>
      </c>
      <c r="F1024" s="130" t="s">
        <v>43</v>
      </c>
      <c r="G1024" s="53" t="s">
        <v>2443</v>
      </c>
      <c r="H1024" s="130" t="s">
        <v>14</v>
      </c>
      <c r="I1024" s="130"/>
      <c r="J1024" s="52">
        <v>43930</v>
      </c>
      <c r="K1024" s="65">
        <v>23</v>
      </c>
      <c r="L1024" s="62"/>
      <c r="M1024" s="62"/>
      <c r="N1024" s="62"/>
    </row>
    <row r="1025" spans="1:14" hidden="1" x14ac:dyDescent="0.25">
      <c r="A1025" s="130" t="s">
        <v>13</v>
      </c>
      <c r="B1025" s="130" t="s">
        <v>17</v>
      </c>
      <c r="C1025" s="130" t="s">
        <v>2279</v>
      </c>
      <c r="D1025" s="130" t="s">
        <v>523</v>
      </c>
      <c r="E1025" s="130" t="s">
        <v>48</v>
      </c>
      <c r="F1025" s="130" t="s">
        <v>43</v>
      </c>
      <c r="G1025" s="53" t="s">
        <v>2405</v>
      </c>
      <c r="H1025" s="130" t="s">
        <v>14</v>
      </c>
      <c r="I1025" s="130"/>
      <c r="J1025" s="52">
        <v>43930</v>
      </c>
      <c r="K1025" s="65">
        <v>23</v>
      </c>
      <c r="L1025" s="62"/>
      <c r="M1025" s="62"/>
      <c r="N1025" s="62"/>
    </row>
    <row r="1026" spans="1:14" hidden="1" x14ac:dyDescent="0.25">
      <c r="A1026" s="130" t="s">
        <v>13</v>
      </c>
      <c r="B1026" s="130" t="s">
        <v>19</v>
      </c>
      <c r="C1026" s="130" t="s">
        <v>1238</v>
      </c>
      <c r="D1026" s="130" t="s">
        <v>451</v>
      </c>
      <c r="E1026" s="130" t="s">
        <v>346</v>
      </c>
      <c r="F1026" s="130" t="s">
        <v>43</v>
      </c>
      <c r="G1026" s="53" t="s">
        <v>1239</v>
      </c>
      <c r="H1026" s="130" t="s">
        <v>14</v>
      </c>
      <c r="I1026" s="130"/>
      <c r="J1026" s="52">
        <v>43917</v>
      </c>
      <c r="K1026" s="65">
        <v>32</v>
      </c>
      <c r="L1026" s="62"/>
      <c r="M1026" s="62"/>
      <c r="N1026" s="62"/>
    </row>
    <row r="1027" spans="1:14" hidden="1" x14ac:dyDescent="0.25">
      <c r="A1027" s="130" t="s">
        <v>13</v>
      </c>
      <c r="B1027" s="130" t="s">
        <v>18</v>
      </c>
      <c r="C1027" s="130" t="s">
        <v>3945</v>
      </c>
      <c r="D1027" s="130" t="s">
        <v>455</v>
      </c>
      <c r="E1027" s="130" t="s">
        <v>356</v>
      </c>
      <c r="F1027" s="130" t="s">
        <v>43</v>
      </c>
      <c r="G1027" s="53" t="s">
        <v>3981</v>
      </c>
      <c r="H1027" s="130" t="s">
        <v>14</v>
      </c>
      <c r="I1027" s="130"/>
      <c r="J1027" s="52">
        <v>43953</v>
      </c>
      <c r="K1027" s="65">
        <v>6</v>
      </c>
      <c r="L1027" s="62"/>
      <c r="M1027" s="62"/>
      <c r="N1027" s="62"/>
    </row>
    <row r="1028" spans="1:14" hidden="1" x14ac:dyDescent="0.25">
      <c r="A1028" s="130" t="s">
        <v>13</v>
      </c>
      <c r="B1028" s="130" t="s">
        <v>17</v>
      </c>
      <c r="C1028" s="130" t="s">
        <v>745</v>
      </c>
      <c r="D1028" s="130" t="s">
        <v>560</v>
      </c>
      <c r="E1028" s="130" t="s">
        <v>47</v>
      </c>
      <c r="F1028" s="130" t="s">
        <v>43</v>
      </c>
      <c r="G1028" s="53"/>
      <c r="H1028" s="130" t="s">
        <v>14</v>
      </c>
      <c r="I1028" s="130"/>
      <c r="J1028" s="52">
        <v>43917</v>
      </c>
      <c r="K1028" s="65">
        <v>32</v>
      </c>
      <c r="L1028" s="62"/>
      <c r="M1028" s="62"/>
      <c r="N1028" s="62"/>
    </row>
    <row r="1029" spans="1:14" hidden="1" x14ac:dyDescent="0.25">
      <c r="A1029" s="130" t="s">
        <v>13</v>
      </c>
      <c r="B1029" s="130" t="s">
        <v>16</v>
      </c>
      <c r="C1029" s="130" t="s">
        <v>1788</v>
      </c>
      <c r="D1029" s="130" t="s">
        <v>456</v>
      </c>
      <c r="E1029" s="130" t="s">
        <v>361</v>
      </c>
      <c r="F1029" s="130" t="s">
        <v>43</v>
      </c>
      <c r="G1029" s="53" t="s">
        <v>2031</v>
      </c>
      <c r="H1029" s="130" t="s">
        <v>14</v>
      </c>
      <c r="I1029" s="130"/>
      <c r="J1029" s="52">
        <v>43928</v>
      </c>
      <c r="K1029" s="65">
        <v>25</v>
      </c>
      <c r="L1029" s="62"/>
      <c r="M1029" s="62"/>
      <c r="N1029" s="62"/>
    </row>
    <row r="1030" spans="1:14" hidden="1" x14ac:dyDescent="0.25">
      <c r="A1030" s="130" t="s">
        <v>13</v>
      </c>
      <c r="B1030" s="130" t="s">
        <v>17</v>
      </c>
      <c r="C1030" s="130" t="s">
        <v>1241</v>
      </c>
      <c r="D1030" s="130" t="s">
        <v>410</v>
      </c>
      <c r="E1030" s="130" t="s">
        <v>45</v>
      </c>
      <c r="F1030" s="130" t="s">
        <v>43</v>
      </c>
      <c r="G1030" s="53" t="s">
        <v>1242</v>
      </c>
      <c r="H1030" s="130" t="s">
        <v>14</v>
      </c>
      <c r="I1030" s="130"/>
      <c r="J1030" s="52">
        <v>43917</v>
      </c>
      <c r="K1030" s="65">
        <v>32</v>
      </c>
      <c r="L1030" s="62"/>
      <c r="M1030" s="62"/>
      <c r="N1030" s="62"/>
    </row>
    <row r="1031" spans="1:14" hidden="1" x14ac:dyDescent="0.25">
      <c r="A1031" s="130" t="s">
        <v>13</v>
      </c>
      <c r="B1031" s="130" t="s">
        <v>19</v>
      </c>
      <c r="C1031" s="130" t="s">
        <v>4018</v>
      </c>
      <c r="D1031" s="130" t="s">
        <v>518</v>
      </c>
      <c r="E1031" s="130" t="s">
        <v>361</v>
      </c>
      <c r="F1031" s="130" t="s">
        <v>44</v>
      </c>
      <c r="G1031" s="53" t="s">
        <v>4055</v>
      </c>
      <c r="H1031" s="130" t="s">
        <v>14</v>
      </c>
      <c r="I1031" s="130"/>
      <c r="J1031" s="52">
        <v>43955</v>
      </c>
      <c r="K1031" s="65">
        <v>6</v>
      </c>
      <c r="L1031" s="62"/>
      <c r="M1031" s="62"/>
      <c r="N1031" s="62"/>
    </row>
    <row r="1032" spans="1:14" hidden="1" x14ac:dyDescent="0.25">
      <c r="A1032" s="130" t="s">
        <v>13</v>
      </c>
      <c r="B1032" s="130" t="s">
        <v>16</v>
      </c>
      <c r="C1032" s="130" t="s">
        <v>3602</v>
      </c>
      <c r="D1032" s="130" t="s">
        <v>1460</v>
      </c>
      <c r="E1032" s="130" t="s">
        <v>416</v>
      </c>
      <c r="F1032" s="130" t="s">
        <v>43</v>
      </c>
      <c r="G1032" s="53" t="s">
        <v>3685</v>
      </c>
      <c r="H1032" s="130" t="s">
        <v>14</v>
      </c>
      <c r="I1032" s="130"/>
      <c r="J1032" s="52">
        <v>43944</v>
      </c>
      <c r="K1032" s="65">
        <v>13</v>
      </c>
      <c r="L1032" s="62"/>
      <c r="M1032" s="62"/>
      <c r="N1032" s="62"/>
    </row>
    <row r="1033" spans="1:14" hidden="1" x14ac:dyDescent="0.25">
      <c r="A1033" s="130" t="s">
        <v>13</v>
      </c>
      <c r="B1033" s="130" t="s">
        <v>16</v>
      </c>
      <c r="C1033" s="130" t="s">
        <v>1786</v>
      </c>
      <c r="D1033" s="130" t="s">
        <v>456</v>
      </c>
      <c r="E1033" s="130" t="s">
        <v>416</v>
      </c>
      <c r="F1033" s="130" t="s">
        <v>43</v>
      </c>
      <c r="G1033" s="53"/>
      <c r="H1033" s="130" t="s">
        <v>14</v>
      </c>
      <c r="I1033" s="130"/>
      <c r="J1033" s="52">
        <v>43928</v>
      </c>
      <c r="K1033" s="65">
        <v>25</v>
      </c>
      <c r="L1033" s="62"/>
      <c r="M1033" s="62"/>
      <c r="N1033" s="62"/>
    </row>
    <row r="1034" spans="1:14" hidden="1" x14ac:dyDescent="0.25">
      <c r="A1034" s="130" t="s">
        <v>13</v>
      </c>
      <c r="B1034" s="130" t="s">
        <v>17</v>
      </c>
      <c r="C1034" s="130" t="s">
        <v>3352</v>
      </c>
      <c r="D1034" s="130" t="s">
        <v>522</v>
      </c>
      <c r="E1034" s="130" t="s">
        <v>473</v>
      </c>
      <c r="F1034" s="130" t="s">
        <v>43</v>
      </c>
      <c r="G1034" s="53" t="s">
        <v>3387</v>
      </c>
      <c r="H1034" s="130" t="s">
        <v>14</v>
      </c>
      <c r="I1034" s="130"/>
      <c r="J1034" s="52">
        <v>43942</v>
      </c>
      <c r="K1034" s="65">
        <v>15</v>
      </c>
      <c r="L1034" s="62"/>
      <c r="M1034" s="62"/>
      <c r="N1034" s="62"/>
    </row>
    <row r="1035" spans="1:14" hidden="1" x14ac:dyDescent="0.25">
      <c r="A1035" s="130" t="s">
        <v>13</v>
      </c>
      <c r="B1035" s="130" t="s">
        <v>16</v>
      </c>
      <c r="C1035" s="130" t="s">
        <v>1780</v>
      </c>
      <c r="D1035" s="130" t="s">
        <v>456</v>
      </c>
      <c r="E1035" s="130" t="s">
        <v>416</v>
      </c>
      <c r="F1035" s="130" t="s">
        <v>43</v>
      </c>
      <c r="G1035" s="53" t="s">
        <v>1987</v>
      </c>
      <c r="H1035" s="130" t="s">
        <v>14</v>
      </c>
      <c r="I1035" s="130"/>
      <c r="J1035" s="52">
        <v>43928</v>
      </c>
      <c r="K1035" s="65">
        <v>25</v>
      </c>
      <c r="L1035" s="62"/>
      <c r="M1035" s="62"/>
      <c r="N1035" s="62"/>
    </row>
    <row r="1036" spans="1:14" hidden="1" x14ac:dyDescent="0.25">
      <c r="A1036" s="130" t="s">
        <v>13</v>
      </c>
      <c r="B1036" s="130" t="s">
        <v>19</v>
      </c>
      <c r="C1036" s="130" t="s">
        <v>1859</v>
      </c>
      <c r="D1036" s="130" t="s">
        <v>529</v>
      </c>
      <c r="E1036" s="130" t="s">
        <v>416</v>
      </c>
      <c r="F1036" s="130" t="s">
        <v>43</v>
      </c>
      <c r="G1036" s="53" t="s">
        <v>2033</v>
      </c>
      <c r="H1036" s="130" t="s">
        <v>14</v>
      </c>
      <c r="I1036" s="130"/>
      <c r="J1036" s="52">
        <v>43928</v>
      </c>
      <c r="K1036" s="65">
        <v>25</v>
      </c>
      <c r="L1036" s="62"/>
      <c r="M1036" s="62"/>
      <c r="N1036" s="62"/>
    </row>
    <row r="1037" spans="1:14" hidden="1" x14ac:dyDescent="0.25">
      <c r="A1037" s="130" t="s">
        <v>13</v>
      </c>
      <c r="B1037" s="130" t="s">
        <v>23</v>
      </c>
      <c r="C1037" s="130" t="s">
        <v>2601</v>
      </c>
      <c r="D1037" s="130" t="s">
        <v>454</v>
      </c>
      <c r="E1037" s="130" t="s">
        <v>361</v>
      </c>
      <c r="F1037" s="130" t="s">
        <v>43</v>
      </c>
      <c r="G1037" s="53" t="s">
        <v>2602</v>
      </c>
      <c r="H1037" s="130" t="s">
        <v>15</v>
      </c>
      <c r="I1037" s="130"/>
      <c r="J1037" s="52">
        <v>43931</v>
      </c>
      <c r="K1037" s="65">
        <v>22</v>
      </c>
      <c r="L1037" s="62"/>
      <c r="M1037" s="62"/>
      <c r="N1037" s="62"/>
    </row>
    <row r="1038" spans="1:14" hidden="1" x14ac:dyDescent="0.25">
      <c r="A1038" s="130" t="s">
        <v>13</v>
      </c>
      <c r="B1038" s="130" t="s">
        <v>16</v>
      </c>
      <c r="C1038" s="130" t="s">
        <v>3564</v>
      </c>
      <c r="D1038" s="130" t="s">
        <v>3524</v>
      </c>
      <c r="E1038" s="130" t="s">
        <v>416</v>
      </c>
      <c r="F1038" s="130" t="s">
        <v>43</v>
      </c>
      <c r="G1038" s="53" t="s">
        <v>3645</v>
      </c>
      <c r="H1038" s="130" t="s">
        <v>14</v>
      </c>
      <c r="I1038" s="130"/>
      <c r="J1038" s="52">
        <v>43944</v>
      </c>
      <c r="K1038" s="65">
        <v>13</v>
      </c>
      <c r="L1038" s="62"/>
      <c r="M1038" s="62"/>
      <c r="N1038" s="62"/>
    </row>
    <row r="1039" spans="1:14" hidden="1" x14ac:dyDescent="0.25">
      <c r="A1039" s="130" t="s">
        <v>13</v>
      </c>
      <c r="B1039" s="130" t="s">
        <v>16</v>
      </c>
      <c r="C1039" s="130" t="s">
        <v>1776</v>
      </c>
      <c r="D1039" s="130" t="s">
        <v>1623</v>
      </c>
      <c r="E1039" s="130" t="s">
        <v>337</v>
      </c>
      <c r="F1039" s="130" t="s">
        <v>43</v>
      </c>
      <c r="G1039" s="53" t="s">
        <v>1998</v>
      </c>
      <c r="H1039" s="130" t="s">
        <v>14</v>
      </c>
      <c r="I1039" s="130"/>
      <c r="J1039" s="52">
        <v>43928</v>
      </c>
      <c r="K1039" s="65">
        <v>25</v>
      </c>
      <c r="L1039" s="62"/>
      <c r="M1039" s="62"/>
      <c r="N1039" s="62"/>
    </row>
    <row r="1040" spans="1:14" hidden="1" x14ac:dyDescent="0.25">
      <c r="A1040" s="130" t="s">
        <v>13</v>
      </c>
      <c r="B1040" s="130" t="s">
        <v>21</v>
      </c>
      <c r="C1040" s="130" t="s">
        <v>2594</v>
      </c>
      <c r="D1040" s="130" t="s">
        <v>518</v>
      </c>
      <c r="E1040" s="130" t="s">
        <v>361</v>
      </c>
      <c r="F1040" s="130" t="s">
        <v>43</v>
      </c>
      <c r="G1040" s="53" t="s">
        <v>2949</v>
      </c>
      <c r="H1040" s="130" t="s">
        <v>15</v>
      </c>
      <c r="I1040" s="130"/>
      <c r="J1040" s="52">
        <v>43931</v>
      </c>
      <c r="K1040" s="65">
        <v>22</v>
      </c>
      <c r="L1040" s="62"/>
      <c r="M1040" s="62"/>
      <c r="N1040" s="62"/>
    </row>
    <row r="1041" spans="1:14" hidden="1" x14ac:dyDescent="0.25">
      <c r="A1041" s="130" t="s">
        <v>13</v>
      </c>
      <c r="B1041" s="130" t="s">
        <v>16</v>
      </c>
      <c r="C1041" s="130" t="s">
        <v>2275</v>
      </c>
      <c r="D1041" s="130" t="s">
        <v>523</v>
      </c>
      <c r="E1041" s="130" t="s">
        <v>363</v>
      </c>
      <c r="F1041" s="130" t="s">
        <v>44</v>
      </c>
      <c r="G1041" s="53" t="s">
        <v>2359</v>
      </c>
      <c r="H1041" s="130" t="s">
        <v>14</v>
      </c>
      <c r="I1041" s="130"/>
      <c r="J1041" s="52">
        <v>43930</v>
      </c>
      <c r="K1041" s="65">
        <v>23</v>
      </c>
      <c r="L1041" s="62"/>
      <c r="M1041" s="62"/>
      <c r="N1041" s="62"/>
    </row>
    <row r="1042" spans="1:14" hidden="1" x14ac:dyDescent="0.25">
      <c r="A1042" s="130" t="s">
        <v>13</v>
      </c>
      <c r="B1042" s="130" t="s">
        <v>17</v>
      </c>
      <c r="C1042" s="130" t="s">
        <v>3031</v>
      </c>
      <c r="D1042" s="130" t="s">
        <v>508</v>
      </c>
      <c r="E1042" s="130" t="s">
        <v>457</v>
      </c>
      <c r="F1042" s="130" t="s">
        <v>43</v>
      </c>
      <c r="G1042" s="53" t="s">
        <v>3279</v>
      </c>
      <c r="H1042" s="130" t="s">
        <v>14</v>
      </c>
      <c r="I1042" s="130"/>
      <c r="J1042" s="52">
        <v>43941</v>
      </c>
      <c r="K1042" s="65">
        <v>16</v>
      </c>
      <c r="L1042" s="62"/>
      <c r="M1042" s="62"/>
      <c r="N1042" s="62"/>
    </row>
    <row r="1043" spans="1:14" hidden="1" x14ac:dyDescent="0.25">
      <c r="A1043" s="130" t="s">
        <v>13</v>
      </c>
      <c r="B1043" s="130" t="s">
        <v>23</v>
      </c>
      <c r="C1043" s="130" t="s">
        <v>2604</v>
      </c>
      <c r="D1043" s="130" t="s">
        <v>506</v>
      </c>
      <c r="E1043" s="130" t="s">
        <v>48</v>
      </c>
      <c r="F1043" s="130" t="s">
        <v>43</v>
      </c>
      <c r="G1043" s="53" t="s">
        <v>2606</v>
      </c>
      <c r="H1043" s="130" t="s">
        <v>15</v>
      </c>
      <c r="I1043" s="130"/>
      <c r="J1043" s="52">
        <v>43931</v>
      </c>
      <c r="K1043" s="65">
        <v>22</v>
      </c>
      <c r="L1043" s="62"/>
      <c r="M1043" s="62"/>
      <c r="N1043" s="62"/>
    </row>
    <row r="1044" spans="1:14" hidden="1" x14ac:dyDescent="0.25">
      <c r="A1044" s="130" t="s">
        <v>13</v>
      </c>
      <c r="B1044" s="130" t="s">
        <v>16</v>
      </c>
      <c r="C1044" s="130" t="s">
        <v>3554</v>
      </c>
      <c r="D1044" s="130" t="s">
        <v>3524</v>
      </c>
      <c r="E1044" s="130" t="s">
        <v>416</v>
      </c>
      <c r="F1044" s="130" t="s">
        <v>43</v>
      </c>
      <c r="G1044" s="53" t="s">
        <v>3657</v>
      </c>
      <c r="H1044" s="130" t="s">
        <v>14</v>
      </c>
      <c r="I1044" s="130"/>
      <c r="J1044" s="52">
        <v>43944</v>
      </c>
      <c r="K1044" s="65">
        <v>13</v>
      </c>
      <c r="L1044" s="62"/>
      <c r="M1044" s="62"/>
      <c r="N1044" s="62"/>
    </row>
    <row r="1045" spans="1:14" hidden="1" x14ac:dyDescent="0.25">
      <c r="A1045" s="130" t="s">
        <v>13</v>
      </c>
      <c r="B1045" s="130" t="s">
        <v>16</v>
      </c>
      <c r="C1045" s="130" t="s">
        <v>3604</v>
      </c>
      <c r="D1045" s="130" t="s">
        <v>1460</v>
      </c>
      <c r="E1045" s="130" t="s">
        <v>416</v>
      </c>
      <c r="F1045" s="130" t="s">
        <v>43</v>
      </c>
      <c r="G1045" s="53" t="s">
        <v>3663</v>
      </c>
      <c r="H1045" s="130" t="s">
        <v>14</v>
      </c>
      <c r="I1045" s="130"/>
      <c r="J1045" s="52">
        <v>43944</v>
      </c>
      <c r="K1045" s="65">
        <v>13</v>
      </c>
      <c r="L1045" s="62"/>
      <c r="M1045" s="62"/>
      <c r="N1045" s="62"/>
    </row>
    <row r="1046" spans="1:14" hidden="1" x14ac:dyDescent="0.25">
      <c r="A1046" s="130" t="s">
        <v>13</v>
      </c>
      <c r="B1046" s="130" t="s">
        <v>17</v>
      </c>
      <c r="C1046" s="130" t="s">
        <v>1244</v>
      </c>
      <c r="D1046" s="130" t="s">
        <v>577</v>
      </c>
      <c r="E1046" s="130" t="s">
        <v>361</v>
      </c>
      <c r="F1046" s="130" t="s">
        <v>44</v>
      </c>
      <c r="G1046" s="53" t="s">
        <v>1441</v>
      </c>
      <c r="H1046" s="130" t="s">
        <v>14</v>
      </c>
      <c r="I1046" s="130"/>
      <c r="J1046" s="52">
        <v>43914</v>
      </c>
      <c r="K1046" s="65">
        <v>35</v>
      </c>
      <c r="L1046" s="62"/>
      <c r="M1046" s="62"/>
      <c r="N1046" s="62"/>
    </row>
    <row r="1047" spans="1:14" hidden="1" x14ac:dyDescent="0.25">
      <c r="A1047" s="130" t="s">
        <v>13</v>
      </c>
      <c r="B1047" s="130" t="s">
        <v>19</v>
      </c>
      <c r="C1047" s="130" t="s">
        <v>2655</v>
      </c>
      <c r="D1047" s="130" t="s">
        <v>1190</v>
      </c>
      <c r="E1047" s="130" t="s">
        <v>50</v>
      </c>
      <c r="F1047" s="130" t="s">
        <v>43</v>
      </c>
      <c r="G1047" s="53" t="s">
        <v>2658</v>
      </c>
      <c r="H1047" s="130" t="s">
        <v>15</v>
      </c>
      <c r="I1047" s="130"/>
      <c r="J1047" s="52">
        <v>43934</v>
      </c>
      <c r="K1047" s="65">
        <v>21</v>
      </c>
      <c r="L1047" s="62"/>
      <c r="M1047" s="62"/>
      <c r="N1047" s="62"/>
    </row>
    <row r="1048" spans="1:14" hidden="1" x14ac:dyDescent="0.25">
      <c r="A1048" s="131" t="s">
        <v>13</v>
      </c>
      <c r="B1048" s="131" t="s">
        <v>17</v>
      </c>
      <c r="C1048" s="131" t="s">
        <v>3006</v>
      </c>
      <c r="D1048" s="131" t="s">
        <v>512</v>
      </c>
      <c r="E1048" s="131" t="s">
        <v>337</v>
      </c>
      <c r="F1048" s="131" t="s">
        <v>43</v>
      </c>
      <c r="G1048" s="53" t="s">
        <v>3233</v>
      </c>
      <c r="H1048" s="131" t="s">
        <v>14</v>
      </c>
      <c r="I1048" s="131"/>
      <c r="J1048" s="52">
        <v>43941</v>
      </c>
      <c r="K1048" s="65">
        <v>16</v>
      </c>
      <c r="L1048" s="62"/>
      <c r="M1048" s="62"/>
      <c r="N1048" s="62"/>
    </row>
    <row r="1049" spans="1:14" hidden="1" x14ac:dyDescent="0.25">
      <c r="A1049" s="131" t="s">
        <v>13</v>
      </c>
      <c r="B1049" s="131" t="s">
        <v>17</v>
      </c>
      <c r="C1049" s="131" t="s">
        <v>3159</v>
      </c>
      <c r="D1049" s="131" t="s">
        <v>508</v>
      </c>
      <c r="E1049" s="131" t="s">
        <v>457</v>
      </c>
      <c r="F1049" s="131" t="s">
        <v>44</v>
      </c>
      <c r="G1049" s="53" t="s">
        <v>3257</v>
      </c>
      <c r="H1049" s="131" t="s">
        <v>14</v>
      </c>
      <c r="I1049" s="131"/>
      <c r="J1049" s="52">
        <v>43941</v>
      </c>
      <c r="K1049" s="65">
        <v>16</v>
      </c>
      <c r="L1049" s="62"/>
      <c r="M1049" s="62"/>
      <c r="N1049" s="62"/>
    </row>
    <row r="1050" spans="1:14" hidden="1" x14ac:dyDescent="0.25">
      <c r="A1050" s="131" t="s">
        <v>13</v>
      </c>
      <c r="B1050" s="131" t="s">
        <v>16</v>
      </c>
      <c r="C1050" s="131" t="s">
        <v>2154</v>
      </c>
      <c r="D1050" s="131" t="s">
        <v>521</v>
      </c>
      <c r="E1050" s="131" t="s">
        <v>337</v>
      </c>
      <c r="F1050" s="131" t="s">
        <v>43</v>
      </c>
      <c r="G1050" s="53" t="s">
        <v>2395</v>
      </c>
      <c r="H1050" s="131" t="s">
        <v>14</v>
      </c>
      <c r="I1050" s="131"/>
      <c r="J1050" s="52">
        <v>43930</v>
      </c>
      <c r="K1050" s="65">
        <v>23</v>
      </c>
      <c r="L1050" s="62"/>
      <c r="M1050" s="62"/>
      <c r="N1050" s="62"/>
    </row>
    <row r="1051" spans="1:14" hidden="1" x14ac:dyDescent="0.25">
      <c r="A1051" s="131" t="s">
        <v>13</v>
      </c>
      <c r="B1051" s="131" t="s">
        <v>17</v>
      </c>
      <c r="C1051" s="131" t="s">
        <v>3845</v>
      </c>
      <c r="D1051" s="131" t="s">
        <v>516</v>
      </c>
      <c r="E1051" s="131" t="s">
        <v>49</v>
      </c>
      <c r="F1051" s="131" t="s">
        <v>44</v>
      </c>
      <c r="G1051" s="53" t="s">
        <v>3864</v>
      </c>
      <c r="H1051" s="131" t="s">
        <v>14</v>
      </c>
      <c r="I1051" s="131"/>
      <c r="J1051" s="52">
        <v>43951</v>
      </c>
      <c r="K1051" s="65">
        <v>8</v>
      </c>
      <c r="L1051" s="62"/>
      <c r="M1051" s="62"/>
      <c r="N1051" s="62"/>
    </row>
    <row r="1052" spans="1:14" hidden="1" x14ac:dyDescent="0.25">
      <c r="A1052" s="131" t="s">
        <v>13</v>
      </c>
      <c r="B1052" s="131" t="s">
        <v>16</v>
      </c>
      <c r="C1052" s="131" t="s">
        <v>1863</v>
      </c>
      <c r="D1052" s="131" t="s">
        <v>521</v>
      </c>
      <c r="E1052" s="131" t="s">
        <v>337</v>
      </c>
      <c r="F1052" s="131" t="s">
        <v>43</v>
      </c>
      <c r="G1052" s="53" t="s">
        <v>2018</v>
      </c>
      <c r="H1052" s="131" t="s">
        <v>14</v>
      </c>
      <c r="I1052" s="131"/>
      <c r="J1052" s="52">
        <v>43928</v>
      </c>
      <c r="K1052" s="65">
        <v>25</v>
      </c>
      <c r="L1052" s="62"/>
      <c r="M1052" s="62"/>
      <c r="N1052" s="62"/>
    </row>
    <row r="1053" spans="1:14" hidden="1" x14ac:dyDescent="0.25">
      <c r="A1053" s="131" t="s">
        <v>13</v>
      </c>
      <c r="B1053" s="131" t="s">
        <v>21</v>
      </c>
      <c r="C1053" s="131" t="s">
        <v>2598</v>
      </c>
      <c r="D1053" s="131" t="s">
        <v>2597</v>
      </c>
      <c r="E1053" s="131" t="s">
        <v>45</v>
      </c>
      <c r="F1053" s="131" t="s">
        <v>44</v>
      </c>
      <c r="G1053" s="53" t="s">
        <v>2600</v>
      </c>
      <c r="H1053" s="131" t="s">
        <v>15</v>
      </c>
      <c r="I1053" s="131"/>
      <c r="J1053" s="52">
        <v>43931</v>
      </c>
      <c r="K1053" s="65">
        <v>22</v>
      </c>
      <c r="L1053" s="62"/>
      <c r="M1053" s="62"/>
      <c r="N1053" s="62"/>
    </row>
    <row r="1054" spans="1:14" hidden="1" x14ac:dyDescent="0.25">
      <c r="A1054" s="131" t="s">
        <v>13</v>
      </c>
      <c r="B1054" s="131" t="s">
        <v>17</v>
      </c>
      <c r="C1054" s="131" t="s">
        <v>2853</v>
      </c>
      <c r="D1054" s="131" t="s">
        <v>454</v>
      </c>
      <c r="E1054" s="131" t="s">
        <v>48</v>
      </c>
      <c r="F1054" s="131" t="s">
        <v>44</v>
      </c>
      <c r="G1054" s="53" t="s">
        <v>2931</v>
      </c>
      <c r="H1054" s="131" t="s">
        <v>15</v>
      </c>
      <c r="I1054" s="131"/>
      <c r="J1054" s="52">
        <v>43937</v>
      </c>
      <c r="K1054" s="65">
        <v>18</v>
      </c>
      <c r="L1054" s="62"/>
      <c r="M1054" s="62"/>
      <c r="N1054" s="62"/>
    </row>
    <row r="1055" spans="1:14" hidden="1" x14ac:dyDescent="0.25">
      <c r="A1055" s="131" t="s">
        <v>13</v>
      </c>
      <c r="B1055" s="131" t="s">
        <v>16</v>
      </c>
      <c r="C1055" s="131" t="s">
        <v>3558</v>
      </c>
      <c r="D1055" s="131" t="s">
        <v>3524</v>
      </c>
      <c r="E1055" s="131" t="s">
        <v>416</v>
      </c>
      <c r="F1055" s="131" t="s">
        <v>43</v>
      </c>
      <c r="G1055" s="53" t="s">
        <v>3672</v>
      </c>
      <c r="H1055" s="131" t="s">
        <v>14</v>
      </c>
      <c r="I1055" s="131"/>
      <c r="J1055" s="52">
        <v>43944</v>
      </c>
      <c r="K1055" s="65">
        <v>13</v>
      </c>
      <c r="L1055" s="62"/>
      <c r="M1055" s="62"/>
      <c r="N1055" s="62"/>
    </row>
    <row r="1056" spans="1:14" hidden="1" x14ac:dyDescent="0.25">
      <c r="A1056" s="131" t="s">
        <v>13</v>
      </c>
      <c r="B1056" s="131" t="s">
        <v>19</v>
      </c>
      <c r="C1056" s="131" t="s">
        <v>3025</v>
      </c>
      <c r="D1056" s="131" t="s">
        <v>508</v>
      </c>
      <c r="E1056" s="131" t="s">
        <v>457</v>
      </c>
      <c r="F1056" s="131" t="s">
        <v>43</v>
      </c>
      <c r="G1056" s="53" t="s">
        <v>3216</v>
      </c>
      <c r="H1056" s="131" t="s">
        <v>14</v>
      </c>
      <c r="I1056" s="131"/>
      <c r="J1056" s="52">
        <v>43941</v>
      </c>
      <c r="K1056" s="65">
        <v>16</v>
      </c>
      <c r="L1056" s="62"/>
      <c r="M1056" s="62"/>
      <c r="N1056" s="62"/>
    </row>
    <row r="1057" spans="1:14" hidden="1" x14ac:dyDescent="0.25">
      <c r="A1057" s="131" t="s">
        <v>13</v>
      </c>
      <c r="B1057" s="131" t="s">
        <v>17</v>
      </c>
      <c r="C1057" s="131" t="s">
        <v>3420</v>
      </c>
      <c r="D1057" s="131" t="s">
        <v>542</v>
      </c>
      <c r="E1057" s="131" t="s">
        <v>49</v>
      </c>
      <c r="F1057" s="131" t="s">
        <v>43</v>
      </c>
      <c r="G1057" s="53" t="s">
        <v>3491</v>
      </c>
      <c r="H1057" s="131" t="s">
        <v>14</v>
      </c>
      <c r="I1057" s="131"/>
      <c r="J1057" s="52">
        <v>43943</v>
      </c>
      <c r="K1057" s="65">
        <v>14</v>
      </c>
      <c r="L1057" s="62"/>
      <c r="M1057" s="62"/>
      <c r="N1057" s="62"/>
    </row>
    <row r="1058" spans="1:14" hidden="1" x14ac:dyDescent="0.25">
      <c r="A1058" s="131" t="s">
        <v>13</v>
      </c>
      <c r="B1058" s="131" t="s">
        <v>17</v>
      </c>
      <c r="C1058" s="131" t="s">
        <v>2254</v>
      </c>
      <c r="D1058" s="131" t="s">
        <v>575</v>
      </c>
      <c r="E1058" s="131" t="s">
        <v>337</v>
      </c>
      <c r="F1058" s="131" t="s">
        <v>43</v>
      </c>
      <c r="G1058" s="53" t="s">
        <v>2429</v>
      </c>
      <c r="H1058" s="131" t="s">
        <v>14</v>
      </c>
      <c r="I1058" s="131"/>
      <c r="J1058" s="52">
        <v>43930</v>
      </c>
      <c r="K1058" s="65">
        <v>23</v>
      </c>
      <c r="L1058" s="62"/>
      <c r="M1058" s="62"/>
      <c r="N1058" s="62"/>
    </row>
    <row r="1059" spans="1:14" hidden="1" x14ac:dyDescent="0.25">
      <c r="A1059" s="131" t="s">
        <v>13</v>
      </c>
      <c r="B1059" s="131" t="s">
        <v>29</v>
      </c>
      <c r="C1059" s="131" t="s">
        <v>4337</v>
      </c>
      <c r="D1059" s="131" t="s">
        <v>4338</v>
      </c>
      <c r="E1059" s="131" t="s">
        <v>346</v>
      </c>
      <c r="F1059" s="131" t="s">
        <v>43</v>
      </c>
      <c r="G1059" s="53" t="s">
        <v>4397</v>
      </c>
      <c r="H1059" s="131" t="s">
        <v>15</v>
      </c>
      <c r="I1059" s="131"/>
      <c r="J1059" s="52">
        <v>43957</v>
      </c>
      <c r="K1059" s="65">
        <v>4</v>
      </c>
      <c r="L1059" s="62"/>
      <c r="M1059" s="62"/>
      <c r="N1059" s="62"/>
    </row>
    <row r="1060" spans="1:14" hidden="1" x14ac:dyDescent="0.25">
      <c r="A1060" s="131" t="s">
        <v>13</v>
      </c>
      <c r="B1060" s="131" t="s">
        <v>17</v>
      </c>
      <c r="C1060" s="131" t="s">
        <v>3843</v>
      </c>
      <c r="D1060" s="131" t="s">
        <v>517</v>
      </c>
      <c r="E1060" s="131" t="s">
        <v>353</v>
      </c>
      <c r="F1060" s="131" t="s">
        <v>43</v>
      </c>
      <c r="G1060" s="53" t="s">
        <v>3887</v>
      </c>
      <c r="H1060" s="131" t="s">
        <v>14</v>
      </c>
      <c r="I1060" s="131"/>
      <c r="J1060" s="52">
        <v>43951</v>
      </c>
      <c r="K1060" s="65">
        <v>8</v>
      </c>
      <c r="L1060" s="62"/>
      <c r="M1060" s="62"/>
      <c r="N1060" s="62"/>
    </row>
    <row r="1061" spans="1:14" hidden="1" x14ac:dyDescent="0.25">
      <c r="A1061" s="131" t="s">
        <v>13</v>
      </c>
      <c r="B1061" s="131" t="s">
        <v>16</v>
      </c>
      <c r="C1061" s="131" t="s">
        <v>3335</v>
      </c>
      <c r="D1061" s="131" t="s">
        <v>529</v>
      </c>
      <c r="E1061" s="131" t="s">
        <v>48</v>
      </c>
      <c r="F1061" s="131" t="s">
        <v>43</v>
      </c>
      <c r="G1061" s="53" t="s">
        <v>3384</v>
      </c>
      <c r="H1061" s="131" t="s">
        <v>14</v>
      </c>
      <c r="I1061" s="131"/>
      <c r="J1061" s="52">
        <v>43942</v>
      </c>
      <c r="K1061" s="65">
        <v>15</v>
      </c>
      <c r="L1061" s="62"/>
      <c r="M1061" s="62"/>
      <c r="N1061" s="62"/>
    </row>
    <row r="1062" spans="1:14" hidden="1" x14ac:dyDescent="0.25">
      <c r="A1062" s="131" t="s">
        <v>13</v>
      </c>
      <c r="B1062" s="131" t="s">
        <v>16</v>
      </c>
      <c r="C1062" s="131" t="s">
        <v>3339</v>
      </c>
      <c r="D1062" s="131" t="s">
        <v>452</v>
      </c>
      <c r="E1062" s="131" t="s">
        <v>49</v>
      </c>
      <c r="F1062" s="131" t="s">
        <v>43</v>
      </c>
      <c r="G1062" s="53" t="s">
        <v>3378</v>
      </c>
      <c r="H1062" s="131" t="s">
        <v>14</v>
      </c>
      <c r="I1062" s="131"/>
      <c r="J1062" s="52">
        <v>43942</v>
      </c>
      <c r="K1062" s="65">
        <v>15</v>
      </c>
      <c r="L1062" s="62"/>
      <c r="M1062" s="62"/>
      <c r="N1062" s="62"/>
    </row>
    <row r="1063" spans="1:14" hidden="1" x14ac:dyDescent="0.25">
      <c r="A1063" s="131" t="s">
        <v>13</v>
      </c>
      <c r="B1063" s="131" t="s">
        <v>19</v>
      </c>
      <c r="C1063" s="131" t="s">
        <v>3122</v>
      </c>
      <c r="D1063" s="131" t="s">
        <v>512</v>
      </c>
      <c r="E1063" s="131" t="s">
        <v>48</v>
      </c>
      <c r="F1063" s="131" t="s">
        <v>43</v>
      </c>
      <c r="G1063" s="53" t="s">
        <v>3227</v>
      </c>
      <c r="H1063" s="131" t="s">
        <v>14</v>
      </c>
      <c r="I1063" s="131"/>
      <c r="J1063" s="52">
        <v>43941</v>
      </c>
      <c r="K1063" s="65">
        <v>16</v>
      </c>
      <c r="L1063" s="62"/>
      <c r="M1063" s="62"/>
      <c r="N1063" s="62"/>
    </row>
    <row r="1064" spans="1:14" hidden="1" x14ac:dyDescent="0.25">
      <c r="A1064" s="131" t="s">
        <v>13</v>
      </c>
      <c r="B1064" s="131" t="s">
        <v>17</v>
      </c>
      <c r="C1064" s="131" t="s">
        <v>4180</v>
      </c>
      <c r="D1064" s="131" t="s">
        <v>1520</v>
      </c>
      <c r="E1064" s="131" t="s">
        <v>46</v>
      </c>
      <c r="F1064" s="131" t="s">
        <v>43</v>
      </c>
      <c r="G1064" s="53" t="s">
        <v>4339</v>
      </c>
      <c r="H1064" s="131" t="s">
        <v>14</v>
      </c>
      <c r="I1064" s="131"/>
      <c r="J1064" s="52">
        <v>43957</v>
      </c>
      <c r="K1064" s="65">
        <v>4</v>
      </c>
      <c r="L1064" s="62"/>
      <c r="M1064" s="62"/>
      <c r="N1064" s="62"/>
    </row>
    <row r="1065" spans="1:14" hidden="1" x14ac:dyDescent="0.25">
      <c r="A1065" s="131" t="s">
        <v>13</v>
      </c>
      <c r="B1065" s="131" t="s">
        <v>16</v>
      </c>
      <c r="C1065" s="131" t="s">
        <v>747</v>
      </c>
      <c r="D1065" s="131" t="s">
        <v>543</v>
      </c>
      <c r="E1065" s="131" t="s">
        <v>46</v>
      </c>
      <c r="F1065" s="131" t="s">
        <v>44</v>
      </c>
      <c r="G1065" s="53" t="s">
        <v>748</v>
      </c>
      <c r="H1065" s="131" t="s">
        <v>14</v>
      </c>
      <c r="I1065" s="131"/>
      <c r="J1065" s="52">
        <v>43917</v>
      </c>
      <c r="K1065" s="65">
        <v>32</v>
      </c>
      <c r="L1065" s="62"/>
      <c r="M1065" s="62"/>
      <c r="N1065" s="62"/>
    </row>
    <row r="1066" spans="1:14" hidden="1" x14ac:dyDescent="0.25">
      <c r="A1066" s="131" t="s">
        <v>13</v>
      </c>
      <c r="B1066" s="131" t="s">
        <v>19</v>
      </c>
      <c r="C1066" s="131" t="s">
        <v>1815</v>
      </c>
      <c r="D1066" s="131" t="s">
        <v>529</v>
      </c>
      <c r="E1066" s="131" t="s">
        <v>48</v>
      </c>
      <c r="F1066" s="131" t="s">
        <v>43</v>
      </c>
      <c r="G1066" s="53" t="s">
        <v>1972</v>
      </c>
      <c r="H1066" s="131" t="s">
        <v>14</v>
      </c>
      <c r="I1066" s="131"/>
      <c r="J1066" s="52">
        <v>43928</v>
      </c>
      <c r="K1066" s="65">
        <v>25</v>
      </c>
      <c r="L1066" s="62"/>
      <c r="M1066" s="62"/>
      <c r="N1066" s="62"/>
    </row>
    <row r="1067" spans="1:14" hidden="1" x14ac:dyDescent="0.25">
      <c r="A1067" s="131" t="s">
        <v>13</v>
      </c>
      <c r="B1067" s="131" t="s">
        <v>19</v>
      </c>
      <c r="C1067" s="131" t="s">
        <v>3090</v>
      </c>
      <c r="D1067" s="131" t="s">
        <v>508</v>
      </c>
      <c r="E1067" s="131" t="s">
        <v>47</v>
      </c>
      <c r="F1067" s="131" t="s">
        <v>43</v>
      </c>
      <c r="G1067" s="53" t="s">
        <v>3263</v>
      </c>
      <c r="H1067" s="131" t="s">
        <v>14</v>
      </c>
      <c r="I1067" s="131"/>
      <c r="J1067" s="52">
        <v>43941</v>
      </c>
      <c r="K1067" s="65">
        <v>16</v>
      </c>
      <c r="L1067" s="62"/>
      <c r="M1067" s="62"/>
      <c r="N1067" s="62"/>
    </row>
    <row r="1068" spans="1:14" hidden="1" x14ac:dyDescent="0.25">
      <c r="A1068" s="131" t="s">
        <v>13</v>
      </c>
      <c r="B1068" s="131" t="s">
        <v>17</v>
      </c>
      <c r="C1068" s="131" t="s">
        <v>4022</v>
      </c>
      <c r="D1068" s="131" t="s">
        <v>506</v>
      </c>
      <c r="E1068" s="131" t="s">
        <v>357</v>
      </c>
      <c r="F1068" s="131" t="s">
        <v>43</v>
      </c>
      <c r="G1068" s="53" t="s">
        <v>4048</v>
      </c>
      <c r="H1068" s="131" t="s">
        <v>14</v>
      </c>
      <c r="I1068" s="131"/>
      <c r="J1068" s="52">
        <v>43955</v>
      </c>
      <c r="K1068" s="65">
        <v>6</v>
      </c>
      <c r="L1068" s="62"/>
      <c r="M1068" s="62"/>
      <c r="N1068" s="62"/>
    </row>
    <row r="1069" spans="1:14" hidden="1" x14ac:dyDescent="0.25">
      <c r="A1069" s="131" t="s">
        <v>13</v>
      </c>
      <c r="B1069" s="131" t="s">
        <v>35</v>
      </c>
      <c r="C1069" s="131" t="s">
        <v>941</v>
      </c>
      <c r="D1069" s="131" t="s">
        <v>537</v>
      </c>
      <c r="E1069" s="131" t="s">
        <v>495</v>
      </c>
      <c r="F1069" s="131" t="s">
        <v>43</v>
      </c>
      <c r="G1069" s="53" t="s">
        <v>1357</v>
      </c>
      <c r="H1069" s="131" t="s">
        <v>15</v>
      </c>
      <c r="I1069" s="131"/>
      <c r="J1069" s="52">
        <v>43922</v>
      </c>
      <c r="K1069" s="65">
        <v>29</v>
      </c>
      <c r="L1069" s="62"/>
      <c r="M1069" s="62"/>
      <c r="N1069" s="62"/>
    </row>
    <row r="1070" spans="1:14" x14ac:dyDescent="0.25">
      <c r="A1070" s="131" t="s">
        <v>388</v>
      </c>
      <c r="B1070" s="131" t="s">
        <v>17</v>
      </c>
      <c r="C1070" s="131" t="s">
        <v>4134</v>
      </c>
      <c r="D1070" s="131" t="s">
        <v>410</v>
      </c>
      <c r="E1070" s="131" t="s">
        <v>46</v>
      </c>
      <c r="F1070" s="131" t="s">
        <v>43</v>
      </c>
      <c r="G1070" s="53" t="s">
        <v>4370</v>
      </c>
      <c r="H1070" s="131" t="s">
        <v>14</v>
      </c>
      <c r="I1070" s="131" t="s">
        <v>4135</v>
      </c>
      <c r="J1070" s="52">
        <v>43957</v>
      </c>
      <c r="K1070" s="65">
        <v>4</v>
      </c>
      <c r="L1070" s="62"/>
      <c r="M1070" s="62"/>
      <c r="N1070" s="62"/>
    </row>
    <row r="1071" spans="1:14" hidden="1" x14ac:dyDescent="0.25">
      <c r="A1071" s="131" t="s">
        <v>13</v>
      </c>
      <c r="B1071" s="131" t="s">
        <v>16</v>
      </c>
      <c r="C1071" s="131" t="s">
        <v>1784</v>
      </c>
      <c r="D1071" s="131" t="s">
        <v>529</v>
      </c>
      <c r="E1071" s="131" t="s">
        <v>49</v>
      </c>
      <c r="F1071" s="131" t="s">
        <v>44</v>
      </c>
      <c r="G1071" s="53" t="s">
        <v>1925</v>
      </c>
      <c r="H1071" s="131" t="s">
        <v>14</v>
      </c>
      <c r="I1071" s="131"/>
      <c r="J1071" s="52">
        <v>43928</v>
      </c>
      <c r="K1071" s="65">
        <v>25</v>
      </c>
      <c r="L1071" s="62"/>
      <c r="M1071" s="62"/>
      <c r="N1071" s="62"/>
    </row>
    <row r="1072" spans="1:14" hidden="1" x14ac:dyDescent="0.25">
      <c r="A1072" s="131" t="s">
        <v>13</v>
      </c>
      <c r="B1072" s="131" t="s">
        <v>16</v>
      </c>
      <c r="C1072" s="131" t="s">
        <v>2999</v>
      </c>
      <c r="D1072" s="131" t="s">
        <v>512</v>
      </c>
      <c r="E1072" s="131" t="s">
        <v>372</v>
      </c>
      <c r="F1072" s="131" t="s">
        <v>43</v>
      </c>
      <c r="G1072" s="53" t="s">
        <v>3230</v>
      </c>
      <c r="H1072" s="131" t="s">
        <v>14</v>
      </c>
      <c r="I1072" s="131"/>
      <c r="J1072" s="52">
        <v>43941</v>
      </c>
      <c r="K1072" s="65">
        <v>16</v>
      </c>
      <c r="L1072" s="62"/>
      <c r="M1072" s="62"/>
      <c r="N1072" s="62"/>
    </row>
    <row r="1073" spans="1:14" hidden="1" x14ac:dyDescent="0.25">
      <c r="A1073" s="131" t="s">
        <v>13</v>
      </c>
      <c r="B1073" s="131" t="s">
        <v>16</v>
      </c>
      <c r="C1073" s="131" t="s">
        <v>3364</v>
      </c>
      <c r="D1073" s="131" t="s">
        <v>1623</v>
      </c>
      <c r="E1073" s="131" t="s">
        <v>352</v>
      </c>
      <c r="F1073" s="131" t="s">
        <v>44</v>
      </c>
      <c r="G1073" s="53" t="s">
        <v>3389</v>
      </c>
      <c r="H1073" s="131" t="s">
        <v>14</v>
      </c>
      <c r="I1073" s="131"/>
      <c r="J1073" s="52">
        <v>43942</v>
      </c>
      <c r="K1073" s="65">
        <v>15</v>
      </c>
      <c r="L1073" s="62"/>
      <c r="M1073" s="62"/>
      <c r="N1073" s="62"/>
    </row>
    <row r="1074" spans="1:14" hidden="1" x14ac:dyDescent="0.25">
      <c r="A1074" s="131" t="s">
        <v>13</v>
      </c>
      <c r="B1074" s="131" t="s">
        <v>17</v>
      </c>
      <c r="C1074" s="131" t="s">
        <v>4286</v>
      </c>
      <c r="D1074" s="131" t="s">
        <v>451</v>
      </c>
      <c r="E1074" s="131" t="s">
        <v>416</v>
      </c>
      <c r="F1074" s="131" t="s">
        <v>43</v>
      </c>
      <c r="G1074" s="53" t="s">
        <v>4399</v>
      </c>
      <c r="H1074" s="131" t="s">
        <v>14</v>
      </c>
      <c r="I1074" s="131"/>
      <c r="J1074" s="52">
        <v>43957</v>
      </c>
      <c r="K1074" s="65">
        <v>4</v>
      </c>
      <c r="L1074" s="62"/>
      <c r="M1074" s="62"/>
      <c r="N1074" s="62"/>
    </row>
    <row r="1075" spans="1:14" hidden="1" x14ac:dyDescent="0.25">
      <c r="A1075" s="131" t="s">
        <v>13</v>
      </c>
      <c r="B1075" s="131" t="s">
        <v>19</v>
      </c>
      <c r="C1075" s="131" t="s">
        <v>2209</v>
      </c>
      <c r="D1075" s="131" t="s">
        <v>456</v>
      </c>
      <c r="E1075" s="131" t="s">
        <v>337</v>
      </c>
      <c r="F1075" s="131" t="s">
        <v>43</v>
      </c>
      <c r="G1075" s="53" t="s">
        <v>2422</v>
      </c>
      <c r="H1075" s="131" t="s">
        <v>14</v>
      </c>
      <c r="I1075" s="131"/>
      <c r="J1075" s="52">
        <v>43930</v>
      </c>
      <c r="K1075" s="65">
        <v>23</v>
      </c>
      <c r="L1075" s="62"/>
      <c r="M1075" s="62"/>
      <c r="N1075" s="62"/>
    </row>
    <row r="1076" spans="1:14" hidden="1" x14ac:dyDescent="0.25">
      <c r="A1076" s="131" t="s">
        <v>13</v>
      </c>
      <c r="B1076" s="131" t="s">
        <v>16</v>
      </c>
      <c r="C1076" s="131" t="s">
        <v>3135</v>
      </c>
      <c r="D1076" s="131" t="s">
        <v>513</v>
      </c>
      <c r="E1076" s="131" t="s">
        <v>350</v>
      </c>
      <c r="F1076" s="131" t="s">
        <v>43</v>
      </c>
      <c r="G1076" s="53" t="s">
        <v>3207</v>
      </c>
      <c r="H1076" s="131" t="s">
        <v>14</v>
      </c>
      <c r="I1076" s="131"/>
      <c r="J1076" s="52">
        <v>43941</v>
      </c>
      <c r="K1076" s="65">
        <v>16</v>
      </c>
      <c r="L1076" s="62"/>
      <c r="M1076" s="62"/>
      <c r="N1076" s="62"/>
    </row>
    <row r="1077" spans="1:14" hidden="1" x14ac:dyDescent="0.25">
      <c r="A1077" s="131" t="s">
        <v>13</v>
      </c>
      <c r="B1077" s="131" t="s">
        <v>17</v>
      </c>
      <c r="C1077" s="131" t="s">
        <v>1576</v>
      </c>
      <c r="D1077" s="131" t="s">
        <v>548</v>
      </c>
      <c r="E1077" s="131" t="s">
        <v>50</v>
      </c>
      <c r="F1077" s="131" t="s">
        <v>43</v>
      </c>
      <c r="G1077" s="53" t="s">
        <v>1592</v>
      </c>
      <c r="H1077" s="131" t="s">
        <v>14</v>
      </c>
      <c r="I1077" s="131"/>
      <c r="J1077" s="52">
        <v>43927</v>
      </c>
      <c r="K1077" s="65">
        <v>26</v>
      </c>
      <c r="L1077" s="62"/>
      <c r="M1077" s="62"/>
      <c r="N1077" s="62"/>
    </row>
    <row r="1078" spans="1:14" hidden="1" x14ac:dyDescent="0.25">
      <c r="A1078" s="131" t="s">
        <v>13</v>
      </c>
      <c r="B1078" s="131" t="s">
        <v>17</v>
      </c>
      <c r="C1078" s="131" t="s">
        <v>2167</v>
      </c>
      <c r="D1078" s="131" t="s">
        <v>521</v>
      </c>
      <c r="E1078" s="131" t="s">
        <v>48</v>
      </c>
      <c r="F1078" s="131" t="s">
        <v>43</v>
      </c>
      <c r="G1078" s="53" t="s">
        <v>2481</v>
      </c>
      <c r="H1078" s="131" t="s">
        <v>14</v>
      </c>
      <c r="I1078" s="131"/>
      <c r="J1078" s="52">
        <v>43930</v>
      </c>
      <c r="K1078" s="65">
        <v>23</v>
      </c>
      <c r="L1078" s="62"/>
      <c r="M1078" s="62"/>
      <c r="N1078" s="62"/>
    </row>
    <row r="1079" spans="1:14" hidden="1" x14ac:dyDescent="0.25">
      <c r="A1079" s="131" t="s">
        <v>13</v>
      </c>
      <c r="B1079" s="131" t="s">
        <v>33</v>
      </c>
      <c r="C1079" s="131" t="s">
        <v>1529</v>
      </c>
      <c r="D1079" s="131" t="s">
        <v>1530</v>
      </c>
      <c r="E1079" s="131" t="s">
        <v>337</v>
      </c>
      <c r="F1079" s="131" t="s">
        <v>43</v>
      </c>
      <c r="G1079" s="53" t="s">
        <v>1531</v>
      </c>
      <c r="H1079" s="131" t="s">
        <v>15</v>
      </c>
      <c r="I1079" s="131"/>
      <c r="J1079" s="52">
        <v>43925</v>
      </c>
      <c r="K1079" s="65">
        <v>26</v>
      </c>
      <c r="L1079" s="62"/>
      <c r="M1079" s="62"/>
      <c r="N1079" s="62"/>
    </row>
    <row r="1080" spans="1:14" hidden="1" x14ac:dyDescent="0.25">
      <c r="A1080" s="131" t="s">
        <v>13</v>
      </c>
      <c r="B1080" s="131" t="s">
        <v>16</v>
      </c>
      <c r="C1080" s="131" t="s">
        <v>1794</v>
      </c>
      <c r="D1080" s="131" t="s">
        <v>529</v>
      </c>
      <c r="E1080" s="131" t="s">
        <v>48</v>
      </c>
      <c r="F1080" s="131" t="s">
        <v>44</v>
      </c>
      <c r="G1080" s="53" t="s">
        <v>1957</v>
      </c>
      <c r="H1080" s="131" t="s">
        <v>14</v>
      </c>
      <c r="I1080" s="131"/>
      <c r="J1080" s="52">
        <v>43928</v>
      </c>
      <c r="K1080" s="65">
        <v>25</v>
      </c>
      <c r="L1080" s="62"/>
      <c r="M1080" s="62"/>
      <c r="N1080" s="62"/>
    </row>
    <row r="1081" spans="1:14" hidden="1" x14ac:dyDescent="0.25">
      <c r="A1081" s="131" t="s">
        <v>389</v>
      </c>
      <c r="B1081" s="131" t="s">
        <v>17</v>
      </c>
      <c r="C1081" s="131" t="s">
        <v>4301</v>
      </c>
      <c r="D1081" s="131" t="s">
        <v>451</v>
      </c>
      <c r="E1081" s="131" t="s">
        <v>352</v>
      </c>
      <c r="F1081" s="131" t="s">
        <v>43</v>
      </c>
      <c r="G1081" s="53" t="s">
        <v>4435</v>
      </c>
      <c r="H1081" s="131" t="s">
        <v>14</v>
      </c>
      <c r="I1081" s="131" t="s">
        <v>172</v>
      </c>
      <c r="J1081" s="52">
        <v>43957</v>
      </c>
      <c r="K1081" s="65">
        <v>4</v>
      </c>
      <c r="L1081" s="62"/>
      <c r="M1081" s="62"/>
      <c r="N1081" s="62"/>
    </row>
    <row r="1082" spans="1:14" hidden="1" x14ac:dyDescent="0.25">
      <c r="A1082" s="132" t="s">
        <v>13</v>
      </c>
      <c r="B1082" s="132" t="s">
        <v>17</v>
      </c>
      <c r="C1082" s="132" t="s">
        <v>3744</v>
      </c>
      <c r="D1082" s="132" t="s">
        <v>558</v>
      </c>
      <c r="E1082" s="132" t="s">
        <v>352</v>
      </c>
      <c r="F1082" s="132" t="s">
        <v>43</v>
      </c>
      <c r="G1082" s="53" t="s">
        <v>3778</v>
      </c>
      <c r="H1082" s="132" t="s">
        <v>14</v>
      </c>
      <c r="I1082" s="132"/>
      <c r="J1082" s="52">
        <v>43949</v>
      </c>
      <c r="K1082" s="65">
        <v>10</v>
      </c>
      <c r="L1082" s="62"/>
      <c r="M1082" s="62"/>
      <c r="N1082" s="62"/>
    </row>
    <row r="1083" spans="1:14" hidden="1" x14ac:dyDescent="0.25">
      <c r="A1083" s="132" t="s">
        <v>13</v>
      </c>
      <c r="B1083" s="132" t="s">
        <v>16</v>
      </c>
      <c r="C1083" s="132" t="s">
        <v>3096</v>
      </c>
      <c r="D1083" s="132" t="s">
        <v>511</v>
      </c>
      <c r="E1083" s="132" t="s">
        <v>348</v>
      </c>
      <c r="F1083" s="132" t="s">
        <v>43</v>
      </c>
      <c r="G1083" s="53" t="s">
        <v>3212</v>
      </c>
      <c r="H1083" s="132" t="s">
        <v>14</v>
      </c>
      <c r="I1083" s="132"/>
      <c r="J1083" s="52">
        <v>43941</v>
      </c>
      <c r="K1083" s="65">
        <v>16</v>
      </c>
      <c r="L1083" s="62"/>
      <c r="M1083" s="62"/>
      <c r="N1083" s="62"/>
    </row>
    <row r="1084" spans="1:14" hidden="1" x14ac:dyDescent="0.25">
      <c r="A1084" s="132" t="s">
        <v>13</v>
      </c>
      <c r="B1084" s="132" t="s">
        <v>19</v>
      </c>
      <c r="C1084" s="132" t="s">
        <v>1247</v>
      </c>
      <c r="D1084" s="132" t="s">
        <v>567</v>
      </c>
      <c r="E1084" s="132" t="s">
        <v>340</v>
      </c>
      <c r="F1084" s="132" t="s">
        <v>43</v>
      </c>
      <c r="G1084" s="53" t="s">
        <v>1248</v>
      </c>
      <c r="H1084" s="132" t="s">
        <v>14</v>
      </c>
      <c r="I1084" s="132"/>
      <c r="J1084" s="52">
        <v>43917</v>
      </c>
      <c r="K1084" s="65">
        <v>32</v>
      </c>
      <c r="L1084" s="62"/>
      <c r="M1084" s="62"/>
      <c r="N1084" s="62"/>
    </row>
    <row r="1085" spans="1:14" hidden="1" x14ac:dyDescent="0.25">
      <c r="A1085" s="132" t="s">
        <v>13</v>
      </c>
      <c r="B1085" s="132" t="s">
        <v>16</v>
      </c>
      <c r="C1085" s="132" t="s">
        <v>3148</v>
      </c>
      <c r="D1085" s="132" t="s">
        <v>512</v>
      </c>
      <c r="E1085" s="132" t="s">
        <v>48</v>
      </c>
      <c r="F1085" s="132" t="s">
        <v>43</v>
      </c>
      <c r="G1085" s="53" t="s">
        <v>3192</v>
      </c>
      <c r="H1085" s="132" t="s">
        <v>14</v>
      </c>
      <c r="I1085" s="132"/>
      <c r="J1085" s="52">
        <v>43941</v>
      </c>
      <c r="K1085" s="65">
        <v>16</v>
      </c>
      <c r="L1085" s="62"/>
      <c r="M1085" s="62"/>
      <c r="N1085" s="62"/>
    </row>
    <row r="1086" spans="1:14" hidden="1" x14ac:dyDescent="0.25">
      <c r="A1086" s="132" t="s">
        <v>13</v>
      </c>
      <c r="B1086" s="132" t="s">
        <v>33</v>
      </c>
      <c r="C1086" s="132" t="s">
        <v>4080</v>
      </c>
      <c r="D1086" s="132" t="s">
        <v>1481</v>
      </c>
      <c r="E1086" s="132" t="s">
        <v>46</v>
      </c>
      <c r="F1086" s="132" t="s">
        <v>43</v>
      </c>
      <c r="G1086" s="53" t="s">
        <v>4081</v>
      </c>
      <c r="H1086" s="132" t="s">
        <v>15</v>
      </c>
      <c r="I1086" s="132"/>
      <c r="J1086" s="52">
        <v>43956</v>
      </c>
      <c r="K1086" s="65">
        <v>5</v>
      </c>
      <c r="L1086" s="62"/>
      <c r="M1086" s="62"/>
      <c r="N1086" s="62"/>
    </row>
    <row r="1087" spans="1:14" hidden="1" x14ac:dyDescent="0.25">
      <c r="A1087" s="132" t="s">
        <v>13</v>
      </c>
      <c r="B1087" s="132" t="s">
        <v>22</v>
      </c>
      <c r="C1087" s="132" t="s">
        <v>2607</v>
      </c>
      <c r="D1087" s="132" t="s">
        <v>456</v>
      </c>
      <c r="E1087" s="132" t="s">
        <v>45</v>
      </c>
      <c r="F1087" s="132" t="s">
        <v>43</v>
      </c>
      <c r="G1087" s="53" t="s">
        <v>2913</v>
      </c>
      <c r="H1087" s="132" t="s">
        <v>15</v>
      </c>
      <c r="I1087" s="132"/>
      <c r="J1087" s="52">
        <v>43931</v>
      </c>
      <c r="K1087" s="65">
        <v>22</v>
      </c>
      <c r="L1087" s="62"/>
      <c r="M1087" s="62"/>
      <c r="N1087" s="62"/>
    </row>
    <row r="1088" spans="1:14" hidden="1" x14ac:dyDescent="0.25">
      <c r="A1088" s="132" t="s">
        <v>13</v>
      </c>
      <c r="B1088" s="132" t="s">
        <v>16</v>
      </c>
      <c r="C1088" s="132" t="s">
        <v>3471</v>
      </c>
      <c r="D1088" s="132" t="s">
        <v>542</v>
      </c>
      <c r="E1088" s="132" t="s">
        <v>49</v>
      </c>
      <c r="F1088" s="132" t="s">
        <v>43</v>
      </c>
      <c r="G1088" s="53" t="s">
        <v>3493</v>
      </c>
      <c r="H1088" s="132" t="s">
        <v>14</v>
      </c>
      <c r="I1088" s="132"/>
      <c r="J1088" s="52">
        <v>43943</v>
      </c>
      <c r="K1088" s="65">
        <v>14</v>
      </c>
      <c r="L1088" s="62"/>
      <c r="M1088" s="62"/>
      <c r="N1088" s="62"/>
    </row>
    <row r="1089" spans="1:14" hidden="1" x14ac:dyDescent="0.25">
      <c r="A1089" s="132" t="s">
        <v>13</v>
      </c>
      <c r="B1089" s="132" t="s">
        <v>16</v>
      </c>
      <c r="C1089" s="132" t="s">
        <v>1790</v>
      </c>
      <c r="D1089" s="132" t="s">
        <v>575</v>
      </c>
      <c r="E1089" s="132" t="s">
        <v>416</v>
      </c>
      <c r="F1089" s="132" t="s">
        <v>43</v>
      </c>
      <c r="G1089" s="53" t="s">
        <v>1944</v>
      </c>
      <c r="H1089" s="132" t="s">
        <v>14</v>
      </c>
      <c r="I1089" s="132"/>
      <c r="J1089" s="52">
        <v>43928</v>
      </c>
      <c r="K1089" s="65">
        <v>25</v>
      </c>
      <c r="L1089" s="62"/>
      <c r="M1089" s="62"/>
      <c r="N1089" s="62"/>
    </row>
    <row r="1090" spans="1:14" hidden="1" x14ac:dyDescent="0.25">
      <c r="A1090" s="132" t="s">
        <v>13</v>
      </c>
      <c r="B1090" s="132" t="s">
        <v>22</v>
      </c>
      <c r="C1090" s="132" t="s">
        <v>3965</v>
      </c>
      <c r="D1090" s="132" t="s">
        <v>3524</v>
      </c>
      <c r="E1090" s="132" t="s">
        <v>416</v>
      </c>
      <c r="F1090" s="132" t="s">
        <v>43</v>
      </c>
      <c r="G1090" s="53" t="s">
        <v>3984</v>
      </c>
      <c r="H1090" s="132" t="s">
        <v>15</v>
      </c>
      <c r="I1090" s="132"/>
      <c r="J1090" s="52">
        <v>43954</v>
      </c>
      <c r="K1090" s="65">
        <v>6</v>
      </c>
      <c r="L1090" s="62"/>
      <c r="M1090" s="62"/>
      <c r="N1090" s="62"/>
    </row>
    <row r="1091" spans="1:14" hidden="1" x14ac:dyDescent="0.25">
      <c r="A1091" s="132" t="s">
        <v>391</v>
      </c>
      <c r="B1091" s="132" t="s">
        <v>22</v>
      </c>
      <c r="C1091" s="132" t="s">
        <v>3901</v>
      </c>
      <c r="D1091" s="132" t="s">
        <v>451</v>
      </c>
      <c r="E1091" s="132" t="s">
        <v>52</v>
      </c>
      <c r="F1091" s="132" t="s">
        <v>44</v>
      </c>
      <c r="G1091" s="53" t="s">
        <v>3902</v>
      </c>
      <c r="H1091" s="132" t="s">
        <v>15</v>
      </c>
      <c r="I1091" s="132"/>
      <c r="J1091" s="52">
        <v>43952</v>
      </c>
      <c r="K1091" s="65">
        <v>7</v>
      </c>
      <c r="L1091" s="62"/>
      <c r="M1091" s="62"/>
      <c r="N1091" s="62"/>
    </row>
    <row r="1092" spans="1:14" hidden="1" x14ac:dyDescent="0.25">
      <c r="A1092" s="132" t="s">
        <v>13</v>
      </c>
      <c r="B1092" s="132" t="s">
        <v>16</v>
      </c>
      <c r="C1092" s="132" t="s">
        <v>1250</v>
      </c>
      <c r="D1092" s="132" t="s">
        <v>508</v>
      </c>
      <c r="E1092" s="132" t="s">
        <v>457</v>
      </c>
      <c r="F1092" s="132" t="s">
        <v>43</v>
      </c>
      <c r="G1092" s="53" t="s">
        <v>1251</v>
      </c>
      <c r="H1092" s="132" t="s">
        <v>14</v>
      </c>
      <c r="I1092" s="132"/>
      <c r="J1092" s="52">
        <v>43917</v>
      </c>
      <c r="K1092" s="65">
        <v>32</v>
      </c>
      <c r="L1092" s="62"/>
      <c r="M1092" s="62"/>
      <c r="N1092" s="62"/>
    </row>
    <row r="1093" spans="1:14" hidden="1" x14ac:dyDescent="0.25">
      <c r="A1093" s="132" t="s">
        <v>13</v>
      </c>
      <c r="B1093" s="132" t="s">
        <v>35</v>
      </c>
      <c r="C1093" s="132" t="s">
        <v>1253</v>
      </c>
      <c r="D1093" s="132" t="s">
        <v>458</v>
      </c>
      <c r="E1093" s="132" t="s">
        <v>46</v>
      </c>
      <c r="F1093" s="132" t="s">
        <v>44</v>
      </c>
      <c r="G1093" s="53" t="s">
        <v>1399</v>
      </c>
      <c r="H1093" s="132" t="s">
        <v>15</v>
      </c>
      <c r="I1093" s="132"/>
      <c r="J1093" s="52">
        <v>43919</v>
      </c>
      <c r="K1093" s="65">
        <v>31</v>
      </c>
      <c r="L1093" s="62"/>
      <c r="M1093" s="62"/>
      <c r="N1093" s="62"/>
    </row>
    <row r="1094" spans="1:14" hidden="1" x14ac:dyDescent="0.25">
      <c r="A1094" s="132" t="s">
        <v>13</v>
      </c>
      <c r="B1094" s="132" t="s">
        <v>17</v>
      </c>
      <c r="C1094" s="132" t="s">
        <v>2297</v>
      </c>
      <c r="D1094" s="132" t="s">
        <v>456</v>
      </c>
      <c r="E1094" s="132" t="s">
        <v>337</v>
      </c>
      <c r="F1094" s="132" t="s">
        <v>43</v>
      </c>
      <c r="G1094" s="53" t="s">
        <v>2407</v>
      </c>
      <c r="H1094" s="132" t="s">
        <v>14</v>
      </c>
      <c r="I1094" s="132"/>
      <c r="J1094" s="52">
        <v>43930</v>
      </c>
      <c r="K1094" s="65">
        <v>23</v>
      </c>
      <c r="L1094" s="62"/>
      <c r="M1094" s="62"/>
      <c r="N1094" s="62"/>
    </row>
    <row r="1095" spans="1:14" hidden="1" x14ac:dyDescent="0.25">
      <c r="A1095" s="132" t="s">
        <v>13</v>
      </c>
      <c r="B1095" s="132" t="s">
        <v>17</v>
      </c>
      <c r="C1095" s="132" t="s">
        <v>3427</v>
      </c>
      <c r="D1095" s="132" t="s">
        <v>534</v>
      </c>
      <c r="E1095" s="132" t="s">
        <v>49</v>
      </c>
      <c r="F1095" s="132" t="s">
        <v>43</v>
      </c>
      <c r="G1095" s="53" t="s">
        <v>3483</v>
      </c>
      <c r="H1095" s="132" t="s">
        <v>14</v>
      </c>
      <c r="I1095" s="132"/>
      <c r="J1095" s="52">
        <v>43943</v>
      </c>
      <c r="K1095" s="65">
        <v>14</v>
      </c>
      <c r="L1095" s="62"/>
      <c r="M1095" s="62"/>
      <c r="N1095" s="62"/>
    </row>
    <row r="1096" spans="1:14" hidden="1" x14ac:dyDescent="0.25">
      <c r="A1096" s="132" t="s">
        <v>13</v>
      </c>
      <c r="B1096" s="132" t="s">
        <v>17</v>
      </c>
      <c r="C1096" s="132" t="s">
        <v>1796</v>
      </c>
      <c r="D1096" s="132" t="s">
        <v>522</v>
      </c>
      <c r="E1096" s="132" t="s">
        <v>49</v>
      </c>
      <c r="F1096" s="132" t="s">
        <v>43</v>
      </c>
      <c r="G1096" s="53" t="s">
        <v>2005</v>
      </c>
      <c r="H1096" s="132" t="s">
        <v>14</v>
      </c>
      <c r="I1096" s="132"/>
      <c r="J1096" s="52">
        <v>43928</v>
      </c>
      <c r="K1096" s="65">
        <v>25</v>
      </c>
      <c r="L1096" s="62"/>
      <c r="M1096" s="62"/>
      <c r="N1096" s="62"/>
    </row>
    <row r="1097" spans="1:14" hidden="1" x14ac:dyDescent="0.25">
      <c r="A1097" s="132" t="s">
        <v>13</v>
      </c>
      <c r="B1097" s="132" t="s">
        <v>16</v>
      </c>
      <c r="C1097" s="132" t="s">
        <v>3010</v>
      </c>
      <c r="D1097" s="132" t="s">
        <v>511</v>
      </c>
      <c r="E1097" s="132" t="s">
        <v>348</v>
      </c>
      <c r="F1097" s="132" t="s">
        <v>43</v>
      </c>
      <c r="G1097" s="53" t="s">
        <v>3232</v>
      </c>
      <c r="H1097" s="132" t="s">
        <v>14</v>
      </c>
      <c r="I1097" s="132"/>
      <c r="J1097" s="52">
        <v>43941</v>
      </c>
      <c r="K1097" s="65">
        <v>16</v>
      </c>
      <c r="L1097" s="62"/>
      <c r="M1097" s="62"/>
      <c r="N1097" s="62"/>
    </row>
    <row r="1098" spans="1:14" hidden="1" x14ac:dyDescent="0.25">
      <c r="A1098" s="132" t="s">
        <v>13</v>
      </c>
      <c r="B1098" s="132" t="s">
        <v>17</v>
      </c>
      <c r="C1098" s="132" t="s">
        <v>1255</v>
      </c>
      <c r="D1098" s="132" t="s">
        <v>543</v>
      </c>
      <c r="E1098" s="132" t="s">
        <v>51</v>
      </c>
      <c r="F1098" s="132" t="s">
        <v>43</v>
      </c>
      <c r="G1098" s="53" t="s">
        <v>1256</v>
      </c>
      <c r="H1098" s="132" t="s">
        <v>14</v>
      </c>
      <c r="I1098" s="132"/>
      <c r="J1098" s="52">
        <v>43917</v>
      </c>
      <c r="K1098" s="65">
        <v>32</v>
      </c>
      <c r="L1098" s="62"/>
      <c r="M1098" s="62"/>
      <c r="N1098" s="62"/>
    </row>
    <row r="1099" spans="1:14" hidden="1" x14ac:dyDescent="0.25">
      <c r="A1099" s="132" t="s">
        <v>13</v>
      </c>
      <c r="B1099" s="132" t="s">
        <v>19</v>
      </c>
      <c r="C1099" s="132" t="s">
        <v>890</v>
      </c>
      <c r="D1099" s="132" t="s">
        <v>516</v>
      </c>
      <c r="E1099" s="132" t="s">
        <v>48</v>
      </c>
      <c r="F1099" s="132" t="s">
        <v>43</v>
      </c>
      <c r="G1099" s="53" t="s">
        <v>1351</v>
      </c>
      <c r="H1099" s="132" t="s">
        <v>14</v>
      </c>
      <c r="I1099" s="132"/>
      <c r="J1099" s="52">
        <v>43922</v>
      </c>
      <c r="K1099" s="65">
        <v>29</v>
      </c>
      <c r="L1099" s="62"/>
      <c r="M1099" s="62"/>
      <c r="N1099" s="62"/>
    </row>
    <row r="1100" spans="1:14" hidden="1" x14ac:dyDescent="0.25">
      <c r="A1100" s="132" t="s">
        <v>13</v>
      </c>
      <c r="B1100" s="132" t="s">
        <v>16</v>
      </c>
      <c r="C1100" s="132" t="s">
        <v>1782</v>
      </c>
      <c r="D1100" s="132" t="s">
        <v>529</v>
      </c>
      <c r="E1100" s="132" t="s">
        <v>416</v>
      </c>
      <c r="F1100" s="132" t="s">
        <v>43</v>
      </c>
      <c r="G1100" s="53" t="s">
        <v>2008</v>
      </c>
      <c r="H1100" s="132" t="s">
        <v>14</v>
      </c>
      <c r="I1100" s="132"/>
      <c r="J1100" s="52">
        <v>43928</v>
      </c>
      <c r="K1100" s="65">
        <v>25</v>
      </c>
      <c r="L1100" s="62"/>
      <c r="M1100" s="62"/>
      <c r="N1100" s="62"/>
    </row>
    <row r="1101" spans="1:14" hidden="1" x14ac:dyDescent="0.25">
      <c r="A1101" s="132" t="s">
        <v>13</v>
      </c>
      <c r="B1101" s="132" t="s">
        <v>35</v>
      </c>
      <c r="C1101" s="132" t="s">
        <v>2624</v>
      </c>
      <c r="D1101" s="132" t="s">
        <v>552</v>
      </c>
      <c r="E1101" s="132" t="s">
        <v>346</v>
      </c>
      <c r="F1101" s="132" t="s">
        <v>44</v>
      </c>
      <c r="G1101" s="53" t="s">
        <v>2625</v>
      </c>
      <c r="H1101" s="132" t="s">
        <v>15</v>
      </c>
      <c r="I1101" s="132"/>
      <c r="J1101" s="52">
        <v>43932</v>
      </c>
      <c r="K1101" s="65">
        <v>21</v>
      </c>
      <c r="L1101" s="62"/>
      <c r="M1101" s="62"/>
      <c r="N1101" s="62"/>
    </row>
    <row r="1102" spans="1:14" hidden="1" x14ac:dyDescent="0.25">
      <c r="A1102" s="132" t="s">
        <v>13</v>
      </c>
      <c r="B1102" s="132" t="s">
        <v>17</v>
      </c>
      <c r="C1102" s="132" t="s">
        <v>2708</v>
      </c>
      <c r="D1102" s="132" t="s">
        <v>516</v>
      </c>
      <c r="E1102" s="132" t="s">
        <v>353</v>
      </c>
      <c r="F1102" s="132" t="s">
        <v>43</v>
      </c>
      <c r="G1102" s="53" t="s">
        <v>2801</v>
      </c>
      <c r="H1102" s="132" t="s">
        <v>14</v>
      </c>
      <c r="I1102" s="132"/>
      <c r="J1102" s="52">
        <v>43936</v>
      </c>
      <c r="K1102" s="65">
        <v>19</v>
      </c>
      <c r="L1102" s="62"/>
      <c r="M1102" s="62"/>
      <c r="N1102" s="62"/>
    </row>
    <row r="1103" spans="1:14" hidden="1" x14ac:dyDescent="0.25">
      <c r="A1103" s="132" t="s">
        <v>13</v>
      </c>
      <c r="B1103" s="132" t="s">
        <v>17</v>
      </c>
      <c r="C1103" s="132" t="s">
        <v>2733</v>
      </c>
      <c r="D1103" s="132" t="s">
        <v>516</v>
      </c>
      <c r="E1103" s="132" t="s">
        <v>48</v>
      </c>
      <c r="F1103" s="132" t="s">
        <v>43</v>
      </c>
      <c r="G1103" s="53" t="s">
        <v>2830</v>
      </c>
      <c r="H1103" s="132" t="s">
        <v>14</v>
      </c>
      <c r="I1103" s="132"/>
      <c r="J1103" s="52">
        <v>43936</v>
      </c>
      <c r="K1103" s="65">
        <v>19</v>
      </c>
      <c r="L1103" s="62"/>
      <c r="M1103" s="62"/>
      <c r="N1103" s="62"/>
    </row>
    <row r="1104" spans="1:14" hidden="1" x14ac:dyDescent="0.25">
      <c r="A1104" s="132" t="s">
        <v>13</v>
      </c>
      <c r="B1104" s="132" t="s">
        <v>17</v>
      </c>
      <c r="C1104" s="132" t="s">
        <v>3855</v>
      </c>
      <c r="D1104" s="132" t="s">
        <v>455</v>
      </c>
      <c r="E1104" s="132" t="s">
        <v>339</v>
      </c>
      <c r="F1104" s="132" t="s">
        <v>43</v>
      </c>
      <c r="G1104" s="53" t="s">
        <v>3867</v>
      </c>
      <c r="H1104" s="132" t="s">
        <v>14</v>
      </c>
      <c r="I1104" s="132"/>
      <c r="J1104" s="52">
        <v>43951</v>
      </c>
      <c r="K1104" s="65">
        <v>8</v>
      </c>
      <c r="L1104" s="62"/>
      <c r="M1104" s="62"/>
      <c r="N1104" s="62"/>
    </row>
    <row r="1105" spans="1:14" hidden="1" x14ac:dyDescent="0.25">
      <c r="A1105" s="133" t="s">
        <v>13</v>
      </c>
      <c r="B1105" s="133" t="s">
        <v>16</v>
      </c>
      <c r="C1105" s="133" t="s">
        <v>750</v>
      </c>
      <c r="D1105" s="133" t="s">
        <v>540</v>
      </c>
      <c r="E1105" s="133" t="s">
        <v>46</v>
      </c>
      <c r="F1105" s="133" t="s">
        <v>43</v>
      </c>
      <c r="G1105" s="53" t="s">
        <v>751</v>
      </c>
      <c r="H1105" s="133" t="s">
        <v>14</v>
      </c>
      <c r="I1105" s="133"/>
      <c r="J1105" s="52">
        <v>43917</v>
      </c>
      <c r="K1105" s="65">
        <v>32</v>
      </c>
      <c r="L1105" s="62"/>
      <c r="M1105" s="62"/>
      <c r="N1105" s="62"/>
    </row>
    <row r="1106" spans="1:14" hidden="1" x14ac:dyDescent="0.25">
      <c r="A1106" s="133" t="s">
        <v>13</v>
      </c>
      <c r="B1106" s="133" t="s">
        <v>18</v>
      </c>
      <c r="C1106" s="133" t="s">
        <v>2173</v>
      </c>
      <c r="D1106" s="133" t="s">
        <v>452</v>
      </c>
      <c r="E1106" s="133" t="s">
        <v>49</v>
      </c>
      <c r="F1106" s="133" t="s">
        <v>43</v>
      </c>
      <c r="G1106" s="53" t="s">
        <v>2418</v>
      </c>
      <c r="H1106" s="133" t="s">
        <v>14</v>
      </c>
      <c r="I1106" s="133"/>
      <c r="J1106" s="52">
        <v>43930</v>
      </c>
      <c r="K1106" s="65">
        <v>23</v>
      </c>
      <c r="L1106" s="62"/>
      <c r="M1106" s="62"/>
      <c r="N1106" s="62"/>
    </row>
    <row r="1107" spans="1:14" hidden="1" x14ac:dyDescent="0.25">
      <c r="A1107" s="133" t="s">
        <v>13</v>
      </c>
      <c r="B1107" s="133" t="s">
        <v>16</v>
      </c>
      <c r="C1107" s="133" t="s">
        <v>1614</v>
      </c>
      <c r="D1107" s="133" t="s">
        <v>1608</v>
      </c>
      <c r="E1107" s="133" t="s">
        <v>48</v>
      </c>
      <c r="F1107" s="133" t="s">
        <v>44</v>
      </c>
      <c r="G1107" s="53" t="s">
        <v>2040</v>
      </c>
      <c r="H1107" s="133" t="s">
        <v>14</v>
      </c>
      <c r="I1107" s="133"/>
      <c r="J1107" s="52">
        <v>43928</v>
      </c>
      <c r="K1107" s="65">
        <v>25</v>
      </c>
      <c r="L1107" s="62"/>
      <c r="M1107" s="62"/>
      <c r="N1107" s="62"/>
    </row>
    <row r="1108" spans="1:14" hidden="1" x14ac:dyDescent="0.25">
      <c r="A1108" s="133" t="s">
        <v>13</v>
      </c>
      <c r="B1108" s="133" t="s">
        <v>17</v>
      </c>
      <c r="C1108" s="133" t="s">
        <v>3627</v>
      </c>
      <c r="D1108" s="133" t="s">
        <v>3628</v>
      </c>
      <c r="E1108" s="133" t="s">
        <v>416</v>
      </c>
      <c r="F1108" s="133" t="s">
        <v>43</v>
      </c>
      <c r="G1108" s="53" t="s">
        <v>3697</v>
      </c>
      <c r="H1108" s="133" t="s">
        <v>14</v>
      </c>
      <c r="I1108" s="133"/>
      <c r="J1108" s="52">
        <v>43944</v>
      </c>
      <c r="K1108" s="65">
        <v>13</v>
      </c>
      <c r="L1108" s="62"/>
      <c r="M1108" s="62"/>
      <c r="N1108" s="62"/>
    </row>
    <row r="1109" spans="1:14" hidden="1" x14ac:dyDescent="0.25">
      <c r="A1109" s="133" t="s">
        <v>13</v>
      </c>
      <c r="B1109" s="133" t="s">
        <v>17</v>
      </c>
      <c r="C1109" s="133" t="s">
        <v>753</v>
      </c>
      <c r="D1109" s="133" t="s">
        <v>754</v>
      </c>
      <c r="E1109" s="133" t="s">
        <v>348</v>
      </c>
      <c r="F1109" s="133" t="s">
        <v>43</v>
      </c>
      <c r="G1109" s="53" t="s">
        <v>755</v>
      </c>
      <c r="H1109" s="133" t="s">
        <v>14</v>
      </c>
      <c r="I1109" s="133"/>
      <c r="J1109" s="52">
        <v>43917</v>
      </c>
      <c r="K1109" s="65">
        <v>32</v>
      </c>
      <c r="L1109" s="62"/>
      <c r="M1109" s="62"/>
      <c r="N1109" s="62"/>
    </row>
    <row r="1110" spans="1:14" hidden="1" x14ac:dyDescent="0.25">
      <c r="A1110" s="133" t="s">
        <v>13</v>
      </c>
      <c r="B1110" s="133" t="s">
        <v>16</v>
      </c>
      <c r="C1110" s="133" t="s">
        <v>1861</v>
      </c>
      <c r="D1110" s="133" t="s">
        <v>529</v>
      </c>
      <c r="E1110" s="133" t="s">
        <v>416</v>
      </c>
      <c r="F1110" s="133" t="s">
        <v>43</v>
      </c>
      <c r="G1110" s="53" t="s">
        <v>2037</v>
      </c>
      <c r="H1110" s="133" t="s">
        <v>14</v>
      </c>
      <c r="I1110" s="133"/>
      <c r="J1110" s="52">
        <v>43928</v>
      </c>
      <c r="K1110" s="65">
        <v>25</v>
      </c>
      <c r="L1110" s="62"/>
      <c r="M1110" s="62"/>
      <c r="N1110" s="62"/>
    </row>
    <row r="1111" spans="1:14" hidden="1" x14ac:dyDescent="0.25">
      <c r="A1111" s="133" t="s">
        <v>13</v>
      </c>
      <c r="B1111" s="133" t="s">
        <v>17</v>
      </c>
      <c r="C1111" s="133" t="s">
        <v>2250</v>
      </c>
      <c r="D1111" s="133" t="s">
        <v>1665</v>
      </c>
      <c r="E1111" s="133" t="s">
        <v>49</v>
      </c>
      <c r="F1111" s="133" t="s">
        <v>43</v>
      </c>
      <c r="G1111" s="53" t="s">
        <v>2434</v>
      </c>
      <c r="H1111" s="133" t="s">
        <v>14</v>
      </c>
      <c r="I1111" s="133"/>
      <c r="J1111" s="52">
        <v>43930</v>
      </c>
      <c r="K1111" s="65">
        <v>23</v>
      </c>
      <c r="L1111" s="62"/>
      <c r="M1111" s="62"/>
      <c r="N1111" s="62"/>
    </row>
    <row r="1112" spans="1:14" hidden="1" x14ac:dyDescent="0.25">
      <c r="A1112" s="133" t="s">
        <v>13</v>
      </c>
      <c r="B1112" s="133" t="s">
        <v>17</v>
      </c>
      <c r="C1112" s="133" t="s">
        <v>893</v>
      </c>
      <c r="D1112" s="133" t="s">
        <v>575</v>
      </c>
      <c r="E1112" s="133" t="s">
        <v>339</v>
      </c>
      <c r="F1112" s="133" t="s">
        <v>43</v>
      </c>
      <c r="G1112" s="53" t="s">
        <v>1415</v>
      </c>
      <c r="H1112" s="133" t="s">
        <v>14</v>
      </c>
      <c r="I1112" s="133"/>
      <c r="J1112" s="52">
        <v>43918</v>
      </c>
      <c r="K1112" s="65">
        <v>31</v>
      </c>
      <c r="L1112" s="62"/>
      <c r="M1112" s="62"/>
      <c r="N1112" s="62"/>
    </row>
    <row r="1113" spans="1:14" hidden="1" x14ac:dyDescent="0.25">
      <c r="A1113" s="133" t="s">
        <v>389</v>
      </c>
      <c r="B1113" s="133" t="s">
        <v>17</v>
      </c>
      <c r="C1113" s="133" t="s">
        <v>4307</v>
      </c>
      <c r="D1113" s="133" t="s">
        <v>4291</v>
      </c>
      <c r="E1113" s="133" t="s">
        <v>339</v>
      </c>
      <c r="F1113" s="133" t="s">
        <v>43</v>
      </c>
      <c r="G1113" s="53" t="s">
        <v>4382</v>
      </c>
      <c r="H1113" s="133" t="s">
        <v>14</v>
      </c>
      <c r="I1113" s="133" t="s">
        <v>195</v>
      </c>
      <c r="J1113" s="52">
        <v>43957</v>
      </c>
      <c r="K1113" s="65">
        <v>4</v>
      </c>
      <c r="L1113" s="62"/>
      <c r="M1113" s="62"/>
      <c r="N1113" s="62"/>
    </row>
    <row r="1114" spans="1:14" hidden="1" x14ac:dyDescent="0.25">
      <c r="A1114" s="134" t="s">
        <v>13</v>
      </c>
      <c r="B1114" s="134" t="s">
        <v>17</v>
      </c>
      <c r="C1114" s="134" t="s">
        <v>2886</v>
      </c>
      <c r="D1114" s="134" t="s">
        <v>546</v>
      </c>
      <c r="E1114" s="134" t="s">
        <v>48</v>
      </c>
      <c r="F1114" s="134" t="s">
        <v>44</v>
      </c>
      <c r="G1114" s="53" t="s">
        <v>2948</v>
      </c>
      <c r="H1114" s="134" t="s">
        <v>14</v>
      </c>
      <c r="I1114" s="134"/>
      <c r="J1114" s="52">
        <v>43937</v>
      </c>
      <c r="K1114" s="65">
        <v>18</v>
      </c>
      <c r="L1114" s="62"/>
      <c r="M1114" s="62"/>
      <c r="N1114" s="62"/>
    </row>
    <row r="1115" spans="1:14" hidden="1" x14ac:dyDescent="0.25">
      <c r="A1115" s="134" t="s">
        <v>13</v>
      </c>
      <c r="B1115" s="134" t="s">
        <v>17</v>
      </c>
      <c r="C1115" s="134" t="s">
        <v>757</v>
      </c>
      <c r="D1115" s="134" t="s">
        <v>410</v>
      </c>
      <c r="E1115" s="134" t="s">
        <v>46</v>
      </c>
      <c r="F1115" s="134" t="s">
        <v>43</v>
      </c>
      <c r="G1115" s="53" t="s">
        <v>758</v>
      </c>
      <c r="H1115" s="134" t="s">
        <v>14</v>
      </c>
      <c r="I1115" s="134"/>
      <c r="J1115" s="52">
        <v>43917</v>
      </c>
      <c r="K1115" s="65">
        <v>32</v>
      </c>
      <c r="L1115" s="62"/>
      <c r="M1115" s="62"/>
      <c r="N1115" s="62"/>
    </row>
    <row r="1116" spans="1:14" hidden="1" x14ac:dyDescent="0.25">
      <c r="A1116" s="134" t="s">
        <v>13</v>
      </c>
      <c r="B1116" s="134" t="s">
        <v>17</v>
      </c>
      <c r="C1116" s="134" t="s">
        <v>896</v>
      </c>
      <c r="D1116" s="134" t="s">
        <v>560</v>
      </c>
      <c r="E1116" s="134" t="s">
        <v>47</v>
      </c>
      <c r="F1116" s="134" t="s">
        <v>43</v>
      </c>
      <c r="G1116" s="53" t="s">
        <v>897</v>
      </c>
      <c r="H1116" s="134" t="s">
        <v>14</v>
      </c>
      <c r="I1116" s="134"/>
      <c r="J1116" s="52">
        <v>43917</v>
      </c>
      <c r="K1116" s="65">
        <v>32</v>
      </c>
      <c r="L1116" s="62"/>
      <c r="M1116" s="62"/>
      <c r="N1116" s="62"/>
    </row>
    <row r="1117" spans="1:14" hidden="1" x14ac:dyDescent="0.25">
      <c r="A1117" s="134" t="s">
        <v>13</v>
      </c>
      <c r="B1117" s="134" t="s">
        <v>16</v>
      </c>
      <c r="C1117" s="134" t="s">
        <v>4211</v>
      </c>
      <c r="D1117" s="134" t="s">
        <v>410</v>
      </c>
      <c r="E1117" s="134" t="s">
        <v>47</v>
      </c>
      <c r="F1117" s="134" t="s">
        <v>43</v>
      </c>
      <c r="G1117" s="53" t="s">
        <v>4408</v>
      </c>
      <c r="H1117" s="134" t="s">
        <v>14</v>
      </c>
      <c r="I1117" s="134"/>
      <c r="J1117" s="52">
        <v>43957</v>
      </c>
      <c r="K1117" s="65">
        <v>4</v>
      </c>
      <c r="L1117" s="62"/>
      <c r="M1117" s="62"/>
      <c r="N1117" s="62"/>
    </row>
    <row r="1118" spans="1:14" hidden="1" x14ac:dyDescent="0.25">
      <c r="A1118" s="134" t="s">
        <v>13</v>
      </c>
      <c r="B1118" s="134" t="s">
        <v>17</v>
      </c>
      <c r="C1118" s="134" t="s">
        <v>2731</v>
      </c>
      <c r="D1118" s="134" t="s">
        <v>517</v>
      </c>
      <c r="E1118" s="134" t="s">
        <v>353</v>
      </c>
      <c r="F1118" s="134" t="s">
        <v>43</v>
      </c>
      <c r="G1118" s="53" t="s">
        <v>2816</v>
      </c>
      <c r="H1118" s="134" t="s">
        <v>14</v>
      </c>
      <c r="I1118" s="134"/>
      <c r="J1118" s="52">
        <v>43936</v>
      </c>
      <c r="K1118" s="65">
        <v>19</v>
      </c>
      <c r="L1118" s="62"/>
      <c r="M1118" s="62"/>
      <c r="N1118" s="62"/>
    </row>
    <row r="1119" spans="1:14" hidden="1" x14ac:dyDescent="0.25">
      <c r="A1119" s="134" t="s">
        <v>13</v>
      </c>
      <c r="B1119" s="134" t="s">
        <v>16</v>
      </c>
      <c r="C1119" s="134" t="s">
        <v>2258</v>
      </c>
      <c r="D1119" s="134" t="s">
        <v>529</v>
      </c>
      <c r="E1119" s="134" t="s">
        <v>48</v>
      </c>
      <c r="F1119" s="134" t="s">
        <v>43</v>
      </c>
      <c r="G1119" s="53" t="s">
        <v>2473</v>
      </c>
      <c r="H1119" s="134" t="s">
        <v>14</v>
      </c>
      <c r="I1119" s="134"/>
      <c r="J1119" s="52">
        <v>43930</v>
      </c>
      <c r="K1119" s="65">
        <v>23</v>
      </c>
      <c r="L1119" s="62"/>
      <c r="M1119" s="62"/>
      <c r="N1119" s="62"/>
    </row>
    <row r="1120" spans="1:14" hidden="1" x14ac:dyDescent="0.25">
      <c r="A1120" s="134" t="s">
        <v>13</v>
      </c>
      <c r="B1120" s="134" t="s">
        <v>19</v>
      </c>
      <c r="C1120" s="134" t="s">
        <v>2226</v>
      </c>
      <c r="D1120" s="134" t="s">
        <v>452</v>
      </c>
      <c r="E1120" s="134" t="s">
        <v>49</v>
      </c>
      <c r="F1120" s="134" t="s">
        <v>43</v>
      </c>
      <c r="G1120" s="53" t="s">
        <v>2428</v>
      </c>
      <c r="H1120" s="134" t="s">
        <v>14</v>
      </c>
      <c r="I1120" s="134"/>
      <c r="J1120" s="52">
        <v>43930</v>
      </c>
      <c r="K1120" s="65">
        <v>23</v>
      </c>
      <c r="L1120" s="62"/>
      <c r="M1120" s="62"/>
      <c r="N1120" s="62"/>
    </row>
    <row r="1121" spans="1:14" hidden="1" x14ac:dyDescent="0.25">
      <c r="A1121" s="134" t="s">
        <v>13</v>
      </c>
      <c r="B1121" s="134" t="s">
        <v>18</v>
      </c>
      <c r="C1121" s="134" t="s">
        <v>2716</v>
      </c>
      <c r="D1121" s="134" t="s">
        <v>541</v>
      </c>
      <c r="E1121" s="134" t="s">
        <v>353</v>
      </c>
      <c r="F1121" s="134" t="s">
        <v>43</v>
      </c>
      <c r="G1121" s="53" t="s">
        <v>2806</v>
      </c>
      <c r="H1121" s="134" t="s">
        <v>14</v>
      </c>
      <c r="I1121" s="134"/>
      <c r="J1121" s="52">
        <v>43936</v>
      </c>
      <c r="K1121" s="65">
        <v>19</v>
      </c>
      <c r="L1121" s="62"/>
      <c r="M1121" s="62"/>
      <c r="N1121" s="62"/>
    </row>
    <row r="1122" spans="1:14" hidden="1" x14ac:dyDescent="0.25">
      <c r="A1122" s="134" t="s">
        <v>13</v>
      </c>
      <c r="B1122" s="134" t="s">
        <v>19</v>
      </c>
      <c r="C1122" s="134" t="s">
        <v>4184</v>
      </c>
      <c r="D1122" s="134" t="s">
        <v>1520</v>
      </c>
      <c r="E1122" s="134" t="s">
        <v>45</v>
      </c>
      <c r="F1122" s="134" t="s">
        <v>43</v>
      </c>
      <c r="G1122" s="53" t="s">
        <v>4368</v>
      </c>
      <c r="H1122" s="134" t="s">
        <v>14</v>
      </c>
      <c r="I1122" s="134"/>
      <c r="J1122" s="52">
        <v>43957</v>
      </c>
      <c r="K1122" s="65">
        <v>4</v>
      </c>
      <c r="L1122" s="62"/>
      <c r="M1122" s="62"/>
      <c r="N1122" s="62"/>
    </row>
    <row r="1123" spans="1:14" hidden="1" x14ac:dyDescent="0.25">
      <c r="A1123" s="134" t="s">
        <v>13</v>
      </c>
      <c r="B1123" s="134" t="s">
        <v>35</v>
      </c>
      <c r="C1123" s="134" t="s">
        <v>3723</v>
      </c>
      <c r="D1123" s="134" t="s">
        <v>552</v>
      </c>
      <c r="E1123" s="134" t="s">
        <v>348</v>
      </c>
      <c r="F1123" s="134" t="s">
        <v>43</v>
      </c>
      <c r="G1123" s="53" t="s">
        <v>3731</v>
      </c>
      <c r="H1123" s="134" t="s">
        <v>15</v>
      </c>
      <c r="I1123" s="134"/>
      <c r="J1123" s="52">
        <v>43948</v>
      </c>
      <c r="K1123" s="65">
        <v>11</v>
      </c>
      <c r="L1123" s="62"/>
      <c r="M1123" s="62"/>
      <c r="N1123" s="62"/>
    </row>
    <row r="1124" spans="1:14" hidden="1" x14ac:dyDescent="0.25">
      <c r="A1124" s="134" t="s">
        <v>13</v>
      </c>
      <c r="B1124" s="134" t="s">
        <v>19</v>
      </c>
      <c r="C1124" s="134" t="s">
        <v>2144</v>
      </c>
      <c r="D1124" s="134" t="s">
        <v>558</v>
      </c>
      <c r="E1124" s="134" t="s">
        <v>337</v>
      </c>
      <c r="F1124" s="134" t="s">
        <v>43</v>
      </c>
      <c r="G1124" s="53" t="s">
        <v>2366</v>
      </c>
      <c r="H1124" s="134" t="s">
        <v>14</v>
      </c>
      <c r="I1124" s="134"/>
      <c r="J1124" s="52">
        <v>43930</v>
      </c>
      <c r="K1124" s="65">
        <v>23</v>
      </c>
      <c r="L1124" s="62"/>
      <c r="M1124" s="62"/>
      <c r="N1124" s="62"/>
    </row>
    <row r="1125" spans="1:14" hidden="1" x14ac:dyDescent="0.25">
      <c r="A1125" s="134" t="s">
        <v>13</v>
      </c>
      <c r="B1125" s="134" t="s">
        <v>16</v>
      </c>
      <c r="C1125" s="134" t="s">
        <v>3333</v>
      </c>
      <c r="D1125" s="134" t="s">
        <v>1605</v>
      </c>
      <c r="E1125" s="134" t="s">
        <v>49</v>
      </c>
      <c r="F1125" s="134" t="s">
        <v>43</v>
      </c>
      <c r="G1125" s="53" t="s">
        <v>3390</v>
      </c>
      <c r="H1125" s="134" t="s">
        <v>14</v>
      </c>
      <c r="I1125" s="134"/>
      <c r="J1125" s="52">
        <v>43942</v>
      </c>
      <c r="K1125" s="65">
        <v>15</v>
      </c>
      <c r="L1125" s="62"/>
      <c r="M1125" s="62"/>
      <c r="N1125" s="62"/>
    </row>
    <row r="1126" spans="1:14" hidden="1" x14ac:dyDescent="0.25">
      <c r="A1126" s="134" t="s">
        <v>13</v>
      </c>
      <c r="B1126" s="134" t="s">
        <v>16</v>
      </c>
      <c r="C1126" s="134" t="s">
        <v>1804</v>
      </c>
      <c r="D1126" s="134" t="s">
        <v>452</v>
      </c>
      <c r="E1126" s="134" t="s">
        <v>49</v>
      </c>
      <c r="F1126" s="134" t="s">
        <v>44</v>
      </c>
      <c r="G1126" s="53" t="s">
        <v>1934</v>
      </c>
      <c r="H1126" s="134" t="s">
        <v>14</v>
      </c>
      <c r="I1126" s="134"/>
      <c r="J1126" s="52">
        <v>43928</v>
      </c>
      <c r="K1126" s="65">
        <v>25</v>
      </c>
      <c r="L1126" s="62"/>
      <c r="M1126" s="62"/>
      <c r="N1126" s="62"/>
    </row>
    <row r="1127" spans="1:14" hidden="1" x14ac:dyDescent="0.25">
      <c r="A1127" s="134" t="s">
        <v>13</v>
      </c>
      <c r="B1127" s="134" t="s">
        <v>17</v>
      </c>
      <c r="C1127" s="134" t="s">
        <v>2224</v>
      </c>
      <c r="D1127" s="134" t="s">
        <v>452</v>
      </c>
      <c r="E1127" s="134" t="s">
        <v>48</v>
      </c>
      <c r="F1127" s="134" t="s">
        <v>43</v>
      </c>
      <c r="G1127" s="53"/>
      <c r="H1127" s="134" t="s">
        <v>14</v>
      </c>
      <c r="I1127" s="134"/>
      <c r="J1127" s="52">
        <v>43930</v>
      </c>
      <c r="K1127" s="65">
        <v>23</v>
      </c>
      <c r="L1127" s="62"/>
      <c r="M1127" s="62"/>
      <c r="N1127" s="62"/>
    </row>
    <row r="1128" spans="1:14" hidden="1" x14ac:dyDescent="0.25">
      <c r="A1128" s="134" t="s">
        <v>13</v>
      </c>
      <c r="B1128" s="134" t="s">
        <v>16</v>
      </c>
      <c r="C1128" s="134" t="s">
        <v>4252</v>
      </c>
      <c r="D1128" s="134" t="s">
        <v>540</v>
      </c>
      <c r="E1128" s="134" t="s">
        <v>46</v>
      </c>
      <c r="F1128" s="134" t="s">
        <v>43</v>
      </c>
      <c r="G1128" s="53" t="s">
        <v>4345</v>
      </c>
      <c r="H1128" s="134" t="s">
        <v>14</v>
      </c>
      <c r="I1128" s="134"/>
      <c r="J1128" s="52">
        <v>43957</v>
      </c>
      <c r="K1128" s="65">
        <v>4</v>
      </c>
      <c r="L1128" s="62"/>
      <c r="M1128" s="62"/>
      <c r="N1128" s="62"/>
    </row>
    <row r="1129" spans="1:14" hidden="1" x14ac:dyDescent="0.25">
      <c r="A1129" s="134" t="s">
        <v>13</v>
      </c>
      <c r="B1129" s="134" t="s">
        <v>16</v>
      </c>
      <c r="C1129" s="134" t="s">
        <v>1258</v>
      </c>
      <c r="D1129" s="134" t="s">
        <v>540</v>
      </c>
      <c r="E1129" s="134" t="s">
        <v>45</v>
      </c>
      <c r="F1129" s="134" t="s">
        <v>43</v>
      </c>
      <c r="G1129" s="53" t="s">
        <v>1259</v>
      </c>
      <c r="H1129" s="134" t="s">
        <v>14</v>
      </c>
      <c r="I1129" s="134"/>
      <c r="J1129" s="52">
        <v>43917</v>
      </c>
      <c r="K1129" s="65">
        <v>32</v>
      </c>
      <c r="L1129" s="62"/>
      <c r="M1129" s="62"/>
      <c r="N1129" s="62"/>
    </row>
    <row r="1130" spans="1:14" hidden="1" x14ac:dyDescent="0.25">
      <c r="A1130" s="134" t="s">
        <v>13</v>
      </c>
      <c r="B1130" s="134" t="s">
        <v>19</v>
      </c>
      <c r="C1130" s="134" t="s">
        <v>3019</v>
      </c>
      <c r="D1130" s="134" t="s">
        <v>508</v>
      </c>
      <c r="E1130" s="134" t="s">
        <v>457</v>
      </c>
      <c r="F1130" s="134" t="s">
        <v>43</v>
      </c>
      <c r="G1130" s="53" t="s">
        <v>3264</v>
      </c>
      <c r="H1130" s="134" t="s">
        <v>14</v>
      </c>
      <c r="I1130" s="134"/>
      <c r="J1130" s="52">
        <v>43941</v>
      </c>
      <c r="K1130" s="65">
        <v>16</v>
      </c>
      <c r="L1130" s="62"/>
      <c r="M1130" s="62"/>
      <c r="N1130" s="62"/>
    </row>
    <row r="1131" spans="1:14" hidden="1" x14ac:dyDescent="0.25">
      <c r="A1131" s="134" t="s">
        <v>13</v>
      </c>
      <c r="B1131" s="134" t="s">
        <v>17</v>
      </c>
      <c r="C1131" s="134" t="s">
        <v>899</v>
      </c>
      <c r="D1131" s="134" t="s">
        <v>410</v>
      </c>
      <c r="E1131" s="134" t="s">
        <v>46</v>
      </c>
      <c r="F1131" s="134" t="s">
        <v>43</v>
      </c>
      <c r="G1131" s="53" t="s">
        <v>900</v>
      </c>
      <c r="H1131" s="134" t="s">
        <v>14</v>
      </c>
      <c r="I1131" s="134"/>
      <c r="J1131" s="52">
        <v>43917</v>
      </c>
      <c r="K1131" s="65">
        <v>32</v>
      </c>
      <c r="L1131" s="62"/>
      <c r="M1131" s="62"/>
      <c r="N1131" s="62"/>
    </row>
    <row r="1132" spans="1:14" hidden="1" x14ac:dyDescent="0.25">
      <c r="A1132" s="134" t="s">
        <v>13</v>
      </c>
      <c r="B1132" s="134" t="s">
        <v>17</v>
      </c>
      <c r="C1132" s="134" t="s">
        <v>3423</v>
      </c>
      <c r="D1132" s="134" t="s">
        <v>542</v>
      </c>
      <c r="E1132" s="134" t="s">
        <v>49</v>
      </c>
      <c r="F1132" s="134" t="s">
        <v>43</v>
      </c>
      <c r="G1132" s="53" t="s">
        <v>3498</v>
      </c>
      <c r="H1132" s="134" t="s">
        <v>14</v>
      </c>
      <c r="I1132" s="134"/>
      <c r="J1132" s="52">
        <v>43943</v>
      </c>
      <c r="K1132" s="65">
        <v>14</v>
      </c>
      <c r="L1132" s="62"/>
      <c r="M1132" s="62"/>
      <c r="N1132" s="62"/>
    </row>
    <row r="1133" spans="1:14" hidden="1" x14ac:dyDescent="0.25">
      <c r="A1133" s="134" t="s">
        <v>13</v>
      </c>
      <c r="B1133" s="134" t="s">
        <v>17</v>
      </c>
      <c r="C1133" s="134" t="s">
        <v>3435</v>
      </c>
      <c r="D1133" s="134" t="s">
        <v>542</v>
      </c>
      <c r="E1133" s="134" t="s">
        <v>49</v>
      </c>
      <c r="F1133" s="134" t="s">
        <v>43</v>
      </c>
      <c r="G1133" s="53" t="s">
        <v>3481</v>
      </c>
      <c r="H1133" s="134" t="s">
        <v>14</v>
      </c>
      <c r="I1133" s="134"/>
      <c r="J1133" s="52">
        <v>43943</v>
      </c>
      <c r="K1133" s="65">
        <v>14</v>
      </c>
      <c r="L1133" s="62"/>
      <c r="M1133" s="62"/>
      <c r="N1133" s="62"/>
    </row>
    <row r="1134" spans="1:14" hidden="1" x14ac:dyDescent="0.25">
      <c r="A1134" s="134" t="s">
        <v>13</v>
      </c>
      <c r="B1134" s="134" t="s">
        <v>33</v>
      </c>
      <c r="C1134" s="134" t="s">
        <v>4072</v>
      </c>
      <c r="D1134" s="134" t="s">
        <v>1481</v>
      </c>
      <c r="E1134" s="134" t="s">
        <v>45</v>
      </c>
      <c r="F1134" s="134" t="s">
        <v>43</v>
      </c>
      <c r="G1134" s="53" t="s">
        <v>4073</v>
      </c>
      <c r="H1134" s="134" t="s">
        <v>15</v>
      </c>
      <c r="I1134" s="134"/>
      <c r="J1134" s="52">
        <v>43956</v>
      </c>
      <c r="K1134" s="65">
        <v>5</v>
      </c>
      <c r="L1134" s="62"/>
      <c r="M1134" s="62"/>
      <c r="N1134" s="62"/>
    </row>
    <row r="1135" spans="1:14" hidden="1" x14ac:dyDescent="0.25">
      <c r="A1135" s="134" t="s">
        <v>13</v>
      </c>
      <c r="B1135" s="134" t="s">
        <v>16</v>
      </c>
      <c r="C1135" s="134" t="s">
        <v>1800</v>
      </c>
      <c r="D1135" s="134" t="s">
        <v>521</v>
      </c>
      <c r="E1135" s="134" t="s">
        <v>337</v>
      </c>
      <c r="F1135" s="134" t="s">
        <v>43</v>
      </c>
      <c r="G1135" s="53" t="s">
        <v>2013</v>
      </c>
      <c r="H1135" s="134" t="s">
        <v>14</v>
      </c>
      <c r="I1135" s="134"/>
      <c r="J1135" s="52">
        <v>43928</v>
      </c>
      <c r="K1135" s="65">
        <v>25</v>
      </c>
      <c r="L1135" s="62"/>
      <c r="M1135" s="62"/>
      <c r="N1135" s="62"/>
    </row>
    <row r="1136" spans="1:14" hidden="1" x14ac:dyDescent="0.25">
      <c r="A1136" s="134" t="s">
        <v>13</v>
      </c>
      <c r="B1136" s="134" t="s">
        <v>21</v>
      </c>
      <c r="C1136" s="134" t="s">
        <v>2351</v>
      </c>
      <c r="D1136" s="134" t="s">
        <v>451</v>
      </c>
      <c r="E1136" s="134" t="s">
        <v>352</v>
      </c>
      <c r="F1136" s="134" t="s">
        <v>44</v>
      </c>
      <c r="G1136" s="53" t="s">
        <v>2376</v>
      </c>
      <c r="H1136" s="134" t="s">
        <v>15</v>
      </c>
      <c r="I1136" s="134"/>
      <c r="J1136" s="52">
        <v>43930</v>
      </c>
      <c r="K1136" s="65">
        <v>23</v>
      </c>
      <c r="L1136" s="62"/>
      <c r="M1136" s="62"/>
      <c r="N1136" s="62"/>
    </row>
    <row r="1137" spans="1:14" hidden="1" x14ac:dyDescent="0.25">
      <c r="A1137" s="134" t="s">
        <v>13</v>
      </c>
      <c r="B1137" s="134" t="s">
        <v>17</v>
      </c>
      <c r="C1137" s="134" t="s">
        <v>1798</v>
      </c>
      <c r="D1137" s="134" t="s">
        <v>456</v>
      </c>
      <c r="E1137" s="134" t="s">
        <v>337</v>
      </c>
      <c r="F1137" s="134" t="s">
        <v>44</v>
      </c>
      <c r="G1137" s="53" t="s">
        <v>1941</v>
      </c>
      <c r="H1137" s="134" t="s">
        <v>14</v>
      </c>
      <c r="I1137" s="134"/>
      <c r="J1137" s="52">
        <v>43928</v>
      </c>
      <c r="K1137" s="65">
        <v>25</v>
      </c>
      <c r="L1137" s="62"/>
      <c r="M1137" s="62"/>
      <c r="N1137" s="62"/>
    </row>
    <row r="1138" spans="1:14" hidden="1" x14ac:dyDescent="0.25">
      <c r="A1138" s="134" t="s">
        <v>13</v>
      </c>
      <c r="B1138" s="134" t="s">
        <v>16</v>
      </c>
      <c r="C1138" s="134" t="s">
        <v>1261</v>
      </c>
      <c r="D1138" s="134" t="s">
        <v>410</v>
      </c>
      <c r="E1138" s="134" t="s">
        <v>45</v>
      </c>
      <c r="F1138" s="134" t="s">
        <v>43</v>
      </c>
      <c r="G1138" s="53" t="s">
        <v>1262</v>
      </c>
      <c r="H1138" s="134" t="s">
        <v>14</v>
      </c>
      <c r="I1138" s="134"/>
      <c r="J1138" s="52">
        <v>43917</v>
      </c>
      <c r="K1138" s="65">
        <v>32</v>
      </c>
      <c r="L1138" s="62"/>
      <c r="M1138" s="62"/>
      <c r="N1138" s="62"/>
    </row>
    <row r="1139" spans="1:14" hidden="1" x14ac:dyDescent="0.25">
      <c r="A1139" s="134" t="s">
        <v>13</v>
      </c>
      <c r="B1139" s="134" t="s">
        <v>17</v>
      </c>
      <c r="C1139" s="134" t="s">
        <v>1264</v>
      </c>
      <c r="D1139" s="134" t="s">
        <v>410</v>
      </c>
      <c r="E1139" s="134" t="s">
        <v>45</v>
      </c>
      <c r="F1139" s="134" t="s">
        <v>43</v>
      </c>
      <c r="G1139" s="53" t="s">
        <v>1265</v>
      </c>
      <c r="H1139" s="134" t="s">
        <v>14</v>
      </c>
      <c r="I1139" s="134"/>
      <c r="J1139" s="52">
        <v>43917</v>
      </c>
      <c r="K1139" s="65">
        <v>32</v>
      </c>
      <c r="L1139" s="62"/>
      <c r="M1139" s="62"/>
      <c r="N1139" s="62"/>
    </row>
    <row r="1140" spans="1:14" hidden="1" x14ac:dyDescent="0.25">
      <c r="A1140" s="134" t="s">
        <v>13</v>
      </c>
      <c r="B1140" s="134" t="s">
        <v>16</v>
      </c>
      <c r="C1140" s="134" t="s">
        <v>1802</v>
      </c>
      <c r="D1140" s="134" t="s">
        <v>1608</v>
      </c>
      <c r="E1140" s="134" t="s">
        <v>337</v>
      </c>
      <c r="F1140" s="134" t="s">
        <v>43</v>
      </c>
      <c r="G1140" s="53" t="s">
        <v>1993</v>
      </c>
      <c r="H1140" s="134" t="s">
        <v>14</v>
      </c>
      <c r="I1140" s="134"/>
      <c r="J1140" s="52">
        <v>43928</v>
      </c>
      <c r="K1140" s="65">
        <v>25</v>
      </c>
      <c r="L1140" s="62"/>
      <c r="M1140" s="62"/>
      <c r="N1140" s="62"/>
    </row>
    <row r="1141" spans="1:14" hidden="1" x14ac:dyDescent="0.25">
      <c r="A1141" s="134" t="s">
        <v>13</v>
      </c>
      <c r="B1141" s="134" t="s">
        <v>16</v>
      </c>
      <c r="C1141" s="134" t="s">
        <v>2863</v>
      </c>
      <c r="D1141" s="134" t="s">
        <v>571</v>
      </c>
      <c r="E1141" s="134" t="s">
        <v>376</v>
      </c>
      <c r="F1141" s="134" t="s">
        <v>43</v>
      </c>
      <c r="G1141" s="53" t="s">
        <v>2926</v>
      </c>
      <c r="H1141" s="134" t="s">
        <v>14</v>
      </c>
      <c r="I1141" s="134"/>
      <c r="J1141" s="52">
        <v>43937</v>
      </c>
      <c r="K1141" s="65">
        <v>18</v>
      </c>
      <c r="L1141" s="62"/>
      <c r="M1141" s="62"/>
      <c r="N1141" s="62"/>
    </row>
    <row r="1142" spans="1:14" hidden="1" x14ac:dyDescent="0.25">
      <c r="A1142" s="134" t="s">
        <v>13</v>
      </c>
      <c r="B1142" s="134" t="s">
        <v>21</v>
      </c>
      <c r="C1142" s="134" t="s">
        <v>3805</v>
      </c>
      <c r="D1142" s="134" t="s">
        <v>3806</v>
      </c>
      <c r="E1142" s="134" t="s">
        <v>342</v>
      </c>
      <c r="F1142" s="134" t="s">
        <v>43</v>
      </c>
      <c r="G1142" s="53" t="s">
        <v>3863</v>
      </c>
      <c r="H1142" s="134" t="s">
        <v>15</v>
      </c>
      <c r="I1142" s="134"/>
      <c r="J1142" s="52">
        <v>43951</v>
      </c>
      <c r="K1142" s="65">
        <v>8</v>
      </c>
      <c r="L1142" s="62"/>
      <c r="M1142" s="62"/>
      <c r="N1142" s="62"/>
    </row>
    <row r="1143" spans="1:14" hidden="1" x14ac:dyDescent="0.25">
      <c r="A1143" s="134" t="s">
        <v>13</v>
      </c>
      <c r="B1143" s="134" t="s">
        <v>17</v>
      </c>
      <c r="C1143" s="134" t="s">
        <v>4254</v>
      </c>
      <c r="D1143" s="134" t="s">
        <v>525</v>
      </c>
      <c r="E1143" s="134" t="s">
        <v>45</v>
      </c>
      <c r="F1143" s="134" t="s">
        <v>43</v>
      </c>
      <c r="G1143" s="53" t="s">
        <v>4420</v>
      </c>
      <c r="H1143" s="134" t="s">
        <v>14</v>
      </c>
      <c r="I1143" s="134"/>
      <c r="J1143" s="52">
        <v>43957</v>
      </c>
      <c r="K1143" s="65">
        <v>4</v>
      </c>
      <c r="L1143" s="62"/>
      <c r="M1143" s="62"/>
      <c r="N1143" s="62"/>
    </row>
    <row r="1144" spans="1:14" hidden="1" x14ac:dyDescent="0.25">
      <c r="A1144" s="134" t="s">
        <v>13</v>
      </c>
      <c r="B1144" s="134" t="s">
        <v>18</v>
      </c>
      <c r="C1144" s="134" t="s">
        <v>1267</v>
      </c>
      <c r="D1144" s="134" t="s">
        <v>508</v>
      </c>
      <c r="E1144" s="134" t="s">
        <v>457</v>
      </c>
      <c r="F1144" s="134" t="s">
        <v>44</v>
      </c>
      <c r="G1144" s="53" t="s">
        <v>1268</v>
      </c>
      <c r="H1144" s="134" t="s">
        <v>14</v>
      </c>
      <c r="I1144" s="134"/>
      <c r="J1144" s="52">
        <v>43917</v>
      </c>
      <c r="K1144" s="65">
        <v>32</v>
      </c>
      <c r="L1144" s="62"/>
      <c r="M1144" s="62"/>
      <c r="N1144" s="62"/>
    </row>
    <row r="1145" spans="1:14" hidden="1" x14ac:dyDescent="0.25">
      <c r="A1145" s="134" t="s">
        <v>13</v>
      </c>
      <c r="B1145" s="134" t="s">
        <v>19</v>
      </c>
      <c r="C1145" s="134" t="s">
        <v>3017</v>
      </c>
      <c r="D1145" s="134" t="s">
        <v>524</v>
      </c>
      <c r="E1145" s="134" t="s">
        <v>45</v>
      </c>
      <c r="F1145" s="134" t="s">
        <v>43</v>
      </c>
      <c r="G1145" s="53" t="s">
        <v>3252</v>
      </c>
      <c r="H1145" s="134" t="s">
        <v>14</v>
      </c>
      <c r="I1145" s="134"/>
      <c r="J1145" s="52">
        <v>43941</v>
      </c>
      <c r="K1145" s="65">
        <v>16</v>
      </c>
      <c r="L1145" s="62"/>
      <c r="M1145" s="62"/>
      <c r="N1145" s="62"/>
    </row>
    <row r="1146" spans="1:14" hidden="1" x14ac:dyDescent="0.25">
      <c r="A1146" s="134" t="s">
        <v>13</v>
      </c>
      <c r="B1146" s="134" t="s">
        <v>18</v>
      </c>
      <c r="C1146" s="134" t="s">
        <v>1869</v>
      </c>
      <c r="D1146" s="134" t="s">
        <v>1870</v>
      </c>
      <c r="E1146" s="134" t="s">
        <v>337</v>
      </c>
      <c r="F1146" s="134" t="s">
        <v>43</v>
      </c>
      <c r="G1146" s="53" t="s">
        <v>1936</v>
      </c>
      <c r="H1146" s="134" t="s">
        <v>14</v>
      </c>
      <c r="I1146" s="134"/>
      <c r="J1146" s="52">
        <v>43928</v>
      </c>
      <c r="K1146" s="65">
        <v>25</v>
      </c>
      <c r="L1146" s="62"/>
      <c r="M1146" s="62"/>
      <c r="N1146" s="62"/>
    </row>
    <row r="1147" spans="1:14" hidden="1" x14ac:dyDescent="0.25">
      <c r="A1147" s="134" t="s">
        <v>13</v>
      </c>
      <c r="B1147" s="134" t="s">
        <v>16</v>
      </c>
      <c r="C1147" s="134" t="s">
        <v>2230</v>
      </c>
      <c r="D1147" s="134" t="s">
        <v>452</v>
      </c>
      <c r="E1147" s="134" t="s">
        <v>49</v>
      </c>
      <c r="F1147" s="134" t="s">
        <v>44</v>
      </c>
      <c r="G1147" s="53" t="s">
        <v>2388</v>
      </c>
      <c r="H1147" s="134" t="s">
        <v>14</v>
      </c>
      <c r="I1147" s="134"/>
      <c r="J1147" s="52">
        <v>43930</v>
      </c>
      <c r="K1147" s="65">
        <v>23</v>
      </c>
      <c r="L1147" s="62"/>
      <c r="M1147" s="62"/>
      <c r="N1147" s="62"/>
    </row>
    <row r="1148" spans="1:14" hidden="1" x14ac:dyDescent="0.25">
      <c r="A1148" s="134" t="s">
        <v>13</v>
      </c>
      <c r="B1148" s="134" t="s">
        <v>17</v>
      </c>
      <c r="C1148" s="134" t="s">
        <v>4222</v>
      </c>
      <c r="D1148" s="134" t="s">
        <v>508</v>
      </c>
      <c r="E1148" s="134" t="s">
        <v>457</v>
      </c>
      <c r="F1148" s="134" t="s">
        <v>43</v>
      </c>
      <c r="G1148" s="53" t="s">
        <v>4398</v>
      </c>
      <c r="H1148" s="134" t="s">
        <v>14</v>
      </c>
      <c r="I1148" s="134"/>
      <c r="J1148" s="52">
        <v>43957</v>
      </c>
      <c r="K1148" s="65">
        <v>4</v>
      </c>
      <c r="L1148" s="62"/>
      <c r="M1148" s="62"/>
      <c r="N1148" s="62"/>
    </row>
    <row r="1149" spans="1:14" hidden="1" x14ac:dyDescent="0.25">
      <c r="A1149" s="134" t="s">
        <v>13</v>
      </c>
      <c r="B1149" s="134" t="s">
        <v>17</v>
      </c>
      <c r="C1149" s="134" t="s">
        <v>1270</v>
      </c>
      <c r="D1149" s="134" t="s">
        <v>567</v>
      </c>
      <c r="E1149" s="134" t="s">
        <v>363</v>
      </c>
      <c r="F1149" s="134" t="s">
        <v>43</v>
      </c>
      <c r="G1149" s="53" t="s">
        <v>1271</v>
      </c>
      <c r="H1149" s="134" t="s">
        <v>14</v>
      </c>
      <c r="I1149" s="134"/>
      <c r="J1149" s="52">
        <v>43917</v>
      </c>
      <c r="K1149" s="65">
        <v>32</v>
      </c>
      <c r="L1149" s="62"/>
      <c r="M1149" s="62"/>
      <c r="N1149" s="62"/>
    </row>
    <row r="1150" spans="1:14" hidden="1" x14ac:dyDescent="0.25">
      <c r="A1150" s="134" t="s">
        <v>13</v>
      </c>
      <c r="B1150" s="134" t="s">
        <v>21</v>
      </c>
      <c r="C1150" s="134" t="s">
        <v>2951</v>
      </c>
      <c r="D1150" s="134" t="s">
        <v>513</v>
      </c>
      <c r="E1150" s="134" t="s">
        <v>49</v>
      </c>
      <c r="F1150" s="134" t="s">
        <v>43</v>
      </c>
      <c r="G1150" s="53" t="s">
        <v>2970</v>
      </c>
      <c r="H1150" s="134" t="s">
        <v>15</v>
      </c>
      <c r="I1150" s="134"/>
      <c r="J1150" s="52">
        <v>43937</v>
      </c>
      <c r="K1150" s="65">
        <v>18</v>
      </c>
      <c r="L1150" s="62"/>
      <c r="M1150" s="62"/>
      <c r="N1150" s="62"/>
    </row>
    <row r="1151" spans="1:14" hidden="1" x14ac:dyDescent="0.25">
      <c r="A1151" s="134" t="s">
        <v>13</v>
      </c>
      <c r="B1151" s="134" t="s">
        <v>18</v>
      </c>
      <c r="C1151" s="134" t="s">
        <v>1273</v>
      </c>
      <c r="D1151" s="134" t="s">
        <v>451</v>
      </c>
      <c r="E1151" s="134" t="s">
        <v>50</v>
      </c>
      <c r="F1151" s="134" t="s">
        <v>44</v>
      </c>
      <c r="G1151" s="53" t="s">
        <v>1364</v>
      </c>
      <c r="H1151" s="134" t="s">
        <v>14</v>
      </c>
      <c r="I1151" s="134"/>
      <c r="J1151" s="52">
        <v>43915</v>
      </c>
      <c r="K1151" s="65">
        <v>34</v>
      </c>
      <c r="L1151" s="62"/>
      <c r="M1151" s="62"/>
      <c r="N1151" s="62"/>
    </row>
    <row r="1152" spans="1:14" hidden="1" x14ac:dyDescent="0.25">
      <c r="A1152" s="134" t="s">
        <v>13</v>
      </c>
      <c r="B1152" s="134" t="s">
        <v>19</v>
      </c>
      <c r="C1152" s="134" t="s">
        <v>3108</v>
      </c>
      <c r="D1152" s="134" t="s">
        <v>524</v>
      </c>
      <c r="E1152" s="134" t="s">
        <v>45</v>
      </c>
      <c r="F1152" s="134" t="s">
        <v>43</v>
      </c>
      <c r="G1152" s="53" t="s">
        <v>3199</v>
      </c>
      <c r="H1152" s="134" t="s">
        <v>14</v>
      </c>
      <c r="I1152" s="134"/>
      <c r="J1152" s="52">
        <v>43941</v>
      </c>
      <c r="K1152" s="65">
        <v>16</v>
      </c>
      <c r="L1152" s="62"/>
      <c r="M1152" s="62"/>
      <c r="N1152" s="62"/>
    </row>
    <row r="1153" spans="1:14" hidden="1" x14ac:dyDescent="0.25">
      <c r="A1153" s="134" t="s">
        <v>13</v>
      </c>
      <c r="B1153" s="134" t="s">
        <v>19</v>
      </c>
      <c r="C1153" s="134" t="s">
        <v>3576</v>
      </c>
      <c r="D1153" s="134" t="s">
        <v>3517</v>
      </c>
      <c r="E1153" s="134" t="s">
        <v>52</v>
      </c>
      <c r="F1153" s="134" t="s">
        <v>44</v>
      </c>
      <c r="G1153" s="53" t="s">
        <v>3658</v>
      </c>
      <c r="H1153" s="134" t="s">
        <v>14</v>
      </c>
      <c r="I1153" s="134"/>
      <c r="J1153" s="52">
        <v>43944</v>
      </c>
      <c r="K1153" s="65">
        <v>13</v>
      </c>
      <c r="L1153" s="62"/>
      <c r="M1153" s="62"/>
      <c r="N1153" s="62"/>
    </row>
    <row r="1154" spans="1:14" hidden="1" x14ac:dyDescent="0.25">
      <c r="A1154" s="134" t="s">
        <v>13</v>
      </c>
      <c r="B1154" s="134" t="s">
        <v>17</v>
      </c>
      <c r="C1154" s="134" t="s">
        <v>3921</v>
      </c>
      <c r="D1154" s="134" t="s">
        <v>540</v>
      </c>
      <c r="E1154" s="134" t="s">
        <v>46</v>
      </c>
      <c r="F1154" s="134" t="s">
        <v>43</v>
      </c>
      <c r="G1154" s="53" t="s">
        <v>3975</v>
      </c>
      <c r="H1154" s="134" t="s">
        <v>14</v>
      </c>
      <c r="I1154" s="134"/>
      <c r="J1154" s="52">
        <v>43953</v>
      </c>
      <c r="K1154" s="65">
        <v>6</v>
      </c>
      <c r="L1154" s="62"/>
      <c r="M1154" s="62"/>
      <c r="N1154" s="62"/>
    </row>
    <row r="1155" spans="1:14" hidden="1" x14ac:dyDescent="0.25">
      <c r="A1155" s="134" t="s">
        <v>13</v>
      </c>
      <c r="B1155" s="134" t="s">
        <v>17</v>
      </c>
      <c r="C1155" s="134" t="s">
        <v>4164</v>
      </c>
      <c r="D1155" s="134" t="s">
        <v>410</v>
      </c>
      <c r="E1155" s="134" t="s">
        <v>47</v>
      </c>
      <c r="F1155" s="134" t="s">
        <v>44</v>
      </c>
      <c r="G1155" s="53" t="s">
        <v>4376</v>
      </c>
      <c r="H1155" s="134" t="s">
        <v>14</v>
      </c>
      <c r="I1155" s="134"/>
      <c r="J1155" s="52">
        <v>43957</v>
      </c>
      <c r="K1155" s="65">
        <v>4</v>
      </c>
      <c r="L1155" s="62"/>
      <c r="M1155" s="62"/>
      <c r="N1155" s="62"/>
    </row>
    <row r="1156" spans="1:14" hidden="1" x14ac:dyDescent="0.25">
      <c r="A1156" s="134" t="s">
        <v>13</v>
      </c>
      <c r="B1156" s="134" t="s">
        <v>16</v>
      </c>
      <c r="C1156" s="134" t="s">
        <v>1806</v>
      </c>
      <c r="D1156" s="134" t="s">
        <v>558</v>
      </c>
      <c r="E1156" s="134" t="s">
        <v>337</v>
      </c>
      <c r="F1156" s="134" t="s">
        <v>44</v>
      </c>
      <c r="G1156" s="53" t="s">
        <v>2038</v>
      </c>
      <c r="H1156" s="134" t="s">
        <v>14</v>
      </c>
      <c r="I1156" s="134"/>
      <c r="J1156" s="52">
        <v>43928</v>
      </c>
      <c r="K1156" s="65">
        <v>25</v>
      </c>
      <c r="L1156" s="62"/>
      <c r="M1156" s="62"/>
      <c r="N1156" s="62"/>
    </row>
    <row r="1157" spans="1:14" hidden="1" x14ac:dyDescent="0.25">
      <c r="A1157" s="134" t="s">
        <v>13</v>
      </c>
      <c r="B1157" s="134" t="s">
        <v>17</v>
      </c>
      <c r="C1157" s="134" t="s">
        <v>3523</v>
      </c>
      <c r="D1157" s="134" t="s">
        <v>3524</v>
      </c>
      <c r="E1157" s="134" t="s">
        <v>416</v>
      </c>
      <c r="F1157" s="134" t="s">
        <v>43</v>
      </c>
      <c r="G1157" s="53" t="s">
        <v>3676</v>
      </c>
      <c r="H1157" s="134" t="s">
        <v>14</v>
      </c>
      <c r="I1157" s="134"/>
      <c r="J1157" s="52">
        <v>43944</v>
      </c>
      <c r="K1157" s="65">
        <v>13</v>
      </c>
      <c r="L1157" s="62"/>
      <c r="M1157" s="62"/>
      <c r="N1157" s="62"/>
    </row>
    <row r="1158" spans="1:14" hidden="1" x14ac:dyDescent="0.25">
      <c r="A1158" s="134" t="s">
        <v>13</v>
      </c>
      <c r="B1158" s="134" t="s">
        <v>17</v>
      </c>
      <c r="C1158" s="134" t="s">
        <v>1602</v>
      </c>
      <c r="D1158" s="134" t="s">
        <v>1600</v>
      </c>
      <c r="E1158" s="134" t="s">
        <v>52</v>
      </c>
      <c r="F1158" s="134" t="s">
        <v>44</v>
      </c>
      <c r="G1158" s="53" t="s">
        <v>1988</v>
      </c>
      <c r="H1158" s="134" t="s">
        <v>14</v>
      </c>
      <c r="I1158" s="134"/>
      <c r="J1158" s="52">
        <v>43928</v>
      </c>
      <c r="K1158" s="65">
        <v>25</v>
      </c>
      <c r="L1158" s="62"/>
      <c r="M1158" s="62"/>
      <c r="N1158" s="62"/>
    </row>
    <row r="1159" spans="1:14" hidden="1" x14ac:dyDescent="0.25">
      <c r="A1159" s="134" t="s">
        <v>13</v>
      </c>
      <c r="B1159" s="134" t="s">
        <v>17</v>
      </c>
      <c r="C1159" s="134" t="s">
        <v>1276</v>
      </c>
      <c r="D1159" s="134" t="s">
        <v>517</v>
      </c>
      <c r="E1159" s="134" t="s">
        <v>45</v>
      </c>
      <c r="F1159" s="134" t="s">
        <v>44</v>
      </c>
      <c r="G1159" s="53" t="s">
        <v>1277</v>
      </c>
      <c r="H1159" s="134" t="s">
        <v>14</v>
      </c>
      <c r="I1159" s="134"/>
      <c r="J1159" s="52">
        <v>43917</v>
      </c>
      <c r="K1159" s="65">
        <v>32</v>
      </c>
      <c r="L1159" s="62"/>
      <c r="M1159" s="62"/>
      <c r="N1159" s="62"/>
    </row>
    <row r="1160" spans="1:14" hidden="1" x14ac:dyDescent="0.25">
      <c r="A1160" s="134" t="s">
        <v>13</v>
      </c>
      <c r="B1160" s="134" t="s">
        <v>17</v>
      </c>
      <c r="C1160" s="134" t="s">
        <v>4162</v>
      </c>
      <c r="D1160" s="134" t="s">
        <v>410</v>
      </c>
      <c r="E1160" s="134" t="s">
        <v>47</v>
      </c>
      <c r="F1160" s="134" t="s">
        <v>43</v>
      </c>
      <c r="G1160" s="53" t="s">
        <v>4437</v>
      </c>
      <c r="H1160" s="134" t="s">
        <v>14</v>
      </c>
      <c r="I1160" s="134"/>
      <c r="J1160" s="52">
        <v>43957</v>
      </c>
      <c r="K1160" s="65">
        <v>4</v>
      </c>
      <c r="L1160" s="62"/>
      <c r="M1160" s="62"/>
      <c r="N1160" s="62"/>
    </row>
    <row r="1161" spans="1:14" hidden="1" x14ac:dyDescent="0.25">
      <c r="A1161" s="134" t="s">
        <v>13</v>
      </c>
      <c r="B1161" s="134" t="s">
        <v>18</v>
      </c>
      <c r="C1161" s="134" t="s">
        <v>2675</v>
      </c>
      <c r="D1161" s="134" t="s">
        <v>558</v>
      </c>
      <c r="E1161" s="134" t="s">
        <v>50</v>
      </c>
      <c r="F1161" s="134" t="s">
        <v>43</v>
      </c>
      <c r="G1161" s="53" t="s">
        <v>2929</v>
      </c>
      <c r="H1161" s="134" t="s">
        <v>14</v>
      </c>
      <c r="I1161" s="134"/>
      <c r="J1161" s="52">
        <v>43935</v>
      </c>
      <c r="K1161" s="65">
        <v>20</v>
      </c>
      <c r="L1161" s="62"/>
      <c r="M1161" s="62"/>
      <c r="N1161" s="62"/>
    </row>
    <row r="1162" spans="1:14" hidden="1" x14ac:dyDescent="0.25">
      <c r="A1162" s="134" t="s">
        <v>13</v>
      </c>
      <c r="B1162" s="134" t="s">
        <v>16</v>
      </c>
      <c r="C1162" s="134" t="s">
        <v>3104</v>
      </c>
      <c r="D1162" s="134" t="s">
        <v>512</v>
      </c>
      <c r="E1162" s="134" t="s">
        <v>48</v>
      </c>
      <c r="F1162" s="134" t="s">
        <v>44</v>
      </c>
      <c r="G1162" s="53" t="s">
        <v>3231</v>
      </c>
      <c r="H1162" s="134" t="s">
        <v>14</v>
      </c>
      <c r="I1162" s="134"/>
      <c r="J1162" s="52">
        <v>43941</v>
      </c>
      <c r="K1162" s="65">
        <v>16</v>
      </c>
      <c r="L1162" s="62"/>
      <c r="M1162" s="62"/>
      <c r="N1162" s="62"/>
    </row>
    <row r="1163" spans="1:14" hidden="1" x14ac:dyDescent="0.25">
      <c r="A1163" s="134" t="s">
        <v>13</v>
      </c>
      <c r="B1163" s="134" t="s">
        <v>16</v>
      </c>
      <c r="C1163" s="134" t="s">
        <v>3356</v>
      </c>
      <c r="D1163" s="134" t="s">
        <v>529</v>
      </c>
      <c r="E1163" s="134" t="s">
        <v>48</v>
      </c>
      <c r="F1163" s="134" t="s">
        <v>43</v>
      </c>
      <c r="G1163" s="53" t="s">
        <v>3385</v>
      </c>
      <c r="H1163" s="134" t="s">
        <v>14</v>
      </c>
      <c r="I1163" s="134"/>
      <c r="J1163" s="52">
        <v>43942</v>
      </c>
      <c r="K1163" s="65">
        <v>15</v>
      </c>
      <c r="L1163" s="62"/>
      <c r="M1163" s="62"/>
      <c r="N1163" s="62"/>
    </row>
    <row r="1164" spans="1:14" hidden="1" x14ac:dyDescent="0.25">
      <c r="A1164" s="134" t="s">
        <v>13</v>
      </c>
      <c r="B1164" s="134" t="s">
        <v>17</v>
      </c>
      <c r="C1164" s="134" t="s">
        <v>3429</v>
      </c>
      <c r="D1164" s="134" t="s">
        <v>534</v>
      </c>
      <c r="E1164" s="134" t="s">
        <v>49</v>
      </c>
      <c r="F1164" s="134" t="s">
        <v>43</v>
      </c>
      <c r="G1164" s="53" t="s">
        <v>3508</v>
      </c>
      <c r="H1164" s="134" t="s">
        <v>14</v>
      </c>
      <c r="I1164" s="134"/>
      <c r="J1164" s="52">
        <v>43943</v>
      </c>
      <c r="K1164" s="65">
        <v>14</v>
      </c>
      <c r="L1164" s="62"/>
      <c r="M1164" s="62"/>
      <c r="N1164" s="62"/>
    </row>
    <row r="1165" spans="1:14" hidden="1" x14ac:dyDescent="0.25">
      <c r="A1165" s="134" t="s">
        <v>13</v>
      </c>
      <c r="B1165" s="134" t="s">
        <v>16</v>
      </c>
      <c r="C1165" s="134" t="s">
        <v>2277</v>
      </c>
      <c r="D1165" s="134" t="s">
        <v>523</v>
      </c>
      <c r="E1165" s="134" t="s">
        <v>48</v>
      </c>
      <c r="F1165" s="134" t="s">
        <v>43</v>
      </c>
      <c r="G1165" s="53" t="s">
        <v>2440</v>
      </c>
      <c r="H1165" s="134" t="s">
        <v>14</v>
      </c>
      <c r="I1165" s="134"/>
      <c r="J1165" s="52">
        <v>43930</v>
      </c>
      <c r="K1165" s="65">
        <v>23</v>
      </c>
      <c r="L1165" s="62"/>
      <c r="M1165" s="62"/>
      <c r="N1165" s="62"/>
    </row>
    <row r="1166" spans="1:14" hidden="1" x14ac:dyDescent="0.25">
      <c r="A1166" s="134" t="s">
        <v>13</v>
      </c>
      <c r="B1166" s="134" t="s">
        <v>18</v>
      </c>
      <c r="C1166" s="134" t="s">
        <v>1279</v>
      </c>
      <c r="D1166" s="134" t="s">
        <v>528</v>
      </c>
      <c r="E1166" s="134" t="s">
        <v>45</v>
      </c>
      <c r="F1166" s="134" t="s">
        <v>43</v>
      </c>
      <c r="G1166" s="53" t="s">
        <v>1280</v>
      </c>
      <c r="H1166" s="134" t="s">
        <v>14</v>
      </c>
      <c r="I1166" s="134"/>
      <c r="J1166" s="52">
        <v>43917</v>
      </c>
      <c r="K1166" s="65">
        <v>32</v>
      </c>
      <c r="L1166" s="62"/>
      <c r="M1166" s="62"/>
      <c r="N1166" s="62"/>
    </row>
    <row r="1167" spans="1:14" hidden="1" x14ac:dyDescent="0.25">
      <c r="A1167" s="134" t="s">
        <v>13</v>
      </c>
      <c r="B1167" s="134" t="s">
        <v>17</v>
      </c>
      <c r="C1167" s="134" t="s">
        <v>3149</v>
      </c>
      <c r="D1167" s="134" t="s">
        <v>511</v>
      </c>
      <c r="E1167" s="134" t="s">
        <v>47</v>
      </c>
      <c r="F1167" s="134" t="s">
        <v>43</v>
      </c>
      <c r="G1167" s="53" t="s">
        <v>3226</v>
      </c>
      <c r="H1167" s="134" t="s">
        <v>14</v>
      </c>
      <c r="I1167" s="134"/>
      <c r="J1167" s="52">
        <v>43941</v>
      </c>
      <c r="K1167" s="65">
        <v>16</v>
      </c>
      <c r="L1167" s="62"/>
      <c r="M1167" s="62"/>
      <c r="N1167" s="62"/>
    </row>
    <row r="1168" spans="1:14" hidden="1" x14ac:dyDescent="0.25">
      <c r="A1168" s="134" t="s">
        <v>13</v>
      </c>
      <c r="B1168" s="134" t="s">
        <v>17</v>
      </c>
      <c r="C1168" s="134" t="s">
        <v>2180</v>
      </c>
      <c r="D1168" s="134" t="s">
        <v>1668</v>
      </c>
      <c r="E1168" s="134" t="s">
        <v>416</v>
      </c>
      <c r="F1168" s="134" t="s">
        <v>43</v>
      </c>
      <c r="G1168" s="53" t="s">
        <v>2417</v>
      </c>
      <c r="H1168" s="134" t="s">
        <v>14</v>
      </c>
      <c r="I1168" s="134"/>
      <c r="J1168" s="52">
        <v>43930</v>
      </c>
      <c r="K1168" s="65">
        <v>23</v>
      </c>
      <c r="L1168" s="62"/>
      <c r="M1168" s="62"/>
      <c r="N1168" s="62"/>
    </row>
    <row r="1169" spans="1:14" hidden="1" x14ac:dyDescent="0.25">
      <c r="A1169" s="134" t="s">
        <v>13</v>
      </c>
      <c r="B1169" s="134" t="s">
        <v>16</v>
      </c>
      <c r="C1169" s="134" t="s">
        <v>3937</v>
      </c>
      <c r="D1169" s="134" t="s">
        <v>451</v>
      </c>
      <c r="E1169" s="134" t="s">
        <v>47</v>
      </c>
      <c r="F1169" s="134" t="s">
        <v>43</v>
      </c>
      <c r="G1169" s="53" t="s">
        <v>3966</v>
      </c>
      <c r="H1169" s="134" t="s">
        <v>14</v>
      </c>
      <c r="I1169" s="134"/>
      <c r="J1169" s="52">
        <v>43953</v>
      </c>
      <c r="K1169" s="65">
        <v>6</v>
      </c>
      <c r="L1169" s="62"/>
      <c r="M1169" s="62"/>
      <c r="N1169" s="62"/>
    </row>
    <row r="1170" spans="1:14" hidden="1" x14ac:dyDescent="0.25">
      <c r="A1170" s="134" t="s">
        <v>13</v>
      </c>
      <c r="B1170" s="134" t="s">
        <v>16</v>
      </c>
      <c r="C1170" s="134" t="s">
        <v>4266</v>
      </c>
      <c r="D1170" s="134" t="s">
        <v>410</v>
      </c>
      <c r="E1170" s="134" t="s">
        <v>47</v>
      </c>
      <c r="F1170" s="134" t="s">
        <v>43</v>
      </c>
      <c r="G1170" s="53" t="s">
        <v>4431</v>
      </c>
      <c r="H1170" s="134" t="s">
        <v>14</v>
      </c>
      <c r="I1170" s="134"/>
      <c r="J1170" s="52">
        <v>43957</v>
      </c>
      <c r="K1170" s="65">
        <v>4</v>
      </c>
      <c r="L1170" s="62"/>
      <c r="M1170" s="62"/>
      <c r="N1170" s="62"/>
    </row>
    <row r="1171" spans="1:14" hidden="1" x14ac:dyDescent="0.25">
      <c r="A1171" s="134" t="s">
        <v>13</v>
      </c>
      <c r="B1171" s="134" t="s">
        <v>16</v>
      </c>
      <c r="C1171" s="134" t="s">
        <v>4288</v>
      </c>
      <c r="D1171" s="134" t="s">
        <v>451</v>
      </c>
      <c r="E1171" s="134" t="s">
        <v>352</v>
      </c>
      <c r="F1171" s="134" t="s">
        <v>44</v>
      </c>
      <c r="G1171" s="53" t="s">
        <v>4394</v>
      </c>
      <c r="H1171" s="134" t="s">
        <v>14</v>
      </c>
      <c r="I1171" s="134"/>
      <c r="J1171" s="52">
        <v>43957</v>
      </c>
      <c r="K1171" s="65">
        <v>4</v>
      </c>
      <c r="L1171" s="62"/>
      <c r="M1171" s="62"/>
      <c r="N1171" s="62"/>
    </row>
    <row r="1172" spans="1:14" hidden="1" x14ac:dyDescent="0.25">
      <c r="A1172" s="134" t="s">
        <v>13</v>
      </c>
      <c r="B1172" s="134" t="s">
        <v>16</v>
      </c>
      <c r="C1172" s="134" t="s">
        <v>2199</v>
      </c>
      <c r="D1172" s="134" t="s">
        <v>1605</v>
      </c>
      <c r="E1172" s="134" t="s">
        <v>337</v>
      </c>
      <c r="F1172" s="134" t="s">
        <v>43</v>
      </c>
      <c r="G1172" s="53" t="s">
        <v>2373</v>
      </c>
      <c r="H1172" s="134" t="s">
        <v>14</v>
      </c>
      <c r="I1172" s="134"/>
      <c r="J1172" s="52">
        <v>43930</v>
      </c>
      <c r="K1172" s="65">
        <v>23</v>
      </c>
      <c r="L1172" s="62"/>
      <c r="M1172" s="62"/>
      <c r="N1172" s="62"/>
    </row>
    <row r="1173" spans="1:14" hidden="1" x14ac:dyDescent="0.25">
      <c r="A1173" s="134" t="s">
        <v>13</v>
      </c>
      <c r="B1173" s="134" t="s">
        <v>17</v>
      </c>
      <c r="C1173" s="134" t="s">
        <v>4172</v>
      </c>
      <c r="D1173" s="134" t="s">
        <v>410</v>
      </c>
      <c r="E1173" s="134" t="s">
        <v>46</v>
      </c>
      <c r="F1173" s="134" t="s">
        <v>43</v>
      </c>
      <c r="G1173" s="53" t="s">
        <v>4446</v>
      </c>
      <c r="H1173" s="134" t="s">
        <v>14</v>
      </c>
      <c r="I1173" s="134"/>
      <c r="J1173" s="52">
        <v>43957</v>
      </c>
      <c r="K1173" s="65">
        <v>4</v>
      </c>
      <c r="L1173" s="62"/>
      <c r="M1173" s="62"/>
      <c r="N1173" s="62"/>
    </row>
    <row r="1174" spans="1:14" hidden="1" x14ac:dyDescent="0.25">
      <c r="A1174" s="134" t="s">
        <v>13</v>
      </c>
      <c r="B1174" s="134" t="s">
        <v>16</v>
      </c>
      <c r="C1174" s="134" t="s">
        <v>3572</v>
      </c>
      <c r="D1174" s="134" t="s">
        <v>3524</v>
      </c>
      <c r="E1174" s="134" t="s">
        <v>416</v>
      </c>
      <c r="F1174" s="134" t="s">
        <v>43</v>
      </c>
      <c r="G1174" s="53" t="s">
        <v>3675</v>
      </c>
      <c r="H1174" s="134" t="s">
        <v>14</v>
      </c>
      <c r="I1174" s="134"/>
      <c r="J1174" s="52">
        <v>43944</v>
      </c>
      <c r="K1174" s="65">
        <v>13</v>
      </c>
      <c r="L1174" s="62"/>
      <c r="M1174" s="62"/>
      <c r="N1174" s="62"/>
    </row>
    <row r="1175" spans="1:14" hidden="1" x14ac:dyDescent="0.25">
      <c r="A1175" s="134" t="s">
        <v>13</v>
      </c>
      <c r="B1175" s="134" t="s">
        <v>16</v>
      </c>
      <c r="C1175" s="134" t="s">
        <v>2203</v>
      </c>
      <c r="D1175" s="134" t="s">
        <v>1605</v>
      </c>
      <c r="E1175" s="134" t="s">
        <v>337</v>
      </c>
      <c r="F1175" s="134" t="s">
        <v>44</v>
      </c>
      <c r="G1175" s="53" t="s">
        <v>2391</v>
      </c>
      <c r="H1175" s="134" t="s">
        <v>14</v>
      </c>
      <c r="I1175" s="134"/>
      <c r="J1175" s="52">
        <v>43930</v>
      </c>
      <c r="K1175" s="65">
        <v>23</v>
      </c>
      <c r="L1175" s="62"/>
      <c r="M1175" s="62"/>
      <c r="N1175" s="62"/>
    </row>
    <row r="1176" spans="1:14" hidden="1" x14ac:dyDescent="0.25">
      <c r="A1176" s="134" t="s">
        <v>13</v>
      </c>
      <c r="B1176" s="134" t="s">
        <v>17</v>
      </c>
      <c r="C1176" s="134" t="s">
        <v>4168</v>
      </c>
      <c r="D1176" s="134" t="s">
        <v>410</v>
      </c>
      <c r="E1176" s="134" t="s">
        <v>46</v>
      </c>
      <c r="F1176" s="134" t="s">
        <v>43</v>
      </c>
      <c r="G1176" s="53" t="s">
        <v>4388</v>
      </c>
      <c r="H1176" s="134" t="s">
        <v>14</v>
      </c>
      <c r="I1176" s="134"/>
      <c r="J1176" s="52">
        <v>43957</v>
      </c>
      <c r="K1176" s="65">
        <v>4</v>
      </c>
      <c r="L1176" s="62"/>
      <c r="M1176" s="62"/>
      <c r="N1176" s="62"/>
    </row>
    <row r="1177" spans="1:14" hidden="1" x14ac:dyDescent="0.25">
      <c r="A1177" s="134" t="s">
        <v>13</v>
      </c>
      <c r="B1177" s="134" t="s">
        <v>18</v>
      </c>
      <c r="C1177" s="134" t="s">
        <v>4001</v>
      </c>
      <c r="D1177" s="134" t="s">
        <v>577</v>
      </c>
      <c r="E1177" s="134" t="s">
        <v>339</v>
      </c>
      <c r="F1177" s="134" t="s">
        <v>43</v>
      </c>
      <c r="G1177" s="53" t="s">
        <v>4057</v>
      </c>
      <c r="H1177" s="134" t="s">
        <v>14</v>
      </c>
      <c r="I1177" s="134"/>
      <c r="J1177" s="52">
        <v>43955</v>
      </c>
      <c r="K1177" s="65">
        <v>6</v>
      </c>
      <c r="L1177" s="62"/>
      <c r="M1177" s="62"/>
      <c r="N1177" s="62"/>
    </row>
    <row r="1178" spans="1:14" hidden="1" x14ac:dyDescent="0.25">
      <c r="A1178" s="134" t="s">
        <v>13</v>
      </c>
      <c r="B1178" s="134" t="s">
        <v>18</v>
      </c>
      <c r="C1178" s="134" t="s">
        <v>3023</v>
      </c>
      <c r="D1178" s="134" t="s">
        <v>513</v>
      </c>
      <c r="E1178" s="134" t="s">
        <v>416</v>
      </c>
      <c r="F1178" s="134" t="s">
        <v>43</v>
      </c>
      <c r="G1178" s="53" t="s">
        <v>3246</v>
      </c>
      <c r="H1178" s="134" t="s">
        <v>14</v>
      </c>
      <c r="I1178" s="134"/>
      <c r="J1178" s="52">
        <v>43941</v>
      </c>
      <c r="K1178" s="65">
        <v>16</v>
      </c>
      <c r="L1178" s="62"/>
      <c r="M1178" s="62"/>
      <c r="N1178" s="62"/>
    </row>
    <row r="1179" spans="1:14" hidden="1" x14ac:dyDescent="0.25">
      <c r="A1179" s="134" t="s">
        <v>13</v>
      </c>
      <c r="B1179" s="134" t="s">
        <v>17</v>
      </c>
      <c r="C1179" s="134" t="s">
        <v>902</v>
      </c>
      <c r="D1179" s="134" t="s">
        <v>410</v>
      </c>
      <c r="E1179" s="134" t="s">
        <v>47</v>
      </c>
      <c r="F1179" s="134" t="s">
        <v>43</v>
      </c>
      <c r="G1179" s="53"/>
      <c r="H1179" s="134" t="s">
        <v>14</v>
      </c>
      <c r="I1179" s="134"/>
      <c r="J1179" s="52">
        <v>43917</v>
      </c>
      <c r="K1179" s="65">
        <v>32</v>
      </c>
      <c r="L1179" s="62"/>
      <c r="M1179" s="62"/>
      <c r="N1179" s="62"/>
    </row>
    <row r="1180" spans="1:14" hidden="1" x14ac:dyDescent="0.25">
      <c r="A1180" s="134" t="s">
        <v>13</v>
      </c>
      <c r="B1180" s="134" t="s">
        <v>21</v>
      </c>
      <c r="C1180" s="134" t="s">
        <v>2609</v>
      </c>
      <c r="D1180" s="134" t="s">
        <v>452</v>
      </c>
      <c r="E1180" s="134" t="s">
        <v>356</v>
      </c>
      <c r="F1180" s="134" t="s">
        <v>43</v>
      </c>
      <c r="G1180" s="53" t="s">
        <v>2611</v>
      </c>
      <c r="H1180" s="134" t="s">
        <v>14</v>
      </c>
      <c r="I1180" s="134"/>
      <c r="J1180" s="52">
        <v>43931</v>
      </c>
      <c r="K1180" s="65">
        <v>22</v>
      </c>
      <c r="L1180" s="62"/>
      <c r="M1180" s="62"/>
      <c r="N1180" s="62"/>
    </row>
    <row r="1181" spans="1:14" hidden="1" x14ac:dyDescent="0.25">
      <c r="A1181" s="134" t="s">
        <v>13</v>
      </c>
      <c r="B1181" s="134" t="s">
        <v>17</v>
      </c>
      <c r="C1181" s="134" t="s">
        <v>3810</v>
      </c>
      <c r="D1181" s="134" t="s">
        <v>455</v>
      </c>
      <c r="E1181" s="134" t="s">
        <v>363</v>
      </c>
      <c r="F1181" s="134" t="s">
        <v>43</v>
      </c>
      <c r="G1181" s="53" t="s">
        <v>3861</v>
      </c>
      <c r="H1181" s="134" t="s">
        <v>14</v>
      </c>
      <c r="I1181" s="134"/>
      <c r="J1181" s="52">
        <v>43951</v>
      </c>
      <c r="K1181" s="65">
        <v>8</v>
      </c>
      <c r="L1181" s="62"/>
      <c r="M1181" s="62"/>
      <c r="N1181" s="62"/>
    </row>
    <row r="1182" spans="1:14" hidden="1" x14ac:dyDescent="0.25">
      <c r="A1182" s="134" t="s">
        <v>13</v>
      </c>
      <c r="B1182" s="134" t="s">
        <v>16</v>
      </c>
      <c r="C1182" s="134" t="s">
        <v>1808</v>
      </c>
      <c r="D1182" s="134" t="s">
        <v>529</v>
      </c>
      <c r="E1182" s="134" t="s">
        <v>50</v>
      </c>
      <c r="F1182" s="134" t="s">
        <v>44</v>
      </c>
      <c r="G1182" s="53" t="s">
        <v>2036</v>
      </c>
      <c r="H1182" s="134" t="s">
        <v>14</v>
      </c>
      <c r="I1182" s="134"/>
      <c r="J1182" s="52">
        <v>43928</v>
      </c>
      <c r="K1182" s="65">
        <v>25</v>
      </c>
      <c r="L1182" s="62"/>
      <c r="M1182" s="62"/>
      <c r="N1182" s="62"/>
    </row>
    <row r="1183" spans="1:14" hidden="1" x14ac:dyDescent="0.25">
      <c r="A1183" s="134" t="s">
        <v>13</v>
      </c>
      <c r="B1183" s="134" t="s">
        <v>16</v>
      </c>
      <c r="C1183" s="134" t="s">
        <v>2070</v>
      </c>
      <c r="D1183" s="134" t="s">
        <v>453</v>
      </c>
      <c r="E1183" s="134" t="s">
        <v>348</v>
      </c>
      <c r="F1183" s="134" t="s">
        <v>44</v>
      </c>
      <c r="G1183" s="53" t="s">
        <v>2486</v>
      </c>
      <c r="H1183" s="134" t="s">
        <v>14</v>
      </c>
      <c r="I1183" s="134"/>
      <c r="J1183" s="52">
        <v>43930</v>
      </c>
      <c r="K1183" s="65">
        <v>23</v>
      </c>
      <c r="L1183" s="62"/>
      <c r="M1183" s="62"/>
      <c r="N1183" s="62"/>
    </row>
    <row r="1184" spans="1:14" hidden="1" x14ac:dyDescent="0.25">
      <c r="A1184" s="134" t="s">
        <v>13</v>
      </c>
      <c r="B1184" s="134" t="s">
        <v>21</v>
      </c>
      <c r="C1184" s="134" t="s">
        <v>943</v>
      </c>
      <c r="D1184" s="134" t="s">
        <v>452</v>
      </c>
      <c r="E1184" s="134" t="s">
        <v>339</v>
      </c>
      <c r="F1184" s="134" t="s">
        <v>44</v>
      </c>
      <c r="G1184" s="53" t="s">
        <v>1417</v>
      </c>
      <c r="H1184" s="134" t="s">
        <v>15</v>
      </c>
      <c r="I1184" s="134"/>
      <c r="J1184" s="52">
        <v>43909</v>
      </c>
      <c r="K1184" s="65">
        <v>38</v>
      </c>
      <c r="L1184" s="62"/>
      <c r="M1184" s="62"/>
      <c r="N1184" s="62"/>
    </row>
    <row r="1185" spans="1:14" hidden="1" x14ac:dyDescent="0.25">
      <c r="A1185" s="134" t="s">
        <v>13</v>
      </c>
      <c r="B1185" s="134" t="s">
        <v>17</v>
      </c>
      <c r="C1185" s="134" t="s">
        <v>760</v>
      </c>
      <c r="D1185" s="134" t="s">
        <v>453</v>
      </c>
      <c r="E1185" s="134" t="s">
        <v>46</v>
      </c>
      <c r="F1185" s="134" t="s">
        <v>43</v>
      </c>
      <c r="G1185" s="53" t="s">
        <v>761</v>
      </c>
      <c r="H1185" s="134" t="s">
        <v>14</v>
      </c>
      <c r="I1185" s="134"/>
      <c r="J1185" s="52">
        <v>43917</v>
      </c>
      <c r="K1185" s="65">
        <v>32</v>
      </c>
      <c r="L1185" s="62"/>
      <c r="M1185" s="62"/>
      <c r="N1185" s="62"/>
    </row>
    <row r="1186" spans="1:14" hidden="1" x14ac:dyDescent="0.25">
      <c r="A1186" s="134" t="s">
        <v>13</v>
      </c>
      <c r="B1186" s="134" t="s">
        <v>19</v>
      </c>
      <c r="C1186" s="134" t="s">
        <v>1282</v>
      </c>
      <c r="D1186" s="134" t="s">
        <v>529</v>
      </c>
      <c r="E1186" s="134" t="s">
        <v>45</v>
      </c>
      <c r="F1186" s="134" t="s">
        <v>43</v>
      </c>
      <c r="G1186" s="53" t="s">
        <v>1283</v>
      </c>
      <c r="H1186" s="134" t="s">
        <v>14</v>
      </c>
      <c r="I1186" s="134"/>
      <c r="J1186" s="52">
        <v>43917</v>
      </c>
      <c r="K1186" s="65">
        <v>32</v>
      </c>
      <c r="L1186" s="62"/>
      <c r="M1186" s="62"/>
      <c r="N1186" s="62"/>
    </row>
    <row r="1187" spans="1:14" hidden="1" x14ac:dyDescent="0.25">
      <c r="A1187" s="134" t="s">
        <v>13</v>
      </c>
      <c r="B1187" s="134" t="s">
        <v>36</v>
      </c>
      <c r="C1187" s="134" t="s">
        <v>4075</v>
      </c>
      <c r="D1187" s="134" t="s">
        <v>4076</v>
      </c>
      <c r="E1187" s="134" t="s">
        <v>372</v>
      </c>
      <c r="F1187" s="134" t="s">
        <v>43</v>
      </c>
      <c r="G1187" s="53" t="s">
        <v>4077</v>
      </c>
      <c r="H1187" s="134" t="s">
        <v>15</v>
      </c>
      <c r="I1187" s="134"/>
      <c r="J1187" s="52">
        <v>43956</v>
      </c>
      <c r="K1187" s="65">
        <v>5</v>
      </c>
      <c r="L1187" s="62"/>
      <c r="M1187" s="62"/>
      <c r="N1187" s="62"/>
    </row>
    <row r="1188" spans="1:14" hidden="1" x14ac:dyDescent="0.25">
      <c r="A1188" s="134" t="s">
        <v>13</v>
      </c>
      <c r="B1188" s="134" t="s">
        <v>22</v>
      </c>
      <c r="C1188" s="134" t="s">
        <v>763</v>
      </c>
      <c r="D1188" s="134" t="s">
        <v>506</v>
      </c>
      <c r="E1188" s="134" t="s">
        <v>346</v>
      </c>
      <c r="F1188" s="134" t="s">
        <v>44</v>
      </c>
      <c r="G1188" s="53" t="s">
        <v>1389</v>
      </c>
      <c r="H1188" s="134" t="s">
        <v>15</v>
      </c>
      <c r="I1188" s="134"/>
      <c r="J1188" s="52">
        <v>43900</v>
      </c>
      <c r="K1188" s="65">
        <v>45</v>
      </c>
      <c r="L1188" s="62"/>
      <c r="M1188" s="62"/>
      <c r="N1188" s="62"/>
    </row>
    <row r="1189" spans="1:14" hidden="1" x14ac:dyDescent="0.25">
      <c r="A1189" s="134" t="s">
        <v>13</v>
      </c>
      <c r="B1189" s="134" t="s">
        <v>19</v>
      </c>
      <c r="C1189" s="134" t="s">
        <v>2201</v>
      </c>
      <c r="D1189" s="134" t="s">
        <v>456</v>
      </c>
      <c r="E1189" s="134" t="s">
        <v>49</v>
      </c>
      <c r="F1189" s="134" t="s">
        <v>43</v>
      </c>
      <c r="G1189" s="53" t="s">
        <v>2444</v>
      </c>
      <c r="H1189" s="134" t="s">
        <v>14</v>
      </c>
      <c r="I1189" s="134"/>
      <c r="J1189" s="52">
        <v>43930</v>
      </c>
      <c r="K1189" s="65">
        <v>23</v>
      </c>
      <c r="L1189" s="62"/>
      <c r="M1189" s="62"/>
      <c r="N1189" s="62"/>
    </row>
    <row r="1190" spans="1:14" hidden="1" x14ac:dyDescent="0.25">
      <c r="A1190" s="134" t="s">
        <v>13</v>
      </c>
      <c r="B1190" s="134" t="s">
        <v>21</v>
      </c>
      <c r="C1190" s="134" t="s">
        <v>1285</v>
      </c>
      <c r="D1190" s="134" t="s">
        <v>521</v>
      </c>
      <c r="E1190" s="134" t="s">
        <v>337</v>
      </c>
      <c r="F1190" s="134" t="s">
        <v>43</v>
      </c>
      <c r="G1190" s="53" t="s">
        <v>1400</v>
      </c>
      <c r="H1190" s="134" t="s">
        <v>15</v>
      </c>
      <c r="I1190" s="134"/>
      <c r="J1190" s="52">
        <v>43909</v>
      </c>
      <c r="K1190" s="65">
        <v>38</v>
      </c>
      <c r="L1190" s="62"/>
      <c r="M1190" s="62"/>
      <c r="N1190" s="62"/>
    </row>
    <row r="1191" spans="1:14" hidden="1" x14ac:dyDescent="0.25">
      <c r="A1191" s="134" t="s">
        <v>13</v>
      </c>
      <c r="B1191" s="134" t="s">
        <v>20</v>
      </c>
      <c r="C1191" s="134" t="s">
        <v>1537</v>
      </c>
      <c r="D1191" s="134" t="s">
        <v>454</v>
      </c>
      <c r="E1191" s="134" t="s">
        <v>45</v>
      </c>
      <c r="F1191" s="134" t="s">
        <v>43</v>
      </c>
      <c r="G1191" s="53" t="s">
        <v>1539</v>
      </c>
      <c r="H1191" s="134" t="s">
        <v>14</v>
      </c>
      <c r="I1191" s="134"/>
      <c r="J1191" s="52">
        <v>43925</v>
      </c>
      <c r="K1191" s="65">
        <v>26</v>
      </c>
      <c r="L1191" s="62"/>
      <c r="M1191" s="62"/>
      <c r="N1191" s="62"/>
    </row>
    <row r="1192" spans="1:14" x14ac:dyDescent="0.25">
      <c r="A1192" s="134" t="s">
        <v>388</v>
      </c>
      <c r="B1192" s="134" t="s">
        <v>18</v>
      </c>
      <c r="C1192" s="134" t="s">
        <v>4128</v>
      </c>
      <c r="D1192" s="134" t="s">
        <v>455</v>
      </c>
      <c r="E1192" s="134" t="s">
        <v>340</v>
      </c>
      <c r="F1192" s="134" t="s">
        <v>43</v>
      </c>
      <c r="G1192" s="53" t="s">
        <v>4393</v>
      </c>
      <c r="H1192" s="134" t="s">
        <v>15</v>
      </c>
      <c r="I1192" s="134"/>
      <c r="J1192" s="52">
        <v>43957</v>
      </c>
      <c r="K1192" s="65">
        <v>4</v>
      </c>
      <c r="L1192" s="62"/>
      <c r="M1192" s="62"/>
      <c r="N1192" s="62"/>
    </row>
    <row r="1193" spans="1:14" hidden="1" x14ac:dyDescent="0.25">
      <c r="A1193" s="134" t="s">
        <v>13</v>
      </c>
      <c r="B1193" s="134" t="s">
        <v>17</v>
      </c>
      <c r="C1193" s="134" t="s">
        <v>3947</v>
      </c>
      <c r="D1193" s="134" t="s">
        <v>513</v>
      </c>
      <c r="E1193" s="134" t="s">
        <v>47</v>
      </c>
      <c r="F1193" s="134" t="s">
        <v>43</v>
      </c>
      <c r="G1193" s="53" t="s">
        <v>3970</v>
      </c>
      <c r="H1193" s="134" t="s">
        <v>14</v>
      </c>
      <c r="I1193" s="134"/>
      <c r="J1193" s="52">
        <v>43953</v>
      </c>
      <c r="K1193" s="65">
        <v>6</v>
      </c>
      <c r="L1193" s="62"/>
      <c r="M1193" s="62"/>
      <c r="N1193" s="62"/>
    </row>
    <row r="1194" spans="1:14" hidden="1" x14ac:dyDescent="0.25">
      <c r="A1194" s="134" t="s">
        <v>13</v>
      </c>
      <c r="B1194" s="134" t="s">
        <v>17</v>
      </c>
      <c r="C1194" s="134" t="s">
        <v>1867</v>
      </c>
      <c r="D1194" s="134" t="s">
        <v>456</v>
      </c>
      <c r="E1194" s="134" t="s">
        <v>416</v>
      </c>
      <c r="F1194" s="134" t="s">
        <v>43</v>
      </c>
      <c r="G1194" s="53" t="s">
        <v>1919</v>
      </c>
      <c r="H1194" s="134" t="s">
        <v>14</v>
      </c>
      <c r="I1194" s="134"/>
      <c r="J1194" s="52">
        <v>43928</v>
      </c>
      <c r="K1194" s="65">
        <v>25</v>
      </c>
      <c r="L1194" s="62"/>
      <c r="M1194" s="62"/>
      <c r="N1194" s="62"/>
    </row>
    <row r="1195" spans="1:14" hidden="1" x14ac:dyDescent="0.25">
      <c r="A1195" s="134" t="s">
        <v>13</v>
      </c>
      <c r="B1195" s="134" t="s">
        <v>19</v>
      </c>
      <c r="C1195" s="134" t="s">
        <v>585</v>
      </c>
      <c r="D1195" s="134" t="s">
        <v>586</v>
      </c>
      <c r="E1195" s="134" t="s">
        <v>339</v>
      </c>
      <c r="F1195" s="134" t="s">
        <v>43</v>
      </c>
      <c r="G1195" s="53" t="s">
        <v>1287</v>
      </c>
      <c r="H1195" s="134" t="s">
        <v>14</v>
      </c>
      <c r="I1195" s="134"/>
      <c r="J1195" s="52">
        <v>43917</v>
      </c>
      <c r="K1195" s="65">
        <v>32</v>
      </c>
      <c r="L1195" s="62"/>
      <c r="M1195" s="62"/>
      <c r="N1195" s="62"/>
    </row>
    <row r="1196" spans="1:14" hidden="1" x14ac:dyDescent="0.25">
      <c r="A1196" s="134" t="s">
        <v>13</v>
      </c>
      <c r="B1196" s="134" t="s">
        <v>17</v>
      </c>
      <c r="C1196" s="134" t="s">
        <v>4006</v>
      </c>
      <c r="D1196" s="134" t="s">
        <v>577</v>
      </c>
      <c r="E1196" s="134" t="s">
        <v>361</v>
      </c>
      <c r="F1196" s="134" t="s">
        <v>43</v>
      </c>
      <c r="G1196" s="53" t="s">
        <v>4049</v>
      </c>
      <c r="H1196" s="134" t="s">
        <v>14</v>
      </c>
      <c r="I1196" s="134"/>
      <c r="J1196" s="52">
        <v>43955</v>
      </c>
      <c r="K1196" s="65">
        <v>6</v>
      </c>
      <c r="L1196" s="62"/>
      <c r="M1196" s="62"/>
      <c r="N1196" s="62"/>
    </row>
    <row r="1197" spans="1:14" hidden="1" x14ac:dyDescent="0.25">
      <c r="A1197" s="134" t="s">
        <v>13</v>
      </c>
      <c r="B1197" s="134" t="s">
        <v>17</v>
      </c>
      <c r="C1197" s="134" t="s">
        <v>2876</v>
      </c>
      <c r="D1197" s="134" t="s">
        <v>454</v>
      </c>
      <c r="E1197" s="134" t="s">
        <v>47</v>
      </c>
      <c r="F1197" s="134" t="s">
        <v>43</v>
      </c>
      <c r="G1197" s="53" t="s">
        <v>2920</v>
      </c>
      <c r="H1197" s="134" t="s">
        <v>14</v>
      </c>
      <c r="I1197" s="134"/>
      <c r="J1197" s="52">
        <v>43937</v>
      </c>
      <c r="K1197" s="65">
        <v>18</v>
      </c>
      <c r="L1197" s="62"/>
      <c r="M1197" s="62"/>
      <c r="N1197" s="62"/>
    </row>
    <row r="1198" spans="1:14" hidden="1" x14ac:dyDescent="0.25">
      <c r="A1198" s="134" t="s">
        <v>13</v>
      </c>
      <c r="B1198" s="134" t="s">
        <v>17</v>
      </c>
      <c r="C1198" s="134" t="s">
        <v>4311</v>
      </c>
      <c r="D1198" s="134" t="s">
        <v>451</v>
      </c>
      <c r="E1198" s="134" t="s">
        <v>352</v>
      </c>
      <c r="F1198" s="134" t="s">
        <v>43</v>
      </c>
      <c r="G1198" s="53" t="s">
        <v>4439</v>
      </c>
      <c r="H1198" s="134" t="s">
        <v>14</v>
      </c>
      <c r="I1198" s="134"/>
      <c r="J1198" s="52">
        <v>43957</v>
      </c>
      <c r="K1198" s="65">
        <v>4</v>
      </c>
      <c r="L1198" s="62"/>
      <c r="M1198" s="62"/>
      <c r="N1198" s="62"/>
    </row>
    <row r="1199" spans="1:14" hidden="1" x14ac:dyDescent="0.25">
      <c r="A1199" s="134" t="s">
        <v>13</v>
      </c>
      <c r="B1199" s="134" t="s">
        <v>18</v>
      </c>
      <c r="C1199" s="134" t="s">
        <v>904</v>
      </c>
      <c r="D1199" s="134" t="s">
        <v>525</v>
      </c>
      <c r="E1199" s="134" t="s">
        <v>46</v>
      </c>
      <c r="F1199" s="134" t="s">
        <v>44</v>
      </c>
      <c r="G1199" s="53" t="s">
        <v>905</v>
      </c>
      <c r="H1199" s="134" t="s">
        <v>14</v>
      </c>
      <c r="I1199" s="134"/>
      <c r="J1199" s="52">
        <v>43917</v>
      </c>
      <c r="K1199" s="65">
        <v>32</v>
      </c>
      <c r="L1199" s="62"/>
      <c r="M1199" s="62"/>
      <c r="N1199" s="62"/>
    </row>
    <row r="1200" spans="1:14" hidden="1" x14ac:dyDescent="0.25">
      <c r="A1200" s="134" t="s">
        <v>13</v>
      </c>
      <c r="B1200" s="134" t="s">
        <v>22</v>
      </c>
      <c r="C1200" s="134" t="s">
        <v>2612</v>
      </c>
      <c r="D1200" s="134" t="s">
        <v>516</v>
      </c>
      <c r="E1200" s="134" t="s">
        <v>416</v>
      </c>
      <c r="F1200" s="134" t="s">
        <v>44</v>
      </c>
      <c r="G1200" s="53" t="s">
        <v>2910</v>
      </c>
      <c r="H1200" s="134" t="s">
        <v>15</v>
      </c>
      <c r="I1200" s="134"/>
      <c r="J1200" s="52">
        <v>43931</v>
      </c>
      <c r="K1200" s="65">
        <v>22</v>
      </c>
      <c r="L1200" s="62"/>
      <c r="M1200" s="62"/>
      <c r="N1200" s="62"/>
    </row>
    <row r="1201" spans="1:14" hidden="1" x14ac:dyDescent="0.25">
      <c r="A1201" s="134" t="s">
        <v>13</v>
      </c>
      <c r="B1201" s="134" t="s">
        <v>19</v>
      </c>
      <c r="C1201" s="134" t="s">
        <v>2967</v>
      </c>
      <c r="D1201" s="134" t="s">
        <v>520</v>
      </c>
      <c r="E1201" s="134" t="s">
        <v>49</v>
      </c>
      <c r="F1201" s="134" t="s">
        <v>43</v>
      </c>
      <c r="G1201" s="53" t="s">
        <v>3786</v>
      </c>
      <c r="H1201" s="134" t="s">
        <v>15</v>
      </c>
      <c r="I1201" s="134"/>
      <c r="J1201" s="52">
        <v>43939</v>
      </c>
      <c r="K1201" s="65">
        <v>16</v>
      </c>
      <c r="L1201" s="62"/>
      <c r="M1201" s="62"/>
      <c r="N1201" s="62"/>
    </row>
    <row r="1202" spans="1:14" hidden="1" x14ac:dyDescent="0.25">
      <c r="A1202" s="134" t="s">
        <v>13</v>
      </c>
      <c r="B1202" s="134" t="s">
        <v>18</v>
      </c>
      <c r="C1202" s="134" t="s">
        <v>1612</v>
      </c>
      <c r="D1202" s="134" t="s">
        <v>522</v>
      </c>
      <c r="E1202" s="134" t="s">
        <v>457</v>
      </c>
      <c r="F1202" s="134" t="s">
        <v>43</v>
      </c>
      <c r="G1202" s="53" t="s">
        <v>1916</v>
      </c>
      <c r="H1202" s="134" t="s">
        <v>14</v>
      </c>
      <c r="I1202" s="134"/>
      <c r="J1202" s="52">
        <v>43928</v>
      </c>
      <c r="K1202" s="65">
        <v>25</v>
      </c>
      <c r="L1202" s="62"/>
      <c r="M1202" s="62"/>
      <c r="N1202" s="62"/>
    </row>
    <row r="1203" spans="1:14" hidden="1" x14ac:dyDescent="0.25">
      <c r="A1203" s="134" t="s">
        <v>13</v>
      </c>
      <c r="B1203" s="134" t="s">
        <v>17</v>
      </c>
      <c r="C1203" s="134" t="s">
        <v>1289</v>
      </c>
      <c r="D1203" s="134" t="s">
        <v>525</v>
      </c>
      <c r="E1203" s="134" t="s">
        <v>45</v>
      </c>
      <c r="F1203" s="134" t="s">
        <v>43</v>
      </c>
      <c r="G1203" s="53" t="s">
        <v>1290</v>
      </c>
      <c r="H1203" s="134" t="s">
        <v>14</v>
      </c>
      <c r="I1203" s="134"/>
      <c r="J1203" s="52">
        <v>43917</v>
      </c>
      <c r="K1203" s="65">
        <v>32</v>
      </c>
      <c r="L1203" s="62"/>
      <c r="M1203" s="62"/>
      <c r="N1203" s="62"/>
    </row>
    <row r="1204" spans="1:14" hidden="1" x14ac:dyDescent="0.25">
      <c r="A1204" s="134" t="s">
        <v>13</v>
      </c>
      <c r="B1204" s="134" t="s">
        <v>17</v>
      </c>
      <c r="C1204" s="134" t="s">
        <v>1292</v>
      </c>
      <c r="D1204" s="134" t="s">
        <v>1293</v>
      </c>
      <c r="E1204" s="134" t="s">
        <v>49</v>
      </c>
      <c r="F1204" s="134" t="s">
        <v>43</v>
      </c>
      <c r="G1204" s="53" t="s">
        <v>1337</v>
      </c>
      <c r="H1204" s="134" t="s">
        <v>14</v>
      </c>
      <c r="I1204" s="134"/>
      <c r="J1204" s="52">
        <v>43911</v>
      </c>
      <c r="K1204" s="65">
        <v>36</v>
      </c>
      <c r="L1204" s="62"/>
      <c r="M1204" s="62"/>
      <c r="N1204" s="62"/>
    </row>
    <row r="1205" spans="1:14" hidden="1" x14ac:dyDescent="0.25">
      <c r="A1205" s="134" t="s">
        <v>13</v>
      </c>
      <c r="B1205" s="134" t="s">
        <v>17</v>
      </c>
      <c r="C1205" s="134" t="s">
        <v>3742</v>
      </c>
      <c r="D1205" s="134" t="s">
        <v>456</v>
      </c>
      <c r="E1205" s="134" t="s">
        <v>48</v>
      </c>
      <c r="F1205" s="134" t="s">
        <v>43</v>
      </c>
      <c r="G1205" s="53" t="s">
        <v>3794</v>
      </c>
      <c r="H1205" s="134" t="s">
        <v>14</v>
      </c>
      <c r="I1205" s="134"/>
      <c r="J1205" s="52">
        <v>43949</v>
      </c>
      <c r="K1205" s="65">
        <v>10</v>
      </c>
      <c r="L1205" s="62"/>
      <c r="M1205" s="62"/>
      <c r="N1205" s="62"/>
    </row>
    <row r="1206" spans="1:14" hidden="1" x14ac:dyDescent="0.25">
      <c r="A1206" s="134" t="s">
        <v>13</v>
      </c>
      <c r="B1206" s="134" t="s">
        <v>35</v>
      </c>
      <c r="C1206" s="134" t="s">
        <v>2615</v>
      </c>
      <c r="D1206" s="134" t="s">
        <v>2616</v>
      </c>
      <c r="E1206" s="134" t="s">
        <v>448</v>
      </c>
      <c r="F1206" s="134" t="s">
        <v>44</v>
      </c>
      <c r="G1206" s="53" t="s">
        <v>2614</v>
      </c>
      <c r="H1206" s="134" t="s">
        <v>15</v>
      </c>
      <c r="I1206" s="134"/>
      <c r="J1206" s="52">
        <v>43931</v>
      </c>
      <c r="K1206" s="65">
        <v>22</v>
      </c>
      <c r="L1206" s="62"/>
      <c r="M1206" s="62"/>
      <c r="N1206" s="62"/>
    </row>
    <row r="1207" spans="1:14" hidden="1" x14ac:dyDescent="0.25">
      <c r="A1207" s="134" t="s">
        <v>13</v>
      </c>
      <c r="B1207" s="134" t="s">
        <v>16</v>
      </c>
      <c r="C1207" s="134" t="s">
        <v>2903</v>
      </c>
      <c r="D1207" s="134" t="s">
        <v>454</v>
      </c>
      <c r="E1207" s="134" t="s">
        <v>356</v>
      </c>
      <c r="F1207" s="134" t="s">
        <v>43</v>
      </c>
      <c r="G1207" s="53" t="s">
        <v>2919</v>
      </c>
      <c r="H1207" s="134" t="s">
        <v>14</v>
      </c>
      <c r="I1207" s="134"/>
      <c r="J1207" s="52">
        <v>43937</v>
      </c>
      <c r="K1207" s="65">
        <v>18</v>
      </c>
      <c r="L1207" s="62"/>
      <c r="M1207" s="62"/>
      <c r="N1207" s="62"/>
    </row>
    <row r="1208" spans="1:14" hidden="1" x14ac:dyDescent="0.25">
      <c r="A1208" s="134" t="s">
        <v>13</v>
      </c>
      <c r="B1208" s="134" t="s">
        <v>17</v>
      </c>
      <c r="C1208" s="134" t="s">
        <v>1880</v>
      </c>
      <c r="D1208" s="134" t="s">
        <v>451</v>
      </c>
      <c r="E1208" s="134" t="s">
        <v>416</v>
      </c>
      <c r="F1208" s="134" t="s">
        <v>43</v>
      </c>
      <c r="G1208" s="53" t="s">
        <v>1980</v>
      </c>
      <c r="H1208" s="134" t="s">
        <v>14</v>
      </c>
      <c r="I1208" s="134"/>
      <c r="J1208" s="52">
        <v>43928</v>
      </c>
      <c r="K1208" s="65">
        <v>25</v>
      </c>
      <c r="L1208" s="62"/>
      <c r="M1208" s="62"/>
      <c r="N1208" s="62"/>
    </row>
    <row r="1209" spans="1:14" hidden="1" x14ac:dyDescent="0.25">
      <c r="A1209" s="134" t="s">
        <v>13</v>
      </c>
      <c r="B1209" s="134" t="s">
        <v>33</v>
      </c>
      <c r="C1209" s="134" t="s">
        <v>1898</v>
      </c>
      <c r="D1209" s="134" t="s">
        <v>1481</v>
      </c>
      <c r="E1209" s="134" t="s">
        <v>47</v>
      </c>
      <c r="F1209" s="134" t="s">
        <v>43</v>
      </c>
      <c r="G1209" s="53" t="s">
        <v>2001</v>
      </c>
      <c r="H1209" s="134" t="s">
        <v>15</v>
      </c>
      <c r="I1209" s="134"/>
      <c r="J1209" s="52">
        <v>43928</v>
      </c>
      <c r="K1209" s="65">
        <v>25</v>
      </c>
      <c r="L1209" s="62"/>
      <c r="M1209" s="62"/>
      <c r="N1209" s="62"/>
    </row>
    <row r="1210" spans="1:14" hidden="1" x14ac:dyDescent="0.25">
      <c r="A1210" s="134" t="s">
        <v>13</v>
      </c>
      <c r="B1210" s="134" t="s">
        <v>16</v>
      </c>
      <c r="C1210" s="134" t="s">
        <v>3354</v>
      </c>
      <c r="D1210" s="134" t="s">
        <v>522</v>
      </c>
      <c r="E1210" s="134" t="s">
        <v>333</v>
      </c>
      <c r="F1210" s="134" t="s">
        <v>44</v>
      </c>
      <c r="G1210" s="53" t="s">
        <v>3397</v>
      </c>
      <c r="H1210" s="134" t="s">
        <v>14</v>
      </c>
      <c r="I1210" s="134"/>
      <c r="J1210" s="52">
        <v>43942</v>
      </c>
      <c r="K1210" s="65">
        <v>15</v>
      </c>
      <c r="L1210" s="62"/>
      <c r="M1210" s="62"/>
      <c r="N1210" s="62"/>
    </row>
    <row r="1211" spans="1:14" hidden="1" x14ac:dyDescent="0.25">
      <c r="A1211" s="134" t="s">
        <v>13</v>
      </c>
      <c r="B1211" s="134" t="s">
        <v>22</v>
      </c>
      <c r="C1211" s="134" t="s">
        <v>1295</v>
      </c>
      <c r="D1211" s="134" t="s">
        <v>550</v>
      </c>
      <c r="E1211" s="134" t="s">
        <v>45</v>
      </c>
      <c r="F1211" s="134" t="s">
        <v>43</v>
      </c>
      <c r="G1211" s="53" t="s">
        <v>1355</v>
      </c>
      <c r="H1211" s="134" t="s">
        <v>15</v>
      </c>
      <c r="I1211" s="134"/>
      <c r="J1211" s="52">
        <v>43918</v>
      </c>
      <c r="K1211" s="65">
        <v>31</v>
      </c>
      <c r="L1211" s="62"/>
      <c r="M1211" s="62"/>
      <c r="N1211" s="62"/>
    </row>
    <row r="1212" spans="1:14" hidden="1" x14ac:dyDescent="0.25">
      <c r="A1212" s="134" t="s">
        <v>13</v>
      </c>
      <c r="B1212" s="134" t="s">
        <v>18</v>
      </c>
      <c r="C1212" s="134" t="s">
        <v>3756</v>
      </c>
      <c r="D1212" s="134" t="s">
        <v>1623</v>
      </c>
      <c r="E1212" s="134" t="s">
        <v>52</v>
      </c>
      <c r="F1212" s="134" t="s">
        <v>43</v>
      </c>
      <c r="G1212" s="53" t="s">
        <v>3780</v>
      </c>
      <c r="H1212" s="134" t="s">
        <v>14</v>
      </c>
      <c r="I1212" s="134"/>
      <c r="J1212" s="52">
        <v>43949</v>
      </c>
      <c r="K1212" s="65">
        <v>10</v>
      </c>
      <c r="L1212" s="62"/>
      <c r="M1212" s="62"/>
      <c r="N1212" s="62"/>
    </row>
    <row r="1213" spans="1:14" hidden="1" x14ac:dyDescent="0.25">
      <c r="A1213" s="134" t="s">
        <v>13</v>
      </c>
      <c r="B1213" s="134" t="s">
        <v>18</v>
      </c>
      <c r="C1213" s="134" t="s">
        <v>3568</v>
      </c>
      <c r="D1213" s="134" t="s">
        <v>3524</v>
      </c>
      <c r="E1213" s="134" t="s">
        <v>416</v>
      </c>
      <c r="F1213" s="134" t="s">
        <v>43</v>
      </c>
      <c r="G1213" s="53" t="s">
        <v>3677</v>
      </c>
      <c r="H1213" s="134" t="s">
        <v>14</v>
      </c>
      <c r="I1213" s="134"/>
      <c r="J1213" s="52">
        <v>43944</v>
      </c>
      <c r="K1213" s="65">
        <v>13</v>
      </c>
      <c r="L1213" s="62"/>
      <c r="M1213" s="62"/>
      <c r="N1213" s="62"/>
    </row>
    <row r="1214" spans="1:14" hidden="1" x14ac:dyDescent="0.25">
      <c r="A1214" s="134" t="s">
        <v>13</v>
      </c>
      <c r="B1214" s="134" t="s">
        <v>19</v>
      </c>
      <c r="C1214" s="134" t="s">
        <v>4008</v>
      </c>
      <c r="D1214" s="134" t="s">
        <v>579</v>
      </c>
      <c r="E1214" s="134" t="s">
        <v>361</v>
      </c>
      <c r="F1214" s="134" t="s">
        <v>44</v>
      </c>
      <c r="G1214" s="53" t="s">
        <v>4050</v>
      </c>
      <c r="H1214" s="134" t="s">
        <v>14</v>
      </c>
      <c r="I1214" s="134"/>
      <c r="J1214" s="52">
        <v>43955</v>
      </c>
      <c r="K1214" s="65">
        <v>6</v>
      </c>
      <c r="L1214" s="62"/>
      <c r="M1214" s="62"/>
      <c r="N1214" s="62"/>
    </row>
    <row r="1215" spans="1:14" hidden="1" x14ac:dyDescent="0.25">
      <c r="A1215" s="134" t="s">
        <v>13</v>
      </c>
      <c r="B1215" s="134" t="s">
        <v>17</v>
      </c>
      <c r="C1215" s="134" t="s">
        <v>3817</v>
      </c>
      <c r="D1215" s="134" t="s">
        <v>517</v>
      </c>
      <c r="E1215" s="134" t="s">
        <v>353</v>
      </c>
      <c r="F1215" s="134" t="s">
        <v>43</v>
      </c>
      <c r="G1215" s="53" t="s">
        <v>3885</v>
      </c>
      <c r="H1215" s="134" t="s">
        <v>14</v>
      </c>
      <c r="I1215" s="134"/>
      <c r="J1215" s="52">
        <v>43951</v>
      </c>
      <c r="K1215" s="65">
        <v>8</v>
      </c>
      <c r="L1215" s="62"/>
      <c r="M1215" s="62"/>
      <c r="N1215" s="62"/>
    </row>
    <row r="1216" spans="1:14" hidden="1" x14ac:dyDescent="0.25">
      <c r="A1216" s="134" t="s">
        <v>13</v>
      </c>
      <c r="B1216" s="134" t="s">
        <v>17</v>
      </c>
      <c r="C1216" s="134" t="s">
        <v>1297</v>
      </c>
      <c r="D1216" s="134" t="s">
        <v>543</v>
      </c>
      <c r="E1216" s="134" t="s">
        <v>51</v>
      </c>
      <c r="F1216" s="134" t="s">
        <v>43</v>
      </c>
      <c r="G1216" s="53" t="s">
        <v>1298</v>
      </c>
      <c r="H1216" s="134" t="s">
        <v>14</v>
      </c>
      <c r="I1216" s="134"/>
      <c r="J1216" s="52">
        <v>43917</v>
      </c>
      <c r="K1216" s="65">
        <v>32</v>
      </c>
      <c r="L1216" s="62"/>
      <c r="M1216" s="62"/>
      <c r="N1216" s="62"/>
    </row>
    <row r="1217" spans="1:14" hidden="1" x14ac:dyDescent="0.25">
      <c r="A1217" s="134" t="s">
        <v>13</v>
      </c>
      <c r="B1217" s="134" t="s">
        <v>16</v>
      </c>
      <c r="C1217" s="134" t="s">
        <v>2125</v>
      </c>
      <c r="D1217" s="134" t="s">
        <v>456</v>
      </c>
      <c r="E1217" s="134" t="s">
        <v>361</v>
      </c>
      <c r="F1217" s="134" t="s">
        <v>43</v>
      </c>
      <c r="G1217" s="53" t="s">
        <v>2394</v>
      </c>
      <c r="H1217" s="134" t="s">
        <v>14</v>
      </c>
      <c r="I1217" s="134"/>
      <c r="J1217" s="52">
        <v>43930</v>
      </c>
      <c r="K1217" s="65">
        <v>23</v>
      </c>
      <c r="L1217" s="62"/>
      <c r="M1217" s="62"/>
      <c r="N1217" s="62"/>
    </row>
    <row r="1218" spans="1:14" hidden="1" x14ac:dyDescent="0.25">
      <c r="A1218" s="134" t="s">
        <v>13</v>
      </c>
      <c r="B1218" s="134" t="s">
        <v>17</v>
      </c>
      <c r="C1218" s="134" t="s">
        <v>3955</v>
      </c>
      <c r="D1218" s="134" t="s">
        <v>455</v>
      </c>
      <c r="E1218" s="134" t="s">
        <v>356</v>
      </c>
      <c r="F1218" s="134" t="s">
        <v>43</v>
      </c>
      <c r="G1218" s="53" t="s">
        <v>3973</v>
      </c>
      <c r="H1218" s="134" t="s">
        <v>14</v>
      </c>
      <c r="I1218" s="134"/>
      <c r="J1218" s="52">
        <v>43953</v>
      </c>
      <c r="K1218" s="65">
        <v>6</v>
      </c>
      <c r="L1218" s="62"/>
      <c r="M1218" s="62"/>
      <c r="N1218" s="62"/>
    </row>
    <row r="1219" spans="1:14" hidden="1" x14ac:dyDescent="0.25">
      <c r="A1219" s="134" t="s">
        <v>13</v>
      </c>
      <c r="B1219" s="134" t="s">
        <v>16</v>
      </c>
      <c r="C1219" s="134" t="s">
        <v>3469</v>
      </c>
      <c r="D1219" s="134" t="s">
        <v>542</v>
      </c>
      <c r="E1219" s="134" t="s">
        <v>49</v>
      </c>
      <c r="F1219" s="134" t="s">
        <v>43</v>
      </c>
      <c r="G1219" s="53" t="s">
        <v>3507</v>
      </c>
      <c r="H1219" s="134" t="s">
        <v>14</v>
      </c>
      <c r="I1219" s="134"/>
      <c r="J1219" s="52">
        <v>43943</v>
      </c>
      <c r="K1219" s="65">
        <v>14</v>
      </c>
      <c r="L1219" s="62"/>
      <c r="M1219" s="62"/>
      <c r="N1219" s="62"/>
    </row>
    <row r="1220" spans="1:14" hidden="1" x14ac:dyDescent="0.25">
      <c r="A1220" s="134" t="s">
        <v>13</v>
      </c>
      <c r="B1220" s="134" t="s">
        <v>37</v>
      </c>
      <c r="C1220" s="134" t="s">
        <v>1335</v>
      </c>
      <c r="D1220" s="134" t="s">
        <v>552</v>
      </c>
      <c r="E1220" s="134" t="s">
        <v>376</v>
      </c>
      <c r="F1220" s="134" t="s">
        <v>43</v>
      </c>
      <c r="G1220" s="53" t="s">
        <v>1339</v>
      </c>
      <c r="H1220" s="134" t="s">
        <v>15</v>
      </c>
      <c r="I1220" s="134"/>
      <c r="J1220" s="52">
        <v>43917</v>
      </c>
      <c r="K1220" s="65">
        <v>32</v>
      </c>
      <c r="L1220" s="62"/>
      <c r="M1220" s="62"/>
      <c r="N1220" s="62"/>
    </row>
    <row r="1221" spans="1:14" hidden="1" x14ac:dyDescent="0.25">
      <c r="A1221" s="134" t="s">
        <v>13</v>
      </c>
      <c r="B1221" s="134" t="s">
        <v>17</v>
      </c>
      <c r="C1221" s="134" t="s">
        <v>4293</v>
      </c>
      <c r="D1221" s="134" t="s">
        <v>4291</v>
      </c>
      <c r="E1221" s="134" t="s">
        <v>46</v>
      </c>
      <c r="F1221" s="134" t="s">
        <v>43</v>
      </c>
      <c r="G1221" s="53" t="s">
        <v>4452</v>
      </c>
      <c r="H1221" s="134" t="s">
        <v>14</v>
      </c>
      <c r="I1221" s="134"/>
      <c r="J1221" s="52">
        <v>43957</v>
      </c>
      <c r="K1221" s="65">
        <v>4</v>
      </c>
      <c r="L1221" s="62"/>
      <c r="M1221" s="62"/>
      <c r="N1221" s="62"/>
    </row>
    <row r="1222" spans="1:14" hidden="1" x14ac:dyDescent="0.25">
      <c r="A1222" s="134" t="s">
        <v>13</v>
      </c>
      <c r="B1222" s="134" t="s">
        <v>17</v>
      </c>
      <c r="C1222" s="134" t="s">
        <v>1300</v>
      </c>
      <c r="D1222" s="134" t="s">
        <v>456</v>
      </c>
      <c r="E1222" s="134" t="s">
        <v>49</v>
      </c>
      <c r="F1222" s="134" t="s">
        <v>43</v>
      </c>
      <c r="G1222" s="53" t="s">
        <v>1413</v>
      </c>
      <c r="H1222" s="134" t="s">
        <v>14</v>
      </c>
      <c r="I1222" s="134"/>
      <c r="J1222" s="52">
        <v>43919</v>
      </c>
      <c r="K1222" s="65">
        <v>31</v>
      </c>
      <c r="L1222" s="62"/>
      <c r="M1222" s="62"/>
      <c r="N1222" s="62"/>
    </row>
    <row r="1223" spans="1:14" hidden="1" x14ac:dyDescent="0.25">
      <c r="A1223" s="134" t="s">
        <v>13</v>
      </c>
      <c r="B1223" s="134" t="s">
        <v>17</v>
      </c>
      <c r="C1223" s="134" t="s">
        <v>2729</v>
      </c>
      <c r="D1223" s="134" t="s">
        <v>516</v>
      </c>
      <c r="E1223" s="134" t="s">
        <v>48</v>
      </c>
      <c r="F1223" s="134" t="s">
        <v>43</v>
      </c>
      <c r="G1223" s="53" t="s">
        <v>2812</v>
      </c>
      <c r="H1223" s="134" t="s">
        <v>14</v>
      </c>
      <c r="I1223" s="134"/>
      <c r="J1223" s="52">
        <v>43936</v>
      </c>
      <c r="K1223" s="65">
        <v>19</v>
      </c>
      <c r="L1223" s="62"/>
      <c r="M1223" s="62"/>
      <c r="N1223" s="62"/>
    </row>
    <row r="1224" spans="1:14" hidden="1" x14ac:dyDescent="0.25">
      <c r="A1224" s="134" t="s">
        <v>13</v>
      </c>
      <c r="B1224" s="134" t="s">
        <v>16</v>
      </c>
      <c r="C1224" s="134" t="s">
        <v>2142</v>
      </c>
      <c r="D1224" s="134" t="s">
        <v>456</v>
      </c>
      <c r="E1224" s="134" t="s">
        <v>49</v>
      </c>
      <c r="F1224" s="134" t="s">
        <v>43</v>
      </c>
      <c r="G1224" s="53" t="s">
        <v>2480</v>
      </c>
      <c r="H1224" s="134" t="s">
        <v>14</v>
      </c>
      <c r="I1224" s="134"/>
      <c r="J1224" s="52">
        <v>43930</v>
      </c>
      <c r="K1224" s="65">
        <v>23</v>
      </c>
      <c r="L1224" s="62"/>
      <c r="M1224" s="62"/>
      <c r="N1224" s="62"/>
    </row>
    <row r="1225" spans="1:14" hidden="1" x14ac:dyDescent="0.25">
      <c r="A1225" s="134" t="s">
        <v>13</v>
      </c>
      <c r="B1225" s="134" t="s">
        <v>18</v>
      </c>
      <c r="C1225" s="134" t="s">
        <v>946</v>
      </c>
      <c r="D1225" s="134" t="s">
        <v>557</v>
      </c>
      <c r="E1225" s="134" t="s">
        <v>47</v>
      </c>
      <c r="F1225" s="134" t="s">
        <v>43</v>
      </c>
      <c r="G1225" s="53" t="s">
        <v>2908</v>
      </c>
      <c r="H1225" s="134" t="s">
        <v>14</v>
      </c>
      <c r="I1225" s="134"/>
      <c r="J1225" s="52">
        <v>43917</v>
      </c>
      <c r="K1225" s="65">
        <v>32</v>
      </c>
      <c r="L1225" s="62"/>
      <c r="M1225" s="62"/>
      <c r="N1225" s="62"/>
    </row>
    <row r="1226" spans="1:14" hidden="1" x14ac:dyDescent="0.25">
      <c r="A1226" s="134" t="s">
        <v>13</v>
      </c>
      <c r="B1226" s="134" t="s">
        <v>16</v>
      </c>
      <c r="C1226" s="134" t="s">
        <v>2872</v>
      </c>
      <c r="D1226" s="134" t="s">
        <v>454</v>
      </c>
      <c r="E1226" s="134" t="s">
        <v>333</v>
      </c>
      <c r="F1226" s="134" t="s">
        <v>43</v>
      </c>
      <c r="G1226" s="53" t="s">
        <v>2934</v>
      </c>
      <c r="H1226" s="134" t="s">
        <v>14</v>
      </c>
      <c r="I1226" s="134"/>
      <c r="J1226" s="52">
        <v>43937</v>
      </c>
      <c r="K1226" s="65">
        <v>18</v>
      </c>
      <c r="L1226" s="62"/>
      <c r="M1226" s="62"/>
      <c r="N1226" s="62"/>
    </row>
    <row r="1227" spans="1:14" hidden="1" x14ac:dyDescent="0.25">
      <c r="A1227" s="134" t="s">
        <v>13</v>
      </c>
      <c r="B1227" s="134" t="s">
        <v>16</v>
      </c>
      <c r="C1227" s="134" t="s">
        <v>1810</v>
      </c>
      <c r="D1227" s="134" t="s">
        <v>1902</v>
      </c>
      <c r="E1227" s="134" t="s">
        <v>416</v>
      </c>
      <c r="F1227" s="134" t="s">
        <v>44</v>
      </c>
      <c r="G1227" s="53" t="s">
        <v>1903</v>
      </c>
      <c r="H1227" s="134" t="s">
        <v>14</v>
      </c>
      <c r="I1227" s="134"/>
      <c r="J1227" s="52">
        <v>43928</v>
      </c>
      <c r="K1227" s="65">
        <v>25</v>
      </c>
      <c r="L1227" s="62"/>
      <c r="M1227" s="62"/>
      <c r="N1227" s="62"/>
    </row>
    <row r="1228" spans="1:14" hidden="1" x14ac:dyDescent="0.25">
      <c r="A1228" s="134" t="s">
        <v>13</v>
      </c>
      <c r="B1228" s="134" t="s">
        <v>16</v>
      </c>
      <c r="C1228" s="134" t="s">
        <v>2324</v>
      </c>
      <c r="D1228" s="134" t="s">
        <v>1600</v>
      </c>
      <c r="E1228" s="134" t="s">
        <v>52</v>
      </c>
      <c r="F1228" s="134" t="s">
        <v>44</v>
      </c>
      <c r="G1228" s="53" t="s">
        <v>2377</v>
      </c>
      <c r="H1228" s="134" t="s">
        <v>14</v>
      </c>
      <c r="I1228" s="134"/>
      <c r="J1228" s="52">
        <v>43930</v>
      </c>
      <c r="K1228" s="65">
        <v>23</v>
      </c>
      <c r="L1228" s="62"/>
      <c r="M1228" s="62"/>
      <c r="N1228" s="62"/>
    </row>
    <row r="1229" spans="1:14" hidden="1" x14ac:dyDescent="0.25">
      <c r="A1229" s="134" t="s">
        <v>13</v>
      </c>
      <c r="B1229" s="134" t="s">
        <v>17</v>
      </c>
      <c r="C1229" s="134" t="s">
        <v>2195</v>
      </c>
      <c r="D1229" s="134" t="s">
        <v>456</v>
      </c>
      <c r="E1229" s="134" t="s">
        <v>49</v>
      </c>
      <c r="F1229" s="134" t="s">
        <v>43</v>
      </c>
      <c r="G1229" s="53" t="s">
        <v>2471</v>
      </c>
      <c r="H1229" s="134" t="s">
        <v>14</v>
      </c>
      <c r="I1229" s="134"/>
      <c r="J1229" s="52">
        <v>43930</v>
      </c>
      <c r="K1229" s="65">
        <v>23</v>
      </c>
      <c r="L1229" s="62"/>
      <c r="M1229" s="62"/>
      <c r="N1229" s="62"/>
    </row>
    <row r="1230" spans="1:14" hidden="1" x14ac:dyDescent="0.25">
      <c r="A1230" s="135" t="s">
        <v>13</v>
      </c>
      <c r="B1230" s="135" t="s">
        <v>17</v>
      </c>
      <c r="C1230" s="135" t="s">
        <v>3592</v>
      </c>
      <c r="D1230" s="135" t="s">
        <v>3586</v>
      </c>
      <c r="E1230" s="135" t="s">
        <v>416</v>
      </c>
      <c r="F1230" s="135" t="s">
        <v>43</v>
      </c>
      <c r="G1230" s="53" t="s">
        <v>3656</v>
      </c>
      <c r="H1230" s="135" t="s">
        <v>14</v>
      </c>
      <c r="I1230" s="135"/>
      <c r="J1230" s="52">
        <v>43944</v>
      </c>
      <c r="K1230" s="65">
        <v>13</v>
      </c>
      <c r="L1230" s="62"/>
      <c r="M1230" s="62"/>
      <c r="N1230" s="62"/>
    </row>
    <row r="1231" spans="1:14" hidden="1" x14ac:dyDescent="0.25">
      <c r="A1231" s="136" t="s">
        <v>13</v>
      </c>
      <c r="B1231" s="136" t="s">
        <v>22</v>
      </c>
      <c r="C1231" s="136" t="s">
        <v>2618</v>
      </c>
      <c r="D1231" s="136" t="s">
        <v>456</v>
      </c>
      <c r="E1231" s="136" t="s">
        <v>46</v>
      </c>
      <c r="F1231" s="136" t="s">
        <v>43</v>
      </c>
      <c r="G1231" s="53" t="s">
        <v>2620</v>
      </c>
      <c r="H1231" s="136" t="s">
        <v>15</v>
      </c>
      <c r="I1231" s="136"/>
      <c r="J1231" s="52">
        <v>43931</v>
      </c>
      <c r="K1231" s="65">
        <v>22</v>
      </c>
      <c r="L1231" s="62"/>
      <c r="M1231" s="62"/>
      <c r="N1231" s="62"/>
    </row>
    <row r="1232" spans="1:14" hidden="1" x14ac:dyDescent="0.25">
      <c r="A1232" s="137" t="s">
        <v>13</v>
      </c>
      <c r="B1232" s="137" t="s">
        <v>16</v>
      </c>
      <c r="C1232" s="137" t="s">
        <v>1607</v>
      </c>
      <c r="D1232" s="137" t="s">
        <v>1608</v>
      </c>
      <c r="E1232" s="137" t="s">
        <v>337</v>
      </c>
      <c r="F1232" s="137" t="s">
        <v>43</v>
      </c>
      <c r="G1232" s="53" t="s">
        <v>1960</v>
      </c>
      <c r="H1232" s="137" t="s">
        <v>14</v>
      </c>
      <c r="I1232" s="137"/>
      <c r="J1232" s="52">
        <v>43928</v>
      </c>
      <c r="K1232" s="65">
        <v>25</v>
      </c>
      <c r="L1232" s="62"/>
      <c r="M1232" s="62"/>
      <c r="N1232" s="62"/>
    </row>
    <row r="1233" spans="1:14" hidden="1" x14ac:dyDescent="0.25">
      <c r="A1233" s="137" t="s">
        <v>13</v>
      </c>
      <c r="B1233" s="137" t="s">
        <v>17</v>
      </c>
      <c r="C1233" s="137" t="s">
        <v>3110</v>
      </c>
      <c r="D1233" s="137" t="s">
        <v>512</v>
      </c>
      <c r="E1233" s="137" t="s">
        <v>337</v>
      </c>
      <c r="F1233" s="137" t="s">
        <v>44</v>
      </c>
      <c r="G1233" s="53" t="s">
        <v>3191</v>
      </c>
      <c r="H1233" s="137" t="s">
        <v>14</v>
      </c>
      <c r="I1233" s="137"/>
      <c r="J1233" s="52">
        <v>43941</v>
      </c>
      <c r="K1233" s="65">
        <v>16</v>
      </c>
      <c r="L1233" s="62"/>
      <c r="M1233" s="62"/>
      <c r="N1233" s="62"/>
    </row>
    <row r="1234" spans="1:14" hidden="1" x14ac:dyDescent="0.25">
      <c r="A1234" s="137" t="s">
        <v>13</v>
      </c>
      <c r="B1234" s="137" t="s">
        <v>17</v>
      </c>
      <c r="C1234" s="137" t="s">
        <v>2710</v>
      </c>
      <c r="D1234" s="137" t="s">
        <v>455</v>
      </c>
      <c r="E1234" s="137" t="s">
        <v>363</v>
      </c>
      <c r="F1234" s="137" t="s">
        <v>44</v>
      </c>
      <c r="G1234" s="53" t="s">
        <v>2820</v>
      </c>
      <c r="H1234" s="137" t="s">
        <v>14</v>
      </c>
      <c r="I1234" s="137"/>
      <c r="J1234" s="52">
        <v>43936</v>
      </c>
      <c r="K1234" s="65">
        <v>19</v>
      </c>
      <c r="L1234" s="62"/>
      <c r="M1234" s="62"/>
      <c r="N1234" s="62"/>
    </row>
    <row r="1235" spans="1:14" hidden="1" x14ac:dyDescent="0.25">
      <c r="A1235" s="137" t="s">
        <v>13</v>
      </c>
      <c r="B1235" s="137" t="s">
        <v>22</v>
      </c>
      <c r="C1235" s="137" t="s">
        <v>2649</v>
      </c>
      <c r="D1235" s="137" t="s">
        <v>2650</v>
      </c>
      <c r="E1235" s="137" t="s">
        <v>49</v>
      </c>
      <c r="F1235" s="137" t="s">
        <v>43</v>
      </c>
      <c r="G1235" s="53" t="s">
        <v>2653</v>
      </c>
      <c r="H1235" s="137" t="s">
        <v>15</v>
      </c>
      <c r="I1235" s="137"/>
      <c r="J1235" s="52">
        <v>43931</v>
      </c>
      <c r="K1235" s="65">
        <v>22</v>
      </c>
      <c r="L1235" s="62"/>
      <c r="M1235" s="62"/>
      <c r="N1235" s="62"/>
    </row>
    <row r="1236" spans="1:14" hidden="1" x14ac:dyDescent="0.25">
      <c r="A1236" s="137" t="s">
        <v>13</v>
      </c>
      <c r="B1236" s="137" t="s">
        <v>17</v>
      </c>
      <c r="C1236" s="137" t="s">
        <v>1410</v>
      </c>
      <c r="D1236" s="137" t="s">
        <v>543</v>
      </c>
      <c r="E1236" s="137" t="s">
        <v>50</v>
      </c>
      <c r="F1236" s="137" t="s">
        <v>44</v>
      </c>
      <c r="G1236" s="53" t="s">
        <v>1303</v>
      </c>
      <c r="H1236" s="137" t="s">
        <v>14</v>
      </c>
      <c r="I1236" s="137"/>
      <c r="J1236" s="52">
        <v>43916</v>
      </c>
      <c r="K1236" s="65">
        <v>33</v>
      </c>
      <c r="L1236" s="62"/>
      <c r="M1236" s="62"/>
      <c r="N1236" s="62"/>
    </row>
    <row r="1237" spans="1:14" hidden="1" x14ac:dyDescent="0.25">
      <c r="A1237" s="138" t="s">
        <v>13</v>
      </c>
      <c r="B1237" s="138" t="s">
        <v>16</v>
      </c>
      <c r="C1237" s="138" t="s">
        <v>1305</v>
      </c>
      <c r="D1237" s="138" t="s">
        <v>508</v>
      </c>
      <c r="E1237" s="138" t="s">
        <v>457</v>
      </c>
      <c r="F1237" s="138" t="s">
        <v>43</v>
      </c>
      <c r="G1237" s="53" t="s">
        <v>1376</v>
      </c>
      <c r="H1237" s="138" t="s">
        <v>14</v>
      </c>
      <c r="I1237" s="138"/>
      <c r="J1237" s="52">
        <v>43917</v>
      </c>
      <c r="K1237" s="65">
        <v>32</v>
      </c>
      <c r="L1237" s="62"/>
      <c r="M1237" s="62"/>
      <c r="N1237" s="62"/>
    </row>
    <row r="1238" spans="1:14" hidden="1" x14ac:dyDescent="0.25">
      <c r="A1238" s="138" t="s">
        <v>13</v>
      </c>
      <c r="B1238" s="138" t="s">
        <v>33</v>
      </c>
      <c r="C1238" s="138" t="s">
        <v>3859</v>
      </c>
      <c r="D1238" s="138" t="s">
        <v>458</v>
      </c>
      <c r="E1238" s="138" t="s">
        <v>52</v>
      </c>
      <c r="F1238" s="138" t="s">
        <v>43</v>
      </c>
      <c r="G1238" s="53" t="s">
        <v>3871</v>
      </c>
      <c r="H1238" s="138" t="s">
        <v>15</v>
      </c>
      <c r="I1238" s="138"/>
      <c r="J1238" s="52">
        <v>43951</v>
      </c>
      <c r="K1238" s="65">
        <v>8</v>
      </c>
      <c r="L1238" s="62"/>
      <c r="M1238" s="62"/>
      <c r="N1238" s="62"/>
    </row>
    <row r="1239" spans="1:14" hidden="1" x14ac:dyDescent="0.25">
      <c r="A1239" s="138" t="s">
        <v>13</v>
      </c>
      <c r="B1239" s="138" t="s">
        <v>19</v>
      </c>
      <c r="C1239" s="138" t="s">
        <v>948</v>
      </c>
      <c r="D1239" s="138" t="s">
        <v>506</v>
      </c>
      <c r="E1239" s="138" t="s">
        <v>339</v>
      </c>
      <c r="F1239" s="138" t="s">
        <v>43</v>
      </c>
      <c r="G1239" s="53" t="s">
        <v>1378</v>
      </c>
      <c r="H1239" s="138" t="s">
        <v>14</v>
      </c>
      <c r="I1239" s="138"/>
      <c r="J1239" s="52">
        <v>43912</v>
      </c>
      <c r="K1239" s="65">
        <v>36</v>
      </c>
      <c r="L1239" s="62"/>
      <c r="M1239" s="62"/>
      <c r="N1239" s="62"/>
    </row>
    <row r="1240" spans="1:14" hidden="1" x14ac:dyDescent="0.25">
      <c r="A1240" s="138" t="s">
        <v>13</v>
      </c>
      <c r="B1240" s="138" t="s">
        <v>17</v>
      </c>
      <c r="C1240" s="138" t="s">
        <v>3996</v>
      </c>
      <c r="D1240" s="138" t="s">
        <v>2650</v>
      </c>
      <c r="E1240" s="138" t="s">
        <v>49</v>
      </c>
      <c r="F1240" s="138" t="s">
        <v>43</v>
      </c>
      <c r="G1240" s="53" t="s">
        <v>4058</v>
      </c>
      <c r="H1240" s="138" t="s">
        <v>14</v>
      </c>
      <c r="I1240" s="138"/>
      <c r="J1240" s="52">
        <v>43955</v>
      </c>
      <c r="K1240" s="65">
        <v>6</v>
      </c>
      <c r="L1240" s="62"/>
      <c r="M1240" s="62"/>
      <c r="N1240" s="62"/>
    </row>
    <row r="1241" spans="1:14" hidden="1" x14ac:dyDescent="0.25">
      <c r="A1241" s="138" t="s">
        <v>13</v>
      </c>
      <c r="B1241" s="138" t="s">
        <v>16</v>
      </c>
      <c r="C1241" s="138" t="s">
        <v>1307</v>
      </c>
      <c r="D1241" s="138" t="s">
        <v>543</v>
      </c>
      <c r="E1241" s="138" t="s">
        <v>51</v>
      </c>
      <c r="F1241" s="138" t="s">
        <v>43</v>
      </c>
      <c r="G1241" s="53" t="s">
        <v>1308</v>
      </c>
      <c r="H1241" s="138" t="s">
        <v>14</v>
      </c>
      <c r="I1241" s="138"/>
      <c r="J1241" s="52">
        <v>43917</v>
      </c>
      <c r="K1241" s="65">
        <v>32</v>
      </c>
      <c r="L1241" s="62"/>
      <c r="M1241" s="62"/>
      <c r="N1241" s="62"/>
    </row>
    <row r="1242" spans="1:14" hidden="1" x14ac:dyDescent="0.25">
      <c r="A1242" s="138" t="s">
        <v>13</v>
      </c>
      <c r="B1242" s="138" t="s">
        <v>21</v>
      </c>
      <c r="C1242" s="138" t="s">
        <v>3102</v>
      </c>
      <c r="D1242" s="138" t="s">
        <v>511</v>
      </c>
      <c r="E1242" s="138" t="s">
        <v>45</v>
      </c>
      <c r="F1242" s="138" t="s">
        <v>43</v>
      </c>
      <c r="G1242" s="53" t="s">
        <v>3248</v>
      </c>
      <c r="H1242" s="138" t="s">
        <v>14</v>
      </c>
      <c r="I1242" s="138"/>
      <c r="J1242" s="52">
        <v>43941</v>
      </c>
      <c r="K1242" s="65">
        <v>16</v>
      </c>
      <c r="L1242" s="62"/>
      <c r="M1242" s="62"/>
      <c r="N1242" s="62"/>
    </row>
    <row r="1243" spans="1:14" hidden="1" x14ac:dyDescent="0.25">
      <c r="A1243" s="138" t="s">
        <v>13</v>
      </c>
      <c r="B1243" s="138" t="s">
        <v>17</v>
      </c>
      <c r="C1243" s="138" t="s">
        <v>4268</v>
      </c>
      <c r="D1243" s="138" t="s">
        <v>1520</v>
      </c>
      <c r="E1243" s="138" t="s">
        <v>45</v>
      </c>
      <c r="F1243" s="138" t="s">
        <v>43</v>
      </c>
      <c r="G1243" s="53" t="s">
        <v>4383</v>
      </c>
      <c r="H1243" s="138" t="s">
        <v>14</v>
      </c>
      <c r="I1243" s="138"/>
      <c r="J1243" s="52">
        <v>43957</v>
      </c>
      <c r="K1243" s="65">
        <v>4</v>
      </c>
      <c r="L1243" s="62"/>
      <c r="M1243" s="62"/>
      <c r="N1243" s="62"/>
    </row>
    <row r="1244" spans="1:14" hidden="1" x14ac:dyDescent="0.25">
      <c r="A1244" s="138" t="s">
        <v>13</v>
      </c>
      <c r="B1244" s="138" t="s">
        <v>17</v>
      </c>
      <c r="C1244" s="138" t="s">
        <v>4020</v>
      </c>
      <c r="D1244" s="138" t="s">
        <v>2650</v>
      </c>
      <c r="E1244" s="138" t="s">
        <v>49</v>
      </c>
      <c r="F1244" s="138" t="s">
        <v>43</v>
      </c>
      <c r="G1244" s="53" t="s">
        <v>4065</v>
      </c>
      <c r="H1244" s="138" t="s">
        <v>14</v>
      </c>
      <c r="I1244" s="138"/>
      <c r="J1244" s="52">
        <v>43955</v>
      </c>
      <c r="K1244" s="65">
        <v>6</v>
      </c>
      <c r="L1244" s="62"/>
      <c r="M1244" s="62"/>
      <c r="N1244" s="62"/>
    </row>
    <row r="1245" spans="1:14" hidden="1" x14ac:dyDescent="0.25">
      <c r="A1245" s="138" t="s">
        <v>13</v>
      </c>
      <c r="B1245" s="138" t="s">
        <v>16</v>
      </c>
      <c r="C1245" s="138" t="s">
        <v>1618</v>
      </c>
      <c r="D1245" s="138" t="s">
        <v>1608</v>
      </c>
      <c r="E1245" s="138" t="s">
        <v>337</v>
      </c>
      <c r="F1245" s="138" t="s">
        <v>44</v>
      </c>
      <c r="G1245" s="53" t="s">
        <v>2042</v>
      </c>
      <c r="H1245" s="138" t="s">
        <v>14</v>
      </c>
      <c r="I1245" s="138"/>
      <c r="J1245" s="52">
        <v>43928</v>
      </c>
      <c r="K1245" s="65">
        <v>25</v>
      </c>
      <c r="L1245" s="62"/>
      <c r="M1245" s="62"/>
      <c r="N1245" s="62"/>
    </row>
    <row r="1246" spans="1:14" hidden="1" x14ac:dyDescent="0.25">
      <c r="A1246" s="139" t="s">
        <v>13</v>
      </c>
      <c r="B1246" s="139" t="s">
        <v>17</v>
      </c>
      <c r="C1246" s="139" t="s">
        <v>4160</v>
      </c>
      <c r="D1246" s="139" t="s">
        <v>453</v>
      </c>
      <c r="E1246" s="139" t="s">
        <v>46</v>
      </c>
      <c r="F1246" s="139" t="s">
        <v>44</v>
      </c>
      <c r="G1246" s="53" t="s">
        <v>4416</v>
      </c>
      <c r="H1246" s="139" t="s">
        <v>14</v>
      </c>
      <c r="I1246" s="139"/>
      <c r="J1246" s="52">
        <v>43957</v>
      </c>
      <c r="K1246" s="65">
        <v>4</v>
      </c>
      <c r="L1246" s="62"/>
      <c r="M1246" s="62"/>
      <c r="N1246" s="62"/>
    </row>
    <row r="1247" spans="1:14" hidden="1" x14ac:dyDescent="0.25">
      <c r="A1247" s="139" t="s">
        <v>13</v>
      </c>
      <c r="B1247" s="139" t="s">
        <v>16</v>
      </c>
      <c r="C1247" s="139" t="s">
        <v>3521</v>
      </c>
      <c r="D1247" s="139" t="s">
        <v>3517</v>
      </c>
      <c r="E1247" s="139" t="s">
        <v>52</v>
      </c>
      <c r="F1247" s="139" t="s">
        <v>43</v>
      </c>
      <c r="G1247" s="53" t="s">
        <v>3686</v>
      </c>
      <c r="H1247" s="139" t="s">
        <v>14</v>
      </c>
      <c r="I1247" s="139"/>
      <c r="J1247" s="52">
        <v>43944</v>
      </c>
      <c r="K1247" s="65">
        <v>13</v>
      </c>
      <c r="L1247" s="62"/>
      <c r="M1247" s="62"/>
      <c r="N1247" s="62"/>
    </row>
    <row r="1248" spans="1:14" hidden="1" x14ac:dyDescent="0.25">
      <c r="A1248" s="139" t="s">
        <v>13</v>
      </c>
      <c r="B1248" s="139" t="s">
        <v>17</v>
      </c>
      <c r="C1248" s="139" t="s">
        <v>2687</v>
      </c>
      <c r="D1248" s="139" t="s">
        <v>523</v>
      </c>
      <c r="E1248" s="139" t="s">
        <v>48</v>
      </c>
      <c r="F1248" s="139" t="s">
        <v>43</v>
      </c>
      <c r="G1248" s="53" t="s">
        <v>2703</v>
      </c>
      <c r="H1248" s="139" t="s">
        <v>15</v>
      </c>
      <c r="I1248" s="139"/>
      <c r="J1248" s="52">
        <v>43935</v>
      </c>
      <c r="K1248" s="65">
        <v>20</v>
      </c>
      <c r="L1248" s="62"/>
      <c r="M1248" s="62"/>
      <c r="N1248" s="62"/>
    </row>
    <row r="1249" spans="1:14" hidden="1" x14ac:dyDescent="0.25">
      <c r="A1249" s="139" t="s">
        <v>12</v>
      </c>
      <c r="B1249" s="139" t="s">
        <v>23</v>
      </c>
      <c r="C1249" s="139" t="s">
        <v>4544</v>
      </c>
      <c r="D1249" s="139" t="s">
        <v>410</v>
      </c>
      <c r="E1249" s="139" t="s">
        <v>45</v>
      </c>
      <c r="F1249" s="139" t="s">
        <v>43</v>
      </c>
      <c r="G1249" s="53" t="s">
        <v>4556</v>
      </c>
      <c r="H1249" s="139" t="s">
        <v>15</v>
      </c>
      <c r="I1249" s="139"/>
      <c r="J1249" s="52">
        <v>43961</v>
      </c>
      <c r="K1249" s="65">
        <v>1</v>
      </c>
      <c r="L1249" s="62"/>
      <c r="M1249" s="62"/>
      <c r="N1249" s="62"/>
    </row>
    <row r="1250" spans="1:14" hidden="1" x14ac:dyDescent="0.25">
      <c r="A1250" s="139" t="s">
        <v>13</v>
      </c>
      <c r="B1250" s="139" t="s">
        <v>17</v>
      </c>
      <c r="C1250" s="139" t="s">
        <v>3772</v>
      </c>
      <c r="D1250" s="139" t="s">
        <v>509</v>
      </c>
      <c r="E1250" s="139" t="s">
        <v>48</v>
      </c>
      <c r="F1250" s="139" t="s">
        <v>44</v>
      </c>
      <c r="G1250" s="53" t="s">
        <v>3790</v>
      </c>
      <c r="H1250" s="139" t="s">
        <v>14</v>
      </c>
      <c r="I1250" s="139"/>
      <c r="J1250" s="52">
        <v>43949</v>
      </c>
      <c r="K1250" s="65">
        <v>10</v>
      </c>
      <c r="L1250" s="62"/>
      <c r="M1250" s="62"/>
      <c r="N1250" s="62"/>
    </row>
    <row r="1251" spans="1:14" hidden="1" x14ac:dyDescent="0.25">
      <c r="A1251" s="139" t="s">
        <v>13</v>
      </c>
      <c r="B1251" s="139" t="s">
        <v>17</v>
      </c>
      <c r="C1251" s="139" t="s">
        <v>1491</v>
      </c>
      <c r="D1251" s="139" t="s">
        <v>453</v>
      </c>
      <c r="E1251" s="139" t="s">
        <v>348</v>
      </c>
      <c r="F1251" s="139" t="s">
        <v>44</v>
      </c>
      <c r="G1251" s="53" t="s">
        <v>1571</v>
      </c>
      <c r="H1251" s="139" t="s">
        <v>14</v>
      </c>
      <c r="I1251" s="139"/>
      <c r="J1251" s="52">
        <v>43924</v>
      </c>
      <c r="K1251" s="65">
        <v>27</v>
      </c>
      <c r="L1251" s="62"/>
      <c r="M1251" s="62"/>
      <c r="N1251" s="62"/>
    </row>
    <row r="1252" spans="1:14" hidden="1" x14ac:dyDescent="0.25">
      <c r="A1252" s="139" t="s">
        <v>13</v>
      </c>
      <c r="B1252" s="139" t="s">
        <v>16</v>
      </c>
      <c r="C1252" s="139" t="s">
        <v>2193</v>
      </c>
      <c r="D1252" s="139" t="s">
        <v>456</v>
      </c>
      <c r="E1252" s="139" t="s">
        <v>337</v>
      </c>
      <c r="F1252" s="139" t="s">
        <v>43</v>
      </c>
      <c r="G1252" s="53" t="s">
        <v>2416</v>
      </c>
      <c r="H1252" s="139" t="s">
        <v>14</v>
      </c>
      <c r="I1252" s="139"/>
      <c r="J1252" s="52">
        <v>43930</v>
      </c>
      <c r="K1252" s="65">
        <v>23</v>
      </c>
      <c r="L1252" s="62"/>
      <c r="M1252" s="62"/>
      <c r="N1252" s="62"/>
    </row>
    <row r="1253" spans="1:14" hidden="1" x14ac:dyDescent="0.25">
      <c r="A1253" s="139" t="s">
        <v>13</v>
      </c>
      <c r="B1253" s="139" t="s">
        <v>16</v>
      </c>
      <c r="C1253" s="139" t="s">
        <v>3048</v>
      </c>
      <c r="D1253" s="139" t="s">
        <v>513</v>
      </c>
      <c r="E1253" s="139" t="s">
        <v>47</v>
      </c>
      <c r="F1253" s="139" t="s">
        <v>43</v>
      </c>
      <c r="G1253" s="53" t="s">
        <v>3237</v>
      </c>
      <c r="H1253" s="139" t="s">
        <v>14</v>
      </c>
      <c r="I1253" s="139"/>
      <c r="J1253" s="52">
        <v>43941</v>
      </c>
      <c r="K1253" s="65">
        <v>16</v>
      </c>
      <c r="L1253" s="62"/>
      <c r="M1253" s="62"/>
      <c r="N1253" s="62"/>
    </row>
    <row r="1254" spans="1:14" hidden="1" x14ac:dyDescent="0.25">
      <c r="A1254" s="139" t="s">
        <v>13</v>
      </c>
      <c r="B1254" s="139" t="s">
        <v>16</v>
      </c>
      <c r="C1254" s="139" t="s">
        <v>1310</v>
      </c>
      <c r="D1254" s="139" t="s">
        <v>512</v>
      </c>
      <c r="E1254" s="139" t="s">
        <v>45</v>
      </c>
      <c r="F1254" s="139" t="s">
        <v>43</v>
      </c>
      <c r="G1254" s="53" t="s">
        <v>1343</v>
      </c>
      <c r="H1254" s="139" t="s">
        <v>14</v>
      </c>
      <c r="I1254" s="139"/>
      <c r="J1254" s="52">
        <v>43915</v>
      </c>
      <c r="K1254" s="65">
        <v>34</v>
      </c>
      <c r="L1254" s="62"/>
      <c r="M1254" s="62"/>
      <c r="N1254" s="62"/>
    </row>
    <row r="1255" spans="1:14" hidden="1" x14ac:dyDescent="0.25">
      <c r="A1255" s="139" t="s">
        <v>13</v>
      </c>
      <c r="B1255" s="139" t="s">
        <v>17</v>
      </c>
      <c r="C1255" s="139" t="s">
        <v>4174</v>
      </c>
      <c r="D1255" s="139" t="s">
        <v>520</v>
      </c>
      <c r="E1255" s="139" t="s">
        <v>360</v>
      </c>
      <c r="F1255" s="139" t="s">
        <v>43</v>
      </c>
      <c r="G1255" s="53" t="s">
        <v>4341</v>
      </c>
      <c r="H1255" s="139" t="s">
        <v>14</v>
      </c>
      <c r="I1255" s="139"/>
      <c r="J1255" s="52">
        <v>43957</v>
      </c>
      <c r="K1255" s="65">
        <v>4</v>
      </c>
      <c r="L1255" s="62"/>
      <c r="M1255" s="62"/>
      <c r="N1255" s="62"/>
    </row>
    <row r="1256" spans="1:14" hidden="1" x14ac:dyDescent="0.25">
      <c r="A1256" s="139" t="s">
        <v>13</v>
      </c>
      <c r="B1256" s="139" t="s">
        <v>23</v>
      </c>
      <c r="C1256" s="139" t="s">
        <v>2621</v>
      </c>
      <c r="D1256" s="139" t="s">
        <v>2526</v>
      </c>
      <c r="E1256" s="139" t="s">
        <v>372</v>
      </c>
      <c r="F1256" s="139" t="s">
        <v>43</v>
      </c>
      <c r="G1256" s="53" t="s">
        <v>2623</v>
      </c>
      <c r="H1256" s="139" t="s">
        <v>15</v>
      </c>
      <c r="I1256" s="139"/>
      <c r="J1256" s="52">
        <v>43931</v>
      </c>
      <c r="K1256" s="65">
        <v>22</v>
      </c>
      <c r="L1256" s="62"/>
      <c r="M1256" s="62"/>
      <c r="N1256" s="62"/>
    </row>
    <row r="1257" spans="1:14" hidden="1" x14ac:dyDescent="0.25">
      <c r="A1257" s="139" t="s">
        <v>13</v>
      </c>
      <c r="B1257" s="139" t="s">
        <v>16</v>
      </c>
      <c r="C1257" s="139" t="s">
        <v>3516</v>
      </c>
      <c r="D1257" s="139" t="s">
        <v>3517</v>
      </c>
      <c r="E1257" s="139" t="s">
        <v>52</v>
      </c>
      <c r="F1257" s="139" t="s">
        <v>43</v>
      </c>
      <c r="G1257" s="53" t="s">
        <v>3643</v>
      </c>
      <c r="H1257" s="139" t="s">
        <v>14</v>
      </c>
      <c r="I1257" s="139"/>
      <c r="J1257" s="52">
        <v>43944</v>
      </c>
      <c r="K1257" s="65">
        <v>13</v>
      </c>
      <c r="L1257" s="62"/>
      <c r="M1257" s="62"/>
      <c r="N1257" s="62"/>
    </row>
    <row r="1258" spans="1:14" hidden="1" x14ac:dyDescent="0.25">
      <c r="A1258" s="139" t="s">
        <v>13</v>
      </c>
      <c r="B1258" s="139" t="s">
        <v>17</v>
      </c>
      <c r="C1258" s="139" t="s">
        <v>4166</v>
      </c>
      <c r="D1258" s="139" t="s">
        <v>410</v>
      </c>
      <c r="E1258" s="139" t="s">
        <v>47</v>
      </c>
      <c r="F1258" s="139" t="s">
        <v>43</v>
      </c>
      <c r="G1258" s="53" t="s">
        <v>4362</v>
      </c>
      <c r="H1258" s="139" t="s">
        <v>14</v>
      </c>
      <c r="I1258" s="139"/>
      <c r="J1258" s="52">
        <v>43957</v>
      </c>
      <c r="K1258" s="65">
        <v>4</v>
      </c>
      <c r="L1258" s="62"/>
      <c r="M1258" s="62"/>
      <c r="N1258" s="62"/>
    </row>
    <row r="1259" spans="1:14" hidden="1" x14ac:dyDescent="0.25">
      <c r="A1259" s="139" t="s">
        <v>13</v>
      </c>
      <c r="B1259" s="139" t="s">
        <v>17</v>
      </c>
      <c r="C1259" s="139" t="s">
        <v>4205</v>
      </c>
      <c r="D1259" s="139" t="s">
        <v>1520</v>
      </c>
      <c r="E1259" s="139" t="s">
        <v>45</v>
      </c>
      <c r="F1259" s="139" t="s">
        <v>43</v>
      </c>
      <c r="G1259" s="53" t="s">
        <v>4389</v>
      </c>
      <c r="H1259" s="139" t="s">
        <v>14</v>
      </c>
      <c r="I1259" s="139"/>
      <c r="J1259" s="52">
        <v>43957</v>
      </c>
      <c r="K1259" s="65">
        <v>4</v>
      </c>
      <c r="L1259" s="62"/>
      <c r="M1259" s="62"/>
      <c r="N1259" s="62"/>
    </row>
    <row r="1260" spans="1:14" hidden="1" x14ac:dyDescent="0.25">
      <c r="A1260" s="139" t="s">
        <v>13</v>
      </c>
      <c r="B1260" s="139" t="s">
        <v>17</v>
      </c>
      <c r="C1260" s="139" t="s">
        <v>1312</v>
      </c>
      <c r="D1260" s="139" t="s">
        <v>451</v>
      </c>
      <c r="E1260" s="139" t="s">
        <v>50</v>
      </c>
      <c r="F1260" s="139" t="s">
        <v>43</v>
      </c>
      <c r="G1260" s="53" t="s">
        <v>1425</v>
      </c>
      <c r="H1260" s="139" t="s">
        <v>14</v>
      </c>
      <c r="I1260" s="139"/>
      <c r="J1260" s="52">
        <v>43915</v>
      </c>
      <c r="K1260" s="65">
        <v>34</v>
      </c>
      <c r="L1260" s="62"/>
      <c r="M1260" s="62"/>
      <c r="N1260" s="62"/>
    </row>
    <row r="1261" spans="1:14" hidden="1" x14ac:dyDescent="0.25">
      <c r="A1261" s="139" t="s">
        <v>13</v>
      </c>
      <c r="B1261" s="139" t="s">
        <v>16</v>
      </c>
      <c r="C1261" s="139" t="s">
        <v>2050</v>
      </c>
      <c r="D1261" s="139" t="s">
        <v>529</v>
      </c>
      <c r="E1261" s="139" t="s">
        <v>416</v>
      </c>
      <c r="F1261" s="139" t="s">
        <v>43</v>
      </c>
      <c r="G1261" s="53" t="s">
        <v>2041</v>
      </c>
      <c r="H1261" s="139" t="s">
        <v>14</v>
      </c>
      <c r="I1261" s="139"/>
      <c r="J1261" s="52">
        <v>43928</v>
      </c>
      <c r="K1261" s="65">
        <v>25</v>
      </c>
      <c r="L1261" s="62"/>
      <c r="M1261" s="62"/>
      <c r="N1261" s="62"/>
    </row>
    <row r="1262" spans="1:14" hidden="1" x14ac:dyDescent="0.25">
      <c r="A1262" s="139" t="s">
        <v>389</v>
      </c>
      <c r="B1262" s="139" t="s">
        <v>17</v>
      </c>
      <c r="C1262" s="139" t="s">
        <v>4280</v>
      </c>
      <c r="D1262" s="139" t="s">
        <v>540</v>
      </c>
      <c r="E1262" s="139" t="s">
        <v>463</v>
      </c>
      <c r="F1262" s="139" t="s">
        <v>43</v>
      </c>
      <c r="G1262" s="53" t="s">
        <v>4458</v>
      </c>
      <c r="H1262" s="139" t="s">
        <v>14</v>
      </c>
      <c r="I1262" s="139" t="s">
        <v>100</v>
      </c>
      <c r="J1262" s="52">
        <v>43957</v>
      </c>
      <c r="K1262" s="65">
        <v>4</v>
      </c>
      <c r="L1262" s="62"/>
      <c r="M1262" s="62"/>
      <c r="N1262" s="62"/>
    </row>
    <row r="1263" spans="1:14" hidden="1" x14ac:dyDescent="0.25">
      <c r="A1263" s="139" t="s">
        <v>13</v>
      </c>
      <c r="B1263" s="139" t="s">
        <v>17</v>
      </c>
      <c r="C1263" s="139" t="s">
        <v>1813</v>
      </c>
      <c r="D1263" s="139" t="s">
        <v>1668</v>
      </c>
      <c r="E1263" s="139" t="s">
        <v>416</v>
      </c>
      <c r="F1263" s="139" t="s">
        <v>43</v>
      </c>
      <c r="G1263" s="53" t="s">
        <v>2051</v>
      </c>
      <c r="H1263" s="139" t="s">
        <v>14</v>
      </c>
      <c r="I1263" s="139"/>
      <c r="J1263" s="52">
        <v>43928</v>
      </c>
      <c r="K1263" s="65">
        <v>25</v>
      </c>
      <c r="L1263" s="62"/>
      <c r="M1263" s="62"/>
      <c r="N1263" s="62"/>
    </row>
    <row r="1264" spans="1:14" x14ac:dyDescent="0.25">
      <c r="A1264" s="118" t="s">
        <v>53</v>
      </c>
      <c r="B1264" s="118"/>
      <c r="C1264" s="118">
        <f>SUBTOTAL(103,Table_1st[NAME])</f>
        <v>7</v>
      </c>
      <c r="D1264" s="118"/>
      <c r="E1264" s="118"/>
      <c r="F1264" s="118"/>
      <c r="G1264" s="119"/>
      <c r="H1264" s="118"/>
      <c r="I1264" s="118">
        <f>SUBTOTAL(103,Table_1st[BARRACKS ROOM NUMBER])</f>
        <v>6</v>
      </c>
      <c r="J1264" s="120"/>
      <c r="K1264" s="121"/>
      <c r="L1264" s="122"/>
      <c r="M1264" s="122"/>
      <c r="N1264" s="122"/>
    </row>
  </sheetData>
  <sheetProtection algorithmName="SHA-512" hashValue="uw3cnCYCePu5Tc0w9/hVcnv++0iWmqrYXnraE1Ua3qoMtc+gNSMNUne6Tecu3JSXT89X47JNT9/0Cxn1dAKvJg==" saltValue="ddCoaih9PJZ4ibtsGpxMnw==" spinCount="100000" sheet="1" objects="1" scenarios="1"/>
  <conditionalFormatting sqref="K2:K1263">
    <cfRule type="cellIs" dxfId="211" priority="1" operator="between">
      <formula>3</formula>
      <formula>4</formula>
    </cfRule>
    <cfRule type="cellIs" dxfId="210" priority="3" operator="lessThan">
      <formula>3</formula>
    </cfRule>
    <cfRule type="cellIs" dxfId="209" priority="4" operator="greaterThan">
      <formula>4</formula>
    </cfRule>
  </conditionalFormatting>
  <pageMargins left="0.7" right="0.7" top="0.75" bottom="0.75" header="0.3" footer="0.3"/>
  <pageSetup scale="53"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pageSetUpPr fitToPage="1"/>
  </sheetPr>
  <dimension ref="A1:N1264"/>
  <sheetViews>
    <sheetView zoomScaleNormal="100" workbookViewId="0">
      <selection activeCell="G1248" sqref="G1248"/>
    </sheetView>
  </sheetViews>
  <sheetFormatPr defaultRowHeight="15" x14ac:dyDescent="0.25"/>
  <cols>
    <col min="1" max="1" width="8.5703125" style="36" bestFit="1" customWidth="1"/>
    <col min="2" max="2" width="10.5703125" style="36" bestFit="1" customWidth="1"/>
    <col min="3" max="3" width="32.5703125" style="36" bestFit="1" customWidth="1"/>
    <col min="4" max="4" width="9.85546875" style="36" bestFit="1" customWidth="1"/>
    <col min="5" max="5" width="15" style="36" customWidth="1"/>
    <col min="6" max="6" width="12.85546875" style="36" bestFit="1" customWidth="1"/>
    <col min="7" max="7" width="13.7109375" style="37" customWidth="1"/>
    <col min="8" max="8" width="24.5703125" style="36" bestFit="1" customWidth="1"/>
    <col min="9" max="9" width="30.140625" style="36" bestFit="1" customWidth="1"/>
    <col min="10" max="10" width="18.42578125" style="38" bestFit="1" customWidth="1"/>
    <col min="11" max="11" width="24.28515625" style="39" bestFit="1" customWidth="1"/>
    <col min="12" max="14" width="9.5703125" style="48" bestFit="1" customWidth="1"/>
    <col min="15" max="16384" width="9.140625" style="36"/>
  </cols>
  <sheetData>
    <row r="1" spans="1:14" x14ac:dyDescent="0.25">
      <c r="A1" s="36" t="s">
        <v>0</v>
      </c>
      <c r="B1" s="36" t="s">
        <v>3</v>
      </c>
      <c r="C1" s="36" t="s">
        <v>2</v>
      </c>
      <c r="D1" s="36" t="s">
        <v>4</v>
      </c>
      <c r="E1" s="36" t="s">
        <v>5</v>
      </c>
      <c r="F1" s="36" t="s">
        <v>7</v>
      </c>
      <c r="G1" s="37" t="s">
        <v>8</v>
      </c>
      <c r="H1" s="36" t="s">
        <v>330</v>
      </c>
      <c r="I1" s="36" t="s">
        <v>331</v>
      </c>
      <c r="J1" s="38" t="s">
        <v>9</v>
      </c>
      <c r="K1" s="39" t="s">
        <v>505</v>
      </c>
      <c r="L1" s="40" t="s">
        <v>408</v>
      </c>
      <c r="M1" s="40" t="s">
        <v>409</v>
      </c>
      <c r="N1" s="40" t="s">
        <v>407</v>
      </c>
    </row>
    <row r="2" spans="1:14" hidden="1" x14ac:dyDescent="0.25">
      <c r="A2" s="36" t="s">
        <v>13</v>
      </c>
      <c r="B2" s="36" t="s">
        <v>21</v>
      </c>
      <c r="C2" s="36" t="s">
        <v>1455</v>
      </c>
      <c r="D2" s="36" t="s">
        <v>454</v>
      </c>
      <c r="E2" s="36" t="s">
        <v>372</v>
      </c>
      <c r="F2" s="36" t="s">
        <v>43</v>
      </c>
      <c r="G2" s="37" t="s">
        <v>1474</v>
      </c>
      <c r="H2" s="36" t="s">
        <v>15</v>
      </c>
      <c r="J2" s="38">
        <v>43923</v>
      </c>
      <c r="K2" s="39">
        <v>28</v>
      </c>
      <c r="L2" s="49"/>
      <c r="M2" s="41"/>
      <c r="N2" s="50"/>
    </row>
    <row r="3" spans="1:14" s="1" customFormat="1" hidden="1" x14ac:dyDescent="0.25">
      <c r="A3" s="1" t="s">
        <v>13</v>
      </c>
      <c r="B3" s="1" t="s">
        <v>21</v>
      </c>
      <c r="C3" s="1" t="s">
        <v>1452</v>
      </c>
      <c r="D3" s="1" t="s">
        <v>453</v>
      </c>
      <c r="E3" s="1" t="s">
        <v>341</v>
      </c>
      <c r="F3" s="1" t="s">
        <v>44</v>
      </c>
      <c r="G3" s="4" t="s">
        <v>1470</v>
      </c>
      <c r="H3" s="1" t="s">
        <v>15</v>
      </c>
      <c r="J3" s="2">
        <v>43923</v>
      </c>
      <c r="K3" s="2">
        <v>28</v>
      </c>
      <c r="L3" s="5"/>
      <c r="M3" s="5"/>
      <c r="N3" s="5"/>
    </row>
    <row r="4" spans="1:14" hidden="1" x14ac:dyDescent="0.25">
      <c r="A4" s="36" t="s">
        <v>13</v>
      </c>
      <c r="B4" s="36" t="s">
        <v>24</v>
      </c>
      <c r="C4" s="36" t="s">
        <v>2088</v>
      </c>
      <c r="D4" s="36" t="s">
        <v>454</v>
      </c>
      <c r="E4" s="36" t="s">
        <v>376</v>
      </c>
      <c r="F4" s="36" t="s">
        <v>44</v>
      </c>
      <c r="G4" s="37" t="s">
        <v>2370</v>
      </c>
      <c r="H4" s="36" t="s">
        <v>15</v>
      </c>
      <c r="J4" s="38">
        <v>43930</v>
      </c>
      <c r="K4" s="39">
        <v>23</v>
      </c>
      <c r="L4" s="41"/>
      <c r="M4" s="41"/>
      <c r="N4" s="41"/>
    </row>
    <row r="5" spans="1:14" s="1" customFormat="1" hidden="1" x14ac:dyDescent="0.25">
      <c r="A5" s="1" t="s">
        <v>13</v>
      </c>
      <c r="B5" s="1" t="s">
        <v>17</v>
      </c>
      <c r="C5" s="1" t="s">
        <v>1698</v>
      </c>
      <c r="D5" s="1" t="s">
        <v>456</v>
      </c>
      <c r="E5" s="1" t="s">
        <v>48</v>
      </c>
      <c r="F5" s="1" t="s">
        <v>43</v>
      </c>
      <c r="G5" s="4" t="s">
        <v>1920</v>
      </c>
      <c r="H5" s="1" t="s">
        <v>14</v>
      </c>
      <c r="J5" s="2">
        <v>43928</v>
      </c>
      <c r="K5" s="17">
        <v>25</v>
      </c>
      <c r="L5" s="7"/>
      <c r="M5" s="7"/>
      <c r="N5" s="7"/>
    </row>
    <row r="6" spans="1:14" s="1" customFormat="1" hidden="1" x14ac:dyDescent="0.25">
      <c r="A6" s="1" t="s">
        <v>13</v>
      </c>
      <c r="B6" s="1" t="s">
        <v>16</v>
      </c>
      <c r="C6" s="1" t="s">
        <v>1642</v>
      </c>
      <c r="D6" s="1" t="s">
        <v>456</v>
      </c>
      <c r="E6" s="1" t="s">
        <v>48</v>
      </c>
      <c r="F6" s="1" t="s">
        <v>43</v>
      </c>
      <c r="G6" s="4" t="s">
        <v>2017</v>
      </c>
      <c r="H6" s="1" t="s">
        <v>14</v>
      </c>
      <c r="J6" s="2">
        <v>43928</v>
      </c>
      <c r="K6" s="17">
        <v>25</v>
      </c>
      <c r="L6" s="5"/>
      <c r="M6" s="5"/>
      <c r="N6" s="5"/>
    </row>
    <row r="7" spans="1:14" hidden="1" x14ac:dyDescent="0.25">
      <c r="A7" s="36" t="s">
        <v>13</v>
      </c>
      <c r="B7" s="36" t="s">
        <v>16</v>
      </c>
      <c r="C7" s="36" t="s">
        <v>766</v>
      </c>
      <c r="D7" s="36" t="s">
        <v>529</v>
      </c>
      <c r="E7" s="36" t="s">
        <v>46</v>
      </c>
      <c r="F7" s="36" t="s">
        <v>43</v>
      </c>
      <c r="G7" s="37" t="s">
        <v>1392</v>
      </c>
      <c r="H7" s="36" t="s">
        <v>14</v>
      </c>
      <c r="J7" s="38">
        <v>43917</v>
      </c>
      <c r="K7" s="39">
        <v>32</v>
      </c>
      <c r="L7" s="41"/>
      <c r="M7" s="41"/>
      <c r="N7" s="41"/>
    </row>
    <row r="8" spans="1:14" s="1" customFormat="1" hidden="1" x14ac:dyDescent="0.25">
      <c r="A8" s="1" t="s">
        <v>13</v>
      </c>
      <c r="B8" s="1" t="s">
        <v>18</v>
      </c>
      <c r="C8" s="1" t="s">
        <v>1711</v>
      </c>
      <c r="D8" s="1" t="s">
        <v>529</v>
      </c>
      <c r="E8" s="1" t="s">
        <v>416</v>
      </c>
      <c r="F8" s="1" t="s">
        <v>43</v>
      </c>
      <c r="G8" s="4" t="s">
        <v>1997</v>
      </c>
      <c r="H8" s="1" t="s">
        <v>14</v>
      </c>
      <c r="J8" s="2">
        <v>43928</v>
      </c>
      <c r="K8" s="17">
        <v>25</v>
      </c>
      <c r="L8" s="5"/>
      <c r="M8" s="5"/>
      <c r="N8" s="5"/>
    </row>
    <row r="9" spans="1:14" hidden="1" x14ac:dyDescent="0.25">
      <c r="A9" s="36" t="s">
        <v>13</v>
      </c>
      <c r="B9" s="36" t="s">
        <v>16</v>
      </c>
      <c r="C9" s="36" t="s">
        <v>3580</v>
      </c>
      <c r="D9" s="36" t="s">
        <v>3524</v>
      </c>
      <c r="E9" s="36" t="s">
        <v>416</v>
      </c>
      <c r="F9" s="36" t="s">
        <v>43</v>
      </c>
      <c r="G9" s="37" t="s">
        <v>3650</v>
      </c>
      <c r="H9" s="36" t="s">
        <v>14</v>
      </c>
      <c r="J9" s="38">
        <v>43944</v>
      </c>
      <c r="K9" s="39">
        <v>13</v>
      </c>
      <c r="L9" s="41"/>
      <c r="M9" s="41"/>
      <c r="N9" s="41"/>
    </row>
    <row r="10" spans="1:14" s="1" customFormat="1" hidden="1" x14ac:dyDescent="0.25">
      <c r="A10" s="1" t="s">
        <v>13</v>
      </c>
      <c r="B10" s="1" t="s">
        <v>16</v>
      </c>
      <c r="C10" s="1" t="s">
        <v>2780</v>
      </c>
      <c r="D10" s="1" t="s">
        <v>455</v>
      </c>
      <c r="E10" s="1" t="s">
        <v>340</v>
      </c>
      <c r="F10" s="1" t="s">
        <v>43</v>
      </c>
      <c r="G10" s="4" t="s">
        <v>2808</v>
      </c>
      <c r="H10" s="1" t="s">
        <v>14</v>
      </c>
      <c r="J10" s="2">
        <v>43936</v>
      </c>
      <c r="K10" s="17">
        <v>19</v>
      </c>
      <c r="L10" s="5"/>
      <c r="M10" s="5"/>
      <c r="N10" s="5"/>
    </row>
    <row r="11" spans="1:14" s="1" customFormat="1" hidden="1" x14ac:dyDescent="0.25">
      <c r="A11" s="1" t="s">
        <v>13</v>
      </c>
      <c r="B11" s="1" t="s">
        <v>18</v>
      </c>
      <c r="C11" s="1" t="s">
        <v>3961</v>
      </c>
      <c r="D11" s="1" t="s">
        <v>3524</v>
      </c>
      <c r="E11" s="1" t="s">
        <v>416</v>
      </c>
      <c r="F11" s="1" t="s">
        <v>43</v>
      </c>
      <c r="G11" s="4" t="s">
        <v>3969</v>
      </c>
      <c r="H11" s="1" t="s">
        <v>14</v>
      </c>
      <c r="J11" s="2">
        <v>43954</v>
      </c>
      <c r="K11" s="17">
        <v>6</v>
      </c>
      <c r="L11" s="5"/>
      <c r="M11" s="5"/>
      <c r="N11" s="5"/>
    </row>
    <row r="12" spans="1:14" s="1" customFormat="1" hidden="1" x14ac:dyDescent="0.25">
      <c r="A12" s="1" t="s">
        <v>12</v>
      </c>
      <c r="B12" s="1" t="s">
        <v>34</v>
      </c>
      <c r="C12" s="1" t="s">
        <v>4508</v>
      </c>
      <c r="D12" s="1" t="s">
        <v>4509</v>
      </c>
      <c r="E12" s="1" t="s">
        <v>50</v>
      </c>
      <c r="F12" s="1" t="s">
        <v>44</v>
      </c>
      <c r="G12" s="4" t="s">
        <v>4510</v>
      </c>
      <c r="H12" s="1" t="s">
        <v>15</v>
      </c>
      <c r="J12" s="2">
        <v>43960</v>
      </c>
      <c r="K12" s="17">
        <v>1</v>
      </c>
      <c r="L12" s="5"/>
      <c r="M12" s="5"/>
      <c r="N12" s="5"/>
    </row>
    <row r="13" spans="1:14" s="1" customFormat="1" hidden="1" x14ac:dyDescent="0.25">
      <c r="A13" s="1" t="s">
        <v>13</v>
      </c>
      <c r="B13" s="1" t="s">
        <v>16</v>
      </c>
      <c r="C13" s="1" t="s">
        <v>3913</v>
      </c>
      <c r="D13" s="1" t="s">
        <v>540</v>
      </c>
      <c r="E13" s="1" t="s">
        <v>45</v>
      </c>
      <c r="F13" s="1" t="s">
        <v>43</v>
      </c>
      <c r="G13" s="4" t="s">
        <v>3982</v>
      </c>
      <c r="H13" s="1" t="s">
        <v>14</v>
      </c>
      <c r="J13" s="2">
        <v>43953</v>
      </c>
      <c r="K13" s="17">
        <v>6</v>
      </c>
      <c r="L13" s="5"/>
      <c r="M13" s="5"/>
      <c r="N13" s="5"/>
    </row>
    <row r="14" spans="1:14" s="1" customFormat="1" hidden="1" x14ac:dyDescent="0.25">
      <c r="A14" s="1" t="s">
        <v>13</v>
      </c>
      <c r="B14" s="1" t="s">
        <v>19</v>
      </c>
      <c r="C14" s="1" t="s">
        <v>952</v>
      </c>
      <c r="D14" s="1" t="s">
        <v>518</v>
      </c>
      <c r="E14" s="1" t="s">
        <v>361</v>
      </c>
      <c r="F14" s="1" t="s">
        <v>43</v>
      </c>
      <c r="G14" s="4" t="s">
        <v>1354</v>
      </c>
      <c r="H14" s="1" t="s">
        <v>15</v>
      </c>
      <c r="J14" s="2">
        <v>43915</v>
      </c>
      <c r="K14" s="17">
        <v>34</v>
      </c>
      <c r="L14" s="5"/>
      <c r="M14" s="5"/>
      <c r="N14" s="5"/>
    </row>
    <row r="15" spans="1:14" s="1" customFormat="1" hidden="1" x14ac:dyDescent="0.25">
      <c r="A15" s="1" t="s">
        <v>13</v>
      </c>
      <c r="B15" s="1" t="s">
        <v>18</v>
      </c>
      <c r="C15" s="1" t="s">
        <v>1648</v>
      </c>
      <c r="D15" s="1" t="s">
        <v>529</v>
      </c>
      <c r="E15" s="1" t="s">
        <v>49</v>
      </c>
      <c r="F15" s="1" t="s">
        <v>43</v>
      </c>
      <c r="G15" s="4"/>
      <c r="H15" s="1" t="s">
        <v>14</v>
      </c>
      <c r="J15" s="2">
        <v>43928</v>
      </c>
      <c r="K15" s="17">
        <v>25</v>
      </c>
      <c r="L15" s="5"/>
      <c r="M15" s="5"/>
      <c r="N15" s="5"/>
    </row>
    <row r="16" spans="1:14" s="1" customFormat="1" hidden="1" x14ac:dyDescent="0.25">
      <c r="A16" s="1" t="s">
        <v>13</v>
      </c>
      <c r="B16" s="1" t="s">
        <v>17</v>
      </c>
      <c r="C16" s="1" t="s">
        <v>591</v>
      </c>
      <c r="D16" s="1" t="s">
        <v>451</v>
      </c>
      <c r="E16" s="1" t="s">
        <v>46</v>
      </c>
      <c r="F16" s="1" t="s">
        <v>43</v>
      </c>
      <c r="G16" s="4" t="s">
        <v>1428</v>
      </c>
      <c r="H16" s="1" t="s">
        <v>14</v>
      </c>
      <c r="J16" s="2">
        <v>43915</v>
      </c>
      <c r="K16" s="17">
        <v>34</v>
      </c>
      <c r="L16" s="5"/>
      <c r="M16" s="5"/>
      <c r="N16" s="5"/>
    </row>
    <row r="17" spans="1:14" s="1" customFormat="1" hidden="1" x14ac:dyDescent="0.25">
      <c r="A17" s="1" t="s">
        <v>13</v>
      </c>
      <c r="B17" s="1" t="s">
        <v>21</v>
      </c>
      <c r="C17" s="1" t="s">
        <v>4333</v>
      </c>
      <c r="D17" s="1" t="s">
        <v>453</v>
      </c>
      <c r="E17" s="1" t="s">
        <v>348</v>
      </c>
      <c r="F17" s="1" t="s">
        <v>44</v>
      </c>
      <c r="G17" s="4" t="s">
        <v>4424</v>
      </c>
      <c r="H17" s="1" t="s">
        <v>15</v>
      </c>
      <c r="J17" s="2">
        <v>43957</v>
      </c>
      <c r="K17" s="17">
        <v>4</v>
      </c>
      <c r="L17" s="5"/>
      <c r="M17" s="5"/>
      <c r="N17" s="5"/>
    </row>
    <row r="18" spans="1:14" s="1" customFormat="1" hidden="1" x14ac:dyDescent="0.25">
      <c r="A18" s="1" t="s">
        <v>13</v>
      </c>
      <c r="B18" s="1" t="s">
        <v>21</v>
      </c>
      <c r="C18" s="1" t="s">
        <v>2487</v>
      </c>
      <c r="D18" s="1" t="s">
        <v>456</v>
      </c>
      <c r="E18" s="1" t="s">
        <v>47</v>
      </c>
      <c r="F18" s="1" t="s">
        <v>43</v>
      </c>
      <c r="G18" s="4" t="s">
        <v>2489</v>
      </c>
      <c r="H18" s="1" t="s">
        <v>15</v>
      </c>
      <c r="J18" s="2">
        <v>43931</v>
      </c>
      <c r="K18" s="17">
        <v>22</v>
      </c>
      <c r="L18" s="5"/>
      <c r="M18" s="5"/>
      <c r="N18" s="5"/>
    </row>
    <row r="19" spans="1:14" hidden="1" x14ac:dyDescent="0.25">
      <c r="A19" s="36" t="s">
        <v>13</v>
      </c>
      <c r="B19" s="36" t="s">
        <v>16</v>
      </c>
      <c r="C19" s="36" t="s">
        <v>2189</v>
      </c>
      <c r="D19" s="36" t="s">
        <v>456</v>
      </c>
      <c r="E19" s="36" t="s">
        <v>337</v>
      </c>
      <c r="F19" s="36" t="s">
        <v>43</v>
      </c>
      <c r="G19" s="37" t="s">
        <v>2357</v>
      </c>
      <c r="H19" s="36" t="s">
        <v>14</v>
      </c>
      <c r="J19" s="38">
        <v>43930</v>
      </c>
      <c r="K19" s="39">
        <v>23</v>
      </c>
      <c r="L19" s="41"/>
      <c r="M19" s="41"/>
      <c r="N19" s="41"/>
    </row>
    <row r="20" spans="1:14" hidden="1" x14ac:dyDescent="0.25">
      <c r="A20" s="36" t="s">
        <v>13</v>
      </c>
      <c r="B20" s="36" t="s">
        <v>16</v>
      </c>
      <c r="C20" s="36" t="s">
        <v>1644</v>
      </c>
      <c r="D20" s="36" t="s">
        <v>529</v>
      </c>
      <c r="E20" s="36" t="s">
        <v>416</v>
      </c>
      <c r="F20" s="36" t="s">
        <v>43</v>
      </c>
      <c r="G20" s="37" t="s">
        <v>2027</v>
      </c>
      <c r="H20" s="36" t="s">
        <v>14</v>
      </c>
      <c r="J20" s="38">
        <v>43928</v>
      </c>
      <c r="K20" s="39">
        <v>25</v>
      </c>
      <c r="L20" s="41"/>
      <c r="M20" s="41"/>
      <c r="N20" s="41"/>
    </row>
    <row r="21" spans="1:14" s="1" customFormat="1" hidden="1" x14ac:dyDescent="0.25">
      <c r="A21" s="1" t="s">
        <v>13</v>
      </c>
      <c r="B21" s="1" t="s">
        <v>26</v>
      </c>
      <c r="C21" s="1" t="s">
        <v>3163</v>
      </c>
      <c r="D21" s="1" t="s">
        <v>3164</v>
      </c>
      <c r="E21" s="1" t="s">
        <v>372</v>
      </c>
      <c r="F21" s="1" t="s">
        <v>43</v>
      </c>
      <c r="G21" s="4" t="s">
        <v>3201</v>
      </c>
      <c r="H21" s="1" t="s">
        <v>15</v>
      </c>
      <c r="J21" s="2">
        <v>43941</v>
      </c>
      <c r="K21" s="17">
        <v>16</v>
      </c>
      <c r="L21" s="5"/>
      <c r="M21" s="5"/>
      <c r="N21" s="5"/>
    </row>
    <row r="22" spans="1:14" hidden="1" x14ac:dyDescent="0.25">
      <c r="A22" s="36" t="s">
        <v>13</v>
      </c>
      <c r="B22" s="36" t="s">
        <v>16</v>
      </c>
      <c r="C22" s="36" t="s">
        <v>3078</v>
      </c>
      <c r="D22" s="36" t="s">
        <v>3015</v>
      </c>
      <c r="E22" s="36" t="s">
        <v>46</v>
      </c>
      <c r="F22" s="36" t="s">
        <v>43</v>
      </c>
      <c r="G22" s="37" t="s">
        <v>3206</v>
      </c>
      <c r="H22" s="36" t="s">
        <v>14</v>
      </c>
      <c r="J22" s="38">
        <v>43941</v>
      </c>
      <c r="K22" s="39">
        <v>16</v>
      </c>
      <c r="L22" s="41"/>
      <c r="M22" s="41"/>
      <c r="N22" s="41"/>
    </row>
    <row r="23" spans="1:14" s="1" customFormat="1" hidden="1" x14ac:dyDescent="0.25">
      <c r="A23" s="1" t="s">
        <v>13</v>
      </c>
      <c r="B23" s="1" t="s">
        <v>16</v>
      </c>
      <c r="C23" s="1" t="s">
        <v>1739</v>
      </c>
      <c r="D23" s="1" t="s">
        <v>456</v>
      </c>
      <c r="E23" s="1" t="s">
        <v>416</v>
      </c>
      <c r="F23" s="1" t="s">
        <v>43</v>
      </c>
      <c r="G23" s="4" t="s">
        <v>2015</v>
      </c>
      <c r="H23" s="1" t="s">
        <v>14</v>
      </c>
      <c r="J23" s="2">
        <v>43928</v>
      </c>
      <c r="K23" s="17">
        <v>25</v>
      </c>
      <c r="L23" s="5"/>
      <c r="M23" s="5"/>
      <c r="N23" s="5"/>
    </row>
    <row r="24" spans="1:14" s="1" customFormat="1" hidden="1" x14ac:dyDescent="0.25">
      <c r="A24" s="1" t="s">
        <v>13</v>
      </c>
      <c r="B24" s="1" t="s">
        <v>16</v>
      </c>
      <c r="C24" s="1" t="s">
        <v>2234</v>
      </c>
      <c r="D24" s="1" t="s">
        <v>521</v>
      </c>
      <c r="E24" s="1" t="s">
        <v>337</v>
      </c>
      <c r="F24" s="1" t="s">
        <v>43</v>
      </c>
      <c r="G24" s="4" t="s">
        <v>2467</v>
      </c>
      <c r="H24" s="1" t="s">
        <v>14</v>
      </c>
      <c r="J24" s="2">
        <v>43930</v>
      </c>
      <c r="K24" s="17">
        <v>23</v>
      </c>
      <c r="L24" s="5"/>
      <c r="M24" s="5"/>
      <c r="N24" s="5"/>
    </row>
    <row r="25" spans="1:14" s="1" customFormat="1" hidden="1" x14ac:dyDescent="0.25">
      <c r="A25" s="1" t="s">
        <v>13</v>
      </c>
      <c r="B25" s="1" t="s">
        <v>19</v>
      </c>
      <c r="C25" s="1" t="s">
        <v>3598</v>
      </c>
      <c r="D25" s="1" t="s">
        <v>1460</v>
      </c>
      <c r="E25" s="1" t="s">
        <v>416</v>
      </c>
      <c r="F25" s="1" t="s">
        <v>44</v>
      </c>
      <c r="G25" s="4" t="s">
        <v>3660</v>
      </c>
      <c r="H25" s="1" t="s">
        <v>14</v>
      </c>
      <c r="J25" s="2">
        <v>43944</v>
      </c>
      <c r="K25" s="17">
        <v>13</v>
      </c>
      <c r="L25" s="5"/>
      <c r="M25" s="5"/>
      <c r="N25" s="5"/>
    </row>
    <row r="26" spans="1:14" hidden="1" x14ac:dyDescent="0.25">
      <c r="A26" s="36" t="s">
        <v>13</v>
      </c>
      <c r="B26" s="36" t="s">
        <v>17</v>
      </c>
      <c r="C26" s="36" t="s">
        <v>610</v>
      </c>
      <c r="D26" s="36" t="s">
        <v>525</v>
      </c>
      <c r="E26" s="36" t="s">
        <v>47</v>
      </c>
      <c r="F26" s="36" t="s">
        <v>43</v>
      </c>
      <c r="G26" s="37" t="s">
        <v>611</v>
      </c>
      <c r="H26" s="36" t="s">
        <v>14</v>
      </c>
      <c r="J26" s="38">
        <v>43917</v>
      </c>
      <c r="K26" s="39">
        <v>32</v>
      </c>
      <c r="L26" s="41"/>
      <c r="M26" s="41"/>
      <c r="N26" s="41"/>
    </row>
    <row r="27" spans="1:14" hidden="1" x14ac:dyDescent="0.25">
      <c r="A27" s="36" t="s">
        <v>13</v>
      </c>
      <c r="B27" s="36" t="s">
        <v>17</v>
      </c>
      <c r="C27" s="36" t="s">
        <v>769</v>
      </c>
      <c r="D27" s="36" t="s">
        <v>560</v>
      </c>
      <c r="E27" s="36" t="s">
        <v>46</v>
      </c>
      <c r="F27" s="36" t="s">
        <v>43</v>
      </c>
      <c r="G27" s="37" t="s">
        <v>770</v>
      </c>
      <c r="H27" s="36" t="s">
        <v>14</v>
      </c>
      <c r="J27" s="38">
        <v>43917</v>
      </c>
      <c r="K27" s="39">
        <v>32</v>
      </c>
      <c r="L27" s="41"/>
      <c r="M27" s="41"/>
      <c r="N27" s="41"/>
    </row>
    <row r="28" spans="1:14" s="1" customFormat="1" hidden="1" x14ac:dyDescent="0.25">
      <c r="A28" s="1" t="s">
        <v>13</v>
      </c>
      <c r="B28" s="1" t="s">
        <v>17</v>
      </c>
      <c r="C28" s="1" t="s">
        <v>3740</v>
      </c>
      <c r="D28" s="1" t="s">
        <v>456</v>
      </c>
      <c r="E28" s="1" t="s">
        <v>48</v>
      </c>
      <c r="F28" s="1" t="s">
        <v>43</v>
      </c>
      <c r="G28" s="4" t="s">
        <v>3789</v>
      </c>
      <c r="H28" s="1" t="s">
        <v>14</v>
      </c>
      <c r="J28" s="2">
        <v>43949</v>
      </c>
      <c r="K28" s="17">
        <v>10</v>
      </c>
      <c r="L28" s="5"/>
      <c r="M28" s="5"/>
      <c r="N28" s="5"/>
    </row>
    <row r="29" spans="1:14" s="1" customFormat="1" hidden="1" x14ac:dyDescent="0.25">
      <c r="A29" s="1" t="s">
        <v>13</v>
      </c>
      <c r="B29" s="1" t="s">
        <v>17</v>
      </c>
      <c r="C29" s="1" t="s">
        <v>2213</v>
      </c>
      <c r="D29" s="1" t="s">
        <v>523</v>
      </c>
      <c r="E29" s="1" t="s">
        <v>48</v>
      </c>
      <c r="F29" s="1" t="s">
        <v>43</v>
      </c>
      <c r="G29" s="4" t="s">
        <v>2469</v>
      </c>
      <c r="H29" s="1" t="s">
        <v>14</v>
      </c>
      <c r="J29" s="2">
        <v>43930</v>
      </c>
      <c r="K29" s="17">
        <v>23</v>
      </c>
      <c r="L29" s="5"/>
      <c r="M29" s="5"/>
      <c r="N29" s="5"/>
    </row>
    <row r="30" spans="1:14" s="1" customFormat="1" hidden="1" x14ac:dyDescent="0.25">
      <c r="A30" s="1" t="s">
        <v>13</v>
      </c>
      <c r="B30" s="1" t="s">
        <v>19</v>
      </c>
      <c r="C30" s="1" t="s">
        <v>614</v>
      </c>
      <c r="D30" s="1" t="s">
        <v>512</v>
      </c>
      <c r="E30" s="1" t="s">
        <v>46</v>
      </c>
      <c r="F30" s="1" t="s">
        <v>44</v>
      </c>
      <c r="G30" s="4" t="s">
        <v>615</v>
      </c>
      <c r="H30" s="1" t="s">
        <v>14</v>
      </c>
      <c r="J30" s="2">
        <v>43916</v>
      </c>
      <c r="K30" s="17">
        <v>33</v>
      </c>
      <c r="L30" s="5"/>
      <c r="M30" s="5"/>
      <c r="N30" s="5"/>
    </row>
    <row r="31" spans="1:14" s="1" customFormat="1" hidden="1" x14ac:dyDescent="0.25">
      <c r="A31" s="1" t="s">
        <v>13</v>
      </c>
      <c r="B31" s="1" t="s">
        <v>21</v>
      </c>
      <c r="C31" s="1" t="s">
        <v>3915</v>
      </c>
      <c r="D31" s="1" t="s">
        <v>410</v>
      </c>
      <c r="E31" s="1" t="s">
        <v>45</v>
      </c>
      <c r="F31" s="1" t="s">
        <v>43</v>
      </c>
      <c r="G31" s="4" t="s">
        <v>3972</v>
      </c>
      <c r="H31" s="1" t="s">
        <v>14</v>
      </c>
      <c r="J31" s="2">
        <v>43953</v>
      </c>
      <c r="K31" s="17">
        <v>6</v>
      </c>
      <c r="L31" s="5"/>
      <c r="M31" s="5"/>
      <c r="N31" s="5"/>
    </row>
    <row r="32" spans="1:14" s="1" customFormat="1" hidden="1" x14ac:dyDescent="0.25">
      <c r="A32" s="1" t="s">
        <v>13</v>
      </c>
      <c r="B32" s="1" t="s">
        <v>17</v>
      </c>
      <c r="C32" s="1" t="s">
        <v>594</v>
      </c>
      <c r="D32" s="1" t="s">
        <v>451</v>
      </c>
      <c r="E32" s="1" t="s">
        <v>46</v>
      </c>
      <c r="F32" s="1" t="s">
        <v>43</v>
      </c>
      <c r="G32" s="4" t="s">
        <v>1382</v>
      </c>
      <c r="H32" s="1" t="s">
        <v>14</v>
      </c>
      <c r="J32" s="2">
        <v>43915</v>
      </c>
      <c r="K32" s="17">
        <v>34</v>
      </c>
      <c r="L32" s="5"/>
      <c r="M32" s="5"/>
      <c r="N32" s="5"/>
    </row>
    <row r="33" spans="1:14" s="1" customFormat="1" hidden="1" x14ac:dyDescent="0.25">
      <c r="A33" s="1" t="s">
        <v>13</v>
      </c>
      <c r="B33" s="1" t="s">
        <v>19</v>
      </c>
      <c r="C33" s="1" t="s">
        <v>3718</v>
      </c>
      <c r="D33" s="1" t="s">
        <v>524</v>
      </c>
      <c r="E33" s="1" t="s">
        <v>348</v>
      </c>
      <c r="F33" s="1" t="s">
        <v>43</v>
      </c>
      <c r="G33" s="4" t="s">
        <v>3702</v>
      </c>
      <c r="H33" s="1" t="s">
        <v>15</v>
      </c>
      <c r="J33" s="2">
        <v>43945</v>
      </c>
      <c r="K33" s="17">
        <v>12</v>
      </c>
      <c r="L33" s="5"/>
      <c r="M33" s="5"/>
      <c r="N33" s="5"/>
    </row>
    <row r="34" spans="1:14" s="1" customFormat="1" hidden="1" x14ac:dyDescent="0.25">
      <c r="A34" s="1" t="s">
        <v>13</v>
      </c>
      <c r="B34" s="1" t="s">
        <v>16</v>
      </c>
      <c r="C34" s="1" t="s">
        <v>3994</v>
      </c>
      <c r="D34" s="1" t="s">
        <v>540</v>
      </c>
      <c r="E34" s="1" t="s">
        <v>47</v>
      </c>
      <c r="F34" s="1" t="s">
        <v>44</v>
      </c>
      <c r="G34" s="4" t="s">
        <v>3986</v>
      </c>
      <c r="H34" s="1" t="s">
        <v>14</v>
      </c>
      <c r="J34" s="2">
        <v>43953</v>
      </c>
      <c r="K34" s="17">
        <v>6</v>
      </c>
      <c r="L34" s="5"/>
      <c r="M34" s="5"/>
      <c r="N34" s="5"/>
    </row>
    <row r="35" spans="1:14" s="1" customFormat="1" hidden="1" x14ac:dyDescent="0.25">
      <c r="A35" s="1" t="s">
        <v>13</v>
      </c>
      <c r="B35" s="1" t="s">
        <v>17</v>
      </c>
      <c r="C35" s="1" t="s">
        <v>3748</v>
      </c>
      <c r="D35" s="1" t="s">
        <v>1665</v>
      </c>
      <c r="E35" s="1" t="s">
        <v>372</v>
      </c>
      <c r="F35" s="1" t="s">
        <v>43</v>
      </c>
      <c r="G35" s="4" t="s">
        <v>3797</v>
      </c>
      <c r="H35" s="1" t="s">
        <v>14</v>
      </c>
      <c r="J35" s="2">
        <v>43949</v>
      </c>
      <c r="K35" s="17">
        <v>10</v>
      </c>
      <c r="L35" s="5"/>
      <c r="M35" s="5"/>
      <c r="N35" s="5"/>
    </row>
    <row r="36" spans="1:14" s="1" customFormat="1" hidden="1" x14ac:dyDescent="0.25">
      <c r="A36" s="1" t="s">
        <v>13</v>
      </c>
      <c r="B36" s="1" t="s">
        <v>19</v>
      </c>
      <c r="C36" s="1" t="s">
        <v>1650</v>
      </c>
      <c r="D36" s="1" t="s">
        <v>558</v>
      </c>
      <c r="E36" s="1" t="s">
        <v>416</v>
      </c>
      <c r="F36" s="1" t="s">
        <v>43</v>
      </c>
      <c r="G36" s="4" t="s">
        <v>1950</v>
      </c>
      <c r="H36" s="1" t="s">
        <v>14</v>
      </c>
      <c r="J36" s="2">
        <v>43928</v>
      </c>
      <c r="K36" s="17">
        <v>25</v>
      </c>
      <c r="L36" s="5"/>
      <c r="M36" s="5"/>
      <c r="N36" s="5"/>
    </row>
    <row r="37" spans="1:14" s="1" customFormat="1" hidden="1" x14ac:dyDescent="0.25">
      <c r="A37" s="1" t="s">
        <v>13</v>
      </c>
      <c r="B37" s="1" t="s">
        <v>17</v>
      </c>
      <c r="C37" s="1" t="s">
        <v>2784</v>
      </c>
      <c r="D37" s="1" t="s">
        <v>455</v>
      </c>
      <c r="E37" s="1" t="s">
        <v>48</v>
      </c>
      <c r="F37" s="1" t="s">
        <v>43</v>
      </c>
      <c r="G37" s="4" t="s">
        <v>2832</v>
      </c>
      <c r="H37" s="1" t="s">
        <v>14</v>
      </c>
      <c r="J37" s="2">
        <v>43936</v>
      </c>
      <c r="K37" s="17">
        <v>19</v>
      </c>
      <c r="L37" s="5"/>
      <c r="M37" s="5"/>
      <c r="N37" s="5"/>
    </row>
    <row r="38" spans="1:14" s="1" customFormat="1" hidden="1" x14ac:dyDescent="0.25">
      <c r="A38" s="1" t="s">
        <v>13</v>
      </c>
      <c r="B38" s="1" t="s">
        <v>16</v>
      </c>
      <c r="C38" s="1" t="s">
        <v>955</v>
      </c>
      <c r="D38" s="1" t="s">
        <v>528</v>
      </c>
      <c r="E38" s="1" t="s">
        <v>45</v>
      </c>
      <c r="F38" s="1" t="s">
        <v>43</v>
      </c>
      <c r="G38" s="4" t="s">
        <v>956</v>
      </c>
      <c r="H38" s="1" t="s">
        <v>14</v>
      </c>
      <c r="J38" s="2">
        <v>43917</v>
      </c>
      <c r="K38" s="17">
        <v>32</v>
      </c>
      <c r="L38" s="5"/>
      <c r="M38" s="5"/>
      <c r="N38" s="5"/>
    </row>
    <row r="39" spans="1:14" s="1" customFormat="1" hidden="1" x14ac:dyDescent="0.25">
      <c r="A39" s="1" t="s">
        <v>13</v>
      </c>
      <c r="B39" s="1" t="s">
        <v>17</v>
      </c>
      <c r="C39" s="1" t="s">
        <v>3917</v>
      </c>
      <c r="D39" s="1" t="s">
        <v>455</v>
      </c>
      <c r="E39" s="1" t="s">
        <v>352</v>
      </c>
      <c r="F39" s="1" t="s">
        <v>43</v>
      </c>
      <c r="G39" s="4" t="s">
        <v>3974</v>
      </c>
      <c r="H39" s="1" t="s">
        <v>14</v>
      </c>
      <c r="J39" s="2">
        <v>43953</v>
      </c>
      <c r="K39" s="17">
        <v>6</v>
      </c>
      <c r="L39" s="5"/>
      <c r="M39" s="5"/>
      <c r="N39" s="5"/>
    </row>
    <row r="40" spans="1:14" s="1" customFormat="1" hidden="1" x14ac:dyDescent="0.25">
      <c r="A40" s="1" t="s">
        <v>13</v>
      </c>
      <c r="B40" s="1" t="s">
        <v>21</v>
      </c>
      <c r="C40" s="1" t="s">
        <v>2491</v>
      </c>
      <c r="D40" s="1" t="s">
        <v>410</v>
      </c>
      <c r="E40" s="1" t="s">
        <v>46</v>
      </c>
      <c r="F40" s="1" t="s">
        <v>43</v>
      </c>
      <c r="G40" s="4" t="s">
        <v>2492</v>
      </c>
      <c r="H40" s="1" t="s">
        <v>15</v>
      </c>
      <c r="J40" s="2">
        <v>43931</v>
      </c>
      <c r="K40" s="17">
        <v>22</v>
      </c>
      <c r="L40" s="5"/>
      <c r="M40" s="5"/>
      <c r="N40" s="5"/>
    </row>
    <row r="41" spans="1:14" hidden="1" x14ac:dyDescent="0.25">
      <c r="A41" s="36" t="s">
        <v>13</v>
      </c>
      <c r="B41" s="36" t="s">
        <v>18</v>
      </c>
      <c r="C41" s="36" t="s">
        <v>3596</v>
      </c>
      <c r="D41" s="36" t="s">
        <v>3524</v>
      </c>
      <c r="E41" s="36" t="s">
        <v>416</v>
      </c>
      <c r="F41" s="36" t="s">
        <v>43</v>
      </c>
      <c r="G41" s="37" t="s">
        <v>3661</v>
      </c>
      <c r="H41" s="36" t="s">
        <v>14</v>
      </c>
      <c r="J41" s="38">
        <v>43944</v>
      </c>
      <c r="K41" s="39">
        <v>13</v>
      </c>
      <c r="L41" s="41"/>
      <c r="M41" s="41"/>
      <c r="N41" s="41"/>
    </row>
    <row r="42" spans="1:14" s="1" customFormat="1" hidden="1" x14ac:dyDescent="0.25">
      <c r="A42" s="1" t="s">
        <v>13</v>
      </c>
      <c r="B42" s="1" t="s">
        <v>16</v>
      </c>
      <c r="C42" s="1" t="s">
        <v>3511</v>
      </c>
      <c r="D42" s="1" t="s">
        <v>528</v>
      </c>
      <c r="E42" s="1" t="s">
        <v>52</v>
      </c>
      <c r="F42" s="1" t="s">
        <v>43</v>
      </c>
      <c r="G42" s="4" t="s">
        <v>3679</v>
      </c>
      <c r="H42" s="1" t="s">
        <v>14</v>
      </c>
      <c r="J42" s="2">
        <v>43944</v>
      </c>
      <c r="K42" s="17">
        <v>13</v>
      </c>
      <c r="L42" s="5"/>
      <c r="M42" s="5"/>
      <c r="N42" s="5"/>
    </row>
    <row r="43" spans="1:14" s="1" customFormat="1" hidden="1" x14ac:dyDescent="0.25">
      <c r="A43" s="1" t="s">
        <v>13</v>
      </c>
      <c r="B43" s="1" t="s">
        <v>16</v>
      </c>
      <c r="C43" s="1" t="s">
        <v>2074</v>
      </c>
      <c r="D43" s="1" t="s">
        <v>452</v>
      </c>
      <c r="E43" s="1" t="s">
        <v>49</v>
      </c>
      <c r="F43" s="1" t="s">
        <v>44</v>
      </c>
      <c r="G43" s="4" t="s">
        <v>2425</v>
      </c>
      <c r="H43" s="1" t="s">
        <v>14</v>
      </c>
      <c r="J43" s="2">
        <v>43930</v>
      </c>
      <c r="K43" s="17">
        <v>23</v>
      </c>
      <c r="L43" s="5"/>
      <c r="M43" s="5"/>
      <c r="N43" s="5"/>
    </row>
    <row r="44" spans="1:14" s="1" customFormat="1" hidden="1" x14ac:dyDescent="0.25">
      <c r="A44" s="1" t="s">
        <v>13</v>
      </c>
      <c r="B44" s="1" t="s">
        <v>17</v>
      </c>
      <c r="C44" s="1" t="s">
        <v>1652</v>
      </c>
      <c r="D44" s="1" t="s">
        <v>558</v>
      </c>
      <c r="E44" s="1" t="s">
        <v>337</v>
      </c>
      <c r="F44" s="1" t="s">
        <v>44</v>
      </c>
      <c r="G44" s="4" t="s">
        <v>1994</v>
      </c>
      <c r="H44" s="1" t="s">
        <v>14</v>
      </c>
      <c r="J44" s="2">
        <v>43928</v>
      </c>
      <c r="K44" s="17">
        <v>25</v>
      </c>
      <c r="L44" s="5"/>
      <c r="M44" s="5"/>
      <c r="N44" s="5"/>
    </row>
    <row r="45" spans="1:14" s="1" customFormat="1" hidden="1" x14ac:dyDescent="0.25">
      <c r="A45" s="1" t="s">
        <v>13</v>
      </c>
      <c r="B45" s="1" t="s">
        <v>19</v>
      </c>
      <c r="C45" s="1" t="s">
        <v>2291</v>
      </c>
      <c r="D45" s="1" t="s">
        <v>456</v>
      </c>
      <c r="E45" s="1" t="s">
        <v>416</v>
      </c>
      <c r="F45" s="1" t="s">
        <v>43</v>
      </c>
      <c r="G45" s="4" t="s">
        <v>2437</v>
      </c>
      <c r="H45" s="1" t="s">
        <v>14</v>
      </c>
      <c r="J45" s="2">
        <v>43930</v>
      </c>
      <c r="K45" s="17">
        <v>23</v>
      </c>
      <c r="L45" s="5"/>
      <c r="M45" s="5"/>
      <c r="N45" s="5"/>
    </row>
    <row r="46" spans="1:14" s="1" customFormat="1" hidden="1" x14ac:dyDescent="0.25">
      <c r="A46" s="1" t="s">
        <v>13</v>
      </c>
      <c r="B46" s="1" t="s">
        <v>16</v>
      </c>
      <c r="C46" s="1" t="s">
        <v>1654</v>
      </c>
      <c r="D46" s="1" t="s">
        <v>452</v>
      </c>
      <c r="E46" s="1" t="s">
        <v>49</v>
      </c>
      <c r="F46" s="1" t="s">
        <v>44</v>
      </c>
      <c r="G46" s="4" t="s">
        <v>1979</v>
      </c>
      <c r="H46" s="1" t="s">
        <v>14</v>
      </c>
      <c r="J46" s="2">
        <v>43928</v>
      </c>
      <c r="K46" s="17">
        <v>25</v>
      </c>
      <c r="L46" s="5"/>
      <c r="M46" s="5"/>
      <c r="N46" s="5"/>
    </row>
    <row r="47" spans="1:14" hidden="1" x14ac:dyDescent="0.25">
      <c r="A47" s="36" t="s">
        <v>13</v>
      </c>
      <c r="B47" s="36" t="s">
        <v>17</v>
      </c>
      <c r="C47" s="36" t="s">
        <v>2107</v>
      </c>
      <c r="D47" s="36" t="s">
        <v>456</v>
      </c>
      <c r="E47" s="36" t="s">
        <v>416</v>
      </c>
      <c r="F47" s="36" t="s">
        <v>43</v>
      </c>
      <c r="H47" s="36" t="s">
        <v>14</v>
      </c>
      <c r="J47" s="38">
        <v>43930</v>
      </c>
      <c r="K47" s="39">
        <v>23</v>
      </c>
      <c r="L47" s="41"/>
      <c r="M47" s="41"/>
      <c r="N47" s="41"/>
    </row>
    <row r="48" spans="1:14" s="1" customFormat="1" hidden="1" x14ac:dyDescent="0.25">
      <c r="A48" s="1" t="s">
        <v>13</v>
      </c>
      <c r="B48" s="1" t="s">
        <v>21</v>
      </c>
      <c r="C48" s="1" t="s">
        <v>3418</v>
      </c>
      <c r="D48" s="1" t="s">
        <v>454</v>
      </c>
      <c r="E48" s="1" t="s">
        <v>356</v>
      </c>
      <c r="F48" s="1" t="s">
        <v>43</v>
      </c>
      <c r="G48" s="4" t="s">
        <v>3496</v>
      </c>
      <c r="H48" s="1" t="s">
        <v>14</v>
      </c>
      <c r="J48" s="2">
        <v>43943</v>
      </c>
      <c r="K48" s="17">
        <v>14</v>
      </c>
      <c r="L48" s="5"/>
      <c r="M48" s="5"/>
      <c r="N48" s="5"/>
    </row>
    <row r="49" spans="1:14" hidden="1" x14ac:dyDescent="0.25">
      <c r="A49" s="36" t="s">
        <v>13</v>
      </c>
      <c r="B49" s="36" t="s">
        <v>17</v>
      </c>
      <c r="C49" s="36" t="s">
        <v>1646</v>
      </c>
      <c r="D49" s="36" t="s">
        <v>456</v>
      </c>
      <c r="E49" s="36" t="s">
        <v>416</v>
      </c>
      <c r="F49" s="36" t="s">
        <v>43</v>
      </c>
      <c r="G49" s="37" t="s">
        <v>1922</v>
      </c>
      <c r="H49" s="36" t="s">
        <v>14</v>
      </c>
      <c r="J49" s="38">
        <v>43928</v>
      </c>
      <c r="K49" s="39">
        <v>25</v>
      </c>
      <c r="L49" s="41"/>
      <c r="M49" s="41"/>
      <c r="N49" s="41"/>
    </row>
    <row r="50" spans="1:14" s="1" customFormat="1" hidden="1" x14ac:dyDescent="0.25">
      <c r="A50" s="81" t="s">
        <v>13</v>
      </c>
      <c r="B50" s="81" t="s">
        <v>16</v>
      </c>
      <c r="C50" s="81" t="s">
        <v>2169</v>
      </c>
      <c r="D50" s="81" t="s">
        <v>521</v>
      </c>
      <c r="E50" s="81" t="s">
        <v>48</v>
      </c>
      <c r="F50" s="81" t="s">
        <v>43</v>
      </c>
      <c r="G50" s="53" t="s">
        <v>2436</v>
      </c>
      <c r="H50" s="81" t="s">
        <v>14</v>
      </c>
      <c r="I50" s="81"/>
      <c r="J50" s="52">
        <v>43930</v>
      </c>
      <c r="K50" s="65">
        <v>23</v>
      </c>
      <c r="L50" s="59"/>
      <c r="M50" s="59"/>
      <c r="N50" s="59"/>
    </row>
    <row r="51" spans="1:14" hidden="1" x14ac:dyDescent="0.25">
      <c r="A51" s="81" t="s">
        <v>13</v>
      </c>
      <c r="B51" s="81" t="s">
        <v>17</v>
      </c>
      <c r="C51" s="81" t="s">
        <v>958</v>
      </c>
      <c r="D51" s="81" t="s">
        <v>456</v>
      </c>
      <c r="E51" s="81" t="s">
        <v>356</v>
      </c>
      <c r="F51" s="81" t="s">
        <v>43</v>
      </c>
      <c r="G51" s="53" t="s">
        <v>959</v>
      </c>
      <c r="H51" s="81" t="s">
        <v>14</v>
      </c>
      <c r="I51" s="81"/>
      <c r="J51" s="52">
        <v>43917</v>
      </c>
      <c r="K51" s="65">
        <v>32</v>
      </c>
      <c r="L51" s="59"/>
      <c r="M51" s="59"/>
      <c r="N51" s="59"/>
    </row>
    <row r="52" spans="1:14" s="1" customFormat="1" hidden="1" x14ac:dyDescent="0.25">
      <c r="A52" s="81" t="s">
        <v>13</v>
      </c>
      <c r="B52" s="81" t="s">
        <v>17</v>
      </c>
      <c r="C52" s="81" t="s">
        <v>772</v>
      </c>
      <c r="D52" s="81" t="s">
        <v>524</v>
      </c>
      <c r="E52" s="81" t="s">
        <v>47</v>
      </c>
      <c r="F52" s="81" t="s">
        <v>43</v>
      </c>
      <c r="G52" s="53" t="s">
        <v>773</v>
      </c>
      <c r="H52" s="81" t="s">
        <v>14</v>
      </c>
      <c r="I52" s="81"/>
      <c r="J52" s="52">
        <v>43917</v>
      </c>
      <c r="K52" s="65">
        <v>32</v>
      </c>
      <c r="L52" s="59"/>
      <c r="M52" s="59"/>
      <c r="N52" s="59"/>
    </row>
    <row r="53" spans="1:14" s="1" customFormat="1" hidden="1" x14ac:dyDescent="0.25">
      <c r="A53" s="81" t="s">
        <v>13</v>
      </c>
      <c r="B53" s="81" t="s">
        <v>16</v>
      </c>
      <c r="C53" s="81" t="s">
        <v>1774</v>
      </c>
      <c r="D53" s="81" t="s">
        <v>456</v>
      </c>
      <c r="E53" s="81" t="s">
        <v>48</v>
      </c>
      <c r="F53" s="81" t="s">
        <v>43</v>
      </c>
      <c r="G53" s="53" t="s">
        <v>2019</v>
      </c>
      <c r="H53" s="81" t="s">
        <v>14</v>
      </c>
      <c r="I53" s="81"/>
      <c r="J53" s="52">
        <v>43928</v>
      </c>
      <c r="K53" s="65">
        <v>25</v>
      </c>
      <c r="L53" s="59"/>
      <c r="M53" s="59"/>
      <c r="N53" s="59"/>
    </row>
    <row r="54" spans="1:14" s="1" customFormat="1" hidden="1" x14ac:dyDescent="0.25">
      <c r="A54" s="81" t="s">
        <v>13</v>
      </c>
      <c r="B54" s="81" t="s">
        <v>16</v>
      </c>
      <c r="C54" s="81" t="s">
        <v>3910</v>
      </c>
      <c r="D54" s="81" t="s">
        <v>1520</v>
      </c>
      <c r="E54" s="81" t="s">
        <v>45</v>
      </c>
      <c r="F54" s="81" t="s">
        <v>43</v>
      </c>
      <c r="G54" s="53" t="s">
        <v>3976</v>
      </c>
      <c r="H54" s="81" t="s">
        <v>14</v>
      </c>
      <c r="I54" s="81"/>
      <c r="J54" s="52">
        <v>43953</v>
      </c>
      <c r="K54" s="65">
        <v>6</v>
      </c>
      <c r="L54" s="59"/>
      <c r="M54" s="59"/>
      <c r="N54" s="59"/>
    </row>
    <row r="55" spans="1:14" s="1" customFormat="1" hidden="1" x14ac:dyDescent="0.25">
      <c r="A55" s="81" t="s">
        <v>13</v>
      </c>
      <c r="B55" s="81" t="s">
        <v>17</v>
      </c>
      <c r="C55" s="81" t="s">
        <v>618</v>
      </c>
      <c r="D55" s="81" t="s">
        <v>525</v>
      </c>
      <c r="E55" s="81" t="s">
        <v>47</v>
      </c>
      <c r="F55" s="81" t="s">
        <v>43</v>
      </c>
      <c r="G55" s="53" t="s">
        <v>619</v>
      </c>
      <c r="H55" s="81" t="s">
        <v>14</v>
      </c>
      <c r="I55" s="81"/>
      <c r="J55" s="52">
        <v>43917</v>
      </c>
      <c r="K55" s="65">
        <v>32</v>
      </c>
      <c r="L55" s="59"/>
      <c r="M55" s="59"/>
      <c r="N55" s="59"/>
    </row>
    <row r="56" spans="1:14" s="1" customFormat="1" hidden="1" x14ac:dyDescent="0.25">
      <c r="A56" s="81" t="s">
        <v>13</v>
      </c>
      <c r="B56" s="81" t="s">
        <v>16</v>
      </c>
      <c r="C56" s="81" t="s">
        <v>1656</v>
      </c>
      <c r="D56" s="81" t="s">
        <v>1605</v>
      </c>
      <c r="E56" s="81" t="s">
        <v>49</v>
      </c>
      <c r="F56" s="81" t="s">
        <v>44</v>
      </c>
      <c r="G56" s="53" t="s">
        <v>1963</v>
      </c>
      <c r="H56" s="81" t="s">
        <v>14</v>
      </c>
      <c r="I56" s="81"/>
      <c r="J56" s="52">
        <v>43928</v>
      </c>
      <c r="K56" s="65">
        <v>25</v>
      </c>
      <c r="L56" s="59"/>
      <c r="M56" s="59"/>
      <c r="N56" s="59"/>
    </row>
    <row r="57" spans="1:14" s="1" customFormat="1" hidden="1" x14ac:dyDescent="0.25">
      <c r="A57" s="81" t="s">
        <v>13</v>
      </c>
      <c r="B57" s="81" t="s">
        <v>17</v>
      </c>
      <c r="C57" s="81" t="s">
        <v>3086</v>
      </c>
      <c r="D57" s="81" t="s">
        <v>512</v>
      </c>
      <c r="E57" s="81" t="s">
        <v>48</v>
      </c>
      <c r="F57" s="81" t="s">
        <v>43</v>
      </c>
      <c r="G57" s="53" t="s">
        <v>3196</v>
      </c>
      <c r="H57" s="81" t="s">
        <v>14</v>
      </c>
      <c r="I57" s="81"/>
      <c r="J57" s="52">
        <v>43941</v>
      </c>
      <c r="K57" s="65">
        <v>16</v>
      </c>
      <c r="L57" s="59"/>
      <c r="M57" s="59"/>
      <c r="N57" s="59"/>
    </row>
    <row r="58" spans="1:14" hidden="1" x14ac:dyDescent="0.25">
      <c r="A58" s="81" t="s">
        <v>391</v>
      </c>
      <c r="B58" s="81" t="s">
        <v>38</v>
      </c>
      <c r="C58" s="81" t="s">
        <v>3773</v>
      </c>
      <c r="D58" s="81"/>
      <c r="E58" s="81" t="s">
        <v>346</v>
      </c>
      <c r="F58" s="81" t="s">
        <v>43</v>
      </c>
      <c r="G58" s="53" t="s">
        <v>3799</v>
      </c>
      <c r="H58" s="81" t="s">
        <v>15</v>
      </c>
      <c r="I58" s="81"/>
      <c r="J58" s="52">
        <v>43949</v>
      </c>
      <c r="K58" s="65">
        <v>10</v>
      </c>
      <c r="L58" s="59"/>
      <c r="M58" s="59"/>
      <c r="N58" s="59"/>
    </row>
    <row r="59" spans="1:14" s="1" customFormat="1" hidden="1" x14ac:dyDescent="0.25">
      <c r="A59" s="81" t="s">
        <v>13</v>
      </c>
      <c r="B59" s="81" t="s">
        <v>17</v>
      </c>
      <c r="C59" s="81" t="s">
        <v>4014</v>
      </c>
      <c r="D59" s="81" t="s">
        <v>577</v>
      </c>
      <c r="E59" s="81" t="s">
        <v>361</v>
      </c>
      <c r="F59" s="81" t="s">
        <v>43</v>
      </c>
      <c r="G59" s="53" t="s">
        <v>4047</v>
      </c>
      <c r="H59" s="81" t="s">
        <v>14</v>
      </c>
      <c r="I59" s="81"/>
      <c r="J59" s="52">
        <v>43955</v>
      </c>
      <c r="K59" s="65">
        <v>6</v>
      </c>
      <c r="L59" s="59"/>
      <c r="M59" s="59"/>
      <c r="N59" s="59"/>
    </row>
    <row r="60" spans="1:14" s="1" customFormat="1" hidden="1" x14ac:dyDescent="0.25">
      <c r="A60" s="81" t="s">
        <v>388</v>
      </c>
      <c r="B60" s="81" t="s">
        <v>17</v>
      </c>
      <c r="C60" s="81" t="s">
        <v>4219</v>
      </c>
      <c r="D60" s="81" t="s">
        <v>519</v>
      </c>
      <c r="E60" s="81" t="s">
        <v>49</v>
      </c>
      <c r="F60" s="81" t="s">
        <v>43</v>
      </c>
      <c r="G60" s="53" t="s">
        <v>4448</v>
      </c>
      <c r="H60" s="81" t="s">
        <v>14</v>
      </c>
      <c r="I60" s="81" t="s">
        <v>4220</v>
      </c>
      <c r="J60" s="52">
        <v>43957</v>
      </c>
      <c r="K60" s="65">
        <v>4</v>
      </c>
      <c r="L60" s="59"/>
      <c r="M60" s="59"/>
      <c r="N60" s="59"/>
    </row>
    <row r="61" spans="1:14" s="1" customFormat="1" hidden="1" x14ac:dyDescent="0.25">
      <c r="A61" s="81" t="s">
        <v>13</v>
      </c>
      <c r="B61" s="81" t="s">
        <v>16</v>
      </c>
      <c r="C61" s="81" t="s">
        <v>621</v>
      </c>
      <c r="D61" s="81" t="s">
        <v>524</v>
      </c>
      <c r="E61" s="81" t="s">
        <v>47</v>
      </c>
      <c r="F61" s="81" t="s">
        <v>43</v>
      </c>
      <c r="G61" s="53" t="s">
        <v>622</v>
      </c>
      <c r="H61" s="81" t="s">
        <v>14</v>
      </c>
      <c r="I61" s="81"/>
      <c r="J61" s="52">
        <v>43917</v>
      </c>
      <c r="K61" s="65">
        <v>32</v>
      </c>
      <c r="L61" s="59"/>
      <c r="M61" s="59"/>
      <c r="N61" s="59"/>
    </row>
    <row r="62" spans="1:14" hidden="1" x14ac:dyDescent="0.25">
      <c r="A62" s="81" t="s">
        <v>13</v>
      </c>
      <c r="B62" s="81" t="s">
        <v>19</v>
      </c>
      <c r="C62" s="81" t="s">
        <v>961</v>
      </c>
      <c r="D62" s="81" t="s">
        <v>454</v>
      </c>
      <c r="E62" s="81" t="s">
        <v>340</v>
      </c>
      <c r="F62" s="81" t="s">
        <v>44</v>
      </c>
      <c r="G62" s="53" t="s">
        <v>962</v>
      </c>
      <c r="H62" s="81" t="s">
        <v>14</v>
      </c>
      <c r="I62" s="81"/>
      <c r="J62" s="52">
        <v>43917</v>
      </c>
      <c r="K62" s="65">
        <v>32</v>
      </c>
      <c r="L62" s="59"/>
      <c r="M62" s="59"/>
      <c r="N62" s="59"/>
    </row>
    <row r="63" spans="1:14" s="1" customFormat="1" hidden="1" x14ac:dyDescent="0.25">
      <c r="A63" s="81" t="s">
        <v>13</v>
      </c>
      <c r="B63" s="81" t="s">
        <v>19</v>
      </c>
      <c r="C63" s="81" t="s">
        <v>2091</v>
      </c>
      <c r="D63" s="81" t="s">
        <v>451</v>
      </c>
      <c r="E63" s="81" t="s">
        <v>352</v>
      </c>
      <c r="F63" s="81" t="s">
        <v>44</v>
      </c>
      <c r="G63" s="53" t="s">
        <v>2384</v>
      </c>
      <c r="H63" s="81" t="s">
        <v>14</v>
      </c>
      <c r="I63" s="81"/>
      <c r="J63" s="52">
        <v>43930</v>
      </c>
      <c r="K63" s="65">
        <v>23</v>
      </c>
      <c r="L63" s="59"/>
      <c r="M63" s="59"/>
      <c r="N63" s="59"/>
    </row>
    <row r="64" spans="1:14" s="1" customFormat="1" hidden="1" x14ac:dyDescent="0.25">
      <c r="A64" s="81" t="s">
        <v>13</v>
      </c>
      <c r="B64" s="81" t="s">
        <v>17</v>
      </c>
      <c r="C64" s="81" t="s">
        <v>1660</v>
      </c>
      <c r="D64" s="81" t="s">
        <v>456</v>
      </c>
      <c r="E64" s="81" t="s">
        <v>48</v>
      </c>
      <c r="F64" s="81" t="s">
        <v>43</v>
      </c>
      <c r="G64" s="53" t="s">
        <v>2020</v>
      </c>
      <c r="H64" s="81" t="s">
        <v>14</v>
      </c>
      <c r="I64" s="81"/>
      <c r="J64" s="52">
        <v>43928</v>
      </c>
      <c r="K64" s="65">
        <v>25</v>
      </c>
      <c r="L64" s="59"/>
      <c r="M64" s="59"/>
      <c r="N64" s="59"/>
    </row>
    <row r="65" spans="1:14" hidden="1" x14ac:dyDescent="0.25">
      <c r="A65" s="81" t="s">
        <v>388</v>
      </c>
      <c r="B65" s="81" t="s">
        <v>17</v>
      </c>
      <c r="C65" s="81" t="s">
        <v>4100</v>
      </c>
      <c r="D65" s="81" t="s">
        <v>516</v>
      </c>
      <c r="E65" s="81" t="s">
        <v>340</v>
      </c>
      <c r="F65" s="81" t="s">
        <v>43</v>
      </c>
      <c r="G65" s="53" t="s">
        <v>4407</v>
      </c>
      <c r="H65" s="81" t="s">
        <v>14</v>
      </c>
      <c r="I65" s="81" t="s">
        <v>117</v>
      </c>
      <c r="J65" s="52">
        <v>43957</v>
      </c>
      <c r="K65" s="65">
        <v>4</v>
      </c>
      <c r="L65" s="59"/>
      <c r="M65" s="59"/>
      <c r="N65" s="59"/>
    </row>
    <row r="66" spans="1:14" s="1" customFormat="1" hidden="1" x14ac:dyDescent="0.25">
      <c r="A66" s="81" t="s">
        <v>13</v>
      </c>
      <c r="B66" s="81" t="s">
        <v>17</v>
      </c>
      <c r="C66" s="81" t="s">
        <v>3313</v>
      </c>
      <c r="D66" s="81" t="s">
        <v>1665</v>
      </c>
      <c r="E66" s="81" t="s">
        <v>372</v>
      </c>
      <c r="F66" s="81" t="s">
        <v>44</v>
      </c>
      <c r="G66" s="53" t="s">
        <v>3404</v>
      </c>
      <c r="H66" s="81" t="s">
        <v>14</v>
      </c>
      <c r="I66" s="81"/>
      <c r="J66" s="52">
        <v>43942</v>
      </c>
      <c r="K66" s="65">
        <v>15</v>
      </c>
      <c r="L66" s="59"/>
      <c r="M66" s="59"/>
      <c r="N66" s="59"/>
    </row>
    <row r="67" spans="1:14" hidden="1" x14ac:dyDescent="0.25">
      <c r="A67" s="81" t="s">
        <v>13</v>
      </c>
      <c r="B67" s="81" t="s">
        <v>18</v>
      </c>
      <c r="C67" s="81" t="s">
        <v>2281</v>
      </c>
      <c r="D67" s="81" t="s">
        <v>453</v>
      </c>
      <c r="E67" s="81" t="s">
        <v>348</v>
      </c>
      <c r="F67" s="81" t="s">
        <v>44</v>
      </c>
      <c r="G67" s="53" t="s">
        <v>2379</v>
      </c>
      <c r="H67" s="81" t="s">
        <v>14</v>
      </c>
      <c r="I67" s="81"/>
      <c r="J67" s="52">
        <v>43930</v>
      </c>
      <c r="K67" s="65">
        <v>23</v>
      </c>
      <c r="L67" s="59"/>
      <c r="M67" s="59"/>
      <c r="N67" s="59"/>
    </row>
    <row r="68" spans="1:14" s="1" customFormat="1" hidden="1" x14ac:dyDescent="0.25">
      <c r="A68" s="81" t="s">
        <v>390</v>
      </c>
      <c r="B68" s="81" t="s">
        <v>21</v>
      </c>
      <c r="C68" s="81" t="s">
        <v>2494</v>
      </c>
      <c r="D68" s="81" t="s">
        <v>534</v>
      </c>
      <c r="E68" s="81" t="s">
        <v>49</v>
      </c>
      <c r="F68" s="81" t="s">
        <v>43</v>
      </c>
      <c r="G68" s="53" t="s">
        <v>2938</v>
      </c>
      <c r="H68" s="81" t="s">
        <v>15</v>
      </c>
      <c r="I68" s="81" t="s">
        <v>4459</v>
      </c>
      <c r="J68" s="52">
        <v>43931</v>
      </c>
      <c r="K68" s="65">
        <v>22</v>
      </c>
      <c r="L68" s="59"/>
      <c r="M68" s="59"/>
      <c r="N68" s="59"/>
    </row>
    <row r="69" spans="1:14" s="1" customFormat="1" hidden="1" x14ac:dyDescent="0.25">
      <c r="A69" s="82" t="s">
        <v>13</v>
      </c>
      <c r="B69" s="82" t="s">
        <v>17</v>
      </c>
      <c r="C69" s="82" t="s">
        <v>964</v>
      </c>
      <c r="D69" s="82" t="s">
        <v>541</v>
      </c>
      <c r="E69" s="82" t="s">
        <v>45</v>
      </c>
      <c r="F69" s="82" t="s">
        <v>43</v>
      </c>
      <c r="G69" s="53" t="s">
        <v>1422</v>
      </c>
      <c r="H69" s="82" t="s">
        <v>14</v>
      </c>
      <c r="I69" s="82"/>
      <c r="J69" s="52">
        <v>43915</v>
      </c>
      <c r="K69" s="65">
        <v>34</v>
      </c>
      <c r="L69" s="59"/>
      <c r="M69" s="59"/>
      <c r="N69" s="59"/>
    </row>
    <row r="70" spans="1:14" s="1" customFormat="1" hidden="1" x14ac:dyDescent="0.25">
      <c r="A70" s="82" t="s">
        <v>13</v>
      </c>
      <c r="B70" s="82" t="s">
        <v>4285</v>
      </c>
      <c r="C70" s="82" t="s">
        <v>4284</v>
      </c>
      <c r="D70" s="82" t="s">
        <v>451</v>
      </c>
      <c r="E70" s="82" t="s">
        <v>352</v>
      </c>
      <c r="F70" s="82" t="s">
        <v>43</v>
      </c>
      <c r="G70" s="53" t="s">
        <v>4366</v>
      </c>
      <c r="H70" s="82" t="s">
        <v>14</v>
      </c>
      <c r="I70" s="82"/>
      <c r="J70" s="52">
        <v>43957</v>
      </c>
      <c r="K70" s="65">
        <v>4</v>
      </c>
      <c r="L70" s="59"/>
      <c r="M70" s="59"/>
      <c r="N70" s="59"/>
    </row>
    <row r="71" spans="1:14" s="1" customFormat="1" hidden="1" x14ac:dyDescent="0.25">
      <c r="A71" s="82" t="s">
        <v>13</v>
      </c>
      <c r="B71" s="82" t="s">
        <v>28</v>
      </c>
      <c r="C71" s="82" t="s">
        <v>2645</v>
      </c>
      <c r="D71" s="82" t="s">
        <v>1896</v>
      </c>
      <c r="E71" s="82" t="s">
        <v>49</v>
      </c>
      <c r="F71" s="82" t="s">
        <v>43</v>
      </c>
      <c r="G71" s="53" t="s">
        <v>2656</v>
      </c>
      <c r="H71" s="82" t="s">
        <v>15</v>
      </c>
      <c r="I71" s="82"/>
      <c r="J71" s="52">
        <v>43934</v>
      </c>
      <c r="K71" s="65">
        <v>21</v>
      </c>
      <c r="L71" s="59"/>
      <c r="M71" s="59"/>
      <c r="N71" s="59"/>
    </row>
    <row r="72" spans="1:14" s="1" customFormat="1" hidden="1" x14ac:dyDescent="0.25">
      <c r="A72" s="82" t="s">
        <v>13</v>
      </c>
      <c r="B72" s="82" t="s">
        <v>17</v>
      </c>
      <c r="C72" s="82" t="s">
        <v>2778</v>
      </c>
      <c r="D72" s="82" t="s">
        <v>567</v>
      </c>
      <c r="E72" s="82" t="s">
        <v>363</v>
      </c>
      <c r="F72" s="82" t="s">
        <v>44</v>
      </c>
      <c r="G72" s="53" t="s">
        <v>2824</v>
      </c>
      <c r="H72" s="82" t="s">
        <v>14</v>
      </c>
      <c r="I72" s="82"/>
      <c r="J72" s="52">
        <v>43936</v>
      </c>
      <c r="K72" s="65">
        <v>19</v>
      </c>
      <c r="L72" s="59"/>
      <c r="M72" s="59"/>
      <c r="N72" s="59"/>
    </row>
    <row r="73" spans="1:14" s="1" customFormat="1" hidden="1" x14ac:dyDescent="0.25">
      <c r="A73" s="82" t="s">
        <v>13</v>
      </c>
      <c r="B73" s="82" t="s">
        <v>19</v>
      </c>
      <c r="C73" s="82" t="s">
        <v>967</v>
      </c>
      <c r="D73" s="82" t="s">
        <v>512</v>
      </c>
      <c r="E73" s="82" t="s">
        <v>48</v>
      </c>
      <c r="F73" s="82" t="s">
        <v>43</v>
      </c>
      <c r="G73" s="53" t="s">
        <v>1387</v>
      </c>
      <c r="H73" s="82" t="s">
        <v>15</v>
      </c>
      <c r="I73" s="82"/>
      <c r="J73" s="52">
        <v>43917</v>
      </c>
      <c r="K73" s="65">
        <v>32</v>
      </c>
      <c r="L73" s="59"/>
      <c r="M73" s="59"/>
      <c r="N73" s="59"/>
    </row>
    <row r="74" spans="1:14" s="1" customFormat="1" hidden="1" x14ac:dyDescent="0.25">
      <c r="A74" s="82" t="s">
        <v>13</v>
      </c>
      <c r="B74" s="82" t="s">
        <v>17</v>
      </c>
      <c r="C74" s="82" t="s">
        <v>969</v>
      </c>
      <c r="D74" s="82" t="s">
        <v>524</v>
      </c>
      <c r="E74" s="82" t="s">
        <v>348</v>
      </c>
      <c r="F74" s="82" t="s">
        <v>43</v>
      </c>
      <c r="G74" s="53" t="s">
        <v>970</v>
      </c>
      <c r="H74" s="82" t="s">
        <v>15</v>
      </c>
      <c r="I74" s="82"/>
      <c r="J74" s="52">
        <v>43916</v>
      </c>
      <c r="K74" s="65">
        <v>33</v>
      </c>
      <c r="L74" s="59"/>
      <c r="M74" s="59"/>
      <c r="N74" s="59"/>
    </row>
    <row r="75" spans="1:14" s="1" customFormat="1" x14ac:dyDescent="0.25">
      <c r="A75" s="82" t="s">
        <v>389</v>
      </c>
      <c r="B75" s="82" t="s">
        <v>21</v>
      </c>
      <c r="C75" s="82" t="s">
        <v>4541</v>
      </c>
      <c r="D75" s="82" t="s">
        <v>540</v>
      </c>
      <c r="E75" s="82" t="s">
        <v>45</v>
      </c>
      <c r="F75" s="82" t="s">
        <v>43</v>
      </c>
      <c r="G75" s="53" t="s">
        <v>4563</v>
      </c>
      <c r="H75" s="82" t="s">
        <v>14</v>
      </c>
      <c r="I75" s="82" t="s">
        <v>136</v>
      </c>
      <c r="J75" s="52">
        <v>43961</v>
      </c>
      <c r="K75" s="65">
        <v>1</v>
      </c>
      <c r="L75" s="59"/>
      <c r="M75" s="59"/>
      <c r="N75" s="59"/>
    </row>
    <row r="76" spans="1:14" s="1" customFormat="1" hidden="1" x14ac:dyDescent="0.25">
      <c r="A76" s="83" t="s">
        <v>13</v>
      </c>
      <c r="B76" s="83" t="s">
        <v>17</v>
      </c>
      <c r="C76" s="83" t="s">
        <v>3766</v>
      </c>
      <c r="D76" s="83" t="s">
        <v>3344</v>
      </c>
      <c r="E76" s="83" t="s">
        <v>337</v>
      </c>
      <c r="F76" s="83" t="s">
        <v>44</v>
      </c>
      <c r="G76" s="53" t="s">
        <v>3784</v>
      </c>
      <c r="H76" s="83" t="s">
        <v>14</v>
      </c>
      <c r="I76" s="83"/>
      <c r="J76" s="52">
        <v>43949</v>
      </c>
      <c r="K76" s="65">
        <v>10</v>
      </c>
      <c r="L76" s="59"/>
      <c r="M76" s="59"/>
      <c r="N76" s="59"/>
    </row>
    <row r="77" spans="1:14" s="1" customFormat="1" hidden="1" x14ac:dyDescent="0.25">
      <c r="A77" s="83" t="s">
        <v>13</v>
      </c>
      <c r="B77" s="83" t="s">
        <v>16</v>
      </c>
      <c r="C77" s="83" t="s">
        <v>775</v>
      </c>
      <c r="D77" s="83" t="s">
        <v>456</v>
      </c>
      <c r="E77" s="83" t="s">
        <v>346</v>
      </c>
      <c r="F77" s="83" t="s">
        <v>43</v>
      </c>
      <c r="G77" s="53" t="s">
        <v>1432</v>
      </c>
      <c r="H77" s="83" t="s">
        <v>14</v>
      </c>
      <c r="I77" s="83"/>
      <c r="J77" s="52">
        <v>43919</v>
      </c>
      <c r="K77" s="65">
        <v>31</v>
      </c>
      <c r="L77" s="59"/>
      <c r="M77" s="59"/>
      <c r="N77" s="59"/>
    </row>
    <row r="78" spans="1:14" s="1" customFormat="1" hidden="1" x14ac:dyDescent="0.25">
      <c r="A78" s="83" t="s">
        <v>13</v>
      </c>
      <c r="B78" s="83" t="s">
        <v>22</v>
      </c>
      <c r="C78" s="83" t="s">
        <v>4089</v>
      </c>
      <c r="D78" s="83" t="s">
        <v>453</v>
      </c>
      <c r="E78" s="83" t="s">
        <v>356</v>
      </c>
      <c r="F78" s="83" t="s">
        <v>43</v>
      </c>
      <c r="G78" s="53" t="s">
        <v>4090</v>
      </c>
      <c r="H78" s="83" t="s">
        <v>15</v>
      </c>
      <c r="I78" s="83"/>
      <c r="J78" s="52">
        <v>43956</v>
      </c>
      <c r="K78" s="65">
        <v>5</v>
      </c>
      <c r="L78" s="59"/>
      <c r="M78" s="59"/>
      <c r="N78" s="59"/>
    </row>
    <row r="79" spans="1:14" s="1" customFormat="1" hidden="1" x14ac:dyDescent="0.25">
      <c r="A79" s="83" t="s">
        <v>13</v>
      </c>
      <c r="B79" s="83" t="s">
        <v>17</v>
      </c>
      <c r="C79" s="83" t="s">
        <v>2960</v>
      </c>
      <c r="D79" s="83" t="s">
        <v>542</v>
      </c>
      <c r="E79" s="83" t="s">
        <v>49</v>
      </c>
      <c r="F79" s="83" t="s">
        <v>43</v>
      </c>
      <c r="G79" s="53" t="s">
        <v>2969</v>
      </c>
      <c r="H79" s="83" t="s">
        <v>15</v>
      </c>
      <c r="I79" s="83"/>
      <c r="J79" s="52">
        <v>43938</v>
      </c>
      <c r="K79" s="65">
        <v>17</v>
      </c>
      <c r="L79" s="59"/>
      <c r="M79" s="59"/>
      <c r="N79" s="59"/>
    </row>
    <row r="80" spans="1:14" hidden="1" x14ac:dyDescent="0.25">
      <c r="A80" s="83" t="s">
        <v>13</v>
      </c>
      <c r="B80" s="83" t="s">
        <v>22</v>
      </c>
      <c r="C80" s="83" t="s">
        <v>1884</v>
      </c>
      <c r="D80" s="83" t="s">
        <v>520</v>
      </c>
      <c r="E80" s="83" t="s">
        <v>45</v>
      </c>
      <c r="F80" s="83" t="s">
        <v>43</v>
      </c>
      <c r="G80" s="53" t="s">
        <v>2026</v>
      </c>
      <c r="H80" s="83" t="s">
        <v>15</v>
      </c>
      <c r="I80" s="83"/>
      <c r="J80" s="52">
        <v>43928</v>
      </c>
      <c r="K80" s="65">
        <v>25</v>
      </c>
      <c r="L80" s="59"/>
      <c r="M80" s="59"/>
      <c r="N80" s="59"/>
    </row>
    <row r="81" spans="1:14" s="1" customFormat="1" hidden="1" x14ac:dyDescent="0.25">
      <c r="A81" s="83" t="s">
        <v>13</v>
      </c>
      <c r="B81" s="83" t="s">
        <v>17</v>
      </c>
      <c r="C81" s="83" t="s">
        <v>2152</v>
      </c>
      <c r="D81" s="83" t="s">
        <v>523</v>
      </c>
      <c r="E81" s="83" t="s">
        <v>48</v>
      </c>
      <c r="F81" s="83" t="s">
        <v>44</v>
      </c>
      <c r="G81" s="53" t="s">
        <v>2363</v>
      </c>
      <c r="H81" s="83" t="s">
        <v>14</v>
      </c>
      <c r="I81" s="83"/>
      <c r="J81" s="52">
        <v>43930</v>
      </c>
      <c r="K81" s="65">
        <v>23</v>
      </c>
      <c r="L81" s="59"/>
      <c r="M81" s="59"/>
      <c r="N81" s="59"/>
    </row>
    <row r="82" spans="1:14" s="1" customFormat="1" hidden="1" x14ac:dyDescent="0.25">
      <c r="A82" s="83" t="s">
        <v>391</v>
      </c>
      <c r="B82" s="83" t="s">
        <v>19</v>
      </c>
      <c r="C82" s="83" t="s">
        <v>3957</v>
      </c>
      <c r="D82" s="83" t="s">
        <v>1495</v>
      </c>
      <c r="E82" s="83" t="s">
        <v>378</v>
      </c>
      <c r="F82" s="83" t="s">
        <v>43</v>
      </c>
      <c r="G82" s="53" t="s">
        <v>3988</v>
      </c>
      <c r="H82" s="83" t="s">
        <v>15</v>
      </c>
      <c r="I82" s="83"/>
      <c r="J82" s="52">
        <v>43953</v>
      </c>
      <c r="K82" s="65">
        <v>6</v>
      </c>
      <c r="L82" s="59"/>
      <c r="M82" s="59"/>
      <c r="N82" s="59"/>
    </row>
    <row r="83" spans="1:14" s="1" customFormat="1" hidden="1" x14ac:dyDescent="0.25">
      <c r="A83" s="83" t="s">
        <v>13</v>
      </c>
      <c r="B83" s="83" t="s">
        <v>16</v>
      </c>
      <c r="C83" s="83" t="s">
        <v>2847</v>
      </c>
      <c r="D83" s="83" t="s">
        <v>571</v>
      </c>
      <c r="E83" s="83" t="s">
        <v>352</v>
      </c>
      <c r="F83" s="83" t="s">
        <v>44</v>
      </c>
      <c r="G83" s="53" t="s">
        <v>2917</v>
      </c>
      <c r="H83" s="83" t="s">
        <v>14</v>
      </c>
      <c r="I83" s="83"/>
      <c r="J83" s="52">
        <v>43937</v>
      </c>
      <c r="K83" s="65">
        <v>18</v>
      </c>
      <c r="L83" s="59"/>
      <c r="M83" s="59"/>
      <c r="N83" s="59"/>
    </row>
    <row r="84" spans="1:14" s="1" customFormat="1" hidden="1" x14ac:dyDescent="0.25">
      <c r="A84" s="83" t="s">
        <v>13</v>
      </c>
      <c r="B84" s="83" t="s">
        <v>17</v>
      </c>
      <c r="C84" s="83" t="s">
        <v>3821</v>
      </c>
      <c r="D84" s="83" t="s">
        <v>517</v>
      </c>
      <c r="E84" s="83" t="s">
        <v>363</v>
      </c>
      <c r="F84" s="83" t="s">
        <v>43</v>
      </c>
      <c r="G84" s="53" t="s">
        <v>3868</v>
      </c>
      <c r="H84" s="83" t="s">
        <v>14</v>
      </c>
      <c r="I84" s="83"/>
      <c r="J84" s="52">
        <v>43951</v>
      </c>
      <c r="K84" s="65">
        <v>8</v>
      </c>
      <c r="L84" s="59"/>
      <c r="M84" s="59"/>
      <c r="N84" s="59"/>
    </row>
    <row r="85" spans="1:14" s="1" customFormat="1" hidden="1" x14ac:dyDescent="0.25">
      <c r="A85" s="83" t="s">
        <v>13</v>
      </c>
      <c r="B85" s="83" t="s">
        <v>19</v>
      </c>
      <c r="C85" s="83" t="s">
        <v>2496</v>
      </c>
      <c r="D85" s="83" t="s">
        <v>453</v>
      </c>
      <c r="E85" s="83" t="s">
        <v>339</v>
      </c>
      <c r="F85" s="83" t="s">
        <v>43</v>
      </c>
      <c r="G85" s="53" t="s">
        <v>2498</v>
      </c>
      <c r="H85" s="83" t="s">
        <v>15</v>
      </c>
      <c r="I85" s="83"/>
      <c r="J85" s="52">
        <v>43931</v>
      </c>
      <c r="K85" s="65">
        <v>22</v>
      </c>
      <c r="L85" s="59"/>
      <c r="M85" s="59"/>
      <c r="N85" s="59"/>
    </row>
    <row r="86" spans="1:14" s="1" customFormat="1" hidden="1" x14ac:dyDescent="0.25">
      <c r="A86" s="83" t="s">
        <v>13</v>
      </c>
      <c r="B86" s="83" t="s">
        <v>17</v>
      </c>
      <c r="C86" s="83" t="s">
        <v>1662</v>
      </c>
      <c r="D86" s="83" t="s">
        <v>456</v>
      </c>
      <c r="E86" s="83" t="s">
        <v>48</v>
      </c>
      <c r="F86" s="83" t="s">
        <v>43</v>
      </c>
      <c r="G86" s="53" t="s">
        <v>1904</v>
      </c>
      <c r="H86" s="83" t="s">
        <v>14</v>
      </c>
      <c r="I86" s="83"/>
      <c r="J86" s="52">
        <v>43928</v>
      </c>
      <c r="K86" s="65">
        <v>25</v>
      </c>
      <c r="L86" s="59"/>
      <c r="M86" s="59"/>
      <c r="N86" s="59"/>
    </row>
    <row r="87" spans="1:14" hidden="1" x14ac:dyDescent="0.25">
      <c r="A87" s="83" t="s">
        <v>13</v>
      </c>
      <c r="B87" s="83" t="s">
        <v>17</v>
      </c>
      <c r="C87" s="83" t="s">
        <v>2682</v>
      </c>
      <c r="D87" s="83" t="s">
        <v>410</v>
      </c>
      <c r="E87" s="83" t="s">
        <v>45</v>
      </c>
      <c r="F87" s="83" t="s">
        <v>43</v>
      </c>
      <c r="G87" s="53" t="s">
        <v>2695</v>
      </c>
      <c r="H87" s="83" t="s">
        <v>14</v>
      </c>
      <c r="I87" s="83"/>
      <c r="J87" s="52">
        <v>43935</v>
      </c>
      <c r="K87" s="65">
        <v>20</v>
      </c>
      <c r="L87" s="59"/>
      <c r="M87" s="59"/>
      <c r="N87" s="59"/>
    </row>
    <row r="88" spans="1:14" hidden="1" x14ac:dyDescent="0.25">
      <c r="A88" s="83" t="s">
        <v>13</v>
      </c>
      <c r="B88" s="83" t="s">
        <v>17</v>
      </c>
      <c r="C88" s="83" t="s">
        <v>4112</v>
      </c>
      <c r="D88" s="83" t="s">
        <v>410</v>
      </c>
      <c r="E88" s="83" t="s">
        <v>45</v>
      </c>
      <c r="F88" s="83" t="s">
        <v>43</v>
      </c>
      <c r="G88" s="53" t="s">
        <v>4374</v>
      </c>
      <c r="H88" s="83" t="s">
        <v>14</v>
      </c>
      <c r="I88" s="83"/>
      <c r="J88" s="52">
        <v>43957</v>
      </c>
      <c r="K88" s="65">
        <v>4</v>
      </c>
      <c r="L88" s="59"/>
      <c r="M88" s="59"/>
      <c r="N88" s="59"/>
    </row>
    <row r="89" spans="1:14" hidden="1" x14ac:dyDescent="0.25">
      <c r="A89" s="83" t="s">
        <v>13</v>
      </c>
      <c r="B89" s="83" t="s">
        <v>16</v>
      </c>
      <c r="C89" s="83" t="s">
        <v>2182</v>
      </c>
      <c r="D89" s="83" t="s">
        <v>529</v>
      </c>
      <c r="E89" s="83" t="s">
        <v>48</v>
      </c>
      <c r="F89" s="83" t="s">
        <v>44</v>
      </c>
      <c r="G89" s="53" t="s">
        <v>2478</v>
      </c>
      <c r="H89" s="83" t="s">
        <v>14</v>
      </c>
      <c r="I89" s="83"/>
      <c r="J89" s="52">
        <v>43930</v>
      </c>
      <c r="K89" s="65">
        <v>23</v>
      </c>
      <c r="L89" s="59"/>
      <c r="M89" s="59"/>
      <c r="N89" s="59"/>
    </row>
    <row r="90" spans="1:14" s="1" customFormat="1" hidden="1" x14ac:dyDescent="0.25">
      <c r="A90" s="83" t="s">
        <v>13</v>
      </c>
      <c r="B90" s="83" t="s">
        <v>17</v>
      </c>
      <c r="C90" s="83" t="s">
        <v>3461</v>
      </c>
      <c r="D90" s="83" t="s">
        <v>3462</v>
      </c>
      <c r="E90" s="83" t="s">
        <v>49</v>
      </c>
      <c r="F90" s="83" t="s">
        <v>43</v>
      </c>
      <c r="G90" s="53" t="s">
        <v>3484</v>
      </c>
      <c r="H90" s="83" t="s">
        <v>14</v>
      </c>
      <c r="I90" s="83"/>
      <c r="J90" s="52">
        <v>43943</v>
      </c>
      <c r="K90" s="65">
        <v>14</v>
      </c>
      <c r="L90" s="59"/>
      <c r="M90" s="59"/>
      <c r="N90" s="59"/>
    </row>
    <row r="91" spans="1:14" s="1" customFormat="1" hidden="1" x14ac:dyDescent="0.25">
      <c r="A91" s="83" t="s">
        <v>13</v>
      </c>
      <c r="B91" s="83" t="s">
        <v>16</v>
      </c>
      <c r="C91" s="83" t="s">
        <v>4114</v>
      </c>
      <c r="D91" s="83" t="s">
        <v>1520</v>
      </c>
      <c r="E91" s="83" t="s">
        <v>46</v>
      </c>
      <c r="F91" s="83" t="s">
        <v>43</v>
      </c>
      <c r="G91" s="53" t="s">
        <v>4428</v>
      </c>
      <c r="H91" s="83" t="s">
        <v>14</v>
      </c>
      <c r="I91" s="83"/>
      <c r="J91" s="52">
        <v>43957</v>
      </c>
      <c r="K91" s="65">
        <v>4</v>
      </c>
      <c r="L91" s="59"/>
      <c r="M91" s="59"/>
      <c r="N91" s="59"/>
    </row>
    <row r="92" spans="1:14" s="1" customFormat="1" hidden="1" x14ac:dyDescent="0.25">
      <c r="A92" s="83" t="s">
        <v>13</v>
      </c>
      <c r="B92" s="83" t="s">
        <v>33</v>
      </c>
      <c r="C92" s="83" t="s">
        <v>1549</v>
      </c>
      <c r="D92" s="83" t="s">
        <v>1481</v>
      </c>
      <c r="E92" s="83" t="s">
        <v>52</v>
      </c>
      <c r="F92" s="83" t="s">
        <v>43</v>
      </c>
      <c r="G92" s="53" t="s">
        <v>1568</v>
      </c>
      <c r="H92" s="83" t="s">
        <v>15</v>
      </c>
      <c r="I92" s="83"/>
      <c r="J92" s="52">
        <v>43926</v>
      </c>
      <c r="K92" s="65">
        <v>26</v>
      </c>
      <c r="L92" s="59"/>
      <c r="M92" s="59"/>
      <c r="N92" s="59"/>
    </row>
    <row r="93" spans="1:14" s="1" customFormat="1" hidden="1" x14ac:dyDescent="0.25">
      <c r="A93" s="83" t="s">
        <v>13</v>
      </c>
      <c r="B93" s="83" t="s">
        <v>29</v>
      </c>
      <c r="C93" s="83" t="s">
        <v>2787</v>
      </c>
      <c r="D93" s="83" t="s">
        <v>2788</v>
      </c>
      <c r="E93" s="83" t="s">
        <v>45</v>
      </c>
      <c r="F93" s="83" t="s">
        <v>43</v>
      </c>
      <c r="G93" s="53" t="s">
        <v>2836</v>
      </c>
      <c r="H93" s="83" t="s">
        <v>15</v>
      </c>
      <c r="I93" s="83"/>
      <c r="J93" s="52">
        <v>43936</v>
      </c>
      <c r="K93" s="65">
        <v>19</v>
      </c>
      <c r="L93" s="59"/>
      <c r="M93" s="59"/>
      <c r="N93" s="59"/>
    </row>
    <row r="94" spans="1:14" s="1" customFormat="1" hidden="1" x14ac:dyDescent="0.25">
      <c r="A94" s="83" t="s">
        <v>12</v>
      </c>
      <c r="B94" s="83" t="s">
        <v>34</v>
      </c>
      <c r="C94" s="83" t="s">
        <v>4513</v>
      </c>
      <c r="D94" s="83" t="s">
        <v>4509</v>
      </c>
      <c r="E94" s="83" t="s">
        <v>346</v>
      </c>
      <c r="F94" s="83" t="s">
        <v>44</v>
      </c>
      <c r="G94" s="53" t="s">
        <v>4514</v>
      </c>
      <c r="H94" s="83" t="s">
        <v>15</v>
      </c>
      <c r="I94" s="83"/>
      <c r="J94" s="52">
        <v>43960</v>
      </c>
      <c r="K94" s="65">
        <v>1</v>
      </c>
      <c r="L94" s="59"/>
      <c r="M94" s="59"/>
      <c r="N94" s="59"/>
    </row>
    <row r="95" spans="1:14" s="1" customFormat="1" hidden="1" x14ac:dyDescent="0.25">
      <c r="A95" s="83" t="s">
        <v>13</v>
      </c>
      <c r="B95" s="83" t="s">
        <v>19</v>
      </c>
      <c r="C95" s="83" t="s">
        <v>624</v>
      </c>
      <c r="D95" s="83" t="s">
        <v>540</v>
      </c>
      <c r="E95" s="83" t="s">
        <v>46</v>
      </c>
      <c r="F95" s="83" t="s">
        <v>43</v>
      </c>
      <c r="G95" s="53" t="s">
        <v>625</v>
      </c>
      <c r="H95" s="83" t="s">
        <v>14</v>
      </c>
      <c r="I95" s="83"/>
      <c r="J95" s="52">
        <v>43917</v>
      </c>
      <c r="K95" s="65">
        <v>32</v>
      </c>
      <c r="L95" s="59"/>
      <c r="M95" s="59"/>
      <c r="N95" s="59"/>
    </row>
    <row r="96" spans="1:14" s="1" customFormat="1" hidden="1" x14ac:dyDescent="0.25">
      <c r="A96" s="83" t="s">
        <v>13</v>
      </c>
      <c r="B96" s="83" t="s">
        <v>16</v>
      </c>
      <c r="C96" s="83" t="s">
        <v>2884</v>
      </c>
      <c r="D96" s="83" t="s">
        <v>546</v>
      </c>
      <c r="E96" s="83" t="s">
        <v>48</v>
      </c>
      <c r="F96" s="83" t="s">
        <v>44</v>
      </c>
      <c r="G96" s="53"/>
      <c r="H96" s="83" t="s">
        <v>14</v>
      </c>
      <c r="I96" s="83"/>
      <c r="J96" s="52">
        <v>43937</v>
      </c>
      <c r="K96" s="65">
        <v>18</v>
      </c>
      <c r="L96" s="59"/>
      <c r="M96" s="59"/>
      <c r="N96" s="59"/>
    </row>
    <row r="97" spans="1:14" s="1" customFormat="1" hidden="1" x14ac:dyDescent="0.25">
      <c r="A97" s="83" t="s">
        <v>13</v>
      </c>
      <c r="B97" s="83" t="s">
        <v>22</v>
      </c>
      <c r="C97" s="83" t="s">
        <v>1573</v>
      </c>
      <c r="D97" s="83" t="s">
        <v>546</v>
      </c>
      <c r="E97" s="83" t="s">
        <v>332</v>
      </c>
      <c r="F97" s="83" t="s">
        <v>44</v>
      </c>
      <c r="G97" s="53" t="s">
        <v>1593</v>
      </c>
      <c r="H97" s="83" t="s">
        <v>15</v>
      </c>
      <c r="I97" s="83"/>
      <c r="J97" s="52">
        <v>43927</v>
      </c>
      <c r="K97" s="65">
        <v>26</v>
      </c>
      <c r="L97" s="59"/>
      <c r="M97" s="59"/>
      <c r="N97" s="59"/>
    </row>
    <row r="98" spans="1:14" s="1" customFormat="1" hidden="1" x14ac:dyDescent="0.25">
      <c r="A98" s="83" t="s">
        <v>13</v>
      </c>
      <c r="B98" s="83" t="s">
        <v>16</v>
      </c>
      <c r="C98" s="83" t="s">
        <v>2667</v>
      </c>
      <c r="D98" s="83" t="s">
        <v>410</v>
      </c>
      <c r="E98" s="83" t="s">
        <v>45</v>
      </c>
      <c r="F98" s="83" t="s">
        <v>43</v>
      </c>
      <c r="G98" s="53" t="s">
        <v>2704</v>
      </c>
      <c r="H98" s="83" t="s">
        <v>14</v>
      </c>
      <c r="I98" s="83"/>
      <c r="J98" s="52">
        <v>43935</v>
      </c>
      <c r="K98" s="65">
        <v>20</v>
      </c>
      <c r="L98" s="59"/>
      <c r="M98" s="59"/>
      <c r="N98" s="59"/>
    </row>
    <row r="99" spans="1:14" s="1" customFormat="1" hidden="1" x14ac:dyDescent="0.25">
      <c r="A99" s="86" t="s">
        <v>13</v>
      </c>
      <c r="B99" s="86" t="s">
        <v>33</v>
      </c>
      <c r="C99" s="86" t="s">
        <v>3717</v>
      </c>
      <c r="D99" s="86" t="s">
        <v>537</v>
      </c>
      <c r="E99" s="86" t="s">
        <v>46</v>
      </c>
      <c r="F99" s="86" t="s">
        <v>44</v>
      </c>
      <c r="G99" s="53" t="s">
        <v>3721</v>
      </c>
      <c r="H99" s="86" t="s">
        <v>15</v>
      </c>
      <c r="I99" s="86"/>
      <c r="J99" s="52">
        <v>43946</v>
      </c>
      <c r="K99" s="65">
        <v>11</v>
      </c>
      <c r="L99" s="59"/>
      <c r="M99" s="59"/>
      <c r="N99" s="59"/>
    </row>
    <row r="100" spans="1:14" s="1" customFormat="1" hidden="1" x14ac:dyDescent="0.25">
      <c r="A100" s="86" t="s">
        <v>13</v>
      </c>
      <c r="B100" s="86" t="s">
        <v>23</v>
      </c>
      <c r="C100" s="86" t="s">
        <v>2499</v>
      </c>
      <c r="D100" s="86" t="s">
        <v>410</v>
      </c>
      <c r="E100" s="86" t="s">
        <v>48</v>
      </c>
      <c r="F100" s="86" t="s">
        <v>43</v>
      </c>
      <c r="G100" s="53" t="s">
        <v>2501</v>
      </c>
      <c r="H100" s="86" t="s">
        <v>15</v>
      </c>
      <c r="I100" s="86"/>
      <c r="J100" s="52">
        <v>43931</v>
      </c>
      <c r="K100" s="65">
        <v>22</v>
      </c>
      <c r="L100" s="59"/>
      <c r="M100" s="59"/>
      <c r="N100" s="59"/>
    </row>
    <row r="101" spans="1:14" s="1" customFormat="1" hidden="1" x14ac:dyDescent="0.25">
      <c r="A101" s="86" t="s">
        <v>13</v>
      </c>
      <c r="B101" s="86" t="s">
        <v>33</v>
      </c>
      <c r="C101" s="86" t="s">
        <v>3715</v>
      </c>
      <c r="D101" s="86" t="s">
        <v>537</v>
      </c>
      <c r="E101" s="86" t="s">
        <v>357</v>
      </c>
      <c r="F101" s="86" t="s">
        <v>43</v>
      </c>
      <c r="G101" s="53" t="s">
        <v>3719</v>
      </c>
      <c r="H101" s="86" t="s">
        <v>15</v>
      </c>
      <c r="I101" s="86"/>
      <c r="J101" s="52">
        <v>43946</v>
      </c>
      <c r="K101" s="65">
        <v>11</v>
      </c>
      <c r="L101" s="59"/>
      <c r="M101" s="59"/>
      <c r="N101" s="59"/>
    </row>
    <row r="102" spans="1:14" s="1" customFormat="1" hidden="1" x14ac:dyDescent="0.25">
      <c r="A102" s="86" t="s">
        <v>13</v>
      </c>
      <c r="B102" s="86" t="s">
        <v>17</v>
      </c>
      <c r="C102" s="86" t="s">
        <v>972</v>
      </c>
      <c r="D102" s="86" t="s">
        <v>410</v>
      </c>
      <c r="E102" s="86" t="s">
        <v>45</v>
      </c>
      <c r="F102" s="86" t="s">
        <v>43</v>
      </c>
      <c r="G102" s="53" t="s">
        <v>973</v>
      </c>
      <c r="H102" s="86" t="s">
        <v>14</v>
      </c>
      <c r="I102" s="86"/>
      <c r="J102" s="52">
        <v>43917</v>
      </c>
      <c r="K102" s="65">
        <v>32</v>
      </c>
      <c r="L102" s="59"/>
      <c r="M102" s="59"/>
      <c r="N102" s="59"/>
    </row>
    <row r="103" spans="1:14" s="1" customFormat="1" hidden="1" x14ac:dyDescent="0.25">
      <c r="A103" s="86" t="s">
        <v>13</v>
      </c>
      <c r="B103" s="86" t="s">
        <v>18</v>
      </c>
      <c r="C103" s="86" t="s">
        <v>4024</v>
      </c>
      <c r="D103" s="86" t="s">
        <v>506</v>
      </c>
      <c r="E103" s="86" t="s">
        <v>339</v>
      </c>
      <c r="F103" s="86" t="s">
        <v>43</v>
      </c>
      <c r="G103" s="53" t="s">
        <v>4044</v>
      </c>
      <c r="H103" s="86" t="s">
        <v>14</v>
      </c>
      <c r="I103" s="86"/>
      <c r="J103" s="52">
        <v>43955</v>
      </c>
      <c r="K103" s="65">
        <v>6</v>
      </c>
      <c r="L103" s="59"/>
      <c r="M103" s="59"/>
      <c r="N103" s="59"/>
    </row>
    <row r="104" spans="1:14" s="1" customFormat="1" hidden="1" x14ac:dyDescent="0.25">
      <c r="A104" s="86" t="s">
        <v>13</v>
      </c>
      <c r="B104" s="86" t="s">
        <v>17</v>
      </c>
      <c r="C104" s="86" t="s">
        <v>4130</v>
      </c>
      <c r="D104" s="86" t="s">
        <v>410</v>
      </c>
      <c r="E104" s="86" t="s">
        <v>45</v>
      </c>
      <c r="F104" s="86" t="s">
        <v>43</v>
      </c>
      <c r="G104" s="53" t="s">
        <v>4348</v>
      </c>
      <c r="H104" s="86" t="s">
        <v>14</v>
      </c>
      <c r="I104" s="86"/>
      <c r="J104" s="52">
        <v>43957</v>
      </c>
      <c r="K104" s="65">
        <v>4</v>
      </c>
      <c r="L104" s="59"/>
      <c r="M104" s="59"/>
      <c r="N104" s="59"/>
    </row>
    <row r="105" spans="1:14" s="1" customFormat="1" hidden="1" x14ac:dyDescent="0.25">
      <c r="A105" s="86" t="s">
        <v>13</v>
      </c>
      <c r="B105" s="86" t="s">
        <v>16</v>
      </c>
      <c r="C105" s="86" t="s">
        <v>2774</v>
      </c>
      <c r="D105" s="86" t="s">
        <v>455</v>
      </c>
      <c r="E105" s="86" t="s">
        <v>341</v>
      </c>
      <c r="F105" s="86" t="s">
        <v>44</v>
      </c>
      <c r="G105" s="53" t="s">
        <v>2797</v>
      </c>
      <c r="H105" s="86" t="s">
        <v>14</v>
      </c>
      <c r="I105" s="86"/>
      <c r="J105" s="52">
        <v>43936</v>
      </c>
      <c r="K105" s="65">
        <v>19</v>
      </c>
      <c r="L105" s="59"/>
      <c r="M105" s="59"/>
      <c r="N105" s="59"/>
    </row>
    <row r="106" spans="1:14" s="1" customFormat="1" hidden="1" x14ac:dyDescent="0.25">
      <c r="A106" s="86" t="s">
        <v>13</v>
      </c>
      <c r="B106" s="86" t="s">
        <v>16</v>
      </c>
      <c r="C106" s="86" t="s">
        <v>3614</v>
      </c>
      <c r="D106" s="86" t="s">
        <v>515</v>
      </c>
      <c r="E106" s="86" t="s">
        <v>416</v>
      </c>
      <c r="F106" s="86" t="s">
        <v>44</v>
      </c>
      <c r="G106" s="53" t="s">
        <v>3673</v>
      </c>
      <c r="H106" s="86" t="s">
        <v>14</v>
      </c>
      <c r="I106" s="86"/>
      <c r="J106" s="52">
        <v>43944</v>
      </c>
      <c r="K106" s="65">
        <v>13</v>
      </c>
      <c r="L106" s="59"/>
      <c r="M106" s="59"/>
      <c r="N106" s="59"/>
    </row>
    <row r="107" spans="1:14" s="1" customFormat="1" hidden="1" x14ac:dyDescent="0.25">
      <c r="A107" s="86" t="s">
        <v>13</v>
      </c>
      <c r="B107" s="86" t="s">
        <v>17</v>
      </c>
      <c r="C107" s="86" t="s">
        <v>627</v>
      </c>
      <c r="D107" s="86" t="s">
        <v>410</v>
      </c>
      <c r="E107" s="86" t="s">
        <v>47</v>
      </c>
      <c r="F107" s="86" t="s">
        <v>43</v>
      </c>
      <c r="G107" s="53" t="s">
        <v>628</v>
      </c>
      <c r="H107" s="86" t="s">
        <v>14</v>
      </c>
      <c r="I107" s="86"/>
      <c r="J107" s="52">
        <v>43917</v>
      </c>
      <c r="K107" s="65">
        <v>32</v>
      </c>
      <c r="L107" s="59"/>
      <c r="M107" s="59"/>
      <c r="N107" s="59"/>
    </row>
    <row r="108" spans="1:14" s="1" customFormat="1" hidden="1" x14ac:dyDescent="0.25">
      <c r="A108" s="86" t="s">
        <v>13</v>
      </c>
      <c r="B108" s="86" t="s">
        <v>20</v>
      </c>
      <c r="C108" s="86" t="s">
        <v>975</v>
      </c>
      <c r="D108" s="86" t="s">
        <v>541</v>
      </c>
      <c r="E108" s="86" t="s">
        <v>50</v>
      </c>
      <c r="F108" s="86" t="s">
        <v>43</v>
      </c>
      <c r="G108" s="53" t="s">
        <v>976</v>
      </c>
      <c r="H108" s="86" t="s">
        <v>15</v>
      </c>
      <c r="I108" s="86"/>
      <c r="J108" s="52">
        <v>43916</v>
      </c>
      <c r="K108" s="65">
        <v>33</v>
      </c>
      <c r="L108" s="59"/>
      <c r="M108" s="59"/>
      <c r="N108" s="59"/>
    </row>
    <row r="109" spans="1:14" s="1" customFormat="1" hidden="1" x14ac:dyDescent="0.25">
      <c r="A109" s="86" t="s">
        <v>13</v>
      </c>
      <c r="B109" s="86" t="s">
        <v>16</v>
      </c>
      <c r="C109" s="86" t="s">
        <v>1627</v>
      </c>
      <c r="D109" s="86" t="s">
        <v>1600</v>
      </c>
      <c r="E109" s="86" t="s">
        <v>48</v>
      </c>
      <c r="F109" s="86" t="s">
        <v>43</v>
      </c>
      <c r="G109" s="53" t="s">
        <v>1915</v>
      </c>
      <c r="H109" s="86" t="s">
        <v>14</v>
      </c>
      <c r="I109" s="86"/>
      <c r="J109" s="52">
        <v>43928</v>
      </c>
      <c r="K109" s="65">
        <v>25</v>
      </c>
      <c r="L109" s="59"/>
      <c r="M109" s="59"/>
      <c r="N109" s="59"/>
    </row>
    <row r="110" spans="1:14" s="1" customFormat="1" hidden="1" x14ac:dyDescent="0.25">
      <c r="A110" s="86" t="s">
        <v>13</v>
      </c>
      <c r="B110" s="86" t="s">
        <v>19</v>
      </c>
      <c r="C110" s="86" t="s">
        <v>1664</v>
      </c>
      <c r="D110" s="86" t="s">
        <v>1665</v>
      </c>
      <c r="E110" s="86" t="s">
        <v>52</v>
      </c>
      <c r="F110" s="86" t="s">
        <v>43</v>
      </c>
      <c r="G110" s="53" t="s">
        <v>1949</v>
      </c>
      <c r="H110" s="86" t="s">
        <v>14</v>
      </c>
      <c r="I110" s="86"/>
      <c r="J110" s="52">
        <v>43928</v>
      </c>
      <c r="K110" s="65">
        <v>25</v>
      </c>
      <c r="L110" s="59"/>
      <c r="M110" s="59"/>
      <c r="N110" s="59"/>
    </row>
    <row r="111" spans="1:14" s="1" customFormat="1" hidden="1" x14ac:dyDescent="0.25">
      <c r="A111" s="86" t="s">
        <v>13</v>
      </c>
      <c r="B111" s="86" t="s">
        <v>16</v>
      </c>
      <c r="C111" s="86" t="s">
        <v>777</v>
      </c>
      <c r="D111" s="86" t="s">
        <v>453</v>
      </c>
      <c r="E111" s="86" t="s">
        <v>49</v>
      </c>
      <c r="F111" s="86" t="s">
        <v>44</v>
      </c>
      <c r="G111" s="53" t="s">
        <v>1437</v>
      </c>
      <c r="H111" s="86" t="s">
        <v>14</v>
      </c>
      <c r="I111" s="86"/>
      <c r="J111" s="52">
        <v>43917</v>
      </c>
      <c r="K111" s="65">
        <v>32</v>
      </c>
      <c r="L111" s="59"/>
      <c r="M111" s="59"/>
      <c r="N111" s="59"/>
    </row>
    <row r="112" spans="1:14" s="1" customFormat="1" hidden="1" x14ac:dyDescent="0.25">
      <c r="A112" s="86" t="s">
        <v>13</v>
      </c>
      <c r="B112" s="86" t="s">
        <v>17</v>
      </c>
      <c r="C112" s="86" t="s">
        <v>3405</v>
      </c>
      <c r="D112" s="86" t="s">
        <v>512</v>
      </c>
      <c r="E112" s="86" t="s">
        <v>337</v>
      </c>
      <c r="F112" s="86" t="s">
        <v>43</v>
      </c>
      <c r="G112" s="53" t="s">
        <v>3297</v>
      </c>
      <c r="H112" s="86" t="s">
        <v>14</v>
      </c>
      <c r="I112" s="86"/>
      <c r="J112" s="52">
        <v>43941</v>
      </c>
      <c r="K112" s="65">
        <v>16</v>
      </c>
      <c r="L112" s="59"/>
      <c r="M112" s="59"/>
      <c r="N112" s="59"/>
    </row>
    <row r="113" spans="1:14" s="1" customFormat="1" hidden="1" x14ac:dyDescent="0.25">
      <c r="A113" s="86" t="s">
        <v>13</v>
      </c>
      <c r="B113" s="86" t="s">
        <v>21</v>
      </c>
      <c r="C113" s="86" t="s">
        <v>4335</v>
      </c>
      <c r="D113" s="86" t="s">
        <v>453</v>
      </c>
      <c r="E113" s="86" t="s">
        <v>47</v>
      </c>
      <c r="F113" s="86" t="s">
        <v>43</v>
      </c>
      <c r="G113" s="53" t="s">
        <v>4453</v>
      </c>
      <c r="H113" s="86" t="s">
        <v>14</v>
      </c>
      <c r="I113" s="86"/>
      <c r="J113" s="52">
        <v>43957</v>
      </c>
      <c r="K113" s="65">
        <v>4</v>
      </c>
      <c r="L113" s="59"/>
      <c r="M113" s="59"/>
      <c r="N113" s="59"/>
    </row>
    <row r="114" spans="1:14" s="1" customFormat="1" hidden="1" x14ac:dyDescent="0.25">
      <c r="A114" s="86" t="s">
        <v>13</v>
      </c>
      <c r="B114" s="86" t="s">
        <v>17</v>
      </c>
      <c r="C114" s="86" t="s">
        <v>2722</v>
      </c>
      <c r="D114" s="86" t="s">
        <v>455</v>
      </c>
      <c r="E114" s="86" t="s">
        <v>353</v>
      </c>
      <c r="F114" s="86" t="s">
        <v>43</v>
      </c>
      <c r="G114" s="53" t="s">
        <v>2814</v>
      </c>
      <c r="H114" s="86" t="s">
        <v>14</v>
      </c>
      <c r="I114" s="86"/>
      <c r="J114" s="52">
        <v>43936</v>
      </c>
      <c r="K114" s="65">
        <v>19</v>
      </c>
      <c r="L114" s="59"/>
      <c r="M114" s="59"/>
      <c r="N114" s="59"/>
    </row>
    <row r="115" spans="1:14" s="1" customFormat="1" hidden="1" x14ac:dyDescent="0.25">
      <c r="A115" s="86" t="s">
        <v>13</v>
      </c>
      <c r="B115" s="86" t="s">
        <v>17</v>
      </c>
      <c r="C115" s="86" t="s">
        <v>2770</v>
      </c>
      <c r="D115" s="86" t="s">
        <v>455</v>
      </c>
      <c r="E115" s="86" t="s">
        <v>339</v>
      </c>
      <c r="F115" s="86" t="s">
        <v>43</v>
      </c>
      <c r="G115" s="53" t="s">
        <v>2804</v>
      </c>
      <c r="H115" s="86" t="s">
        <v>14</v>
      </c>
      <c r="I115" s="86"/>
      <c r="J115" s="52">
        <v>43936</v>
      </c>
      <c r="K115" s="65">
        <v>19</v>
      </c>
      <c r="L115" s="59"/>
      <c r="M115" s="59"/>
      <c r="N115" s="59"/>
    </row>
    <row r="116" spans="1:14" s="1" customFormat="1" hidden="1" x14ac:dyDescent="0.25">
      <c r="A116" s="86" t="s">
        <v>13</v>
      </c>
      <c r="B116" s="86" t="s">
        <v>17</v>
      </c>
      <c r="C116" s="86" t="s">
        <v>3084</v>
      </c>
      <c r="D116" s="86" t="s">
        <v>511</v>
      </c>
      <c r="E116" s="86" t="s">
        <v>348</v>
      </c>
      <c r="F116" s="86" t="s">
        <v>43</v>
      </c>
      <c r="G116" s="53" t="s">
        <v>3250</v>
      </c>
      <c r="H116" s="86" t="s">
        <v>14</v>
      </c>
      <c r="I116" s="86"/>
      <c r="J116" s="52">
        <v>43941</v>
      </c>
      <c r="K116" s="65">
        <v>16</v>
      </c>
      <c r="L116" s="59"/>
      <c r="M116" s="59"/>
      <c r="N116" s="59"/>
    </row>
    <row r="117" spans="1:14" customFormat="1" hidden="1" x14ac:dyDescent="0.25">
      <c r="A117" s="86" t="s">
        <v>13</v>
      </c>
      <c r="B117" s="86" t="s">
        <v>19</v>
      </c>
      <c r="C117" s="86" t="s">
        <v>2793</v>
      </c>
      <c r="D117" s="86" t="s">
        <v>453</v>
      </c>
      <c r="E117" s="86" t="s">
        <v>46</v>
      </c>
      <c r="F117" s="86" t="s">
        <v>43</v>
      </c>
      <c r="G117" s="53" t="s">
        <v>2828</v>
      </c>
      <c r="H117" s="86" t="s">
        <v>15</v>
      </c>
      <c r="I117" s="86"/>
      <c r="J117" s="52">
        <v>43936</v>
      </c>
      <c r="K117" s="65">
        <v>19</v>
      </c>
      <c r="L117" s="59"/>
      <c r="M117" s="59"/>
      <c r="N117" s="59"/>
    </row>
    <row r="118" spans="1:14" s="1" customFormat="1" hidden="1" x14ac:dyDescent="0.25">
      <c r="A118" s="86" t="s">
        <v>12</v>
      </c>
      <c r="B118" s="86" t="s">
        <v>34</v>
      </c>
      <c r="C118" s="86" t="s">
        <v>3631</v>
      </c>
      <c r="D118" s="86" t="s">
        <v>538</v>
      </c>
      <c r="E118" s="86" t="s">
        <v>337</v>
      </c>
      <c r="F118" s="86" t="s">
        <v>43</v>
      </c>
      <c r="G118" s="53" t="s">
        <v>3699</v>
      </c>
      <c r="H118" s="86" t="s">
        <v>15</v>
      </c>
      <c r="I118" s="86"/>
      <c r="J118" s="52">
        <v>43944</v>
      </c>
      <c r="K118" s="65">
        <v>13</v>
      </c>
      <c r="L118" s="59"/>
      <c r="M118" s="59"/>
      <c r="N118" s="59"/>
    </row>
    <row r="119" spans="1:14" s="1" customFormat="1" hidden="1" x14ac:dyDescent="0.25">
      <c r="A119" s="86" t="s">
        <v>13</v>
      </c>
      <c r="B119" s="86" t="s">
        <v>17</v>
      </c>
      <c r="C119" s="86" t="s">
        <v>2962</v>
      </c>
      <c r="D119" s="86" t="s">
        <v>517</v>
      </c>
      <c r="E119" s="86" t="s">
        <v>49</v>
      </c>
      <c r="F119" s="86" t="s">
        <v>43</v>
      </c>
      <c r="G119" s="53" t="s">
        <v>2972</v>
      </c>
      <c r="H119" s="86" t="s">
        <v>14</v>
      </c>
      <c r="I119" s="86"/>
      <c r="J119" s="52">
        <v>43938</v>
      </c>
      <c r="K119" s="65">
        <v>17</v>
      </c>
      <c r="L119" s="59"/>
      <c r="M119" s="59"/>
      <c r="N119" s="59"/>
    </row>
    <row r="120" spans="1:14" s="1" customFormat="1" hidden="1" x14ac:dyDescent="0.25">
      <c r="A120" s="86" t="s">
        <v>13</v>
      </c>
      <c r="B120" s="86" t="s">
        <v>18</v>
      </c>
      <c r="C120" s="86" t="s">
        <v>1894</v>
      </c>
      <c r="D120" s="86" t="s">
        <v>451</v>
      </c>
      <c r="E120" s="86" t="s">
        <v>352</v>
      </c>
      <c r="F120" s="86" t="s">
        <v>43</v>
      </c>
      <c r="G120" s="53" t="s">
        <v>2039</v>
      </c>
      <c r="H120" s="86" t="s">
        <v>14</v>
      </c>
      <c r="I120" s="86"/>
      <c r="J120" s="52">
        <v>43928</v>
      </c>
      <c r="K120" s="65">
        <v>25</v>
      </c>
      <c r="L120" s="59"/>
      <c r="M120" s="59"/>
      <c r="N120" s="59"/>
    </row>
    <row r="121" spans="1:14" s="1" customFormat="1" hidden="1" x14ac:dyDescent="0.25">
      <c r="A121" s="86" t="s">
        <v>13</v>
      </c>
      <c r="B121" s="86" t="s">
        <v>21</v>
      </c>
      <c r="C121" s="86" t="s">
        <v>1886</v>
      </c>
      <c r="D121" s="86" t="s">
        <v>754</v>
      </c>
      <c r="E121" s="86" t="s">
        <v>348</v>
      </c>
      <c r="F121" s="86" t="s">
        <v>43</v>
      </c>
      <c r="G121" s="53" t="s">
        <v>1930</v>
      </c>
      <c r="H121" s="86" t="s">
        <v>14</v>
      </c>
      <c r="I121" s="86"/>
      <c r="J121" s="52">
        <v>43928</v>
      </c>
      <c r="K121" s="65">
        <v>25</v>
      </c>
      <c r="L121" s="59"/>
      <c r="M121" s="59"/>
      <c r="N121" s="59"/>
    </row>
    <row r="122" spans="1:14" s="1" customFormat="1" hidden="1" x14ac:dyDescent="0.25">
      <c r="A122" s="86" t="s">
        <v>13</v>
      </c>
      <c r="B122" s="86" t="s">
        <v>17</v>
      </c>
      <c r="C122" s="86" t="s">
        <v>780</v>
      </c>
      <c r="D122" s="86" t="s">
        <v>524</v>
      </c>
      <c r="E122" s="86" t="s">
        <v>46</v>
      </c>
      <c r="F122" s="86" t="s">
        <v>43</v>
      </c>
      <c r="G122" s="53" t="s">
        <v>781</v>
      </c>
      <c r="H122" s="86" t="s">
        <v>14</v>
      </c>
      <c r="I122" s="86"/>
      <c r="J122" s="52">
        <v>43917</v>
      </c>
      <c r="K122" s="65">
        <v>32</v>
      </c>
      <c r="L122" s="59"/>
      <c r="M122" s="59"/>
      <c r="N122" s="59"/>
    </row>
    <row r="123" spans="1:14" s="1" customFormat="1" hidden="1" x14ac:dyDescent="0.25">
      <c r="A123" s="86" t="s">
        <v>13</v>
      </c>
      <c r="B123" s="86" t="s">
        <v>33</v>
      </c>
      <c r="C123" s="86" t="s">
        <v>3896</v>
      </c>
      <c r="D123" s="86" t="s">
        <v>552</v>
      </c>
      <c r="E123" s="86" t="s">
        <v>47</v>
      </c>
      <c r="F123" s="86" t="s">
        <v>43</v>
      </c>
      <c r="G123" s="53" t="s">
        <v>3897</v>
      </c>
      <c r="H123" s="86" t="s">
        <v>15</v>
      </c>
      <c r="I123" s="86"/>
      <c r="J123" s="52">
        <v>43952</v>
      </c>
      <c r="K123" s="65">
        <v>7</v>
      </c>
      <c r="L123" s="59"/>
      <c r="M123" s="59"/>
      <c r="N123" s="59"/>
    </row>
    <row r="124" spans="1:14" s="1" customFormat="1" hidden="1" x14ac:dyDescent="0.25">
      <c r="A124" s="86" t="s">
        <v>13</v>
      </c>
      <c r="B124" s="86" t="s">
        <v>17</v>
      </c>
      <c r="C124" s="86" t="s">
        <v>4124</v>
      </c>
      <c r="D124" s="86" t="s">
        <v>410</v>
      </c>
      <c r="E124" s="86" t="s">
        <v>45</v>
      </c>
      <c r="F124" s="86" t="s">
        <v>43</v>
      </c>
      <c r="G124" s="53" t="s">
        <v>4396</v>
      </c>
      <c r="H124" s="86" t="s">
        <v>15</v>
      </c>
      <c r="I124" s="86"/>
      <c r="J124" s="52">
        <v>43957</v>
      </c>
      <c r="K124" s="65">
        <v>4</v>
      </c>
      <c r="L124" s="59"/>
      <c r="M124" s="59"/>
      <c r="N124" s="59"/>
    </row>
    <row r="125" spans="1:14" s="1" customFormat="1" hidden="1" x14ac:dyDescent="0.25">
      <c r="A125" s="86" t="s">
        <v>13</v>
      </c>
      <c r="B125" s="86" t="s">
        <v>16</v>
      </c>
      <c r="C125" s="86" t="s">
        <v>3056</v>
      </c>
      <c r="D125" s="86" t="s">
        <v>513</v>
      </c>
      <c r="E125" s="86" t="s">
        <v>361</v>
      </c>
      <c r="F125" s="86" t="s">
        <v>43</v>
      </c>
      <c r="G125" s="53" t="s">
        <v>3258</v>
      </c>
      <c r="H125" s="86" t="s">
        <v>14</v>
      </c>
      <c r="I125" s="86"/>
      <c r="J125" s="52">
        <v>43941</v>
      </c>
      <c r="K125" s="65">
        <v>16</v>
      </c>
      <c r="L125" s="59"/>
      <c r="M125" s="59"/>
      <c r="N125" s="59"/>
    </row>
    <row r="126" spans="1:14" s="1" customFormat="1" hidden="1" x14ac:dyDescent="0.25">
      <c r="A126" s="86" t="s">
        <v>13</v>
      </c>
      <c r="B126" s="86" t="s">
        <v>17</v>
      </c>
      <c r="C126" s="86" t="s">
        <v>1658</v>
      </c>
      <c r="D126" s="86" t="s">
        <v>453</v>
      </c>
      <c r="E126" s="86" t="s">
        <v>49</v>
      </c>
      <c r="F126" s="86" t="s">
        <v>44</v>
      </c>
      <c r="G126" s="53" t="s">
        <v>2045</v>
      </c>
      <c r="H126" s="86" t="s">
        <v>14</v>
      </c>
      <c r="I126" s="86"/>
      <c r="J126" s="52">
        <v>43928</v>
      </c>
      <c r="K126" s="65">
        <v>25</v>
      </c>
      <c r="L126" s="59"/>
      <c r="M126" s="59"/>
      <c r="N126" s="59"/>
    </row>
    <row r="127" spans="1:14" s="1" customFormat="1" hidden="1" x14ac:dyDescent="0.25">
      <c r="A127" s="86" t="s">
        <v>13</v>
      </c>
      <c r="B127" s="86" t="s">
        <v>17</v>
      </c>
      <c r="C127" s="86" t="s">
        <v>4299</v>
      </c>
      <c r="D127" s="86" t="s">
        <v>4291</v>
      </c>
      <c r="E127" s="86" t="s">
        <v>361</v>
      </c>
      <c r="F127" s="86" t="s">
        <v>43</v>
      </c>
      <c r="G127" s="53" t="s">
        <v>4423</v>
      </c>
      <c r="H127" s="86" t="s">
        <v>14</v>
      </c>
      <c r="I127" s="86"/>
      <c r="J127" s="52">
        <v>43957</v>
      </c>
      <c r="K127" s="65">
        <v>4</v>
      </c>
      <c r="L127" s="59"/>
      <c r="M127" s="59"/>
      <c r="N127" s="59"/>
    </row>
    <row r="128" spans="1:14" s="1" customFormat="1" hidden="1" x14ac:dyDescent="0.25">
      <c r="A128" s="86" t="s">
        <v>13</v>
      </c>
      <c r="B128" s="86" t="s">
        <v>16</v>
      </c>
      <c r="C128" s="86" t="s">
        <v>1667</v>
      </c>
      <c r="D128" s="86" t="s">
        <v>1668</v>
      </c>
      <c r="E128" s="86" t="s">
        <v>416</v>
      </c>
      <c r="F128" s="86" t="s">
        <v>43</v>
      </c>
      <c r="G128" s="53" t="s">
        <v>1990</v>
      </c>
      <c r="H128" s="86" t="s">
        <v>14</v>
      </c>
      <c r="I128" s="86"/>
      <c r="J128" s="52">
        <v>43928</v>
      </c>
      <c r="K128" s="65">
        <v>25</v>
      </c>
      <c r="L128" s="59"/>
      <c r="M128" s="59"/>
      <c r="N128" s="59"/>
    </row>
    <row r="129" spans="1:14" s="1" customFormat="1" hidden="1" x14ac:dyDescent="0.25">
      <c r="A129" s="86" t="s">
        <v>13</v>
      </c>
      <c r="B129" s="86" t="s">
        <v>22</v>
      </c>
      <c r="C129" s="86" t="s">
        <v>2502</v>
      </c>
      <c r="D129" s="86" t="s">
        <v>454</v>
      </c>
      <c r="E129" s="86" t="s">
        <v>361</v>
      </c>
      <c r="F129" s="86" t="s">
        <v>44</v>
      </c>
      <c r="G129" s="53" t="s">
        <v>2907</v>
      </c>
      <c r="H129" s="86" t="s">
        <v>15</v>
      </c>
      <c r="I129" s="86"/>
      <c r="J129" s="52">
        <v>43931</v>
      </c>
      <c r="K129" s="65">
        <v>22</v>
      </c>
      <c r="L129" s="59"/>
      <c r="M129" s="59"/>
      <c r="N129" s="59"/>
    </row>
    <row r="130" spans="1:14" x14ac:dyDescent="0.25">
      <c r="A130" s="86" t="s">
        <v>389</v>
      </c>
      <c r="B130" s="86" t="s">
        <v>21</v>
      </c>
      <c r="C130" s="86" t="s">
        <v>4329</v>
      </c>
      <c r="D130" s="86" t="s">
        <v>453</v>
      </c>
      <c r="E130" s="86" t="s">
        <v>348</v>
      </c>
      <c r="F130" s="86" t="s">
        <v>43</v>
      </c>
      <c r="G130" s="53" t="s">
        <v>4441</v>
      </c>
      <c r="H130" s="86" t="s">
        <v>14</v>
      </c>
      <c r="I130" s="86"/>
      <c r="J130" s="52">
        <v>43957</v>
      </c>
      <c r="K130" s="65">
        <v>4</v>
      </c>
      <c r="L130" s="59"/>
      <c r="M130" s="59"/>
      <c r="N130" s="59"/>
    </row>
    <row r="131" spans="1:14" s="1" customFormat="1" hidden="1" x14ac:dyDescent="0.25">
      <c r="A131" s="86" t="s">
        <v>13</v>
      </c>
      <c r="B131" s="86" t="s">
        <v>17</v>
      </c>
      <c r="C131" s="86" t="s">
        <v>2293</v>
      </c>
      <c r="D131" s="86" t="s">
        <v>456</v>
      </c>
      <c r="E131" s="86" t="s">
        <v>337</v>
      </c>
      <c r="F131" s="86" t="s">
        <v>43</v>
      </c>
      <c r="G131" s="53" t="s">
        <v>2484</v>
      </c>
      <c r="H131" s="86" t="s">
        <v>14</v>
      </c>
      <c r="I131" s="86"/>
      <c r="J131" s="52">
        <v>43930</v>
      </c>
      <c r="K131" s="65">
        <v>23</v>
      </c>
      <c r="L131" s="59"/>
      <c r="M131" s="59"/>
      <c r="N131" s="59"/>
    </row>
    <row r="132" spans="1:14" s="1" customFormat="1" hidden="1" x14ac:dyDescent="0.25">
      <c r="A132" s="86" t="s">
        <v>13</v>
      </c>
      <c r="B132" s="86" t="s">
        <v>16</v>
      </c>
      <c r="C132" s="86" t="s">
        <v>4115</v>
      </c>
      <c r="D132" s="86" t="s">
        <v>1520</v>
      </c>
      <c r="E132" s="86" t="s">
        <v>45</v>
      </c>
      <c r="F132" s="86" t="s">
        <v>43</v>
      </c>
      <c r="G132" s="53" t="s">
        <v>4357</v>
      </c>
      <c r="H132" s="86" t="s">
        <v>14</v>
      </c>
      <c r="I132" s="86"/>
      <c r="J132" s="52">
        <v>43957</v>
      </c>
      <c r="K132" s="65">
        <v>4</v>
      </c>
      <c r="L132" s="59"/>
      <c r="M132" s="59"/>
      <c r="N132" s="59"/>
    </row>
    <row r="133" spans="1:14" s="1" customFormat="1" hidden="1" x14ac:dyDescent="0.25">
      <c r="A133" s="86" t="s">
        <v>13</v>
      </c>
      <c r="B133" s="86" t="s">
        <v>17</v>
      </c>
      <c r="C133" s="86" t="s">
        <v>2129</v>
      </c>
      <c r="D133" s="86" t="s">
        <v>1623</v>
      </c>
      <c r="E133" s="86" t="s">
        <v>361</v>
      </c>
      <c r="F133" s="86" t="s">
        <v>43</v>
      </c>
      <c r="G133" s="53" t="s">
        <v>2365</v>
      </c>
      <c r="H133" s="86" t="s">
        <v>14</v>
      </c>
      <c r="I133" s="86"/>
      <c r="J133" s="52">
        <v>43930</v>
      </c>
      <c r="K133" s="65">
        <v>23</v>
      </c>
      <c r="L133" s="59"/>
      <c r="M133" s="59"/>
      <c r="N133" s="59"/>
    </row>
    <row r="134" spans="1:14" s="1" customFormat="1" hidden="1" x14ac:dyDescent="0.25">
      <c r="A134" s="86" t="s">
        <v>13</v>
      </c>
      <c r="B134" s="86" t="s">
        <v>16</v>
      </c>
      <c r="C134" s="86" t="s">
        <v>4276</v>
      </c>
      <c r="D134" s="86" t="s">
        <v>1520</v>
      </c>
      <c r="E134" s="86" t="s">
        <v>47</v>
      </c>
      <c r="F134" s="86" t="s">
        <v>43</v>
      </c>
      <c r="G134" s="53" t="s">
        <v>4413</v>
      </c>
      <c r="H134" s="86" t="s">
        <v>14</v>
      </c>
      <c r="I134" s="86"/>
      <c r="J134" s="52">
        <v>43957</v>
      </c>
      <c r="K134" s="65">
        <v>4</v>
      </c>
      <c r="L134" s="59"/>
      <c r="M134" s="59"/>
      <c r="N134" s="59"/>
    </row>
    <row r="135" spans="1:14" s="1" customFormat="1" hidden="1" x14ac:dyDescent="0.25">
      <c r="A135" s="86" t="s">
        <v>13</v>
      </c>
      <c r="B135" s="86" t="s">
        <v>36</v>
      </c>
      <c r="C135" s="86" t="s">
        <v>1579</v>
      </c>
      <c r="D135" s="86" t="s">
        <v>1580</v>
      </c>
      <c r="E135" s="86" t="s">
        <v>382</v>
      </c>
      <c r="F135" s="86" t="s">
        <v>43</v>
      </c>
      <c r="G135" s="53" t="s">
        <v>1596</v>
      </c>
      <c r="H135" s="86" t="s">
        <v>15</v>
      </c>
      <c r="I135" s="86"/>
      <c r="J135" s="52">
        <v>43927</v>
      </c>
      <c r="K135" s="65">
        <v>26</v>
      </c>
      <c r="L135" s="59"/>
      <c r="M135" s="59"/>
      <c r="N135" s="59"/>
    </row>
    <row r="136" spans="1:14" s="1" customFormat="1" hidden="1" x14ac:dyDescent="0.25">
      <c r="A136" s="86" t="s">
        <v>13</v>
      </c>
      <c r="B136" s="86" t="s">
        <v>16</v>
      </c>
      <c r="C136" s="86" t="s">
        <v>1622</v>
      </c>
      <c r="D136" s="86" t="s">
        <v>1623</v>
      </c>
      <c r="E136" s="86" t="s">
        <v>337</v>
      </c>
      <c r="F136" s="86" t="s">
        <v>43</v>
      </c>
      <c r="G136" s="53" t="s">
        <v>1911</v>
      </c>
      <c r="H136" s="86" t="s">
        <v>14</v>
      </c>
      <c r="I136" s="86"/>
      <c r="J136" s="52">
        <v>43928</v>
      </c>
      <c r="K136" s="65">
        <v>25</v>
      </c>
      <c r="L136" s="59"/>
      <c r="M136" s="59"/>
      <c r="N136" s="59"/>
    </row>
    <row r="137" spans="1:14" s="1" customFormat="1" hidden="1" x14ac:dyDescent="0.25">
      <c r="A137" s="86" t="s">
        <v>13</v>
      </c>
      <c r="B137" s="86" t="s">
        <v>33</v>
      </c>
      <c r="C137" s="86" t="s">
        <v>4083</v>
      </c>
      <c r="D137" s="86" t="s">
        <v>1481</v>
      </c>
      <c r="E137" s="86" t="s">
        <v>52</v>
      </c>
      <c r="F137" s="86" t="s">
        <v>43</v>
      </c>
      <c r="G137" s="53" t="s">
        <v>4084</v>
      </c>
      <c r="H137" s="86" t="s">
        <v>15</v>
      </c>
      <c r="I137" s="86"/>
      <c r="J137" s="52">
        <v>43956</v>
      </c>
      <c r="K137" s="65">
        <v>5</v>
      </c>
      <c r="L137" s="59"/>
      <c r="M137" s="59"/>
      <c r="N137" s="59"/>
    </row>
    <row r="138" spans="1:14" s="1" customFormat="1" hidden="1" x14ac:dyDescent="0.25">
      <c r="A138" s="86" t="s">
        <v>13</v>
      </c>
      <c r="B138" s="86" t="s">
        <v>24</v>
      </c>
      <c r="C138" s="86" t="s">
        <v>907</v>
      </c>
      <c r="D138" s="86" t="s">
        <v>522</v>
      </c>
      <c r="E138" s="86" t="s">
        <v>346</v>
      </c>
      <c r="F138" s="86" t="s">
        <v>44</v>
      </c>
      <c r="G138" s="53" t="s">
        <v>1386</v>
      </c>
      <c r="H138" s="86" t="s">
        <v>15</v>
      </c>
      <c r="I138" s="86"/>
      <c r="J138" s="52">
        <v>43917</v>
      </c>
      <c r="K138" s="65">
        <v>32</v>
      </c>
      <c r="L138" s="59"/>
      <c r="M138" s="59"/>
      <c r="N138" s="59"/>
    </row>
    <row r="139" spans="1:14" s="1" customFormat="1" hidden="1" x14ac:dyDescent="0.25">
      <c r="A139" s="86" t="s">
        <v>13</v>
      </c>
      <c r="B139" s="86" t="s">
        <v>17</v>
      </c>
      <c r="C139" s="86" t="s">
        <v>3070</v>
      </c>
      <c r="D139" s="86" t="s">
        <v>524</v>
      </c>
      <c r="E139" s="86" t="s">
        <v>348</v>
      </c>
      <c r="F139" s="86" t="s">
        <v>44</v>
      </c>
      <c r="G139" s="53" t="s">
        <v>3276</v>
      </c>
      <c r="H139" s="86" t="s">
        <v>14</v>
      </c>
      <c r="I139" s="86"/>
      <c r="J139" s="52">
        <v>43941</v>
      </c>
      <c r="K139" s="65">
        <v>16</v>
      </c>
      <c r="L139" s="59"/>
      <c r="M139" s="59"/>
      <c r="N139" s="59"/>
    </row>
    <row r="140" spans="1:14" s="1" customFormat="1" hidden="1" x14ac:dyDescent="0.25">
      <c r="A140" s="86" t="s">
        <v>13</v>
      </c>
      <c r="B140" s="86" t="s">
        <v>16</v>
      </c>
      <c r="C140" s="86" t="s">
        <v>783</v>
      </c>
      <c r="D140" s="86" t="s">
        <v>523</v>
      </c>
      <c r="E140" s="86" t="s">
        <v>48</v>
      </c>
      <c r="F140" s="86" t="s">
        <v>43</v>
      </c>
      <c r="G140" s="53" t="s">
        <v>1442</v>
      </c>
      <c r="H140" s="86" t="s">
        <v>14</v>
      </c>
      <c r="I140" s="86"/>
      <c r="J140" s="52">
        <v>43917</v>
      </c>
      <c r="K140" s="65">
        <v>32</v>
      </c>
      <c r="L140" s="59"/>
      <c r="M140" s="59"/>
      <c r="N140" s="59"/>
    </row>
    <row r="141" spans="1:14" s="1" customFormat="1" hidden="1" x14ac:dyDescent="0.25">
      <c r="A141" s="87" t="s">
        <v>13</v>
      </c>
      <c r="B141" s="87" t="s">
        <v>17</v>
      </c>
      <c r="C141" s="87" t="s">
        <v>1737</v>
      </c>
      <c r="D141" s="87" t="s">
        <v>456</v>
      </c>
      <c r="E141" s="87" t="s">
        <v>416</v>
      </c>
      <c r="F141" s="87" t="s">
        <v>43</v>
      </c>
      <c r="G141" s="53" t="s">
        <v>1929</v>
      </c>
      <c r="H141" s="87" t="s">
        <v>14</v>
      </c>
      <c r="I141" s="87"/>
      <c r="J141" s="52">
        <v>43928</v>
      </c>
      <c r="K141" s="65">
        <v>25</v>
      </c>
      <c r="L141" s="59"/>
      <c r="M141" s="59"/>
      <c r="N141" s="59"/>
    </row>
    <row r="142" spans="1:14" s="1" customFormat="1" hidden="1" x14ac:dyDescent="0.25">
      <c r="A142" s="87" t="s">
        <v>13</v>
      </c>
      <c r="B142" s="87" t="s">
        <v>17</v>
      </c>
      <c r="C142" s="87" t="s">
        <v>2138</v>
      </c>
      <c r="D142" s="87" t="s">
        <v>453</v>
      </c>
      <c r="E142" s="87" t="s">
        <v>49</v>
      </c>
      <c r="F142" s="87" t="s">
        <v>44</v>
      </c>
      <c r="G142" s="53" t="s">
        <v>2352</v>
      </c>
      <c r="H142" s="87" t="s">
        <v>14</v>
      </c>
      <c r="I142" s="87"/>
      <c r="J142" s="52">
        <v>43930</v>
      </c>
      <c r="K142" s="65">
        <v>23</v>
      </c>
      <c r="L142" s="59"/>
      <c r="M142" s="59"/>
      <c r="N142" s="59"/>
    </row>
    <row r="143" spans="1:14" s="1" customFormat="1" hidden="1" x14ac:dyDescent="0.25">
      <c r="A143" s="87" t="s">
        <v>13</v>
      </c>
      <c r="B143" s="87" t="s">
        <v>19</v>
      </c>
      <c r="C143" s="87" t="s">
        <v>4103</v>
      </c>
      <c r="D143" s="87" t="s">
        <v>410</v>
      </c>
      <c r="E143" s="87" t="s">
        <v>47</v>
      </c>
      <c r="F143" s="87" t="s">
        <v>43</v>
      </c>
      <c r="G143" s="53" t="s">
        <v>4351</v>
      </c>
      <c r="H143" s="87" t="s">
        <v>15</v>
      </c>
      <c r="I143" s="87"/>
      <c r="J143" s="52">
        <v>43957</v>
      </c>
      <c r="K143" s="65">
        <v>4</v>
      </c>
      <c r="L143" s="59"/>
      <c r="M143" s="59"/>
      <c r="N143" s="59"/>
    </row>
    <row r="144" spans="1:14" s="1" customFormat="1" hidden="1" x14ac:dyDescent="0.25">
      <c r="A144" s="87" t="s">
        <v>13</v>
      </c>
      <c r="B144" s="87" t="s">
        <v>17</v>
      </c>
      <c r="C144" s="87" t="s">
        <v>3447</v>
      </c>
      <c r="D144" s="87" t="s">
        <v>542</v>
      </c>
      <c r="E144" s="87" t="s">
        <v>49</v>
      </c>
      <c r="F144" s="87" t="s">
        <v>44</v>
      </c>
      <c r="G144" s="53" t="s">
        <v>3501</v>
      </c>
      <c r="H144" s="87" t="s">
        <v>15</v>
      </c>
      <c r="I144" s="87"/>
      <c r="J144" s="52">
        <v>43943</v>
      </c>
      <c r="K144" s="65">
        <v>14</v>
      </c>
      <c r="L144" s="59"/>
      <c r="M144" s="59"/>
      <c r="N144" s="59"/>
    </row>
    <row r="145" spans="1:14" s="1" customFormat="1" hidden="1" x14ac:dyDescent="0.25">
      <c r="A145" s="87" t="s">
        <v>13</v>
      </c>
      <c r="B145" s="87" t="s">
        <v>24</v>
      </c>
      <c r="C145" s="87" t="s">
        <v>2506</v>
      </c>
      <c r="D145" s="87" t="s">
        <v>454</v>
      </c>
      <c r="E145" s="87" t="s">
        <v>342</v>
      </c>
      <c r="F145" s="87" t="s">
        <v>44</v>
      </c>
      <c r="G145" s="53" t="s">
        <v>2507</v>
      </c>
      <c r="H145" s="87" t="s">
        <v>15</v>
      </c>
      <c r="I145" s="87"/>
      <c r="J145" s="52">
        <v>43931</v>
      </c>
      <c r="K145" s="65">
        <v>22</v>
      </c>
      <c r="L145" s="59"/>
      <c r="M145" s="59"/>
      <c r="N145" s="59"/>
    </row>
    <row r="146" spans="1:14" s="1" customFormat="1" hidden="1" x14ac:dyDescent="0.25">
      <c r="A146" s="87" t="s">
        <v>12</v>
      </c>
      <c r="B146" s="87" t="s">
        <v>34</v>
      </c>
      <c r="C146" s="87" t="s">
        <v>4516</v>
      </c>
      <c r="D146" s="87" t="s">
        <v>4509</v>
      </c>
      <c r="E146" s="87" t="s">
        <v>346</v>
      </c>
      <c r="F146" s="87" t="s">
        <v>43</v>
      </c>
      <c r="G146" s="53" t="s">
        <v>4517</v>
      </c>
      <c r="H146" s="87" t="s">
        <v>15</v>
      </c>
      <c r="I146" s="87"/>
      <c r="J146" s="52">
        <v>43960</v>
      </c>
      <c r="K146" s="65">
        <v>1</v>
      </c>
      <c r="L146" s="59"/>
      <c r="M146" s="59"/>
      <c r="N146" s="59"/>
    </row>
    <row r="147" spans="1:14" s="1" customFormat="1" hidden="1" x14ac:dyDescent="0.25">
      <c r="A147" s="87" t="s">
        <v>13</v>
      </c>
      <c r="B147" s="87" t="s">
        <v>18</v>
      </c>
      <c r="C147" s="87" t="s">
        <v>3039</v>
      </c>
      <c r="D147" s="87" t="s">
        <v>511</v>
      </c>
      <c r="E147" s="87" t="s">
        <v>47</v>
      </c>
      <c r="F147" s="87" t="s">
        <v>43</v>
      </c>
      <c r="G147" s="53" t="s">
        <v>3243</v>
      </c>
      <c r="H147" s="87" t="s">
        <v>14</v>
      </c>
      <c r="I147" s="87"/>
      <c r="J147" s="52">
        <v>43941</v>
      </c>
      <c r="K147" s="65">
        <v>16</v>
      </c>
      <c r="L147" s="59"/>
      <c r="M147" s="59"/>
      <c r="N147" s="59"/>
    </row>
    <row r="148" spans="1:14" s="1" customFormat="1" hidden="1" x14ac:dyDescent="0.25">
      <c r="A148" s="87" t="s">
        <v>13</v>
      </c>
      <c r="B148" s="87" t="s">
        <v>21</v>
      </c>
      <c r="C148" s="87" t="s">
        <v>2508</v>
      </c>
      <c r="D148" s="87" t="s">
        <v>575</v>
      </c>
      <c r="E148" s="87" t="s">
        <v>47</v>
      </c>
      <c r="F148" s="87" t="s">
        <v>43</v>
      </c>
      <c r="G148" s="53" t="s">
        <v>2916</v>
      </c>
      <c r="H148" s="87" t="s">
        <v>15</v>
      </c>
      <c r="I148" s="87"/>
      <c r="J148" s="52">
        <v>43931</v>
      </c>
      <c r="K148" s="65">
        <v>22</v>
      </c>
      <c r="L148" s="59"/>
      <c r="M148" s="59"/>
      <c r="N148" s="59"/>
    </row>
    <row r="149" spans="1:14" s="1" customFormat="1" hidden="1" x14ac:dyDescent="0.25">
      <c r="A149" s="87" t="s">
        <v>13</v>
      </c>
      <c r="B149" s="87" t="s">
        <v>17</v>
      </c>
      <c r="C149" s="87" t="s">
        <v>979</v>
      </c>
      <c r="D149" s="87" t="s">
        <v>511</v>
      </c>
      <c r="E149" s="87" t="s">
        <v>45</v>
      </c>
      <c r="F149" s="87" t="s">
        <v>43</v>
      </c>
      <c r="G149" s="53" t="s">
        <v>980</v>
      </c>
      <c r="H149" s="87" t="s">
        <v>14</v>
      </c>
      <c r="I149" s="87"/>
      <c r="J149" s="52">
        <v>43917</v>
      </c>
      <c r="K149" s="65">
        <v>32</v>
      </c>
      <c r="L149" s="59"/>
      <c r="M149" s="59"/>
      <c r="N149" s="59"/>
    </row>
    <row r="150" spans="1:14" s="1" customFormat="1" hidden="1" x14ac:dyDescent="0.25">
      <c r="A150" s="87" t="s">
        <v>13</v>
      </c>
      <c r="B150" s="87" t="s">
        <v>18</v>
      </c>
      <c r="C150" s="87" t="s">
        <v>2318</v>
      </c>
      <c r="D150" s="87" t="s">
        <v>1600</v>
      </c>
      <c r="E150" s="87" t="s">
        <v>346</v>
      </c>
      <c r="F150" s="87" t="s">
        <v>44</v>
      </c>
      <c r="G150" s="53" t="s">
        <v>2470</v>
      </c>
      <c r="H150" s="87" t="s">
        <v>14</v>
      </c>
      <c r="I150" s="87"/>
      <c r="J150" s="52">
        <v>43930</v>
      </c>
      <c r="K150" s="65">
        <v>23</v>
      </c>
      <c r="L150" s="59"/>
      <c r="M150" s="59"/>
      <c r="N150" s="59"/>
    </row>
    <row r="151" spans="1:14" s="1" customFormat="1" hidden="1" x14ac:dyDescent="0.25">
      <c r="A151" s="87" t="s">
        <v>13</v>
      </c>
      <c r="B151" s="87" t="s">
        <v>18</v>
      </c>
      <c r="C151" s="87" t="s">
        <v>982</v>
      </c>
      <c r="D151" s="87" t="s">
        <v>515</v>
      </c>
      <c r="E151" s="87" t="s">
        <v>416</v>
      </c>
      <c r="F151" s="87" t="s">
        <v>43</v>
      </c>
      <c r="G151" s="53" t="s">
        <v>1359</v>
      </c>
      <c r="H151" s="87" t="s">
        <v>14</v>
      </c>
      <c r="I151" s="87"/>
      <c r="J151" s="52">
        <v>43919</v>
      </c>
      <c r="K151" s="65">
        <v>31</v>
      </c>
      <c r="L151" s="59"/>
      <c r="M151" s="59"/>
      <c r="N151" s="59"/>
    </row>
    <row r="152" spans="1:14" hidden="1" x14ac:dyDescent="0.25">
      <c r="A152" s="87" t="s">
        <v>391</v>
      </c>
      <c r="B152" s="87" t="s">
        <v>21</v>
      </c>
      <c r="C152" s="87" t="s">
        <v>4519</v>
      </c>
      <c r="D152" s="87" t="s">
        <v>509</v>
      </c>
      <c r="E152" s="87" t="s">
        <v>337</v>
      </c>
      <c r="F152" s="87" t="s">
        <v>44</v>
      </c>
      <c r="G152" s="53" t="s">
        <v>4520</v>
      </c>
      <c r="H152" s="87" t="s">
        <v>15</v>
      </c>
      <c r="I152" s="87"/>
      <c r="J152" s="52">
        <v>43960</v>
      </c>
      <c r="K152" s="65">
        <v>1</v>
      </c>
      <c r="L152" s="59"/>
      <c r="M152" s="59"/>
      <c r="N152" s="59"/>
    </row>
    <row r="153" spans="1:14" s="1" customFormat="1" x14ac:dyDescent="0.25">
      <c r="A153" s="87" t="s">
        <v>389</v>
      </c>
      <c r="B153" s="87" t="s">
        <v>21</v>
      </c>
      <c r="C153" s="87" t="s">
        <v>4491</v>
      </c>
      <c r="D153" s="87" t="s">
        <v>540</v>
      </c>
      <c r="E153" s="87" t="s">
        <v>45</v>
      </c>
      <c r="F153" s="87" t="s">
        <v>43</v>
      </c>
      <c r="G153" s="53" t="s">
        <v>4507</v>
      </c>
      <c r="H153" s="87" t="s">
        <v>14</v>
      </c>
      <c r="I153" s="87" t="s">
        <v>304</v>
      </c>
      <c r="J153" s="52">
        <v>43959</v>
      </c>
      <c r="K153" s="65">
        <v>2</v>
      </c>
      <c r="L153" s="59"/>
      <c r="M153" s="59"/>
      <c r="N153" s="59"/>
    </row>
    <row r="154" spans="1:14" s="1" customFormat="1" hidden="1" x14ac:dyDescent="0.25">
      <c r="A154" s="87" t="s">
        <v>13</v>
      </c>
      <c r="B154" s="87" t="s">
        <v>18</v>
      </c>
      <c r="C154" s="87" t="s">
        <v>2979</v>
      </c>
      <c r="D154" s="87" t="s">
        <v>508</v>
      </c>
      <c r="E154" s="87" t="s">
        <v>457</v>
      </c>
      <c r="F154" s="87" t="s">
        <v>44</v>
      </c>
      <c r="G154" s="53" t="s">
        <v>3284</v>
      </c>
      <c r="H154" s="87" t="s">
        <v>14</v>
      </c>
      <c r="I154" s="87"/>
      <c r="J154" s="52">
        <v>43941</v>
      </c>
      <c r="K154" s="65">
        <v>16</v>
      </c>
      <c r="L154" s="59"/>
      <c r="M154" s="59"/>
      <c r="N154" s="59"/>
    </row>
    <row r="155" spans="1:14" s="1" customFormat="1" hidden="1" x14ac:dyDescent="0.25">
      <c r="A155" s="87" t="s">
        <v>13</v>
      </c>
      <c r="B155" s="87" t="s">
        <v>16</v>
      </c>
      <c r="C155" s="87" t="s">
        <v>3151</v>
      </c>
      <c r="D155" s="87" t="s">
        <v>512</v>
      </c>
      <c r="E155" s="87" t="s">
        <v>52</v>
      </c>
      <c r="F155" s="87" t="s">
        <v>43</v>
      </c>
      <c r="G155" s="53" t="s">
        <v>3254</v>
      </c>
      <c r="H155" s="87" t="s">
        <v>14</v>
      </c>
      <c r="I155" s="87"/>
      <c r="J155" s="52">
        <v>43941</v>
      </c>
      <c r="K155" s="65">
        <v>16</v>
      </c>
      <c r="L155" s="59"/>
      <c r="M155" s="59"/>
      <c r="N155" s="59"/>
    </row>
    <row r="156" spans="1:14" s="1" customFormat="1" hidden="1" x14ac:dyDescent="0.25">
      <c r="A156" s="87" t="s">
        <v>13</v>
      </c>
      <c r="B156" s="87" t="s">
        <v>17</v>
      </c>
      <c r="C156" s="87" t="s">
        <v>3074</v>
      </c>
      <c r="D156" s="87" t="s">
        <v>512</v>
      </c>
      <c r="E156" s="87" t="s">
        <v>339</v>
      </c>
      <c r="F156" s="87" t="s">
        <v>43</v>
      </c>
      <c r="G156" s="53" t="s">
        <v>3208</v>
      </c>
      <c r="H156" s="87" t="s">
        <v>14</v>
      </c>
      <c r="I156" s="87"/>
      <c r="J156" s="52">
        <v>43941</v>
      </c>
      <c r="K156" s="65">
        <v>16</v>
      </c>
      <c r="L156" s="59"/>
      <c r="M156" s="59"/>
      <c r="N156" s="59"/>
    </row>
    <row r="157" spans="1:14" s="1" customFormat="1" hidden="1" x14ac:dyDescent="0.25">
      <c r="A157" s="87" t="s">
        <v>13</v>
      </c>
      <c r="B157" s="87" t="s">
        <v>16</v>
      </c>
      <c r="C157" s="87" t="s">
        <v>2137</v>
      </c>
      <c r="D157" s="87" t="s">
        <v>1605</v>
      </c>
      <c r="E157" s="87" t="s">
        <v>52</v>
      </c>
      <c r="F157" s="87" t="s">
        <v>43</v>
      </c>
      <c r="G157" s="53" t="s">
        <v>2409</v>
      </c>
      <c r="H157" s="87" t="s">
        <v>14</v>
      </c>
      <c r="I157" s="87"/>
      <c r="J157" s="52">
        <v>43930</v>
      </c>
      <c r="K157" s="65">
        <v>23</v>
      </c>
      <c r="L157" s="59"/>
      <c r="M157" s="59"/>
      <c r="N157" s="59"/>
    </row>
    <row r="158" spans="1:14" hidden="1" x14ac:dyDescent="0.25">
      <c r="A158" s="87" t="s">
        <v>13</v>
      </c>
      <c r="B158" s="87" t="s">
        <v>18</v>
      </c>
      <c r="C158" s="87" t="s">
        <v>630</v>
      </c>
      <c r="D158" s="87" t="s">
        <v>529</v>
      </c>
      <c r="E158" s="87" t="s">
        <v>46</v>
      </c>
      <c r="F158" s="87" t="s">
        <v>43</v>
      </c>
      <c r="G158" s="53" t="s">
        <v>631</v>
      </c>
      <c r="H158" s="87" t="s">
        <v>14</v>
      </c>
      <c r="I158" s="87"/>
      <c r="J158" s="52">
        <v>43917</v>
      </c>
      <c r="K158" s="65">
        <v>32</v>
      </c>
      <c r="L158" s="59"/>
      <c r="M158" s="59"/>
      <c r="N158" s="59"/>
    </row>
    <row r="159" spans="1:14" s="1" customFormat="1" hidden="1" x14ac:dyDescent="0.25">
      <c r="A159" s="87" t="s">
        <v>13</v>
      </c>
      <c r="B159" s="87" t="s">
        <v>17</v>
      </c>
      <c r="C159" s="87" t="s">
        <v>785</v>
      </c>
      <c r="D159" s="87" t="s">
        <v>456</v>
      </c>
      <c r="E159" s="87" t="s">
        <v>353</v>
      </c>
      <c r="F159" s="87" t="s">
        <v>43</v>
      </c>
      <c r="G159" s="53" t="s">
        <v>1344</v>
      </c>
      <c r="H159" s="87" t="s">
        <v>14</v>
      </c>
      <c r="I159" s="87"/>
      <c r="J159" s="52">
        <v>43918</v>
      </c>
      <c r="K159" s="65">
        <v>31</v>
      </c>
      <c r="L159" s="59"/>
      <c r="M159" s="59"/>
      <c r="N159" s="59"/>
    </row>
    <row r="160" spans="1:14" s="1" customFormat="1" hidden="1" x14ac:dyDescent="0.25">
      <c r="A160" s="89" t="s">
        <v>13</v>
      </c>
      <c r="B160" s="89" t="s">
        <v>18</v>
      </c>
      <c r="C160" s="89" t="s">
        <v>633</v>
      </c>
      <c r="D160" s="89" t="s">
        <v>509</v>
      </c>
      <c r="E160" s="89" t="s">
        <v>47</v>
      </c>
      <c r="F160" s="89" t="s">
        <v>43</v>
      </c>
      <c r="G160" s="53" t="s">
        <v>634</v>
      </c>
      <c r="H160" s="89" t="s">
        <v>14</v>
      </c>
      <c r="I160" s="89"/>
      <c r="J160" s="52">
        <v>43917</v>
      </c>
      <c r="K160" s="65">
        <v>32</v>
      </c>
      <c r="L160" s="59"/>
      <c r="M160" s="59"/>
      <c r="N160" s="59"/>
    </row>
    <row r="161" spans="1:14" s="1" customFormat="1" hidden="1" x14ac:dyDescent="0.25">
      <c r="A161" s="89" t="s">
        <v>13</v>
      </c>
      <c r="B161" s="89" t="s">
        <v>17</v>
      </c>
      <c r="C161" s="89" t="s">
        <v>2706</v>
      </c>
      <c r="D161" s="89" t="s">
        <v>454</v>
      </c>
      <c r="E161" s="89" t="s">
        <v>45</v>
      </c>
      <c r="F161" s="89" t="s">
        <v>44</v>
      </c>
      <c r="G161" s="53" t="s">
        <v>2707</v>
      </c>
      <c r="H161" s="89" t="s">
        <v>15</v>
      </c>
      <c r="I161" s="89"/>
      <c r="J161" s="52">
        <v>43920</v>
      </c>
      <c r="K161" s="65">
        <v>31</v>
      </c>
      <c r="L161" s="59"/>
      <c r="M161" s="59"/>
      <c r="N161" s="59"/>
    </row>
    <row r="162" spans="1:14" s="1" customFormat="1" hidden="1" x14ac:dyDescent="0.25">
      <c r="A162" s="89" t="s">
        <v>12</v>
      </c>
      <c r="B162" s="89" t="s">
        <v>33</v>
      </c>
      <c r="C162" s="89" t="s">
        <v>4548</v>
      </c>
      <c r="D162" s="89" t="s">
        <v>1481</v>
      </c>
      <c r="E162" s="89" t="s">
        <v>45</v>
      </c>
      <c r="F162" s="89" t="s">
        <v>43</v>
      </c>
      <c r="G162" s="53" t="s">
        <v>4553</v>
      </c>
      <c r="H162" s="89" t="s">
        <v>15</v>
      </c>
      <c r="I162" s="89"/>
      <c r="J162" s="52">
        <v>43961</v>
      </c>
      <c r="K162" s="65">
        <v>1</v>
      </c>
      <c r="L162" s="59"/>
      <c r="M162" s="59"/>
      <c r="N162" s="59"/>
    </row>
    <row r="163" spans="1:14" s="1" customFormat="1" hidden="1" x14ac:dyDescent="0.25">
      <c r="A163" s="89" t="s">
        <v>13</v>
      </c>
      <c r="B163" s="89" t="s">
        <v>17</v>
      </c>
      <c r="C163" s="89" t="s">
        <v>2215</v>
      </c>
      <c r="D163" s="89" t="s">
        <v>1665</v>
      </c>
      <c r="E163" s="89" t="s">
        <v>52</v>
      </c>
      <c r="F163" s="89" t="s">
        <v>43</v>
      </c>
      <c r="G163" s="53" t="s">
        <v>2453</v>
      </c>
      <c r="H163" s="89" t="s">
        <v>14</v>
      </c>
      <c r="I163" s="89"/>
      <c r="J163" s="52">
        <v>43930</v>
      </c>
      <c r="K163" s="65">
        <v>23</v>
      </c>
      <c r="L163" s="59"/>
      <c r="M163" s="59"/>
      <c r="N163" s="59"/>
    </row>
    <row r="164" spans="1:14" s="1" customFormat="1" hidden="1" x14ac:dyDescent="0.25">
      <c r="A164" s="89" t="s">
        <v>13</v>
      </c>
      <c r="B164" s="89" t="s">
        <v>17</v>
      </c>
      <c r="C164" s="89" t="s">
        <v>3041</v>
      </c>
      <c r="D164" s="89" t="s">
        <v>524</v>
      </c>
      <c r="E164" s="89" t="s">
        <v>348</v>
      </c>
      <c r="F164" s="89" t="s">
        <v>43</v>
      </c>
      <c r="G164" s="53" t="s">
        <v>3225</v>
      </c>
      <c r="H164" s="89" t="s">
        <v>14</v>
      </c>
      <c r="I164" s="89"/>
      <c r="J164" s="52">
        <v>43941</v>
      </c>
      <c r="K164" s="65">
        <v>16</v>
      </c>
      <c r="L164" s="59"/>
      <c r="M164" s="59"/>
      <c r="N164" s="59"/>
    </row>
    <row r="165" spans="1:14" s="1" customFormat="1" hidden="1" x14ac:dyDescent="0.25">
      <c r="A165" s="89" t="s">
        <v>13</v>
      </c>
      <c r="B165" s="89" t="s">
        <v>17</v>
      </c>
      <c r="C165" s="89" t="s">
        <v>2665</v>
      </c>
      <c r="D165" s="89" t="s">
        <v>410</v>
      </c>
      <c r="E165" s="89" t="s">
        <v>46</v>
      </c>
      <c r="F165" s="89" t="s">
        <v>43</v>
      </c>
      <c r="G165" s="53" t="s">
        <v>2696</v>
      </c>
      <c r="H165" s="89" t="s">
        <v>14</v>
      </c>
      <c r="I165" s="89"/>
      <c r="J165" s="52">
        <v>43935</v>
      </c>
      <c r="K165" s="65">
        <v>20</v>
      </c>
      <c r="L165" s="59"/>
      <c r="M165" s="59"/>
      <c r="N165" s="59"/>
    </row>
    <row r="166" spans="1:14" s="1" customFormat="1" hidden="1" x14ac:dyDescent="0.25">
      <c r="A166" s="89" t="s">
        <v>13</v>
      </c>
      <c r="B166" s="89" t="s">
        <v>35</v>
      </c>
      <c r="C166" s="89" t="s">
        <v>3632</v>
      </c>
      <c r="D166" s="89" t="s">
        <v>3633</v>
      </c>
      <c r="E166" s="89" t="s">
        <v>378</v>
      </c>
      <c r="F166" s="89" t="s">
        <v>43</v>
      </c>
      <c r="G166" s="53" t="s">
        <v>3698</v>
      </c>
      <c r="H166" s="89" t="s">
        <v>15</v>
      </c>
      <c r="I166" s="89"/>
      <c r="J166" s="52">
        <v>43944</v>
      </c>
      <c r="K166" s="65">
        <v>13</v>
      </c>
      <c r="L166" s="59"/>
      <c r="M166" s="59"/>
      <c r="N166" s="59"/>
    </row>
    <row r="167" spans="1:14" s="1" customFormat="1" hidden="1" x14ac:dyDescent="0.25">
      <c r="A167" s="89" t="s">
        <v>13</v>
      </c>
      <c r="B167" s="89" t="s">
        <v>17</v>
      </c>
      <c r="C167" s="89" t="s">
        <v>3303</v>
      </c>
      <c r="D167" s="89" t="s">
        <v>456</v>
      </c>
      <c r="E167" s="89" t="s">
        <v>361</v>
      </c>
      <c r="F167" s="89" t="s">
        <v>43</v>
      </c>
      <c r="G167" s="53" t="s">
        <v>3403</v>
      </c>
      <c r="H167" s="89" t="s">
        <v>14</v>
      </c>
      <c r="I167" s="89"/>
      <c r="J167" s="52">
        <v>43942</v>
      </c>
      <c r="K167" s="65">
        <v>15</v>
      </c>
      <c r="L167" s="59"/>
      <c r="M167" s="59"/>
      <c r="N167" s="59"/>
    </row>
    <row r="168" spans="1:14" s="1" customFormat="1" hidden="1" x14ac:dyDescent="0.25">
      <c r="A168" s="89" t="s">
        <v>13</v>
      </c>
      <c r="B168" s="89" t="s">
        <v>17</v>
      </c>
      <c r="C168" s="89" t="s">
        <v>4274</v>
      </c>
      <c r="D168" s="89" t="s">
        <v>410</v>
      </c>
      <c r="E168" s="89" t="s">
        <v>46</v>
      </c>
      <c r="F168" s="89" t="s">
        <v>43</v>
      </c>
      <c r="G168" s="53" t="s">
        <v>4443</v>
      </c>
      <c r="H168" s="89" t="s">
        <v>14</v>
      </c>
      <c r="I168" s="89"/>
      <c r="J168" s="52">
        <v>43957</v>
      </c>
      <c r="K168" s="65">
        <v>4</v>
      </c>
      <c r="L168" s="59"/>
      <c r="M168" s="59"/>
      <c r="N168" s="59"/>
    </row>
    <row r="169" spans="1:14" s="1" customFormat="1" hidden="1" x14ac:dyDescent="0.25">
      <c r="A169" s="89" t="s">
        <v>13</v>
      </c>
      <c r="B169" s="89" t="s">
        <v>16</v>
      </c>
      <c r="C169" s="89" t="s">
        <v>1672</v>
      </c>
      <c r="D169" s="89" t="s">
        <v>452</v>
      </c>
      <c r="E169" s="89" t="s">
        <v>48</v>
      </c>
      <c r="F169" s="89" t="s">
        <v>43</v>
      </c>
      <c r="G169" s="53" t="s">
        <v>2011</v>
      </c>
      <c r="H169" s="89" t="s">
        <v>14</v>
      </c>
      <c r="I169" s="89"/>
      <c r="J169" s="52">
        <v>43928</v>
      </c>
      <c r="K169" s="65">
        <v>25</v>
      </c>
      <c r="L169" s="59"/>
      <c r="M169" s="59"/>
      <c r="N169" s="59"/>
    </row>
    <row r="170" spans="1:14" hidden="1" x14ac:dyDescent="0.25">
      <c r="A170" s="89" t="s">
        <v>13</v>
      </c>
      <c r="B170" s="89" t="s">
        <v>16</v>
      </c>
      <c r="C170" s="89" t="s">
        <v>2150</v>
      </c>
      <c r="D170" s="89" t="s">
        <v>521</v>
      </c>
      <c r="E170" s="89" t="s">
        <v>48</v>
      </c>
      <c r="F170" s="89" t="s">
        <v>44</v>
      </c>
      <c r="G170" s="53" t="s">
        <v>2420</v>
      </c>
      <c r="H170" s="89" t="s">
        <v>14</v>
      </c>
      <c r="I170" s="89"/>
      <c r="J170" s="52">
        <v>43930</v>
      </c>
      <c r="K170" s="65">
        <v>23</v>
      </c>
      <c r="L170" s="59"/>
      <c r="M170" s="59"/>
      <c r="N170" s="59"/>
    </row>
    <row r="171" spans="1:14" s="1" customFormat="1" hidden="1" x14ac:dyDescent="0.25">
      <c r="A171" s="89" t="s">
        <v>13</v>
      </c>
      <c r="B171" s="89" t="s">
        <v>17</v>
      </c>
      <c r="C171" s="89" t="s">
        <v>3829</v>
      </c>
      <c r="D171" s="89" t="s">
        <v>1044</v>
      </c>
      <c r="E171" s="89" t="s">
        <v>353</v>
      </c>
      <c r="F171" s="89" t="s">
        <v>43</v>
      </c>
      <c r="G171" s="53" t="s">
        <v>3874</v>
      </c>
      <c r="H171" s="89" t="s">
        <v>14</v>
      </c>
      <c r="I171" s="89"/>
      <c r="J171" s="52">
        <v>43951</v>
      </c>
      <c r="K171" s="65">
        <v>8</v>
      </c>
      <c r="L171" s="59"/>
      <c r="M171" s="59"/>
      <c r="N171" s="59"/>
    </row>
    <row r="172" spans="1:14" s="1" customFormat="1" hidden="1" x14ac:dyDescent="0.25">
      <c r="A172" s="89" t="s">
        <v>13</v>
      </c>
      <c r="B172" s="89" t="s">
        <v>17</v>
      </c>
      <c r="C172" s="89" t="s">
        <v>636</v>
      </c>
      <c r="D172" s="89" t="s">
        <v>410</v>
      </c>
      <c r="E172" s="89" t="s">
        <v>46</v>
      </c>
      <c r="F172" s="89" t="s">
        <v>43</v>
      </c>
      <c r="G172" s="53" t="s">
        <v>637</v>
      </c>
      <c r="H172" s="89" t="s">
        <v>14</v>
      </c>
      <c r="I172" s="89"/>
      <c r="J172" s="52">
        <v>43917</v>
      </c>
      <c r="K172" s="65">
        <v>32</v>
      </c>
      <c r="L172" s="59"/>
      <c r="M172" s="59"/>
      <c r="N172" s="59"/>
    </row>
    <row r="173" spans="1:14" s="1" customFormat="1" hidden="1" x14ac:dyDescent="0.25">
      <c r="A173" s="89" t="s">
        <v>13</v>
      </c>
      <c r="B173" s="89" t="s">
        <v>17</v>
      </c>
      <c r="C173" s="89" t="s">
        <v>2888</v>
      </c>
      <c r="D173" s="89" t="s">
        <v>454</v>
      </c>
      <c r="E173" s="89" t="s">
        <v>372</v>
      </c>
      <c r="F173" s="89" t="s">
        <v>44</v>
      </c>
      <c r="G173" s="53" t="s">
        <v>2925</v>
      </c>
      <c r="H173" s="89" t="s">
        <v>14</v>
      </c>
      <c r="I173" s="89"/>
      <c r="J173" s="52">
        <v>43937</v>
      </c>
      <c r="K173" s="65">
        <v>18</v>
      </c>
      <c r="L173" s="59"/>
      <c r="M173" s="59"/>
      <c r="N173" s="59"/>
    </row>
    <row r="174" spans="1:14" s="1" customFormat="1" hidden="1" x14ac:dyDescent="0.25">
      <c r="A174" s="89" t="s">
        <v>13</v>
      </c>
      <c r="B174" s="89" t="s">
        <v>17</v>
      </c>
      <c r="C174" s="89" t="s">
        <v>3750</v>
      </c>
      <c r="D174" s="89" t="s">
        <v>453</v>
      </c>
      <c r="E174" s="89" t="s">
        <v>49</v>
      </c>
      <c r="F174" s="89" t="s">
        <v>43</v>
      </c>
      <c r="G174" s="53" t="s">
        <v>3785</v>
      </c>
      <c r="H174" s="89" t="s">
        <v>14</v>
      </c>
      <c r="I174" s="89"/>
      <c r="J174" s="52">
        <v>43949</v>
      </c>
      <c r="K174" s="65">
        <v>10</v>
      </c>
      <c r="L174" s="59"/>
      <c r="M174" s="59"/>
      <c r="N174" s="59"/>
    </row>
    <row r="175" spans="1:14" s="1" customFormat="1" hidden="1" x14ac:dyDescent="0.25">
      <c r="A175" s="89" t="s">
        <v>13</v>
      </c>
      <c r="B175" s="89" t="s">
        <v>19</v>
      </c>
      <c r="C175" s="89" t="s">
        <v>2510</v>
      </c>
      <c r="D175" s="89" t="s">
        <v>452</v>
      </c>
      <c r="E175" s="89" t="s">
        <v>47</v>
      </c>
      <c r="F175" s="89" t="s">
        <v>43</v>
      </c>
      <c r="G175" s="53" t="s">
        <v>2924</v>
      </c>
      <c r="H175" s="89" t="s">
        <v>15</v>
      </c>
      <c r="I175" s="89"/>
      <c r="J175" s="52">
        <v>43931</v>
      </c>
      <c r="K175" s="65">
        <v>22</v>
      </c>
      <c r="L175" s="59"/>
      <c r="M175" s="59"/>
      <c r="N175" s="59"/>
    </row>
    <row r="176" spans="1:14" s="1" customFormat="1" hidden="1" x14ac:dyDescent="0.25">
      <c r="A176" s="89" t="s">
        <v>13</v>
      </c>
      <c r="B176" s="89" t="s">
        <v>18</v>
      </c>
      <c r="C176" s="89" t="s">
        <v>787</v>
      </c>
      <c r="D176" s="89" t="s">
        <v>571</v>
      </c>
      <c r="E176" s="89" t="s">
        <v>52</v>
      </c>
      <c r="F176" s="89" t="s">
        <v>44</v>
      </c>
      <c r="G176" s="53" t="s">
        <v>1349</v>
      </c>
      <c r="H176" s="89" t="s">
        <v>14</v>
      </c>
      <c r="I176" s="89"/>
      <c r="J176" s="52">
        <v>43921</v>
      </c>
      <c r="K176" s="65">
        <v>30</v>
      </c>
      <c r="L176" s="59"/>
      <c r="M176" s="59"/>
      <c r="N176" s="59"/>
    </row>
    <row r="177" spans="1:14" s="1" customFormat="1" hidden="1" x14ac:dyDescent="0.25">
      <c r="A177" s="90" t="s">
        <v>13</v>
      </c>
      <c r="B177" s="90" t="s">
        <v>17</v>
      </c>
      <c r="C177" s="90" t="s">
        <v>3943</v>
      </c>
      <c r="D177" s="90" t="s">
        <v>512</v>
      </c>
      <c r="E177" s="90" t="s">
        <v>47</v>
      </c>
      <c r="F177" s="90" t="s">
        <v>43</v>
      </c>
      <c r="G177" s="53" t="s">
        <v>3977</v>
      </c>
      <c r="H177" s="90" t="s">
        <v>14</v>
      </c>
      <c r="I177" s="90"/>
      <c r="J177" s="52">
        <v>43953</v>
      </c>
      <c r="K177" s="65">
        <v>6</v>
      </c>
      <c r="L177" s="59"/>
      <c r="M177" s="59"/>
      <c r="N177" s="59"/>
    </row>
    <row r="178" spans="1:14" s="1" customFormat="1" hidden="1" x14ac:dyDescent="0.25">
      <c r="A178" s="90" t="s">
        <v>13</v>
      </c>
      <c r="B178" s="90" t="s">
        <v>17</v>
      </c>
      <c r="C178" s="90" t="s">
        <v>4305</v>
      </c>
      <c r="D178" s="90" t="s">
        <v>4291</v>
      </c>
      <c r="E178" s="90" t="s">
        <v>361</v>
      </c>
      <c r="F178" s="90" t="s">
        <v>43</v>
      </c>
      <c r="G178" s="53" t="s">
        <v>4377</v>
      </c>
      <c r="H178" s="90" t="s">
        <v>14</v>
      </c>
      <c r="I178" s="90"/>
      <c r="J178" s="52">
        <v>43957</v>
      </c>
      <c r="K178" s="65">
        <v>4</v>
      </c>
      <c r="L178" s="59"/>
      <c r="M178" s="59"/>
      <c r="N178" s="59"/>
    </row>
    <row r="179" spans="1:14" s="1" customFormat="1" hidden="1" x14ac:dyDescent="0.25">
      <c r="A179" s="90" t="s">
        <v>13</v>
      </c>
      <c r="B179" s="90" t="s">
        <v>18</v>
      </c>
      <c r="C179" s="90" t="s">
        <v>1505</v>
      </c>
      <c r="D179" s="90" t="s">
        <v>451</v>
      </c>
      <c r="E179" s="90" t="s">
        <v>45</v>
      </c>
      <c r="F179" s="90" t="s">
        <v>44</v>
      </c>
      <c r="G179" s="53" t="s">
        <v>1559</v>
      </c>
      <c r="H179" s="90" t="s">
        <v>14</v>
      </c>
      <c r="I179" s="90"/>
      <c r="J179" s="52">
        <v>43924</v>
      </c>
      <c r="K179" s="65">
        <v>27</v>
      </c>
      <c r="L179" s="59"/>
      <c r="M179" s="59"/>
      <c r="N179" s="59"/>
    </row>
    <row r="180" spans="1:14" s="1" customFormat="1" hidden="1" x14ac:dyDescent="0.25">
      <c r="A180" s="90" t="s">
        <v>13</v>
      </c>
      <c r="B180" s="90" t="s">
        <v>18</v>
      </c>
      <c r="C180" s="90" t="s">
        <v>1583</v>
      </c>
      <c r="D180" s="90" t="s">
        <v>512</v>
      </c>
      <c r="E180" s="90" t="s">
        <v>52</v>
      </c>
      <c r="F180" s="90" t="s">
        <v>44</v>
      </c>
      <c r="G180" s="53" t="s">
        <v>1595</v>
      </c>
      <c r="H180" s="90" t="s">
        <v>14</v>
      </c>
      <c r="I180" s="90"/>
      <c r="J180" s="52">
        <v>43927</v>
      </c>
      <c r="K180" s="65">
        <v>26</v>
      </c>
      <c r="L180" s="59"/>
      <c r="M180" s="59"/>
      <c r="N180" s="59"/>
    </row>
    <row r="181" spans="1:14" s="1" customFormat="1" hidden="1" x14ac:dyDescent="0.25">
      <c r="A181" s="90" t="s">
        <v>13</v>
      </c>
      <c r="B181" s="90" t="s">
        <v>17</v>
      </c>
      <c r="C181" s="90" t="s">
        <v>3440</v>
      </c>
      <c r="D181" s="90" t="s">
        <v>1465</v>
      </c>
      <c r="E181" s="90" t="s">
        <v>49</v>
      </c>
      <c r="F181" s="90" t="s">
        <v>43</v>
      </c>
      <c r="G181" s="53" t="s">
        <v>3482</v>
      </c>
      <c r="H181" s="90" t="s">
        <v>14</v>
      </c>
      <c r="I181" s="90"/>
      <c r="J181" s="52">
        <v>43943</v>
      </c>
      <c r="K181" s="65">
        <v>14</v>
      </c>
      <c r="L181" s="59"/>
      <c r="M181" s="59"/>
      <c r="N181" s="59"/>
    </row>
    <row r="182" spans="1:14" s="1" customFormat="1" hidden="1" x14ac:dyDescent="0.25">
      <c r="A182" s="90" t="s">
        <v>13</v>
      </c>
      <c r="B182" s="90" t="s">
        <v>16</v>
      </c>
      <c r="C182" s="90" t="s">
        <v>2068</v>
      </c>
      <c r="D182" s="90" t="s">
        <v>509</v>
      </c>
      <c r="E182" s="90" t="s">
        <v>48</v>
      </c>
      <c r="F182" s="90" t="s">
        <v>44</v>
      </c>
      <c r="G182" s="53" t="s">
        <v>2458</v>
      </c>
      <c r="H182" s="90" t="s">
        <v>14</v>
      </c>
      <c r="I182" s="90"/>
      <c r="J182" s="52">
        <v>43930</v>
      </c>
      <c r="K182" s="65">
        <v>23</v>
      </c>
      <c r="L182" s="59"/>
      <c r="M182" s="59"/>
      <c r="N182" s="59"/>
    </row>
    <row r="183" spans="1:14" s="1" customFormat="1" hidden="1" x14ac:dyDescent="0.25">
      <c r="A183" s="90" t="s">
        <v>13</v>
      </c>
      <c r="B183" s="90" t="s">
        <v>33</v>
      </c>
      <c r="C183" s="90" t="s">
        <v>2686</v>
      </c>
      <c r="D183" s="90" t="s">
        <v>2085</v>
      </c>
      <c r="E183" s="90" t="s">
        <v>348</v>
      </c>
      <c r="F183" s="90" t="s">
        <v>43</v>
      </c>
      <c r="G183" s="53" t="s">
        <v>2699</v>
      </c>
      <c r="H183" s="90" t="s">
        <v>15</v>
      </c>
      <c r="I183" s="90"/>
      <c r="J183" s="52">
        <v>43935</v>
      </c>
      <c r="K183" s="65">
        <v>20</v>
      </c>
      <c r="L183" s="59"/>
      <c r="M183" s="59"/>
      <c r="N183" s="59"/>
    </row>
    <row r="184" spans="1:14" s="1" customFormat="1" hidden="1" x14ac:dyDescent="0.25">
      <c r="A184" s="90" t="s">
        <v>13</v>
      </c>
      <c r="B184" s="90" t="s">
        <v>19</v>
      </c>
      <c r="C184" s="90" t="s">
        <v>789</v>
      </c>
      <c r="D184" s="90" t="s">
        <v>589</v>
      </c>
      <c r="E184" s="90" t="s">
        <v>352</v>
      </c>
      <c r="F184" s="90" t="s">
        <v>43</v>
      </c>
      <c r="G184" s="53" t="s">
        <v>790</v>
      </c>
      <c r="H184" s="90" t="s">
        <v>14</v>
      </c>
      <c r="I184" s="90"/>
      <c r="J184" s="52">
        <v>43920</v>
      </c>
      <c r="K184" s="65">
        <v>31</v>
      </c>
      <c r="L184" s="59"/>
      <c r="M184" s="59"/>
      <c r="N184" s="59"/>
    </row>
    <row r="185" spans="1:14" s="1" customFormat="1" hidden="1" x14ac:dyDescent="0.25">
      <c r="A185" s="90" t="s">
        <v>13</v>
      </c>
      <c r="B185" s="90" t="s">
        <v>17</v>
      </c>
      <c r="C185" s="90" t="s">
        <v>1670</v>
      </c>
      <c r="D185" s="90" t="s">
        <v>529</v>
      </c>
      <c r="E185" s="90" t="s">
        <v>337</v>
      </c>
      <c r="F185" s="90" t="s">
        <v>43</v>
      </c>
      <c r="G185" s="53" t="s">
        <v>2030</v>
      </c>
      <c r="H185" s="90" t="s">
        <v>14</v>
      </c>
      <c r="I185" s="90"/>
      <c r="J185" s="52">
        <v>43928</v>
      </c>
      <c r="K185" s="65">
        <v>25</v>
      </c>
      <c r="L185" s="59"/>
      <c r="M185" s="59"/>
      <c r="N185" s="59"/>
    </row>
    <row r="186" spans="1:14" s="1" customFormat="1" hidden="1" x14ac:dyDescent="0.25">
      <c r="A186" s="90" t="s">
        <v>13</v>
      </c>
      <c r="B186" s="90" t="s">
        <v>22</v>
      </c>
      <c r="C186" s="90" t="s">
        <v>1523</v>
      </c>
      <c r="D186" s="90" t="s">
        <v>515</v>
      </c>
      <c r="E186" s="90" t="s">
        <v>416</v>
      </c>
      <c r="F186" s="90" t="s">
        <v>43</v>
      </c>
      <c r="G186" s="53" t="s">
        <v>1555</v>
      </c>
      <c r="H186" s="90" t="s">
        <v>15</v>
      </c>
      <c r="I186" s="90"/>
      <c r="J186" s="52">
        <v>43924</v>
      </c>
      <c r="K186" s="65">
        <v>27</v>
      </c>
      <c r="L186" s="59"/>
      <c r="M186" s="59"/>
      <c r="N186" s="59"/>
    </row>
    <row r="187" spans="1:14" s="1" customFormat="1" hidden="1" x14ac:dyDescent="0.25">
      <c r="A187" s="90" t="s">
        <v>391</v>
      </c>
      <c r="B187" s="90" t="s">
        <v>19</v>
      </c>
      <c r="C187" s="90" t="s">
        <v>4482</v>
      </c>
      <c r="D187" s="90" t="s">
        <v>529</v>
      </c>
      <c r="E187" s="90" t="s">
        <v>337</v>
      </c>
      <c r="F187" s="90" t="s">
        <v>43</v>
      </c>
      <c r="G187" s="53" t="s">
        <v>4503</v>
      </c>
      <c r="H187" s="90" t="s">
        <v>15</v>
      </c>
      <c r="I187" s="90"/>
      <c r="J187" s="52">
        <v>43959</v>
      </c>
      <c r="K187" s="65">
        <v>2</v>
      </c>
      <c r="L187" s="59"/>
      <c r="M187" s="59"/>
      <c r="N187" s="59"/>
    </row>
    <row r="188" spans="1:14" s="1" customFormat="1" hidden="1" x14ac:dyDescent="0.25">
      <c r="A188" s="90" t="s">
        <v>13</v>
      </c>
      <c r="B188" s="90" t="s">
        <v>18</v>
      </c>
      <c r="C188" s="90" t="s">
        <v>4278</v>
      </c>
      <c r="D188" s="90" t="s">
        <v>540</v>
      </c>
      <c r="E188" s="90" t="s">
        <v>47</v>
      </c>
      <c r="F188" s="90" t="s">
        <v>44</v>
      </c>
      <c r="G188" s="53" t="s">
        <v>4390</v>
      </c>
      <c r="H188" s="90" t="s">
        <v>14</v>
      </c>
      <c r="I188" s="90"/>
      <c r="J188" s="52">
        <v>43957</v>
      </c>
      <c r="K188" s="65">
        <v>4</v>
      </c>
      <c r="L188" s="59"/>
      <c r="M188" s="59"/>
      <c r="N188" s="59"/>
    </row>
    <row r="189" spans="1:14" s="1" customFormat="1" hidden="1" x14ac:dyDescent="0.25">
      <c r="A189" s="90" t="s">
        <v>13</v>
      </c>
      <c r="B189" s="90" t="s">
        <v>26</v>
      </c>
      <c r="C189" s="90" t="s">
        <v>1477</v>
      </c>
      <c r="D189" s="90" t="s">
        <v>1478</v>
      </c>
      <c r="E189" s="90" t="s">
        <v>346</v>
      </c>
      <c r="F189" s="90" t="s">
        <v>43</v>
      </c>
      <c r="G189" s="53" t="s">
        <v>1570</v>
      </c>
      <c r="H189" s="90" t="s">
        <v>15</v>
      </c>
      <c r="I189" s="90"/>
      <c r="J189" s="52">
        <v>43924</v>
      </c>
      <c r="K189" s="65">
        <v>27</v>
      </c>
      <c r="L189" s="59"/>
      <c r="M189" s="59"/>
      <c r="N189" s="59"/>
    </row>
    <row r="190" spans="1:14" s="1" customFormat="1" hidden="1" x14ac:dyDescent="0.25">
      <c r="A190" s="90" t="s">
        <v>13</v>
      </c>
      <c r="B190" s="90" t="s">
        <v>17</v>
      </c>
      <c r="C190" s="90" t="s">
        <v>3360</v>
      </c>
      <c r="D190" s="90" t="s">
        <v>522</v>
      </c>
      <c r="E190" s="90" t="s">
        <v>353</v>
      </c>
      <c r="F190" s="90" t="s">
        <v>43</v>
      </c>
      <c r="G190" s="53" t="s">
        <v>3386</v>
      </c>
      <c r="H190" s="90" t="s">
        <v>14</v>
      </c>
      <c r="I190" s="90"/>
      <c r="J190" s="52">
        <v>43942</v>
      </c>
      <c r="K190" s="65">
        <v>15</v>
      </c>
      <c r="L190" s="59"/>
      <c r="M190" s="59"/>
      <c r="N190" s="59"/>
    </row>
    <row r="191" spans="1:14" s="1" customFormat="1" hidden="1" x14ac:dyDescent="0.25">
      <c r="A191" s="90" t="s">
        <v>13</v>
      </c>
      <c r="B191" s="90" t="s">
        <v>18</v>
      </c>
      <c r="C191" s="90" t="s">
        <v>984</v>
      </c>
      <c r="D191" s="90" t="s">
        <v>410</v>
      </c>
      <c r="E191" s="90" t="s">
        <v>45</v>
      </c>
      <c r="F191" s="90" t="s">
        <v>43</v>
      </c>
      <c r="G191" s="53" t="s">
        <v>985</v>
      </c>
      <c r="H191" s="90" t="s">
        <v>14</v>
      </c>
      <c r="I191" s="90"/>
      <c r="J191" s="52">
        <v>43917</v>
      </c>
      <c r="K191" s="65">
        <v>32</v>
      </c>
      <c r="L191" s="59"/>
      <c r="M191" s="59"/>
      <c r="N191" s="59"/>
    </row>
    <row r="192" spans="1:14" s="1" customFormat="1" hidden="1" x14ac:dyDescent="0.25">
      <c r="A192" s="91" t="s">
        <v>13</v>
      </c>
      <c r="B192" s="91" t="s">
        <v>16</v>
      </c>
      <c r="C192" s="91" t="s">
        <v>3155</v>
      </c>
      <c r="D192" s="91" t="s">
        <v>511</v>
      </c>
      <c r="E192" s="91" t="s">
        <v>47</v>
      </c>
      <c r="F192" s="91" t="s">
        <v>43</v>
      </c>
      <c r="G192" s="53" t="s">
        <v>3197</v>
      </c>
      <c r="H192" s="91" t="s">
        <v>14</v>
      </c>
      <c r="I192" s="91"/>
      <c r="J192" s="52">
        <v>43941</v>
      </c>
      <c r="K192" s="65">
        <v>16</v>
      </c>
      <c r="L192" s="59"/>
      <c r="M192" s="59"/>
      <c r="N192" s="59"/>
    </row>
    <row r="193" spans="1:14" s="1" customFormat="1" hidden="1" x14ac:dyDescent="0.25">
      <c r="A193" s="91" t="s">
        <v>13</v>
      </c>
      <c r="B193" s="91" t="s">
        <v>18</v>
      </c>
      <c r="C193" s="91" t="s">
        <v>3919</v>
      </c>
      <c r="D193" s="91" t="s">
        <v>540</v>
      </c>
      <c r="E193" s="91" t="s">
        <v>45</v>
      </c>
      <c r="F193" s="91" t="s">
        <v>43</v>
      </c>
      <c r="G193" s="53" t="s">
        <v>3968</v>
      </c>
      <c r="H193" s="91" t="s">
        <v>15</v>
      </c>
      <c r="I193" s="91"/>
      <c r="J193" s="52">
        <v>43953</v>
      </c>
      <c r="K193" s="65">
        <v>6</v>
      </c>
      <c r="L193" s="59"/>
      <c r="M193" s="59"/>
      <c r="N193" s="59"/>
    </row>
    <row r="194" spans="1:14" s="1" customFormat="1" hidden="1" x14ac:dyDescent="0.25">
      <c r="A194" s="91" t="s">
        <v>13</v>
      </c>
      <c r="B194" s="91" t="s">
        <v>16</v>
      </c>
      <c r="C194" s="91" t="s">
        <v>2248</v>
      </c>
      <c r="D194" s="91" t="s">
        <v>558</v>
      </c>
      <c r="E194" s="91" t="s">
        <v>416</v>
      </c>
      <c r="F194" s="91" t="s">
        <v>44</v>
      </c>
      <c r="G194" s="53" t="s">
        <v>2399</v>
      </c>
      <c r="H194" s="91" t="s">
        <v>14</v>
      </c>
      <c r="I194" s="91"/>
      <c r="J194" s="52">
        <v>43930</v>
      </c>
      <c r="K194" s="65">
        <v>23</v>
      </c>
      <c r="L194" s="59"/>
      <c r="M194" s="59"/>
      <c r="N194" s="59"/>
    </row>
    <row r="195" spans="1:14" s="1" customFormat="1" hidden="1" x14ac:dyDescent="0.25">
      <c r="A195" s="91" t="s">
        <v>13</v>
      </c>
      <c r="B195" s="91" t="s">
        <v>35</v>
      </c>
      <c r="C195" s="91" t="s">
        <v>3724</v>
      </c>
      <c r="D195" s="91" t="s">
        <v>3725</v>
      </c>
      <c r="E195" s="91" t="s">
        <v>49</v>
      </c>
      <c r="F195" s="91" t="s">
        <v>43</v>
      </c>
      <c r="G195" s="53" t="s">
        <v>3732</v>
      </c>
      <c r="H195" s="91" t="s">
        <v>15</v>
      </c>
      <c r="I195" s="91"/>
      <c r="J195" s="52">
        <v>43948</v>
      </c>
      <c r="K195" s="65">
        <v>11</v>
      </c>
      <c r="L195" s="59"/>
      <c r="M195" s="59"/>
      <c r="N195" s="59"/>
    </row>
    <row r="196" spans="1:14" s="1" customFormat="1" hidden="1" x14ac:dyDescent="0.25">
      <c r="A196" s="91" t="s">
        <v>13</v>
      </c>
      <c r="B196" s="91" t="s">
        <v>17</v>
      </c>
      <c r="C196" s="91" t="s">
        <v>987</v>
      </c>
      <c r="D196" s="91" t="s">
        <v>410</v>
      </c>
      <c r="E196" s="91" t="s">
        <v>45</v>
      </c>
      <c r="F196" s="91" t="s">
        <v>43</v>
      </c>
      <c r="G196" s="53" t="s">
        <v>988</v>
      </c>
      <c r="H196" s="91" t="s">
        <v>14</v>
      </c>
      <c r="I196" s="91"/>
      <c r="J196" s="52">
        <v>43917</v>
      </c>
      <c r="K196" s="65">
        <v>32</v>
      </c>
      <c r="L196" s="59"/>
      <c r="M196" s="59"/>
      <c r="N196" s="59"/>
    </row>
    <row r="197" spans="1:14" s="1" customFormat="1" hidden="1" x14ac:dyDescent="0.25">
      <c r="A197" s="91" t="s">
        <v>13</v>
      </c>
      <c r="B197" s="91" t="s">
        <v>17</v>
      </c>
      <c r="C197" s="91" t="s">
        <v>4313</v>
      </c>
      <c r="D197" s="91" t="s">
        <v>4314</v>
      </c>
      <c r="E197" s="91" t="s">
        <v>352</v>
      </c>
      <c r="F197" s="91" t="s">
        <v>43</v>
      </c>
      <c r="G197" s="53" t="s">
        <v>4380</v>
      </c>
      <c r="H197" s="91" t="s">
        <v>14</v>
      </c>
      <c r="I197" s="91"/>
      <c r="J197" s="52">
        <v>43957</v>
      </c>
      <c r="K197" s="65">
        <v>4</v>
      </c>
      <c r="L197" s="59"/>
      <c r="M197" s="59"/>
      <c r="N197" s="59"/>
    </row>
    <row r="198" spans="1:14" s="1" customFormat="1" hidden="1" x14ac:dyDescent="0.25">
      <c r="A198" s="91" t="s">
        <v>13</v>
      </c>
      <c r="B198" s="91" t="s">
        <v>17</v>
      </c>
      <c r="C198" s="91" t="s">
        <v>990</v>
      </c>
      <c r="D198" s="91" t="s">
        <v>558</v>
      </c>
      <c r="E198" s="91" t="s">
        <v>416</v>
      </c>
      <c r="F198" s="91" t="s">
        <v>43</v>
      </c>
      <c r="G198" s="53" t="s">
        <v>1408</v>
      </c>
      <c r="H198" s="91" t="s">
        <v>14</v>
      </c>
      <c r="I198" s="91"/>
      <c r="J198" s="52">
        <v>43917</v>
      </c>
      <c r="K198" s="65">
        <v>32</v>
      </c>
      <c r="L198" s="59"/>
      <c r="M198" s="59"/>
      <c r="N198" s="59"/>
    </row>
    <row r="199" spans="1:14" s="1" customFormat="1" hidden="1" x14ac:dyDescent="0.25">
      <c r="A199" s="91" t="s">
        <v>13</v>
      </c>
      <c r="B199" s="91" t="s">
        <v>17</v>
      </c>
      <c r="C199" s="91" t="s">
        <v>993</v>
      </c>
      <c r="D199" s="91" t="s">
        <v>511</v>
      </c>
      <c r="E199" s="91" t="s">
        <v>45</v>
      </c>
      <c r="F199" s="91" t="s">
        <v>43</v>
      </c>
      <c r="G199" s="53" t="s">
        <v>994</v>
      </c>
      <c r="H199" s="91" t="s">
        <v>14</v>
      </c>
      <c r="I199" s="91"/>
      <c r="J199" s="52">
        <v>43917</v>
      </c>
      <c r="K199" s="65">
        <v>32</v>
      </c>
      <c r="L199" s="59"/>
      <c r="M199" s="59"/>
      <c r="N199" s="59"/>
    </row>
    <row r="200" spans="1:14" hidden="1" x14ac:dyDescent="0.25">
      <c r="A200" s="91" t="s">
        <v>13</v>
      </c>
      <c r="B200" s="91" t="s">
        <v>17</v>
      </c>
      <c r="C200" s="91" t="s">
        <v>1888</v>
      </c>
      <c r="D200" s="91" t="s">
        <v>451</v>
      </c>
      <c r="E200" s="91" t="s">
        <v>348</v>
      </c>
      <c r="F200" s="91" t="s">
        <v>44</v>
      </c>
      <c r="G200" s="53" t="s">
        <v>2023</v>
      </c>
      <c r="H200" s="91" t="s">
        <v>14</v>
      </c>
      <c r="I200" s="91"/>
      <c r="J200" s="52">
        <v>43928</v>
      </c>
      <c r="K200" s="65">
        <v>25</v>
      </c>
      <c r="L200" s="59"/>
      <c r="M200" s="59"/>
      <c r="N200" s="59"/>
    </row>
    <row r="201" spans="1:14" s="1" customFormat="1" hidden="1" x14ac:dyDescent="0.25">
      <c r="A201" s="91" t="s">
        <v>13</v>
      </c>
      <c r="B201" s="91" t="s">
        <v>18</v>
      </c>
      <c r="C201" s="91" t="s">
        <v>2782</v>
      </c>
      <c r="D201" s="91" t="s">
        <v>567</v>
      </c>
      <c r="E201" s="91" t="s">
        <v>374</v>
      </c>
      <c r="F201" s="91" t="s">
        <v>43</v>
      </c>
      <c r="G201" s="53" t="s">
        <v>2809</v>
      </c>
      <c r="H201" s="91" t="s">
        <v>14</v>
      </c>
      <c r="I201" s="91"/>
      <c r="J201" s="52">
        <v>43936</v>
      </c>
      <c r="K201" s="65">
        <v>19</v>
      </c>
      <c r="L201" s="59"/>
      <c r="M201" s="59"/>
      <c r="N201" s="59"/>
    </row>
    <row r="202" spans="1:14" s="1" customFormat="1" x14ac:dyDescent="0.25">
      <c r="A202" s="91" t="s">
        <v>389</v>
      </c>
      <c r="B202" s="91" t="s">
        <v>17</v>
      </c>
      <c r="C202" s="91" t="s">
        <v>4290</v>
      </c>
      <c r="D202" s="91" t="s">
        <v>4291</v>
      </c>
      <c r="E202" s="91" t="s">
        <v>339</v>
      </c>
      <c r="F202" s="91" t="s">
        <v>43</v>
      </c>
      <c r="G202" s="53" t="s">
        <v>4434</v>
      </c>
      <c r="H202" s="91" t="s">
        <v>14</v>
      </c>
      <c r="I202" s="91" t="s">
        <v>130</v>
      </c>
      <c r="J202" s="52">
        <v>43957</v>
      </c>
      <c r="K202" s="65">
        <v>4</v>
      </c>
      <c r="L202" s="59"/>
      <c r="M202" s="59"/>
      <c r="N202" s="59"/>
    </row>
    <row r="203" spans="1:14" s="1" customFormat="1" hidden="1" x14ac:dyDescent="0.25">
      <c r="A203" s="91" t="s">
        <v>13</v>
      </c>
      <c r="B203" s="91" t="s">
        <v>19</v>
      </c>
      <c r="C203" s="91" t="s">
        <v>3166</v>
      </c>
      <c r="D203" s="91" t="s">
        <v>529</v>
      </c>
      <c r="E203" s="91" t="s">
        <v>49</v>
      </c>
      <c r="F203" s="91" t="s">
        <v>43</v>
      </c>
      <c r="G203" s="53" t="s">
        <v>3213</v>
      </c>
      <c r="H203" s="91" t="s">
        <v>15</v>
      </c>
      <c r="I203" s="91"/>
      <c r="J203" s="52">
        <v>43941</v>
      </c>
      <c r="K203" s="65">
        <v>16</v>
      </c>
      <c r="L203" s="59"/>
      <c r="M203" s="59"/>
      <c r="N203" s="59"/>
    </row>
    <row r="204" spans="1:14" s="1" customFormat="1" hidden="1" x14ac:dyDescent="0.25">
      <c r="A204" s="91" t="s">
        <v>13</v>
      </c>
      <c r="B204" s="91" t="s">
        <v>18</v>
      </c>
      <c r="C204" s="91" t="s">
        <v>1494</v>
      </c>
      <c r="D204" s="91" t="s">
        <v>1495</v>
      </c>
      <c r="E204" s="91" t="s">
        <v>378</v>
      </c>
      <c r="F204" s="91" t="s">
        <v>43</v>
      </c>
      <c r="G204" s="53" t="s">
        <v>1567</v>
      </c>
      <c r="H204" s="91" t="s">
        <v>14</v>
      </c>
      <c r="I204" s="91"/>
      <c r="J204" s="52">
        <v>43924</v>
      </c>
      <c r="K204" s="65">
        <v>27</v>
      </c>
      <c r="L204" s="59"/>
      <c r="M204" s="59"/>
      <c r="N204" s="59"/>
    </row>
    <row r="205" spans="1:14" s="1" customFormat="1" hidden="1" x14ac:dyDescent="0.25">
      <c r="A205" s="91" t="s">
        <v>13</v>
      </c>
      <c r="B205" s="91" t="s">
        <v>16</v>
      </c>
      <c r="C205" s="91" t="s">
        <v>3453</v>
      </c>
      <c r="D205" s="91" t="s">
        <v>1465</v>
      </c>
      <c r="E205" s="91" t="s">
        <v>49</v>
      </c>
      <c r="F205" s="91" t="s">
        <v>43</v>
      </c>
      <c r="G205" s="53" t="s">
        <v>3503</v>
      </c>
      <c r="H205" s="91" t="s">
        <v>14</v>
      </c>
      <c r="I205" s="91"/>
      <c r="J205" s="52">
        <v>43943</v>
      </c>
      <c r="K205" s="65">
        <v>14</v>
      </c>
      <c r="L205" s="59"/>
      <c r="M205" s="59"/>
      <c r="N205" s="59"/>
    </row>
    <row r="206" spans="1:14" s="1" customFormat="1" hidden="1" x14ac:dyDescent="0.25">
      <c r="A206" s="91" t="s">
        <v>13</v>
      </c>
      <c r="B206" s="91" t="s">
        <v>16</v>
      </c>
      <c r="C206" s="91" t="s">
        <v>3076</v>
      </c>
      <c r="D206" s="91" t="s">
        <v>511</v>
      </c>
      <c r="E206" s="91" t="s">
        <v>47</v>
      </c>
      <c r="F206" s="91" t="s">
        <v>43</v>
      </c>
      <c r="G206" s="53" t="s">
        <v>3245</v>
      </c>
      <c r="H206" s="91" t="s">
        <v>14</v>
      </c>
      <c r="I206" s="91"/>
      <c r="J206" s="52">
        <v>43941</v>
      </c>
      <c r="K206" s="65">
        <v>16</v>
      </c>
      <c r="L206" s="59"/>
      <c r="M206" s="59"/>
      <c r="N206" s="59"/>
    </row>
    <row r="207" spans="1:14" s="1" customFormat="1" hidden="1" x14ac:dyDescent="0.25">
      <c r="A207" s="94" t="s">
        <v>13</v>
      </c>
      <c r="B207" s="94" t="s">
        <v>16</v>
      </c>
      <c r="C207" s="94" t="s">
        <v>3307</v>
      </c>
      <c r="D207" s="94" t="s">
        <v>1665</v>
      </c>
      <c r="E207" s="94" t="s">
        <v>372</v>
      </c>
      <c r="F207" s="94" t="s">
        <v>43</v>
      </c>
      <c r="G207" s="53" t="s">
        <v>3394</v>
      </c>
      <c r="H207" s="94" t="s">
        <v>14</v>
      </c>
      <c r="I207" s="94"/>
      <c r="J207" s="52">
        <v>43942</v>
      </c>
      <c r="K207" s="65">
        <v>15</v>
      </c>
      <c r="L207" s="59"/>
      <c r="M207" s="59"/>
      <c r="N207" s="59"/>
    </row>
    <row r="208" spans="1:14" s="1" customFormat="1" hidden="1" x14ac:dyDescent="0.25">
      <c r="A208" s="94" t="s">
        <v>13</v>
      </c>
      <c r="B208" s="94" t="s">
        <v>17</v>
      </c>
      <c r="C208" s="94" t="s">
        <v>3319</v>
      </c>
      <c r="D208" s="94" t="s">
        <v>456</v>
      </c>
      <c r="E208" s="94" t="s">
        <v>49</v>
      </c>
      <c r="F208" s="94" t="s">
        <v>43</v>
      </c>
      <c r="G208" s="53" t="s">
        <v>3381</v>
      </c>
      <c r="H208" s="94" t="s">
        <v>14</v>
      </c>
      <c r="I208" s="94"/>
      <c r="J208" s="52">
        <v>43942</v>
      </c>
      <c r="K208" s="65">
        <v>15</v>
      </c>
      <c r="L208" s="59"/>
      <c r="M208" s="59"/>
      <c r="N208" s="59"/>
    </row>
    <row r="209" spans="1:14" s="1" customFormat="1" hidden="1" x14ac:dyDescent="0.25">
      <c r="A209" s="94" t="s">
        <v>13</v>
      </c>
      <c r="B209" s="94" t="s">
        <v>17</v>
      </c>
      <c r="C209" s="94" t="s">
        <v>3062</v>
      </c>
      <c r="D209" s="94" t="s">
        <v>524</v>
      </c>
      <c r="E209" s="94" t="s">
        <v>45</v>
      </c>
      <c r="F209" s="94" t="s">
        <v>43</v>
      </c>
      <c r="G209" s="53" t="s">
        <v>3236</v>
      </c>
      <c r="H209" s="94" t="s">
        <v>14</v>
      </c>
      <c r="I209" s="94"/>
      <c r="J209" s="52">
        <v>43941</v>
      </c>
      <c r="K209" s="65">
        <v>16</v>
      </c>
      <c r="L209" s="59"/>
      <c r="M209" s="59"/>
      <c r="N209" s="59"/>
    </row>
    <row r="210" spans="1:14" s="1" customFormat="1" hidden="1" x14ac:dyDescent="0.25">
      <c r="A210" s="94" t="s">
        <v>13</v>
      </c>
      <c r="B210" s="94" t="s">
        <v>17</v>
      </c>
      <c r="C210" s="94" t="s">
        <v>1384</v>
      </c>
      <c r="D210" s="94" t="s">
        <v>524</v>
      </c>
      <c r="E210" s="94" t="s">
        <v>45</v>
      </c>
      <c r="F210" s="94" t="s">
        <v>43</v>
      </c>
      <c r="G210" s="53" t="s">
        <v>995</v>
      </c>
      <c r="H210" s="94" t="s">
        <v>14</v>
      </c>
      <c r="I210" s="94"/>
      <c r="J210" s="52">
        <v>43917</v>
      </c>
      <c r="K210" s="65">
        <v>32</v>
      </c>
      <c r="L210" s="59"/>
      <c r="M210" s="59"/>
      <c r="N210" s="59"/>
    </row>
    <row r="211" spans="1:14" s="1" customFormat="1" hidden="1" x14ac:dyDescent="0.25">
      <c r="A211" s="94" t="s">
        <v>13</v>
      </c>
      <c r="B211" s="94" t="s">
        <v>16</v>
      </c>
      <c r="C211" s="94" t="s">
        <v>2899</v>
      </c>
      <c r="D211" s="94" t="s">
        <v>454</v>
      </c>
      <c r="E211" s="94" t="s">
        <v>47</v>
      </c>
      <c r="F211" s="94" t="s">
        <v>43</v>
      </c>
      <c r="G211" s="53" t="s">
        <v>2945</v>
      </c>
      <c r="H211" s="94" t="s">
        <v>14</v>
      </c>
      <c r="I211" s="94"/>
      <c r="J211" s="52">
        <v>43937</v>
      </c>
      <c r="K211" s="65">
        <v>18</v>
      </c>
      <c r="L211" s="59"/>
      <c r="M211" s="59"/>
      <c r="N211" s="59"/>
    </row>
    <row r="212" spans="1:14" s="1" customFormat="1" hidden="1" x14ac:dyDescent="0.25">
      <c r="A212" s="94" t="s">
        <v>13</v>
      </c>
      <c r="B212" s="94" t="s">
        <v>18</v>
      </c>
      <c r="C212" s="94" t="s">
        <v>997</v>
      </c>
      <c r="D212" s="94" t="s">
        <v>508</v>
      </c>
      <c r="E212" s="94" t="s">
        <v>457</v>
      </c>
      <c r="F212" s="94" t="s">
        <v>43</v>
      </c>
      <c r="G212" s="53" t="s">
        <v>998</v>
      </c>
      <c r="H212" s="94" t="s">
        <v>14</v>
      </c>
      <c r="I212" s="94"/>
      <c r="J212" s="52">
        <v>43917</v>
      </c>
      <c r="K212" s="65">
        <v>32</v>
      </c>
      <c r="L212" s="59"/>
      <c r="M212" s="59"/>
      <c r="N212" s="59"/>
    </row>
    <row r="213" spans="1:14" s="1" customFormat="1" hidden="1" x14ac:dyDescent="0.25">
      <c r="A213" s="94" t="s">
        <v>13</v>
      </c>
      <c r="B213" s="94" t="s">
        <v>19</v>
      </c>
      <c r="C213" s="94" t="s">
        <v>3341</v>
      </c>
      <c r="D213" s="94" t="s">
        <v>452</v>
      </c>
      <c r="E213" s="94" t="s">
        <v>49</v>
      </c>
      <c r="F213" s="94" t="s">
        <v>43</v>
      </c>
      <c r="G213" s="53" t="s">
        <v>3392</v>
      </c>
      <c r="H213" s="94" t="s">
        <v>14</v>
      </c>
      <c r="I213" s="94"/>
      <c r="J213" s="52">
        <v>43942</v>
      </c>
      <c r="K213" s="65">
        <v>15</v>
      </c>
      <c r="L213" s="59"/>
      <c r="M213" s="59"/>
      <c r="N213" s="59"/>
    </row>
    <row r="214" spans="1:14" s="1" customFormat="1" hidden="1" x14ac:dyDescent="0.25">
      <c r="A214" s="94" t="s">
        <v>13</v>
      </c>
      <c r="B214" s="94" t="s">
        <v>18</v>
      </c>
      <c r="C214" s="94" t="s">
        <v>1000</v>
      </c>
      <c r="D214" s="94" t="s">
        <v>529</v>
      </c>
      <c r="E214" s="94" t="s">
        <v>45</v>
      </c>
      <c r="F214" s="94" t="s">
        <v>43</v>
      </c>
      <c r="G214" s="53" t="s">
        <v>1001</v>
      </c>
      <c r="H214" s="94" t="s">
        <v>14</v>
      </c>
      <c r="I214" s="94"/>
      <c r="J214" s="52">
        <v>43917</v>
      </c>
      <c r="K214" s="65">
        <v>32</v>
      </c>
      <c r="L214" s="59"/>
      <c r="M214" s="59"/>
      <c r="N214" s="59"/>
    </row>
    <row r="215" spans="1:14" s="1" customFormat="1" hidden="1" x14ac:dyDescent="0.25">
      <c r="A215" s="94" t="s">
        <v>13</v>
      </c>
      <c r="B215" s="94" t="s">
        <v>23</v>
      </c>
      <c r="C215" s="94" t="s">
        <v>2512</v>
      </c>
      <c r="D215" s="94" t="s">
        <v>2513</v>
      </c>
      <c r="E215" s="94" t="s">
        <v>45</v>
      </c>
      <c r="F215" s="94" t="s">
        <v>43</v>
      </c>
      <c r="G215" s="53" t="s">
        <v>2515</v>
      </c>
      <c r="H215" s="94" t="s">
        <v>15</v>
      </c>
      <c r="I215" s="94"/>
      <c r="J215" s="52">
        <v>43931</v>
      </c>
      <c r="K215" s="65">
        <v>22</v>
      </c>
      <c r="L215" s="59"/>
      <c r="M215" s="59"/>
      <c r="N215" s="59"/>
    </row>
    <row r="216" spans="1:14" s="1" customFormat="1" hidden="1" x14ac:dyDescent="0.25">
      <c r="A216" s="94" t="s">
        <v>13</v>
      </c>
      <c r="B216" s="94" t="s">
        <v>17</v>
      </c>
      <c r="C216" s="94" t="s">
        <v>4106</v>
      </c>
      <c r="D216" s="94" t="s">
        <v>540</v>
      </c>
      <c r="E216" s="94" t="s">
        <v>45</v>
      </c>
      <c r="F216" s="94" t="s">
        <v>43</v>
      </c>
      <c r="G216" s="53" t="s">
        <v>4367</v>
      </c>
      <c r="H216" s="94" t="s">
        <v>14</v>
      </c>
      <c r="I216" s="94"/>
      <c r="J216" s="52">
        <v>43957</v>
      </c>
      <c r="K216" s="65">
        <v>4</v>
      </c>
      <c r="L216" s="59"/>
      <c r="M216" s="59"/>
      <c r="N216" s="59"/>
    </row>
    <row r="217" spans="1:14" s="1" customFormat="1" hidden="1" x14ac:dyDescent="0.25">
      <c r="A217" s="95" t="s">
        <v>13</v>
      </c>
      <c r="B217" s="95" t="s">
        <v>16</v>
      </c>
      <c r="C217" s="95" t="s">
        <v>1674</v>
      </c>
      <c r="D217" s="95" t="s">
        <v>1608</v>
      </c>
      <c r="E217" s="95" t="s">
        <v>48</v>
      </c>
      <c r="F217" s="95" t="s">
        <v>43</v>
      </c>
      <c r="G217" s="53" t="s">
        <v>1935</v>
      </c>
      <c r="H217" s="95" t="s">
        <v>14</v>
      </c>
      <c r="I217" s="95"/>
      <c r="J217" s="52">
        <v>43928</v>
      </c>
      <c r="K217" s="65">
        <v>25</v>
      </c>
      <c r="L217" s="59"/>
      <c r="M217" s="59"/>
      <c r="N217" s="59"/>
    </row>
    <row r="218" spans="1:14" hidden="1" x14ac:dyDescent="0.25">
      <c r="A218" s="95" t="s">
        <v>13</v>
      </c>
      <c r="B218" s="95" t="s">
        <v>22</v>
      </c>
      <c r="C218" s="95" t="s">
        <v>1463</v>
      </c>
      <c r="D218" s="95" t="s">
        <v>453</v>
      </c>
      <c r="E218" s="95" t="s">
        <v>337</v>
      </c>
      <c r="F218" s="95" t="s">
        <v>43</v>
      </c>
      <c r="G218" s="53" t="s">
        <v>1471</v>
      </c>
      <c r="H218" s="95" t="s">
        <v>15</v>
      </c>
      <c r="I218" s="95"/>
      <c r="J218" s="52">
        <v>43923</v>
      </c>
      <c r="K218" s="65">
        <v>28</v>
      </c>
      <c r="L218" s="59"/>
      <c r="M218" s="59"/>
      <c r="N218" s="59"/>
    </row>
    <row r="219" spans="1:14" s="1" customFormat="1" hidden="1" x14ac:dyDescent="0.25">
      <c r="A219" s="95" t="s">
        <v>13</v>
      </c>
      <c r="B219" s="95" t="s">
        <v>17</v>
      </c>
      <c r="C219" s="95" t="s">
        <v>2295</v>
      </c>
      <c r="D219" s="95" t="s">
        <v>456</v>
      </c>
      <c r="E219" s="95" t="s">
        <v>416</v>
      </c>
      <c r="F219" s="95" t="s">
        <v>43</v>
      </c>
      <c r="G219" s="53" t="s">
        <v>2442</v>
      </c>
      <c r="H219" s="95" t="s">
        <v>14</v>
      </c>
      <c r="I219" s="95"/>
      <c r="J219" s="52">
        <v>43930</v>
      </c>
      <c r="K219" s="65">
        <v>23</v>
      </c>
      <c r="L219" s="59"/>
      <c r="M219" s="59"/>
      <c r="N219" s="59"/>
    </row>
    <row r="220" spans="1:14" s="1" customFormat="1" hidden="1" x14ac:dyDescent="0.25">
      <c r="A220" s="95" t="s">
        <v>13</v>
      </c>
      <c r="B220" s="95" t="s">
        <v>19</v>
      </c>
      <c r="C220" s="95" t="s">
        <v>3050</v>
      </c>
      <c r="D220" s="95" t="s">
        <v>512</v>
      </c>
      <c r="E220" s="95" t="s">
        <v>50</v>
      </c>
      <c r="F220" s="95" t="s">
        <v>43</v>
      </c>
      <c r="G220" s="53" t="s">
        <v>3270</v>
      </c>
      <c r="H220" s="95" t="s">
        <v>14</v>
      </c>
      <c r="I220" s="95"/>
      <c r="J220" s="52">
        <v>43941</v>
      </c>
      <c r="K220" s="65">
        <v>16</v>
      </c>
      <c r="L220" s="59"/>
      <c r="M220" s="59"/>
      <c r="N220" s="59"/>
    </row>
    <row r="221" spans="1:14" s="1" customFormat="1" hidden="1" x14ac:dyDescent="0.25">
      <c r="A221" s="95" t="s">
        <v>13</v>
      </c>
      <c r="B221" s="95" t="s">
        <v>17</v>
      </c>
      <c r="C221" s="95" t="s">
        <v>2207</v>
      </c>
      <c r="D221" s="95" t="s">
        <v>558</v>
      </c>
      <c r="E221" s="95" t="s">
        <v>337</v>
      </c>
      <c r="F221" s="95" t="s">
        <v>44</v>
      </c>
      <c r="G221" s="53" t="s">
        <v>2452</v>
      </c>
      <c r="H221" s="95" t="s">
        <v>14</v>
      </c>
      <c r="I221" s="95"/>
      <c r="J221" s="52">
        <v>43930</v>
      </c>
      <c r="K221" s="65">
        <v>23</v>
      </c>
      <c r="L221" s="59"/>
      <c r="M221" s="59"/>
      <c r="N221" s="59"/>
    </row>
    <row r="222" spans="1:14" s="1" customFormat="1" hidden="1" x14ac:dyDescent="0.25">
      <c r="A222" s="95" t="s">
        <v>13</v>
      </c>
      <c r="B222" s="95" t="s">
        <v>17</v>
      </c>
      <c r="C222" s="95" t="s">
        <v>1003</v>
      </c>
      <c r="D222" s="95" t="s">
        <v>525</v>
      </c>
      <c r="E222" s="95" t="s">
        <v>45</v>
      </c>
      <c r="F222" s="95" t="s">
        <v>43</v>
      </c>
      <c r="G222" s="53" t="s">
        <v>1004</v>
      </c>
      <c r="H222" s="95" t="s">
        <v>14</v>
      </c>
      <c r="I222" s="95"/>
      <c r="J222" s="52">
        <v>43917</v>
      </c>
      <c r="K222" s="65">
        <v>32</v>
      </c>
      <c r="L222" s="59"/>
      <c r="M222" s="59"/>
      <c r="N222" s="59"/>
    </row>
    <row r="223" spans="1:14" s="1" customFormat="1" hidden="1" x14ac:dyDescent="0.25">
      <c r="A223" s="95" t="s">
        <v>13</v>
      </c>
      <c r="B223" s="95" t="s">
        <v>21</v>
      </c>
      <c r="C223" s="95" t="s">
        <v>3362</v>
      </c>
      <c r="D223" s="95" t="s">
        <v>522</v>
      </c>
      <c r="E223" s="95" t="s">
        <v>50</v>
      </c>
      <c r="F223" s="95" t="s">
        <v>43</v>
      </c>
      <c r="G223" s="53" t="s">
        <v>3379</v>
      </c>
      <c r="H223" s="95" t="s">
        <v>14</v>
      </c>
      <c r="I223" s="95"/>
      <c r="J223" s="52">
        <v>43942</v>
      </c>
      <c r="K223" s="65">
        <v>15</v>
      </c>
      <c r="L223" s="59"/>
      <c r="M223" s="59"/>
      <c r="N223" s="59"/>
    </row>
    <row r="224" spans="1:14" hidden="1" x14ac:dyDescent="0.25">
      <c r="A224" s="95" t="s">
        <v>13</v>
      </c>
      <c r="B224" s="95" t="s">
        <v>17</v>
      </c>
      <c r="C224" s="95" t="s">
        <v>1676</v>
      </c>
      <c r="D224" s="95" t="s">
        <v>558</v>
      </c>
      <c r="E224" s="95" t="s">
        <v>337</v>
      </c>
      <c r="F224" s="95" t="s">
        <v>43</v>
      </c>
      <c r="G224" s="53" t="s">
        <v>1986</v>
      </c>
      <c r="H224" s="95" t="s">
        <v>14</v>
      </c>
      <c r="I224" s="95"/>
      <c r="J224" s="52">
        <v>43928</v>
      </c>
      <c r="K224" s="65">
        <v>25</v>
      </c>
      <c r="L224" s="59"/>
      <c r="M224" s="59"/>
      <c r="N224" s="59"/>
    </row>
    <row r="225" spans="1:14" s="1" customFormat="1" hidden="1" x14ac:dyDescent="0.25">
      <c r="A225" s="95" t="s">
        <v>13</v>
      </c>
      <c r="B225" s="95" t="s">
        <v>18</v>
      </c>
      <c r="C225" s="95" t="s">
        <v>2516</v>
      </c>
      <c r="D225" s="95" t="s">
        <v>515</v>
      </c>
      <c r="E225" s="95" t="s">
        <v>416</v>
      </c>
      <c r="F225" s="95" t="s">
        <v>44</v>
      </c>
      <c r="G225" s="53" t="s">
        <v>2939</v>
      </c>
      <c r="H225" s="95" t="s">
        <v>15</v>
      </c>
      <c r="I225" s="95"/>
      <c r="J225" s="52">
        <v>43931</v>
      </c>
      <c r="K225" s="65">
        <v>22</v>
      </c>
      <c r="L225" s="59"/>
      <c r="M225" s="59"/>
      <c r="N225" s="59"/>
    </row>
    <row r="226" spans="1:14" s="1" customFormat="1" hidden="1" x14ac:dyDescent="0.25">
      <c r="A226" s="95" t="s">
        <v>13</v>
      </c>
      <c r="B226" s="95" t="s">
        <v>16</v>
      </c>
      <c r="C226" s="95" t="s">
        <v>2109</v>
      </c>
      <c r="D226" s="95" t="s">
        <v>456</v>
      </c>
      <c r="E226" s="95" t="s">
        <v>337</v>
      </c>
      <c r="F226" s="95" t="s">
        <v>43</v>
      </c>
      <c r="G226" s="53" t="s">
        <v>2468</v>
      </c>
      <c r="H226" s="95" t="s">
        <v>14</v>
      </c>
      <c r="I226" s="95"/>
      <c r="J226" s="52">
        <v>43930</v>
      </c>
      <c r="K226" s="65">
        <v>23</v>
      </c>
      <c r="L226" s="59"/>
      <c r="M226" s="59"/>
      <c r="N226" s="59"/>
    </row>
    <row r="227" spans="1:14" hidden="1" x14ac:dyDescent="0.25">
      <c r="A227" s="95" t="s">
        <v>13</v>
      </c>
      <c r="B227" s="95" t="s">
        <v>21</v>
      </c>
      <c r="C227" s="95" t="s">
        <v>3184</v>
      </c>
      <c r="D227" s="95" t="s">
        <v>456</v>
      </c>
      <c r="E227" s="95" t="s">
        <v>47</v>
      </c>
      <c r="F227" s="95" t="s">
        <v>43</v>
      </c>
      <c r="G227" s="53" t="s">
        <v>3285</v>
      </c>
      <c r="H227" s="95" t="s">
        <v>14</v>
      </c>
      <c r="I227" s="95"/>
      <c r="J227" s="52">
        <v>43941</v>
      </c>
      <c r="K227" s="65">
        <v>16</v>
      </c>
      <c r="L227" s="59"/>
      <c r="M227" s="59"/>
      <c r="N227" s="59"/>
    </row>
    <row r="228" spans="1:14" s="1" customFormat="1" hidden="1" x14ac:dyDescent="0.25">
      <c r="A228" s="95" t="s">
        <v>13</v>
      </c>
      <c r="B228" s="95" t="s">
        <v>18</v>
      </c>
      <c r="C228" s="95" t="s">
        <v>3301</v>
      </c>
      <c r="D228" s="95" t="s">
        <v>1623</v>
      </c>
      <c r="E228" s="95" t="s">
        <v>348</v>
      </c>
      <c r="F228" s="95" t="s">
        <v>43</v>
      </c>
      <c r="G228" s="53" t="s">
        <v>3400</v>
      </c>
      <c r="H228" s="95" t="s">
        <v>14</v>
      </c>
      <c r="I228" s="95"/>
      <c r="J228" s="52">
        <v>43942</v>
      </c>
      <c r="K228" s="65">
        <v>15</v>
      </c>
      <c r="L228" s="59"/>
      <c r="M228" s="59"/>
      <c r="N228" s="59"/>
    </row>
    <row r="229" spans="1:14" s="1" customFormat="1" hidden="1" x14ac:dyDescent="0.25">
      <c r="A229" s="95" t="s">
        <v>13</v>
      </c>
      <c r="B229" s="95" t="s">
        <v>16</v>
      </c>
      <c r="C229" s="95" t="s">
        <v>3142</v>
      </c>
      <c r="D229" s="95" t="s">
        <v>512</v>
      </c>
      <c r="E229" s="95" t="s">
        <v>52</v>
      </c>
      <c r="F229" s="95" t="s">
        <v>43</v>
      </c>
      <c r="G229" s="53" t="s">
        <v>3209</v>
      </c>
      <c r="H229" s="95" t="s">
        <v>14</v>
      </c>
      <c r="I229" s="95"/>
      <c r="J229" s="52">
        <v>43941</v>
      </c>
      <c r="K229" s="65">
        <v>16</v>
      </c>
      <c r="L229" s="59"/>
      <c r="M229" s="59"/>
      <c r="N229" s="59"/>
    </row>
    <row r="230" spans="1:14" s="1" customFormat="1" hidden="1" x14ac:dyDescent="0.25">
      <c r="A230" s="95" t="s">
        <v>13</v>
      </c>
      <c r="B230" s="95" t="s">
        <v>17</v>
      </c>
      <c r="C230" s="95" t="s">
        <v>639</v>
      </c>
      <c r="D230" s="95" t="s">
        <v>410</v>
      </c>
      <c r="E230" s="95" t="s">
        <v>47</v>
      </c>
      <c r="F230" s="95" t="s">
        <v>43</v>
      </c>
      <c r="G230" s="53" t="s">
        <v>640</v>
      </c>
      <c r="H230" s="95" t="s">
        <v>14</v>
      </c>
      <c r="I230" s="95"/>
      <c r="J230" s="52">
        <v>43917</v>
      </c>
      <c r="K230" s="65">
        <v>32</v>
      </c>
      <c r="L230" s="59"/>
      <c r="M230" s="59"/>
      <c r="N230" s="59"/>
    </row>
    <row r="231" spans="1:14" s="1" customFormat="1" hidden="1" x14ac:dyDescent="0.25">
      <c r="A231" s="95" t="s">
        <v>13</v>
      </c>
      <c r="B231" s="95" t="s">
        <v>22</v>
      </c>
      <c r="C231" s="95" t="s">
        <v>2648</v>
      </c>
      <c r="D231" s="95" t="s">
        <v>523</v>
      </c>
      <c r="E231" s="95" t="s">
        <v>382</v>
      </c>
      <c r="F231" s="95" t="s">
        <v>44</v>
      </c>
      <c r="G231" s="53" t="s">
        <v>2657</v>
      </c>
      <c r="H231" s="95" t="s">
        <v>15</v>
      </c>
      <c r="I231" s="95"/>
      <c r="J231" s="52">
        <v>43934</v>
      </c>
      <c r="K231" s="65">
        <v>21</v>
      </c>
      <c r="L231" s="59"/>
      <c r="M231" s="59"/>
      <c r="N231" s="59"/>
    </row>
    <row r="232" spans="1:14" s="1" customFormat="1" hidden="1" x14ac:dyDescent="0.25">
      <c r="A232" s="95" t="s">
        <v>13</v>
      </c>
      <c r="B232" s="95" t="s">
        <v>16</v>
      </c>
      <c r="C232" s="95" t="s">
        <v>642</v>
      </c>
      <c r="D232" s="95" t="s">
        <v>517</v>
      </c>
      <c r="E232" s="95" t="s">
        <v>47</v>
      </c>
      <c r="F232" s="95" t="s">
        <v>43</v>
      </c>
      <c r="G232" s="53" t="s">
        <v>643</v>
      </c>
      <c r="H232" s="95" t="s">
        <v>14</v>
      </c>
      <c r="I232" s="95"/>
      <c r="J232" s="52">
        <v>43917</v>
      </c>
      <c r="K232" s="65">
        <v>32</v>
      </c>
      <c r="L232" s="59"/>
      <c r="M232" s="59"/>
      <c r="N232" s="59"/>
    </row>
    <row r="233" spans="1:14" s="1" customFormat="1" hidden="1" x14ac:dyDescent="0.25">
      <c r="A233" s="95" t="s">
        <v>13</v>
      </c>
      <c r="B233" s="95" t="s">
        <v>17</v>
      </c>
      <c r="C233" s="95" t="s">
        <v>3299</v>
      </c>
      <c r="D233" s="95" t="s">
        <v>456</v>
      </c>
      <c r="E233" s="95" t="s">
        <v>52</v>
      </c>
      <c r="F233" s="95" t="s">
        <v>43</v>
      </c>
      <c r="G233" s="53" t="s">
        <v>3382</v>
      </c>
      <c r="H233" s="95" t="s">
        <v>14</v>
      </c>
      <c r="I233" s="95"/>
      <c r="J233" s="52">
        <v>43942</v>
      </c>
      <c r="K233" s="65">
        <v>15</v>
      </c>
      <c r="L233" s="59"/>
      <c r="M233" s="59"/>
      <c r="N233" s="59"/>
    </row>
    <row r="234" spans="1:14" s="1" customFormat="1" hidden="1" x14ac:dyDescent="0.25">
      <c r="A234" s="95" t="s">
        <v>13</v>
      </c>
      <c r="B234" s="95" t="s">
        <v>17</v>
      </c>
      <c r="C234" s="95" t="s">
        <v>2766</v>
      </c>
      <c r="D234" s="95" t="s">
        <v>455</v>
      </c>
      <c r="E234" s="95" t="s">
        <v>363</v>
      </c>
      <c r="F234" s="95" t="s">
        <v>43</v>
      </c>
      <c r="G234" s="53" t="s">
        <v>2825</v>
      </c>
      <c r="H234" s="95" t="s">
        <v>14</v>
      </c>
      <c r="I234" s="95"/>
      <c r="J234" s="52">
        <v>43936</v>
      </c>
      <c r="K234" s="65">
        <v>19</v>
      </c>
      <c r="L234" s="59"/>
      <c r="M234" s="59"/>
      <c r="N234" s="59"/>
    </row>
    <row r="235" spans="1:14" s="1" customFormat="1" hidden="1" x14ac:dyDescent="0.25">
      <c r="A235" s="95" t="s">
        <v>13</v>
      </c>
      <c r="B235" s="95" t="s">
        <v>17</v>
      </c>
      <c r="C235" s="95" t="s">
        <v>3925</v>
      </c>
      <c r="D235" s="95" t="s">
        <v>2066</v>
      </c>
      <c r="E235" s="95" t="s">
        <v>363</v>
      </c>
      <c r="F235" s="95" t="s">
        <v>43</v>
      </c>
      <c r="G235" s="53" t="s">
        <v>3978</v>
      </c>
      <c r="H235" s="95" t="s">
        <v>14</v>
      </c>
      <c r="I235" s="95"/>
      <c r="J235" s="52">
        <v>43953</v>
      </c>
      <c r="K235" s="65">
        <v>6</v>
      </c>
      <c r="L235" s="59"/>
      <c r="M235" s="59"/>
      <c r="N235" s="59"/>
    </row>
    <row r="236" spans="1:14" s="1" customFormat="1" hidden="1" x14ac:dyDescent="0.25">
      <c r="A236" s="95" t="s">
        <v>13</v>
      </c>
      <c r="B236" s="95" t="s">
        <v>19</v>
      </c>
      <c r="C236" s="95" t="s">
        <v>1006</v>
      </c>
      <c r="D236" s="95" t="s">
        <v>451</v>
      </c>
      <c r="E236" s="95" t="s">
        <v>348</v>
      </c>
      <c r="F236" s="95" t="s">
        <v>43</v>
      </c>
      <c r="G236" s="53" t="s">
        <v>1342</v>
      </c>
      <c r="H236" s="95" t="s">
        <v>14</v>
      </c>
      <c r="I236" s="95"/>
      <c r="J236" s="52">
        <v>43917</v>
      </c>
      <c r="K236" s="65">
        <v>32</v>
      </c>
      <c r="L236" s="59"/>
      <c r="M236" s="59"/>
      <c r="N236" s="59"/>
    </row>
    <row r="237" spans="1:14" s="1" customFormat="1" hidden="1" x14ac:dyDescent="0.25">
      <c r="A237" s="95" t="s">
        <v>13</v>
      </c>
      <c r="B237" s="95" t="s">
        <v>17</v>
      </c>
      <c r="C237" s="95" t="s">
        <v>1008</v>
      </c>
      <c r="D237" s="95" t="s">
        <v>451</v>
      </c>
      <c r="E237" s="95" t="s">
        <v>346</v>
      </c>
      <c r="F237" s="95" t="s">
        <v>43</v>
      </c>
      <c r="G237" s="53" t="s">
        <v>1369</v>
      </c>
      <c r="H237" s="95" t="s">
        <v>14</v>
      </c>
      <c r="I237" s="95"/>
      <c r="J237" s="52">
        <v>43917</v>
      </c>
      <c r="K237" s="65">
        <v>32</v>
      </c>
      <c r="L237" s="59"/>
      <c r="M237" s="59"/>
      <c r="N237" s="59"/>
    </row>
    <row r="238" spans="1:14" s="1" customFormat="1" hidden="1" x14ac:dyDescent="0.25">
      <c r="A238" s="95" t="s">
        <v>13</v>
      </c>
      <c r="B238" s="95" t="s">
        <v>16</v>
      </c>
      <c r="C238" s="95" t="s">
        <v>1678</v>
      </c>
      <c r="D238" s="95" t="s">
        <v>558</v>
      </c>
      <c r="E238" s="95" t="s">
        <v>337</v>
      </c>
      <c r="F238" s="95" t="s">
        <v>43</v>
      </c>
      <c r="G238" s="53" t="s">
        <v>1928</v>
      </c>
      <c r="H238" s="95" t="s">
        <v>14</v>
      </c>
      <c r="I238" s="95"/>
      <c r="J238" s="52">
        <v>43928</v>
      </c>
      <c r="K238" s="65">
        <v>25</v>
      </c>
      <c r="L238" s="59"/>
      <c r="M238" s="59"/>
      <c r="N238" s="59"/>
    </row>
    <row r="239" spans="1:14" s="1" customFormat="1" hidden="1" x14ac:dyDescent="0.25">
      <c r="A239" s="95" t="s">
        <v>13</v>
      </c>
      <c r="B239" s="95" t="s">
        <v>17</v>
      </c>
      <c r="C239" s="95" t="s">
        <v>792</v>
      </c>
      <c r="D239" s="95" t="s">
        <v>410</v>
      </c>
      <c r="E239" s="95" t="s">
        <v>46</v>
      </c>
      <c r="F239" s="95" t="s">
        <v>43</v>
      </c>
      <c r="G239" s="53" t="s">
        <v>793</v>
      </c>
      <c r="H239" s="95" t="s">
        <v>14</v>
      </c>
      <c r="I239" s="95"/>
      <c r="J239" s="52">
        <v>43917</v>
      </c>
      <c r="K239" s="65">
        <v>32</v>
      </c>
      <c r="L239" s="59"/>
      <c r="M239" s="59"/>
      <c r="N239" s="59"/>
    </row>
    <row r="240" spans="1:14" s="1" customFormat="1" hidden="1" x14ac:dyDescent="0.25">
      <c r="A240" s="95" t="s">
        <v>13</v>
      </c>
      <c r="B240" s="95" t="s">
        <v>17</v>
      </c>
      <c r="C240" s="95" t="s">
        <v>1011</v>
      </c>
      <c r="D240" s="95" t="s">
        <v>451</v>
      </c>
      <c r="E240" s="95" t="s">
        <v>50</v>
      </c>
      <c r="F240" s="95" t="s">
        <v>43</v>
      </c>
      <c r="G240" s="53" t="s">
        <v>1430</v>
      </c>
      <c r="H240" s="95" t="s">
        <v>14</v>
      </c>
      <c r="I240" s="95"/>
      <c r="J240" s="52">
        <v>43915</v>
      </c>
      <c r="K240" s="65">
        <v>34</v>
      </c>
      <c r="L240" s="59"/>
      <c r="M240" s="59"/>
      <c r="N240" s="59"/>
    </row>
    <row r="241" spans="1:14" s="1" customFormat="1" hidden="1" x14ac:dyDescent="0.25">
      <c r="A241" s="95" t="s">
        <v>13</v>
      </c>
      <c r="B241" s="95" t="s">
        <v>22</v>
      </c>
      <c r="C241" s="95" t="s">
        <v>3368</v>
      </c>
      <c r="D241" s="95" t="s">
        <v>3369</v>
      </c>
      <c r="E241" s="95" t="s">
        <v>337</v>
      </c>
      <c r="F241" s="95" t="s">
        <v>43</v>
      </c>
      <c r="G241" s="53" t="s">
        <v>1385</v>
      </c>
      <c r="H241" s="95" t="s">
        <v>15</v>
      </c>
      <c r="I241" s="95"/>
      <c r="J241" s="52">
        <v>43942</v>
      </c>
      <c r="K241" s="65">
        <v>15</v>
      </c>
      <c r="L241" s="59"/>
      <c r="M241" s="59"/>
      <c r="N241" s="59"/>
    </row>
    <row r="242" spans="1:14" s="1" customFormat="1" hidden="1" x14ac:dyDescent="0.25">
      <c r="A242" s="95" t="s">
        <v>13</v>
      </c>
      <c r="B242" s="95" t="s">
        <v>19</v>
      </c>
      <c r="C242" s="95" t="s">
        <v>4121</v>
      </c>
      <c r="D242" s="95" t="s">
        <v>410</v>
      </c>
      <c r="E242" s="95" t="s">
        <v>47</v>
      </c>
      <c r="F242" s="95" t="s">
        <v>43</v>
      </c>
      <c r="G242" s="53" t="s">
        <v>4369</v>
      </c>
      <c r="H242" s="95" t="s">
        <v>14</v>
      </c>
      <c r="I242" s="95"/>
      <c r="J242" s="52">
        <v>43957</v>
      </c>
      <c r="K242" s="65">
        <v>4</v>
      </c>
      <c r="L242" s="59"/>
      <c r="M242" s="59"/>
      <c r="N242" s="59"/>
    </row>
    <row r="243" spans="1:14" s="1" customFormat="1" hidden="1" x14ac:dyDescent="0.25">
      <c r="A243" s="95" t="s">
        <v>13</v>
      </c>
      <c r="B243" s="95" t="s">
        <v>19</v>
      </c>
      <c r="C243" s="95" t="s">
        <v>645</v>
      </c>
      <c r="D243" s="95" t="s">
        <v>451</v>
      </c>
      <c r="E243" s="95" t="s">
        <v>46</v>
      </c>
      <c r="F243" s="95" t="s">
        <v>43</v>
      </c>
      <c r="G243" s="53" t="s">
        <v>646</v>
      </c>
      <c r="H243" s="95" t="s">
        <v>14</v>
      </c>
      <c r="I243" s="95"/>
      <c r="J243" s="52">
        <v>43917</v>
      </c>
      <c r="K243" s="65">
        <v>32</v>
      </c>
      <c r="L243" s="59"/>
      <c r="M243" s="59"/>
      <c r="N243" s="59"/>
    </row>
    <row r="244" spans="1:14" s="1" customFormat="1" hidden="1" x14ac:dyDescent="0.25">
      <c r="A244" s="95" t="s">
        <v>13</v>
      </c>
      <c r="B244" s="95" t="s">
        <v>16</v>
      </c>
      <c r="C244" s="95" t="s">
        <v>4119</v>
      </c>
      <c r="D244" s="95" t="s">
        <v>1520</v>
      </c>
      <c r="E244" s="95" t="s">
        <v>45</v>
      </c>
      <c r="F244" s="95" t="s">
        <v>43</v>
      </c>
      <c r="G244" s="53" t="s">
        <v>4402</v>
      </c>
      <c r="H244" s="95" t="s">
        <v>14</v>
      </c>
      <c r="I244" s="95"/>
      <c r="J244" s="52">
        <v>43957</v>
      </c>
      <c r="K244" s="65">
        <v>4</v>
      </c>
      <c r="L244" s="59"/>
      <c r="M244" s="59"/>
      <c r="N244" s="59"/>
    </row>
    <row r="245" spans="1:14" s="1" customFormat="1" hidden="1" x14ac:dyDescent="0.25">
      <c r="A245" s="95" t="s">
        <v>13</v>
      </c>
      <c r="B245" s="95" t="s">
        <v>18</v>
      </c>
      <c r="C245" s="95" t="s">
        <v>3144</v>
      </c>
      <c r="D245" s="95" t="s">
        <v>513</v>
      </c>
      <c r="E245" s="95" t="s">
        <v>339</v>
      </c>
      <c r="F245" s="95" t="s">
        <v>43</v>
      </c>
      <c r="G245" s="53" t="s">
        <v>3265</v>
      </c>
      <c r="H245" s="95" t="s">
        <v>14</v>
      </c>
      <c r="I245" s="95"/>
      <c r="J245" s="52">
        <v>43941</v>
      </c>
      <c r="K245" s="65">
        <v>16</v>
      </c>
      <c r="L245" s="59"/>
      <c r="M245" s="59"/>
      <c r="N245" s="59"/>
    </row>
    <row r="246" spans="1:14" s="1" customFormat="1" hidden="1" x14ac:dyDescent="0.25">
      <c r="A246" s="95" t="s">
        <v>391</v>
      </c>
      <c r="B246" s="95" t="s">
        <v>19</v>
      </c>
      <c r="C246" s="95" t="s">
        <v>4536</v>
      </c>
      <c r="D246" s="95" t="s">
        <v>456</v>
      </c>
      <c r="E246" s="95" t="s">
        <v>477</v>
      </c>
      <c r="F246" s="95" t="s">
        <v>43</v>
      </c>
      <c r="G246" s="53" t="s">
        <v>4554</v>
      </c>
      <c r="H246" s="95" t="s">
        <v>15</v>
      </c>
      <c r="I246" s="95"/>
      <c r="J246" s="52">
        <v>43961</v>
      </c>
      <c r="K246" s="65">
        <v>1</v>
      </c>
      <c r="L246" s="59"/>
      <c r="M246" s="59"/>
      <c r="N246" s="59"/>
    </row>
    <row r="247" spans="1:14" s="1" customFormat="1" hidden="1" x14ac:dyDescent="0.25">
      <c r="A247" s="95" t="s">
        <v>13</v>
      </c>
      <c r="B247" s="95" t="s">
        <v>22</v>
      </c>
      <c r="C247" s="95" t="s">
        <v>2519</v>
      </c>
      <c r="D247" s="95" t="s">
        <v>1605</v>
      </c>
      <c r="E247" s="95" t="s">
        <v>49</v>
      </c>
      <c r="F247" s="95" t="s">
        <v>43</v>
      </c>
      <c r="G247" s="53" t="s">
        <v>2640</v>
      </c>
      <c r="H247" s="95" t="s">
        <v>15</v>
      </c>
      <c r="I247" s="95"/>
      <c r="J247" s="52">
        <v>43931</v>
      </c>
      <c r="K247" s="65">
        <v>22</v>
      </c>
      <c r="L247" s="59"/>
      <c r="M247" s="59"/>
      <c r="N247" s="59"/>
    </row>
    <row r="248" spans="1:14" s="1" customFormat="1" hidden="1" x14ac:dyDescent="0.25">
      <c r="A248" s="95" t="s">
        <v>13</v>
      </c>
      <c r="B248" s="95" t="s">
        <v>18</v>
      </c>
      <c r="C248" s="95" t="s">
        <v>1013</v>
      </c>
      <c r="D248" s="95" t="s">
        <v>543</v>
      </c>
      <c r="E248" s="95" t="s">
        <v>45</v>
      </c>
      <c r="F248" s="95" t="s">
        <v>43</v>
      </c>
      <c r="G248" s="53" t="s">
        <v>1014</v>
      </c>
      <c r="H248" s="95" t="s">
        <v>14</v>
      </c>
      <c r="I248" s="95"/>
      <c r="J248" s="52">
        <v>43917</v>
      </c>
      <c r="K248" s="65">
        <v>32</v>
      </c>
      <c r="L248" s="59"/>
      <c r="M248" s="59"/>
      <c r="N248" s="59"/>
    </row>
    <row r="249" spans="1:14" s="1" customFormat="1" hidden="1" x14ac:dyDescent="0.25">
      <c r="A249" s="95" t="s">
        <v>391</v>
      </c>
      <c r="B249" s="95" t="s">
        <v>19</v>
      </c>
      <c r="C249" s="95" t="s">
        <v>4496</v>
      </c>
      <c r="D249" s="95" t="s">
        <v>410</v>
      </c>
      <c r="E249" s="95" t="s">
        <v>477</v>
      </c>
      <c r="F249" s="95" t="s">
        <v>43</v>
      </c>
      <c r="G249" s="53" t="s">
        <v>4506</v>
      </c>
      <c r="H249" s="95" t="s">
        <v>14</v>
      </c>
      <c r="I249" s="95" t="s">
        <v>204</v>
      </c>
      <c r="J249" s="52">
        <v>43959</v>
      </c>
      <c r="K249" s="65">
        <v>2</v>
      </c>
      <c r="L249" s="59"/>
      <c r="M249" s="59"/>
      <c r="N249" s="59"/>
    </row>
    <row r="250" spans="1:14" s="1" customFormat="1" hidden="1" x14ac:dyDescent="0.25">
      <c r="A250" s="95" t="s">
        <v>13</v>
      </c>
      <c r="B250" s="95" t="s">
        <v>16</v>
      </c>
      <c r="C250" s="95" t="s">
        <v>3624</v>
      </c>
      <c r="D250" s="95" t="s">
        <v>3586</v>
      </c>
      <c r="E250" s="95" t="s">
        <v>416</v>
      </c>
      <c r="F250" s="95" t="s">
        <v>43</v>
      </c>
      <c r="G250" s="53" t="s">
        <v>3646</v>
      </c>
      <c r="H250" s="95" t="s">
        <v>14</v>
      </c>
      <c r="I250" s="95"/>
      <c r="J250" s="52">
        <v>43944</v>
      </c>
      <c r="K250" s="65">
        <v>13</v>
      </c>
      <c r="L250" s="59"/>
      <c r="M250" s="59"/>
      <c r="N250" s="59"/>
    </row>
    <row r="251" spans="1:14" s="1" customFormat="1" hidden="1" x14ac:dyDescent="0.25">
      <c r="A251" s="95" t="s">
        <v>13</v>
      </c>
      <c r="B251" s="95" t="s">
        <v>17</v>
      </c>
      <c r="C251" s="95" t="s">
        <v>3630</v>
      </c>
      <c r="D251" s="95" t="s">
        <v>3628</v>
      </c>
      <c r="E251" s="95" t="s">
        <v>416</v>
      </c>
      <c r="F251" s="95" t="s">
        <v>43</v>
      </c>
      <c r="G251" s="53" t="s">
        <v>3700</v>
      </c>
      <c r="H251" s="95" t="s">
        <v>14</v>
      </c>
      <c r="I251" s="95"/>
      <c r="J251" s="52">
        <v>43944</v>
      </c>
      <c r="K251" s="65">
        <v>13</v>
      </c>
      <c r="L251" s="59"/>
      <c r="M251" s="59"/>
      <c r="N251" s="59"/>
    </row>
    <row r="252" spans="1:14" s="1" customFormat="1" hidden="1" x14ac:dyDescent="0.25">
      <c r="A252" s="95" t="s">
        <v>391</v>
      </c>
      <c r="B252" s="95" t="s">
        <v>24</v>
      </c>
      <c r="C252" s="95" t="s">
        <v>4493</v>
      </c>
      <c r="D252" s="95" t="s">
        <v>4494</v>
      </c>
      <c r="E252" s="95" t="s">
        <v>381</v>
      </c>
      <c r="F252" s="95" t="s">
        <v>43</v>
      </c>
      <c r="G252" s="53" t="s">
        <v>4500</v>
      </c>
      <c r="H252" s="95" t="s">
        <v>15</v>
      </c>
      <c r="I252" s="95"/>
      <c r="J252" s="52">
        <v>43959</v>
      </c>
      <c r="K252" s="65">
        <v>2</v>
      </c>
      <c r="L252" s="59"/>
      <c r="M252" s="59"/>
      <c r="N252" s="59"/>
    </row>
    <row r="253" spans="1:14" s="1" customFormat="1" hidden="1" x14ac:dyDescent="0.25">
      <c r="A253" s="95" t="s">
        <v>13</v>
      </c>
      <c r="B253" s="95" t="s">
        <v>16</v>
      </c>
      <c r="C253" s="95" t="s">
        <v>2890</v>
      </c>
      <c r="D253" s="95" t="s">
        <v>454</v>
      </c>
      <c r="E253" s="95" t="s">
        <v>340</v>
      </c>
      <c r="F253" s="95" t="s">
        <v>43</v>
      </c>
      <c r="G253" s="53" t="s">
        <v>2932</v>
      </c>
      <c r="H253" s="95" t="s">
        <v>14</v>
      </c>
      <c r="I253" s="95"/>
      <c r="J253" s="52">
        <v>43937</v>
      </c>
      <c r="K253" s="65">
        <v>18</v>
      </c>
      <c r="L253" s="59"/>
      <c r="M253" s="59"/>
      <c r="N253" s="59"/>
    </row>
    <row r="254" spans="1:14" s="1" customFormat="1" hidden="1" x14ac:dyDescent="0.25">
      <c r="A254" s="95" t="s">
        <v>13</v>
      </c>
      <c r="B254" s="95" t="s">
        <v>18</v>
      </c>
      <c r="C254" s="95" t="s">
        <v>1682</v>
      </c>
      <c r="D254" s="95" t="s">
        <v>1665</v>
      </c>
      <c r="E254" s="95" t="s">
        <v>52</v>
      </c>
      <c r="F254" s="95" t="s">
        <v>43</v>
      </c>
      <c r="G254" s="53" t="s">
        <v>2047</v>
      </c>
      <c r="H254" s="95" t="s">
        <v>14</v>
      </c>
      <c r="I254" s="95"/>
      <c r="J254" s="52">
        <v>43928</v>
      </c>
      <c r="K254" s="65">
        <v>25</v>
      </c>
      <c r="L254" s="59"/>
      <c r="M254" s="59"/>
      <c r="N254" s="59"/>
    </row>
    <row r="255" spans="1:14" hidden="1" x14ac:dyDescent="0.25">
      <c r="A255" s="95" t="s">
        <v>13</v>
      </c>
      <c r="B255" s="95" t="s">
        <v>16</v>
      </c>
      <c r="C255" s="95" t="s">
        <v>2252</v>
      </c>
      <c r="D255" s="95" t="s">
        <v>529</v>
      </c>
      <c r="E255" s="95" t="s">
        <v>49</v>
      </c>
      <c r="F255" s="95" t="s">
        <v>44</v>
      </c>
      <c r="G255" s="53" t="s">
        <v>2362</v>
      </c>
      <c r="H255" s="95" t="s">
        <v>14</v>
      </c>
      <c r="I255" s="95"/>
      <c r="J255" s="52">
        <v>43930</v>
      </c>
      <c r="K255" s="65">
        <v>23</v>
      </c>
      <c r="L255" s="59"/>
      <c r="M255" s="59"/>
      <c r="N255" s="59"/>
    </row>
    <row r="256" spans="1:14" s="1" customFormat="1" hidden="1" x14ac:dyDescent="0.25">
      <c r="A256" s="95" t="s">
        <v>13</v>
      </c>
      <c r="B256" s="95" t="s">
        <v>21</v>
      </c>
      <c r="C256" s="95" t="s">
        <v>795</v>
      </c>
      <c r="D256" s="95" t="s">
        <v>546</v>
      </c>
      <c r="E256" s="95" t="s">
        <v>337</v>
      </c>
      <c r="F256" s="95" t="s">
        <v>43</v>
      </c>
      <c r="G256" s="53" t="s">
        <v>1371</v>
      </c>
      <c r="H256" s="95" t="s">
        <v>15</v>
      </c>
      <c r="I256" s="95"/>
      <c r="J256" s="52">
        <v>43921</v>
      </c>
      <c r="K256" s="65">
        <v>30</v>
      </c>
      <c r="L256" s="59"/>
      <c r="M256" s="59"/>
      <c r="N256" s="59"/>
    </row>
    <row r="257" spans="1:14" s="1" customFormat="1" hidden="1" x14ac:dyDescent="0.25">
      <c r="A257" s="95" t="s">
        <v>13</v>
      </c>
      <c r="B257" s="95" t="s">
        <v>22</v>
      </c>
      <c r="C257" s="95" t="s">
        <v>2632</v>
      </c>
      <c r="D257" s="95" t="s">
        <v>2633</v>
      </c>
      <c r="E257" s="95" t="s">
        <v>339</v>
      </c>
      <c r="F257" s="95" t="s">
        <v>43</v>
      </c>
      <c r="G257" s="53" t="s">
        <v>2634</v>
      </c>
      <c r="H257" s="95" t="s">
        <v>15</v>
      </c>
      <c r="I257" s="95"/>
      <c r="J257" s="52">
        <v>43932</v>
      </c>
      <c r="K257" s="65">
        <v>21</v>
      </c>
      <c r="L257" s="59"/>
      <c r="M257" s="59"/>
      <c r="N257" s="59"/>
    </row>
    <row r="258" spans="1:14" hidden="1" x14ac:dyDescent="0.25">
      <c r="A258" s="95" t="s">
        <v>13</v>
      </c>
      <c r="B258" s="95" t="s">
        <v>17</v>
      </c>
      <c r="C258" s="95" t="s">
        <v>4126</v>
      </c>
      <c r="D258" s="95" t="s">
        <v>410</v>
      </c>
      <c r="E258" s="95" t="s">
        <v>45</v>
      </c>
      <c r="F258" s="95" t="s">
        <v>43</v>
      </c>
      <c r="G258" s="53" t="s">
        <v>4422</v>
      </c>
      <c r="H258" s="95" t="s">
        <v>15</v>
      </c>
      <c r="I258" s="95"/>
      <c r="J258" s="52">
        <v>43957</v>
      </c>
      <c r="K258" s="65">
        <v>4</v>
      </c>
      <c r="L258" s="59"/>
      <c r="M258" s="59"/>
      <c r="N258" s="59"/>
    </row>
    <row r="259" spans="1:14" s="1" customFormat="1" hidden="1" x14ac:dyDescent="0.25">
      <c r="A259" s="95" t="s">
        <v>13</v>
      </c>
      <c r="B259" s="95" t="s">
        <v>19</v>
      </c>
      <c r="C259" s="95" t="s">
        <v>2637</v>
      </c>
      <c r="D259" s="95" t="s">
        <v>517</v>
      </c>
      <c r="E259" s="95" t="s">
        <v>52</v>
      </c>
      <c r="F259" s="95" t="s">
        <v>43</v>
      </c>
      <c r="G259" s="53" t="s">
        <v>2641</v>
      </c>
      <c r="H259" s="95" t="s">
        <v>15</v>
      </c>
      <c r="I259" s="95"/>
      <c r="J259" s="52">
        <v>43933</v>
      </c>
      <c r="K259" s="65">
        <v>21</v>
      </c>
      <c r="L259" s="59"/>
      <c r="M259" s="59"/>
      <c r="N259" s="59"/>
    </row>
    <row r="260" spans="1:14" s="1" customFormat="1" hidden="1" x14ac:dyDescent="0.25">
      <c r="A260" s="95" t="s">
        <v>13</v>
      </c>
      <c r="B260" s="95" t="s">
        <v>16</v>
      </c>
      <c r="C260" s="95" t="s">
        <v>1543</v>
      </c>
      <c r="D260" s="95" t="s">
        <v>529</v>
      </c>
      <c r="E260" s="95" t="s">
        <v>48</v>
      </c>
      <c r="F260" s="95" t="s">
        <v>43</v>
      </c>
      <c r="G260" s="53" t="s">
        <v>1541</v>
      </c>
      <c r="H260" s="95" t="s">
        <v>14</v>
      </c>
      <c r="I260" s="95"/>
      <c r="J260" s="52">
        <v>43925</v>
      </c>
      <c r="K260" s="65">
        <v>26</v>
      </c>
      <c r="L260" s="59"/>
      <c r="M260" s="59"/>
      <c r="N260" s="59"/>
    </row>
    <row r="261" spans="1:14" s="1" customFormat="1" hidden="1" x14ac:dyDescent="0.25">
      <c r="A261" s="95" t="s">
        <v>13</v>
      </c>
      <c r="B261" s="95" t="s">
        <v>18</v>
      </c>
      <c r="C261" s="95" t="s">
        <v>4117</v>
      </c>
      <c r="D261" s="95" t="s">
        <v>410</v>
      </c>
      <c r="E261" s="95" t="s">
        <v>47</v>
      </c>
      <c r="F261" s="95" t="s">
        <v>44</v>
      </c>
      <c r="G261" s="53" t="s">
        <v>4340</v>
      </c>
      <c r="H261" s="95" t="s">
        <v>14</v>
      </c>
      <c r="I261" s="95"/>
      <c r="J261" s="52">
        <v>43957</v>
      </c>
      <c r="K261" s="65">
        <v>4</v>
      </c>
      <c r="L261" s="59"/>
      <c r="M261" s="59"/>
      <c r="N261" s="59"/>
    </row>
    <row r="262" spans="1:14" s="1" customFormat="1" hidden="1" x14ac:dyDescent="0.25">
      <c r="A262" s="95" t="s">
        <v>13</v>
      </c>
      <c r="B262" s="95" t="s">
        <v>16</v>
      </c>
      <c r="C262" s="95" t="s">
        <v>3126</v>
      </c>
      <c r="D262" s="95" t="s">
        <v>511</v>
      </c>
      <c r="E262" s="95" t="s">
        <v>47</v>
      </c>
      <c r="F262" s="95" t="s">
        <v>43</v>
      </c>
      <c r="G262" s="53" t="s">
        <v>3283</v>
      </c>
      <c r="H262" s="95" t="s">
        <v>14</v>
      </c>
      <c r="I262" s="95"/>
      <c r="J262" s="52">
        <v>43941</v>
      </c>
      <c r="K262" s="65">
        <v>16</v>
      </c>
      <c r="L262" s="59"/>
      <c r="M262" s="59"/>
      <c r="N262" s="59"/>
    </row>
    <row r="263" spans="1:14" s="1" customFormat="1" hidden="1" x14ac:dyDescent="0.25">
      <c r="A263" s="95" t="s">
        <v>13</v>
      </c>
      <c r="B263" s="95" t="s">
        <v>19</v>
      </c>
      <c r="C263" s="95" t="s">
        <v>3072</v>
      </c>
      <c r="D263" s="95" t="s">
        <v>508</v>
      </c>
      <c r="E263" s="95" t="s">
        <v>457</v>
      </c>
      <c r="F263" s="95" t="s">
        <v>44</v>
      </c>
      <c r="G263" s="53" t="s">
        <v>3271</v>
      </c>
      <c r="H263" s="95" t="s">
        <v>15</v>
      </c>
      <c r="I263" s="95"/>
      <c r="J263" s="52">
        <v>43941</v>
      </c>
      <c r="K263" s="65">
        <v>16</v>
      </c>
      <c r="L263" s="59"/>
      <c r="M263" s="59"/>
      <c r="N263" s="59"/>
    </row>
    <row r="264" spans="1:14" s="1" customFormat="1" hidden="1" x14ac:dyDescent="0.25">
      <c r="A264" s="95" t="s">
        <v>13</v>
      </c>
      <c r="B264" s="95" t="s">
        <v>16</v>
      </c>
      <c r="C264" s="95" t="s">
        <v>4132</v>
      </c>
      <c r="D264" s="95" t="s">
        <v>540</v>
      </c>
      <c r="E264" s="95" t="s">
        <v>47</v>
      </c>
      <c r="F264" s="95" t="s">
        <v>43</v>
      </c>
      <c r="G264" s="53" t="s">
        <v>4346</v>
      </c>
      <c r="H264" s="95" t="s">
        <v>14</v>
      </c>
      <c r="I264" s="95"/>
      <c r="J264" s="52">
        <v>43957</v>
      </c>
      <c r="K264" s="65">
        <v>4</v>
      </c>
      <c r="L264" s="59"/>
      <c r="M264" s="59"/>
      <c r="N264" s="59"/>
    </row>
    <row r="265" spans="1:14" s="1" customFormat="1" hidden="1" x14ac:dyDescent="0.25">
      <c r="A265" s="95" t="s">
        <v>13</v>
      </c>
      <c r="B265" s="95" t="s">
        <v>17</v>
      </c>
      <c r="C265" s="95" t="s">
        <v>3819</v>
      </c>
      <c r="D265" s="95" t="s">
        <v>455</v>
      </c>
      <c r="E265" s="95" t="s">
        <v>374</v>
      </c>
      <c r="F265" s="95" t="s">
        <v>43</v>
      </c>
      <c r="G265" s="53" t="s">
        <v>3876</v>
      </c>
      <c r="H265" s="95" t="s">
        <v>14</v>
      </c>
      <c r="I265" s="95"/>
      <c r="J265" s="52">
        <v>43951</v>
      </c>
      <c r="K265" s="65">
        <v>8</v>
      </c>
      <c r="L265" s="59"/>
      <c r="M265" s="59"/>
      <c r="N265" s="59"/>
    </row>
    <row r="266" spans="1:14" s="1" customFormat="1" hidden="1" x14ac:dyDescent="0.25">
      <c r="A266" s="95" t="s">
        <v>13</v>
      </c>
      <c r="B266" s="95" t="s">
        <v>16</v>
      </c>
      <c r="C266" s="95" t="s">
        <v>1016</v>
      </c>
      <c r="D266" s="95" t="s">
        <v>410</v>
      </c>
      <c r="E266" s="95" t="s">
        <v>45</v>
      </c>
      <c r="F266" s="95" t="s">
        <v>43</v>
      </c>
      <c r="G266" s="53" t="s">
        <v>1017</v>
      </c>
      <c r="H266" s="95" t="s">
        <v>14</v>
      </c>
      <c r="I266" s="95"/>
      <c r="J266" s="52">
        <v>43917</v>
      </c>
      <c r="K266" s="65">
        <v>32</v>
      </c>
      <c r="L266" s="59"/>
      <c r="M266" s="59"/>
      <c r="N266" s="59"/>
    </row>
    <row r="267" spans="1:14" s="1" customFormat="1" hidden="1" x14ac:dyDescent="0.25">
      <c r="A267" s="95" t="s">
        <v>13</v>
      </c>
      <c r="B267" s="95" t="s">
        <v>16</v>
      </c>
      <c r="C267" s="95" t="s">
        <v>1640</v>
      </c>
      <c r="D267" s="95" t="s">
        <v>1608</v>
      </c>
      <c r="E267" s="95" t="s">
        <v>337</v>
      </c>
      <c r="F267" s="95" t="s">
        <v>44</v>
      </c>
      <c r="G267" s="53" t="s">
        <v>1942</v>
      </c>
      <c r="H267" s="95" t="s">
        <v>14</v>
      </c>
      <c r="I267" s="95"/>
      <c r="J267" s="52">
        <v>43928</v>
      </c>
      <c r="K267" s="65">
        <v>25</v>
      </c>
      <c r="L267" s="59"/>
      <c r="M267" s="59"/>
      <c r="N267" s="59"/>
    </row>
    <row r="268" spans="1:14" s="1" customFormat="1" hidden="1" x14ac:dyDescent="0.25">
      <c r="A268" s="95" t="s">
        <v>13</v>
      </c>
      <c r="B268" s="95" t="s">
        <v>16</v>
      </c>
      <c r="C268" s="95" t="s">
        <v>2868</v>
      </c>
      <c r="D268" s="95" t="s">
        <v>454</v>
      </c>
      <c r="E268" s="95" t="s">
        <v>356</v>
      </c>
      <c r="F268" s="95" t="s">
        <v>43</v>
      </c>
      <c r="G268" s="53" t="s">
        <v>2915</v>
      </c>
      <c r="H268" s="95" t="s">
        <v>14</v>
      </c>
      <c r="I268" s="95"/>
      <c r="J268" s="52">
        <v>43937</v>
      </c>
      <c r="K268" s="65">
        <v>18</v>
      </c>
      <c r="L268" s="59"/>
      <c r="M268" s="59"/>
      <c r="N268" s="59"/>
    </row>
    <row r="269" spans="1:14" s="1" customFormat="1" hidden="1" x14ac:dyDescent="0.25">
      <c r="A269" s="95" t="s">
        <v>13</v>
      </c>
      <c r="B269" s="95" t="s">
        <v>21</v>
      </c>
      <c r="C269" s="95" t="s">
        <v>3169</v>
      </c>
      <c r="D269" s="95" t="s">
        <v>3170</v>
      </c>
      <c r="E269" s="95" t="s">
        <v>457</v>
      </c>
      <c r="F269" s="95" t="s">
        <v>43</v>
      </c>
      <c r="G269" s="53" t="s">
        <v>3274</v>
      </c>
      <c r="H269" s="95" t="s">
        <v>15</v>
      </c>
      <c r="I269" s="95"/>
      <c r="J269" s="52">
        <v>43941</v>
      </c>
      <c r="K269" s="65">
        <v>16</v>
      </c>
      <c r="L269" s="59"/>
      <c r="M269" s="59"/>
      <c r="N269" s="59"/>
    </row>
    <row r="270" spans="1:14" s="1" customFormat="1" hidden="1" x14ac:dyDescent="0.25">
      <c r="A270" s="95" t="s">
        <v>13</v>
      </c>
      <c r="B270" s="95" t="s">
        <v>22</v>
      </c>
      <c r="C270" s="95" t="s">
        <v>2520</v>
      </c>
      <c r="D270" s="95" t="s">
        <v>2639</v>
      </c>
      <c r="E270" s="95" t="s">
        <v>457</v>
      </c>
      <c r="F270" s="95" t="s">
        <v>43</v>
      </c>
      <c r="G270" s="53" t="s">
        <v>2523</v>
      </c>
      <c r="H270" s="95" t="s">
        <v>15</v>
      </c>
      <c r="I270" s="95"/>
      <c r="J270" s="52">
        <v>43931</v>
      </c>
      <c r="K270" s="65">
        <v>22</v>
      </c>
      <c r="L270" s="59"/>
      <c r="M270" s="59"/>
      <c r="N270" s="59"/>
    </row>
    <row r="271" spans="1:14" s="1" customFormat="1" hidden="1" x14ac:dyDescent="0.25">
      <c r="A271" s="96" t="s">
        <v>391</v>
      </c>
      <c r="B271" s="96" t="s">
        <v>33</v>
      </c>
      <c r="C271" s="96" t="s">
        <v>4034</v>
      </c>
      <c r="D271" s="96" t="s">
        <v>458</v>
      </c>
      <c r="E271" s="96" t="s">
        <v>416</v>
      </c>
      <c r="F271" s="96" t="s">
        <v>43</v>
      </c>
      <c r="G271" s="53" t="s">
        <v>4045</v>
      </c>
      <c r="H271" s="96" t="s">
        <v>15</v>
      </c>
      <c r="I271" s="96"/>
      <c r="J271" s="52">
        <v>43955</v>
      </c>
      <c r="K271" s="65">
        <v>6</v>
      </c>
      <c r="L271" s="59"/>
      <c r="M271" s="59"/>
      <c r="N271" s="59"/>
    </row>
    <row r="272" spans="1:14" s="1" customFormat="1" hidden="1" x14ac:dyDescent="0.25">
      <c r="A272" s="96" t="s">
        <v>13</v>
      </c>
      <c r="B272" s="96" t="s">
        <v>22</v>
      </c>
      <c r="C272" s="96" t="s">
        <v>2349</v>
      </c>
      <c r="D272" s="96" t="s">
        <v>567</v>
      </c>
      <c r="E272" s="96" t="s">
        <v>339</v>
      </c>
      <c r="F272" s="96" t="s">
        <v>43</v>
      </c>
      <c r="G272" s="53" t="s">
        <v>2421</v>
      </c>
      <c r="H272" s="96" t="s">
        <v>15</v>
      </c>
      <c r="I272" s="96"/>
      <c r="J272" s="52">
        <v>43930</v>
      </c>
      <c r="K272" s="65">
        <v>23</v>
      </c>
      <c r="L272" s="59"/>
      <c r="M272" s="59"/>
      <c r="N272" s="59"/>
    </row>
    <row r="273" spans="1:14" s="1" customFormat="1" hidden="1" x14ac:dyDescent="0.25">
      <c r="A273" s="96" t="s">
        <v>13</v>
      </c>
      <c r="B273" s="96" t="s">
        <v>19</v>
      </c>
      <c r="C273" s="96" t="s">
        <v>909</v>
      </c>
      <c r="D273" s="96" t="s">
        <v>570</v>
      </c>
      <c r="E273" s="96" t="s">
        <v>352</v>
      </c>
      <c r="F273" s="96" t="s">
        <v>44</v>
      </c>
      <c r="G273" s="53" t="s">
        <v>1368</v>
      </c>
      <c r="H273" s="96" t="s">
        <v>14</v>
      </c>
      <c r="I273" s="96"/>
      <c r="J273" s="52">
        <v>43919</v>
      </c>
      <c r="K273" s="65">
        <v>31</v>
      </c>
      <c r="L273" s="59"/>
      <c r="M273" s="59"/>
      <c r="N273" s="59"/>
    </row>
    <row r="274" spans="1:14" s="1" customFormat="1" hidden="1" x14ac:dyDescent="0.25">
      <c r="A274" s="96" t="s">
        <v>13</v>
      </c>
      <c r="B274" s="96" t="s">
        <v>16</v>
      </c>
      <c r="C274" s="96" t="s">
        <v>1019</v>
      </c>
      <c r="D274" s="96" t="s">
        <v>410</v>
      </c>
      <c r="E274" s="96" t="s">
        <v>45</v>
      </c>
      <c r="F274" s="96" t="s">
        <v>43</v>
      </c>
      <c r="G274" s="53" t="s">
        <v>1020</v>
      </c>
      <c r="H274" s="96" t="s">
        <v>14</v>
      </c>
      <c r="I274" s="96"/>
      <c r="J274" s="52">
        <v>43917</v>
      </c>
      <c r="K274" s="65">
        <v>32</v>
      </c>
      <c r="L274" s="59"/>
      <c r="M274" s="59"/>
      <c r="N274" s="59"/>
    </row>
    <row r="275" spans="1:14" s="1" customFormat="1" hidden="1" x14ac:dyDescent="0.25">
      <c r="A275" s="96" t="s">
        <v>13</v>
      </c>
      <c r="B275" s="96" t="s">
        <v>33</v>
      </c>
      <c r="C275" s="96" t="s">
        <v>2629</v>
      </c>
      <c r="D275" s="96" t="s">
        <v>1449</v>
      </c>
      <c r="E275" s="96" t="s">
        <v>52</v>
      </c>
      <c r="F275" s="96" t="s">
        <v>43</v>
      </c>
      <c r="G275" s="53" t="s">
        <v>2630</v>
      </c>
      <c r="H275" s="96" t="s">
        <v>15</v>
      </c>
      <c r="I275" s="96"/>
      <c r="J275" s="52">
        <v>43932</v>
      </c>
      <c r="K275" s="65">
        <v>21</v>
      </c>
      <c r="L275" s="59"/>
      <c r="M275" s="59"/>
      <c r="N275" s="59"/>
    </row>
    <row r="276" spans="1:14" hidden="1" x14ac:dyDescent="0.25">
      <c r="A276" s="96" t="s">
        <v>13</v>
      </c>
      <c r="B276" s="96" t="s">
        <v>17</v>
      </c>
      <c r="C276" s="96" t="s">
        <v>597</v>
      </c>
      <c r="D276" s="96" t="s">
        <v>521</v>
      </c>
      <c r="E276" s="96" t="s">
        <v>46</v>
      </c>
      <c r="F276" s="96" t="s">
        <v>43</v>
      </c>
      <c r="G276" s="53" t="s">
        <v>1367</v>
      </c>
      <c r="H276" s="96" t="s">
        <v>14</v>
      </c>
      <c r="I276" s="96"/>
      <c r="J276" s="52">
        <v>43915</v>
      </c>
      <c r="K276" s="65">
        <v>34</v>
      </c>
      <c r="L276" s="59"/>
      <c r="M276" s="59"/>
      <c r="N276" s="59"/>
    </row>
    <row r="277" spans="1:14" s="1" customFormat="1" hidden="1" x14ac:dyDescent="0.25">
      <c r="A277" s="96" t="s">
        <v>13</v>
      </c>
      <c r="B277" s="96" t="s">
        <v>17</v>
      </c>
      <c r="C277" s="96" t="s">
        <v>3239</v>
      </c>
      <c r="D277" s="96" t="s">
        <v>524</v>
      </c>
      <c r="E277" s="96" t="s">
        <v>348</v>
      </c>
      <c r="F277" s="96" t="s">
        <v>43</v>
      </c>
      <c r="G277" s="53" t="s">
        <v>3240</v>
      </c>
      <c r="H277" s="96" t="s">
        <v>14</v>
      </c>
      <c r="I277" s="96"/>
      <c r="J277" s="52">
        <v>43941</v>
      </c>
      <c r="K277" s="65">
        <v>16</v>
      </c>
      <c r="L277" s="59"/>
      <c r="M277" s="59"/>
      <c r="N277" s="59"/>
    </row>
    <row r="278" spans="1:14" s="1" customFormat="1" hidden="1" x14ac:dyDescent="0.25">
      <c r="A278" s="96" t="s">
        <v>13</v>
      </c>
      <c r="B278" s="96" t="s">
        <v>18</v>
      </c>
      <c r="C278" s="96" t="s">
        <v>4272</v>
      </c>
      <c r="D278" s="96" t="s">
        <v>540</v>
      </c>
      <c r="E278" s="96" t="s">
        <v>47</v>
      </c>
      <c r="F278" s="96" t="s">
        <v>43</v>
      </c>
      <c r="G278" s="53" t="s">
        <v>4356</v>
      </c>
      <c r="H278" s="96" t="s">
        <v>14</v>
      </c>
      <c r="I278" s="96"/>
      <c r="J278" s="52">
        <v>43957</v>
      </c>
      <c r="K278" s="65">
        <v>4</v>
      </c>
      <c r="L278" s="59"/>
      <c r="M278" s="59"/>
      <c r="N278" s="59"/>
    </row>
    <row r="279" spans="1:14" s="1" customFormat="1" hidden="1" x14ac:dyDescent="0.25">
      <c r="A279" s="97" t="s">
        <v>13</v>
      </c>
      <c r="B279" s="97" t="s">
        <v>18</v>
      </c>
      <c r="C279" s="97" t="s">
        <v>2901</v>
      </c>
      <c r="D279" s="97" t="s">
        <v>454</v>
      </c>
      <c r="E279" s="97" t="s">
        <v>50</v>
      </c>
      <c r="F279" s="97" t="s">
        <v>43</v>
      </c>
      <c r="G279" s="53" t="s">
        <v>2944</v>
      </c>
      <c r="H279" s="97" t="s">
        <v>14</v>
      </c>
      <c r="I279" s="97"/>
      <c r="J279" s="52">
        <v>43937</v>
      </c>
      <c r="K279" s="65">
        <v>18</v>
      </c>
      <c r="L279" s="59"/>
      <c r="M279" s="59"/>
      <c r="N279" s="59"/>
    </row>
    <row r="280" spans="1:14" s="1" customFormat="1" hidden="1" x14ac:dyDescent="0.25">
      <c r="A280" s="97" t="s">
        <v>13</v>
      </c>
      <c r="B280" s="97" t="s">
        <v>17</v>
      </c>
      <c r="C280" s="97" t="s">
        <v>1022</v>
      </c>
      <c r="D280" s="97" t="s">
        <v>410</v>
      </c>
      <c r="E280" s="97" t="s">
        <v>45</v>
      </c>
      <c r="F280" s="97" t="s">
        <v>43</v>
      </c>
      <c r="G280" s="53" t="s">
        <v>1023</v>
      </c>
      <c r="H280" s="97" t="s">
        <v>14</v>
      </c>
      <c r="I280" s="97"/>
      <c r="J280" s="52">
        <v>43917</v>
      </c>
      <c r="K280" s="65">
        <v>32</v>
      </c>
      <c r="L280" s="59"/>
      <c r="M280" s="59"/>
      <c r="N280" s="59"/>
    </row>
    <row r="281" spans="1:14" s="1" customFormat="1" hidden="1" x14ac:dyDescent="0.25">
      <c r="A281" s="97" t="s">
        <v>13</v>
      </c>
      <c r="B281" s="97" t="s">
        <v>17</v>
      </c>
      <c r="C281" s="97" t="s">
        <v>1374</v>
      </c>
      <c r="D281" s="97" t="s">
        <v>528</v>
      </c>
      <c r="E281" s="97" t="s">
        <v>45</v>
      </c>
      <c r="F281" s="97" t="s">
        <v>43</v>
      </c>
      <c r="G281" s="53" t="s">
        <v>1025</v>
      </c>
      <c r="H281" s="97" t="s">
        <v>14</v>
      </c>
      <c r="I281" s="97"/>
      <c r="J281" s="52">
        <v>43917</v>
      </c>
      <c r="K281" s="65">
        <v>32</v>
      </c>
      <c r="L281" s="59"/>
      <c r="M281" s="59"/>
      <c r="N281" s="59"/>
    </row>
    <row r="282" spans="1:14" s="1" customFormat="1" hidden="1" x14ac:dyDescent="0.25">
      <c r="A282" s="97" t="s">
        <v>13</v>
      </c>
      <c r="B282" s="97" t="s">
        <v>16</v>
      </c>
      <c r="C282" s="97" t="s">
        <v>1026</v>
      </c>
      <c r="D282" s="97" t="s">
        <v>410</v>
      </c>
      <c r="E282" s="97" t="s">
        <v>45</v>
      </c>
      <c r="F282" s="97" t="s">
        <v>43</v>
      </c>
      <c r="G282" s="53" t="s">
        <v>1027</v>
      </c>
      <c r="H282" s="97" t="s">
        <v>14</v>
      </c>
      <c r="I282" s="97"/>
      <c r="J282" s="52">
        <v>43917</v>
      </c>
      <c r="K282" s="65">
        <v>32</v>
      </c>
      <c r="L282" s="59"/>
      <c r="M282" s="59"/>
      <c r="N282" s="59"/>
    </row>
    <row r="283" spans="1:14" s="1" customFormat="1" hidden="1" x14ac:dyDescent="0.25">
      <c r="A283" s="97" t="s">
        <v>13</v>
      </c>
      <c r="B283" s="97" t="s">
        <v>17</v>
      </c>
      <c r="C283" s="97" t="s">
        <v>1029</v>
      </c>
      <c r="D283" s="97" t="s">
        <v>410</v>
      </c>
      <c r="E283" s="97" t="s">
        <v>45</v>
      </c>
      <c r="F283" s="97" t="s">
        <v>43</v>
      </c>
      <c r="G283" s="53" t="s">
        <v>1030</v>
      </c>
      <c r="H283" s="97" t="s">
        <v>14</v>
      </c>
      <c r="I283" s="97"/>
      <c r="J283" s="52">
        <v>43917</v>
      </c>
      <c r="K283" s="65">
        <v>32</v>
      </c>
      <c r="L283" s="59"/>
      <c r="M283" s="59"/>
      <c r="N283" s="59"/>
    </row>
    <row r="284" spans="1:14" s="1" customFormat="1" hidden="1" x14ac:dyDescent="0.25">
      <c r="A284" s="97" t="s">
        <v>13</v>
      </c>
      <c r="B284" s="97" t="s">
        <v>17</v>
      </c>
      <c r="C284" s="97" t="s">
        <v>3839</v>
      </c>
      <c r="D284" s="97" t="s">
        <v>517</v>
      </c>
      <c r="E284" s="97" t="s">
        <v>353</v>
      </c>
      <c r="F284" s="97" t="s">
        <v>43</v>
      </c>
      <c r="G284" s="53" t="s">
        <v>3862</v>
      </c>
      <c r="H284" s="97" t="s">
        <v>14</v>
      </c>
      <c r="I284" s="97"/>
      <c r="J284" s="52">
        <v>43951</v>
      </c>
      <c r="K284" s="65">
        <v>8</v>
      </c>
      <c r="L284" s="59"/>
      <c r="M284" s="59"/>
      <c r="N284" s="59"/>
    </row>
    <row r="285" spans="1:14" s="1" customFormat="1" hidden="1" x14ac:dyDescent="0.25">
      <c r="A285" s="97" t="s">
        <v>13</v>
      </c>
      <c r="B285" s="97" t="s">
        <v>17</v>
      </c>
      <c r="C285" s="97" t="s">
        <v>648</v>
      </c>
      <c r="D285" s="97" t="s">
        <v>543</v>
      </c>
      <c r="E285" s="97" t="s">
        <v>46</v>
      </c>
      <c r="F285" s="97" t="s">
        <v>43</v>
      </c>
      <c r="G285" s="53" t="s">
        <v>649</v>
      </c>
      <c r="H285" s="97" t="s">
        <v>14</v>
      </c>
      <c r="I285" s="97"/>
      <c r="J285" s="52">
        <v>43917</v>
      </c>
      <c r="K285" s="65">
        <v>32</v>
      </c>
      <c r="L285" s="59"/>
      <c r="M285" s="59"/>
      <c r="N285" s="59"/>
    </row>
    <row r="286" spans="1:14" s="1" customFormat="1" hidden="1" x14ac:dyDescent="0.25">
      <c r="A286" s="97" t="s">
        <v>13</v>
      </c>
      <c r="B286" s="97" t="s">
        <v>16</v>
      </c>
      <c r="C286" s="97" t="s">
        <v>2165</v>
      </c>
      <c r="D286" s="97" t="s">
        <v>521</v>
      </c>
      <c r="E286" s="97" t="s">
        <v>337</v>
      </c>
      <c r="F286" s="97" t="s">
        <v>43</v>
      </c>
      <c r="G286" s="53" t="s">
        <v>2397</v>
      </c>
      <c r="H286" s="97" t="s">
        <v>14</v>
      </c>
      <c r="I286" s="97"/>
      <c r="J286" s="52">
        <v>43930</v>
      </c>
      <c r="K286" s="65">
        <v>23</v>
      </c>
      <c r="L286" s="59"/>
      <c r="M286" s="59"/>
      <c r="N286" s="59"/>
    </row>
    <row r="287" spans="1:14" s="1" customFormat="1" hidden="1" x14ac:dyDescent="0.25">
      <c r="A287" s="97" t="s">
        <v>12</v>
      </c>
      <c r="B287" s="97" t="s">
        <v>33</v>
      </c>
      <c r="C287" s="97" t="s">
        <v>4498</v>
      </c>
      <c r="D287" s="97" t="s">
        <v>1481</v>
      </c>
      <c r="E287" s="97" t="s">
        <v>52</v>
      </c>
      <c r="F287" s="97" t="s">
        <v>43</v>
      </c>
      <c r="G287" s="53" t="s">
        <v>4501</v>
      </c>
      <c r="H287" s="97" t="s">
        <v>15</v>
      </c>
      <c r="I287" s="97"/>
      <c r="J287" s="52">
        <v>43959</v>
      </c>
      <c r="K287" s="65">
        <v>2</v>
      </c>
      <c r="L287" s="59"/>
      <c r="M287" s="59"/>
      <c r="N287" s="59"/>
    </row>
    <row r="288" spans="1:14" s="1" customFormat="1" hidden="1" x14ac:dyDescent="0.25">
      <c r="A288" s="97" t="s">
        <v>13</v>
      </c>
      <c r="B288" s="97" t="s">
        <v>18</v>
      </c>
      <c r="C288" s="97" t="s">
        <v>1032</v>
      </c>
      <c r="D288" s="97" t="s">
        <v>410</v>
      </c>
      <c r="E288" s="97" t="s">
        <v>45</v>
      </c>
      <c r="F288" s="97" t="s">
        <v>43</v>
      </c>
      <c r="G288" s="53" t="s">
        <v>1033</v>
      </c>
      <c r="H288" s="97" t="s">
        <v>14</v>
      </c>
      <c r="I288" s="97"/>
      <c r="J288" s="52">
        <v>43917</v>
      </c>
      <c r="K288" s="65">
        <v>32</v>
      </c>
      <c r="L288" s="59"/>
      <c r="M288" s="59"/>
      <c r="N288" s="59"/>
    </row>
    <row r="289" spans="1:14" s="1" customFormat="1" hidden="1" x14ac:dyDescent="0.25">
      <c r="A289" s="97" t="s">
        <v>13</v>
      </c>
      <c r="B289" s="97" t="s">
        <v>17</v>
      </c>
      <c r="C289" s="97" t="s">
        <v>3831</v>
      </c>
      <c r="D289" s="97" t="s">
        <v>455</v>
      </c>
      <c r="E289" s="97" t="s">
        <v>52</v>
      </c>
      <c r="F289" s="97" t="s">
        <v>43</v>
      </c>
      <c r="G289" s="53" t="s">
        <v>3884</v>
      </c>
      <c r="H289" s="97" t="s">
        <v>14</v>
      </c>
      <c r="I289" s="97"/>
      <c r="J289" s="52">
        <v>43951</v>
      </c>
      <c r="K289" s="65">
        <v>8</v>
      </c>
      <c r="L289" s="59"/>
      <c r="M289" s="59"/>
      <c r="N289" s="59"/>
    </row>
    <row r="290" spans="1:14" s="1" customFormat="1" hidden="1" x14ac:dyDescent="0.25">
      <c r="A290" s="97" t="s">
        <v>13</v>
      </c>
      <c r="B290" s="97" t="s">
        <v>19</v>
      </c>
      <c r="C290" s="97" t="s">
        <v>4110</v>
      </c>
      <c r="D290" s="97" t="s">
        <v>540</v>
      </c>
      <c r="E290" s="97" t="s">
        <v>47</v>
      </c>
      <c r="F290" s="97" t="s">
        <v>43</v>
      </c>
      <c r="G290" s="53" t="s">
        <v>4415</v>
      </c>
      <c r="H290" s="97" t="s">
        <v>14</v>
      </c>
      <c r="I290" s="97"/>
      <c r="J290" s="52">
        <v>43957</v>
      </c>
      <c r="K290" s="65">
        <v>4</v>
      </c>
      <c r="L290" s="59"/>
      <c r="M290" s="59"/>
      <c r="N290" s="59"/>
    </row>
    <row r="291" spans="1:14" s="1" customFormat="1" hidden="1" x14ac:dyDescent="0.25">
      <c r="A291" s="97" t="s">
        <v>13</v>
      </c>
      <c r="B291" s="97" t="s">
        <v>18</v>
      </c>
      <c r="C291" s="97" t="s">
        <v>3857</v>
      </c>
      <c r="D291" s="97" t="s">
        <v>455</v>
      </c>
      <c r="E291" s="97" t="s">
        <v>353</v>
      </c>
      <c r="F291" s="97" t="s">
        <v>43</v>
      </c>
      <c r="G291" s="53" t="s">
        <v>3875</v>
      </c>
      <c r="H291" s="97" t="s">
        <v>14</v>
      </c>
      <c r="I291" s="97"/>
      <c r="J291" s="52">
        <v>43951</v>
      </c>
      <c r="K291" s="65">
        <v>8</v>
      </c>
      <c r="L291" s="59"/>
      <c r="M291" s="59"/>
      <c r="N291" s="59"/>
    </row>
    <row r="292" spans="1:14" hidden="1" x14ac:dyDescent="0.25">
      <c r="A292" s="97" t="s">
        <v>13</v>
      </c>
      <c r="B292" s="97" t="s">
        <v>16</v>
      </c>
      <c r="C292" s="97" t="s">
        <v>4107</v>
      </c>
      <c r="D292" s="97" t="s">
        <v>1520</v>
      </c>
      <c r="E292" s="97" t="s">
        <v>47</v>
      </c>
      <c r="F292" s="97" t="s">
        <v>43</v>
      </c>
      <c r="G292" s="53" t="s">
        <v>4350</v>
      </c>
      <c r="H292" s="97" t="s">
        <v>14</v>
      </c>
      <c r="I292" s="97"/>
      <c r="J292" s="52">
        <v>43957</v>
      </c>
      <c r="K292" s="65">
        <v>4</v>
      </c>
      <c r="L292" s="59"/>
      <c r="M292" s="59"/>
      <c r="N292" s="59"/>
    </row>
    <row r="293" spans="1:14" s="1" customFormat="1" hidden="1" x14ac:dyDescent="0.25">
      <c r="A293" s="97" t="s">
        <v>13</v>
      </c>
      <c r="B293" s="97" t="s">
        <v>19</v>
      </c>
      <c r="C293" s="97" t="s">
        <v>2313</v>
      </c>
      <c r="D293" s="97" t="s">
        <v>1665</v>
      </c>
      <c r="E293" s="97" t="s">
        <v>49</v>
      </c>
      <c r="F293" s="97" t="s">
        <v>43</v>
      </c>
      <c r="G293" s="53" t="s">
        <v>2419</v>
      </c>
      <c r="H293" s="97" t="s">
        <v>14</v>
      </c>
      <c r="I293" s="97"/>
      <c r="J293" s="52">
        <v>43930</v>
      </c>
      <c r="K293" s="65">
        <v>23</v>
      </c>
      <c r="L293" s="59"/>
      <c r="M293" s="59"/>
      <c r="N293" s="59"/>
    </row>
    <row r="294" spans="1:14" s="1" customFormat="1" hidden="1" x14ac:dyDescent="0.25">
      <c r="A294" s="97" t="s">
        <v>13</v>
      </c>
      <c r="B294" s="97" t="s">
        <v>18</v>
      </c>
      <c r="C294" s="97" t="s">
        <v>1636</v>
      </c>
      <c r="D294" s="97" t="s">
        <v>1623</v>
      </c>
      <c r="E294" s="97" t="s">
        <v>416</v>
      </c>
      <c r="F294" s="97" t="s">
        <v>43</v>
      </c>
      <c r="G294" s="53" t="s">
        <v>1948</v>
      </c>
      <c r="H294" s="97" t="s">
        <v>14</v>
      </c>
      <c r="I294" s="97"/>
      <c r="J294" s="52">
        <v>43928</v>
      </c>
      <c r="K294" s="65">
        <v>25</v>
      </c>
      <c r="L294" s="59"/>
      <c r="M294" s="59"/>
      <c r="N294" s="59"/>
    </row>
    <row r="295" spans="1:14" s="1" customFormat="1" hidden="1" x14ac:dyDescent="0.25">
      <c r="A295" s="97" t="s">
        <v>13</v>
      </c>
      <c r="B295" s="97" t="s">
        <v>22</v>
      </c>
      <c r="C295" s="97" t="s">
        <v>2522</v>
      </c>
      <c r="D295" s="97" t="s">
        <v>2526</v>
      </c>
      <c r="E295" s="97" t="s">
        <v>372</v>
      </c>
      <c r="F295" s="97" t="s">
        <v>43</v>
      </c>
      <c r="G295" s="53" t="s">
        <v>2525</v>
      </c>
      <c r="H295" s="97" t="s">
        <v>15</v>
      </c>
      <c r="I295" s="97"/>
      <c r="J295" s="52">
        <v>43931</v>
      </c>
      <c r="K295" s="65">
        <v>22</v>
      </c>
      <c r="L295" s="59"/>
      <c r="M295" s="59"/>
      <c r="N295" s="59"/>
    </row>
    <row r="296" spans="1:14" s="1" customFormat="1" hidden="1" x14ac:dyDescent="0.25">
      <c r="A296" s="97" t="s">
        <v>13</v>
      </c>
      <c r="B296" s="97" t="s">
        <v>35</v>
      </c>
      <c r="C296" s="97" t="s">
        <v>1035</v>
      </c>
      <c r="D296" s="97" t="s">
        <v>514</v>
      </c>
      <c r="E296" s="97" t="s">
        <v>46</v>
      </c>
      <c r="F296" s="97" t="s">
        <v>43</v>
      </c>
      <c r="G296" s="53" t="s">
        <v>1406</v>
      </c>
      <c r="H296" s="97" t="s">
        <v>15</v>
      </c>
      <c r="I296" s="97"/>
      <c r="J296" s="52">
        <v>43917</v>
      </c>
      <c r="K296" s="65">
        <v>32</v>
      </c>
      <c r="L296" s="59"/>
      <c r="M296" s="59"/>
      <c r="N296" s="59"/>
    </row>
    <row r="297" spans="1:14" s="1" customFormat="1" hidden="1" x14ac:dyDescent="0.25">
      <c r="A297" s="97" t="s">
        <v>13</v>
      </c>
      <c r="B297" s="97" t="s">
        <v>18</v>
      </c>
      <c r="C297" s="97" t="s">
        <v>1037</v>
      </c>
      <c r="D297" s="97" t="s">
        <v>410</v>
      </c>
      <c r="E297" s="97" t="s">
        <v>45</v>
      </c>
      <c r="F297" s="97" t="s">
        <v>43</v>
      </c>
      <c r="G297" s="53" t="s">
        <v>1038</v>
      </c>
      <c r="H297" s="97" t="s">
        <v>14</v>
      </c>
      <c r="I297" s="97"/>
      <c r="J297" s="52">
        <v>43917</v>
      </c>
      <c r="K297" s="65">
        <v>32</v>
      </c>
      <c r="L297" s="59"/>
      <c r="M297" s="59"/>
      <c r="N297" s="59"/>
    </row>
    <row r="298" spans="1:14" s="1" customFormat="1" hidden="1" x14ac:dyDescent="0.25">
      <c r="A298" s="97" t="s">
        <v>13</v>
      </c>
      <c r="B298" s="97" t="s">
        <v>19</v>
      </c>
      <c r="C298" s="97" t="s">
        <v>1680</v>
      </c>
      <c r="D298" s="97" t="s">
        <v>1665</v>
      </c>
      <c r="E298" s="97" t="s">
        <v>457</v>
      </c>
      <c r="F298" s="97" t="s">
        <v>43</v>
      </c>
      <c r="G298" s="53" t="s">
        <v>2046</v>
      </c>
      <c r="H298" s="97" t="s">
        <v>14</v>
      </c>
      <c r="I298" s="97"/>
      <c r="J298" s="52">
        <v>43928</v>
      </c>
      <c r="K298" s="65">
        <v>25</v>
      </c>
      <c r="L298" s="59"/>
      <c r="M298" s="59"/>
      <c r="N298" s="59"/>
    </row>
    <row r="299" spans="1:14" s="1" customFormat="1" hidden="1" x14ac:dyDescent="0.25">
      <c r="A299" s="97" t="s">
        <v>13</v>
      </c>
      <c r="B299" s="97" t="s">
        <v>19</v>
      </c>
      <c r="C299" s="97" t="s">
        <v>2123</v>
      </c>
      <c r="D299" s="97" t="s">
        <v>1623</v>
      </c>
      <c r="E299" s="97" t="s">
        <v>52</v>
      </c>
      <c r="F299" s="97" t="s">
        <v>43</v>
      </c>
      <c r="G299" s="53" t="s">
        <v>2364</v>
      </c>
      <c r="H299" s="97" t="s">
        <v>14</v>
      </c>
      <c r="I299" s="97"/>
      <c r="J299" s="52">
        <v>43930</v>
      </c>
      <c r="K299" s="65">
        <v>23</v>
      </c>
      <c r="L299" s="59"/>
      <c r="M299" s="59"/>
      <c r="N299" s="59"/>
    </row>
    <row r="300" spans="1:14" s="1" customFormat="1" hidden="1" x14ac:dyDescent="0.25">
      <c r="A300" s="97" t="s">
        <v>13</v>
      </c>
      <c r="B300" s="97" t="s">
        <v>16</v>
      </c>
      <c r="C300" s="97" t="s">
        <v>2162</v>
      </c>
      <c r="D300" s="97" t="s">
        <v>523</v>
      </c>
      <c r="E300" s="97" t="s">
        <v>48</v>
      </c>
      <c r="F300" s="97" t="s">
        <v>44</v>
      </c>
      <c r="G300" s="53" t="s">
        <v>2424</v>
      </c>
      <c r="H300" s="97" t="s">
        <v>14</v>
      </c>
      <c r="I300" s="97"/>
      <c r="J300" s="52">
        <v>43930</v>
      </c>
      <c r="K300" s="65">
        <v>23</v>
      </c>
      <c r="L300" s="59"/>
      <c r="M300" s="59"/>
      <c r="N300" s="59"/>
    </row>
    <row r="301" spans="1:14" s="1" customFormat="1" hidden="1" x14ac:dyDescent="0.25">
      <c r="A301" s="97" t="s">
        <v>13</v>
      </c>
      <c r="B301" s="97" t="s">
        <v>16</v>
      </c>
      <c r="C301" s="97" t="s">
        <v>2093</v>
      </c>
      <c r="D301" s="97" t="s">
        <v>453</v>
      </c>
      <c r="E301" s="97" t="s">
        <v>49</v>
      </c>
      <c r="F301" s="97" t="s">
        <v>44</v>
      </c>
      <c r="G301" s="53" t="s">
        <v>2431</v>
      </c>
      <c r="H301" s="97" t="s">
        <v>14</v>
      </c>
      <c r="I301" s="97"/>
      <c r="J301" s="52">
        <v>43930</v>
      </c>
      <c r="K301" s="65">
        <v>23</v>
      </c>
      <c r="L301" s="59"/>
      <c r="M301" s="59"/>
      <c r="N301" s="59"/>
    </row>
    <row r="302" spans="1:14" s="1" customFormat="1" hidden="1" x14ac:dyDescent="0.25">
      <c r="A302" s="98" t="s">
        <v>13</v>
      </c>
      <c r="B302" s="98" t="s">
        <v>18</v>
      </c>
      <c r="C302" s="98" t="s">
        <v>797</v>
      </c>
      <c r="D302" s="98" t="s">
        <v>506</v>
      </c>
      <c r="E302" s="98" t="s">
        <v>47</v>
      </c>
      <c r="F302" s="98" t="s">
        <v>43</v>
      </c>
      <c r="G302" s="53" t="s">
        <v>798</v>
      </c>
      <c r="H302" s="98" t="s">
        <v>14</v>
      </c>
      <c r="I302" s="98"/>
      <c r="J302" s="52">
        <v>43917</v>
      </c>
      <c r="K302" s="65">
        <v>32</v>
      </c>
      <c r="L302" s="59"/>
      <c r="M302" s="59"/>
      <c r="N302" s="59"/>
    </row>
    <row r="303" spans="1:14" s="1" customFormat="1" hidden="1" x14ac:dyDescent="0.25">
      <c r="A303" s="98" t="s">
        <v>13</v>
      </c>
      <c r="B303" s="98" t="s">
        <v>22</v>
      </c>
      <c r="C303" s="98" t="s">
        <v>3409</v>
      </c>
      <c r="D303" s="98" t="s">
        <v>512</v>
      </c>
      <c r="E303" s="98" t="s">
        <v>52</v>
      </c>
      <c r="F303" s="98" t="s">
        <v>43</v>
      </c>
      <c r="G303" s="53" t="s">
        <v>3415</v>
      </c>
      <c r="H303" s="98" t="s">
        <v>15</v>
      </c>
      <c r="I303" s="98"/>
      <c r="J303" s="52">
        <v>43942</v>
      </c>
      <c r="K303" s="65">
        <v>15</v>
      </c>
      <c r="L303" s="59"/>
      <c r="M303" s="59"/>
      <c r="N303" s="59"/>
    </row>
    <row r="304" spans="1:14" s="1" customFormat="1" hidden="1" x14ac:dyDescent="0.25">
      <c r="A304" s="98" t="s">
        <v>13</v>
      </c>
      <c r="B304" s="98" t="s">
        <v>17</v>
      </c>
      <c r="C304" s="98" t="s">
        <v>4101</v>
      </c>
      <c r="D304" s="98" t="s">
        <v>456</v>
      </c>
      <c r="E304" s="98" t="s">
        <v>341</v>
      </c>
      <c r="F304" s="98" t="s">
        <v>43</v>
      </c>
      <c r="G304" s="53" t="s">
        <v>4447</v>
      </c>
      <c r="H304" s="98" t="s">
        <v>14</v>
      </c>
      <c r="I304" s="98"/>
      <c r="J304" s="52">
        <v>43957</v>
      </c>
      <c r="K304" s="65">
        <v>4</v>
      </c>
      <c r="L304" s="59"/>
      <c r="M304" s="59"/>
      <c r="N304" s="59"/>
    </row>
    <row r="305" spans="1:14" s="1" customFormat="1" hidden="1" x14ac:dyDescent="0.25">
      <c r="A305" s="98" t="s">
        <v>13</v>
      </c>
      <c r="B305" s="98" t="s">
        <v>17</v>
      </c>
      <c r="C305" s="98" t="s">
        <v>3466</v>
      </c>
      <c r="D305" s="98" t="s">
        <v>3467</v>
      </c>
      <c r="E305" s="98" t="s">
        <v>49</v>
      </c>
      <c r="F305" s="98" t="s">
        <v>43</v>
      </c>
      <c r="G305" s="53" t="s">
        <v>3505</v>
      </c>
      <c r="H305" s="98" t="s">
        <v>14</v>
      </c>
      <c r="I305" s="98"/>
      <c r="J305" s="52">
        <v>43943</v>
      </c>
      <c r="K305" s="65">
        <v>14</v>
      </c>
      <c r="L305" s="59"/>
      <c r="M305" s="59"/>
      <c r="N305" s="59"/>
    </row>
    <row r="306" spans="1:14" s="1" customFormat="1" hidden="1" x14ac:dyDescent="0.25">
      <c r="A306" s="98" t="s">
        <v>13</v>
      </c>
      <c r="B306" s="98" t="s">
        <v>19</v>
      </c>
      <c r="C306" s="98" t="s">
        <v>3610</v>
      </c>
      <c r="D306" s="98" t="s">
        <v>3586</v>
      </c>
      <c r="E306" s="98" t="s">
        <v>416</v>
      </c>
      <c r="F306" s="98" t="s">
        <v>43</v>
      </c>
      <c r="G306" s="53" t="s">
        <v>3691</v>
      </c>
      <c r="H306" s="98" t="s">
        <v>14</v>
      </c>
      <c r="I306" s="98"/>
      <c r="J306" s="52">
        <v>43944</v>
      </c>
      <c r="K306" s="65">
        <v>13</v>
      </c>
      <c r="L306" s="59"/>
      <c r="M306" s="59"/>
      <c r="N306" s="59"/>
    </row>
    <row r="307" spans="1:14" s="1" customFormat="1" hidden="1" x14ac:dyDescent="0.25">
      <c r="A307" s="98" t="s">
        <v>13</v>
      </c>
      <c r="B307" s="98" t="s">
        <v>16</v>
      </c>
      <c r="C307" s="98" t="s">
        <v>3585</v>
      </c>
      <c r="D307" s="98" t="s">
        <v>3586</v>
      </c>
      <c r="E307" s="98" t="s">
        <v>416</v>
      </c>
      <c r="F307" s="98" t="s">
        <v>43</v>
      </c>
      <c r="G307" s="53" t="s">
        <v>3674</v>
      </c>
      <c r="H307" s="98" t="s">
        <v>14</v>
      </c>
      <c r="I307" s="98"/>
      <c r="J307" s="52">
        <v>43944</v>
      </c>
      <c r="K307" s="65">
        <v>13</v>
      </c>
      <c r="L307" s="59"/>
      <c r="M307" s="59"/>
      <c r="N307" s="59"/>
    </row>
    <row r="308" spans="1:14" s="1" customFormat="1" hidden="1" x14ac:dyDescent="0.25">
      <c r="A308" s="98" t="s">
        <v>13</v>
      </c>
      <c r="B308" s="98" t="s">
        <v>17</v>
      </c>
      <c r="C308" s="98" t="s">
        <v>3616</v>
      </c>
      <c r="D308" s="98" t="s">
        <v>515</v>
      </c>
      <c r="E308" s="98" t="s">
        <v>416</v>
      </c>
      <c r="F308" s="98" t="s">
        <v>43</v>
      </c>
      <c r="G308" s="53" t="s">
        <v>3654</v>
      </c>
      <c r="H308" s="98" t="s">
        <v>14</v>
      </c>
      <c r="I308" s="98"/>
      <c r="J308" s="52">
        <v>43944</v>
      </c>
      <c r="K308" s="65">
        <v>13</v>
      </c>
      <c r="L308" s="59"/>
      <c r="M308" s="59"/>
      <c r="N308" s="59"/>
    </row>
    <row r="309" spans="1:14" s="1" customFormat="1" hidden="1" x14ac:dyDescent="0.25">
      <c r="A309" s="102" t="s">
        <v>13</v>
      </c>
      <c r="B309" s="102" t="s">
        <v>17</v>
      </c>
      <c r="C309" s="102" t="s">
        <v>1040</v>
      </c>
      <c r="D309" s="102" t="s">
        <v>410</v>
      </c>
      <c r="E309" s="102" t="s">
        <v>45</v>
      </c>
      <c r="F309" s="102" t="s">
        <v>43</v>
      </c>
      <c r="G309" s="53" t="s">
        <v>1041</v>
      </c>
      <c r="H309" s="102" t="s">
        <v>14</v>
      </c>
      <c r="I309" s="102"/>
      <c r="J309" s="52">
        <v>43917</v>
      </c>
      <c r="K309" s="65">
        <v>32</v>
      </c>
      <c r="L309" s="59"/>
      <c r="M309" s="59"/>
      <c r="N309" s="59"/>
    </row>
    <row r="310" spans="1:14" s="1" customFormat="1" hidden="1" x14ac:dyDescent="0.25">
      <c r="A310" s="102" t="s">
        <v>13</v>
      </c>
      <c r="B310" s="102" t="s">
        <v>17</v>
      </c>
      <c r="C310" s="102" t="s">
        <v>2897</v>
      </c>
      <c r="D310" s="102" t="s">
        <v>454</v>
      </c>
      <c r="E310" s="102" t="s">
        <v>333</v>
      </c>
      <c r="F310" s="102" t="s">
        <v>43</v>
      </c>
      <c r="G310" s="53" t="s">
        <v>2905</v>
      </c>
      <c r="H310" s="102" t="s">
        <v>14</v>
      </c>
      <c r="I310" s="102"/>
      <c r="J310" s="52">
        <v>43937</v>
      </c>
      <c r="K310" s="65">
        <v>18</v>
      </c>
      <c r="L310" s="59"/>
      <c r="M310" s="59"/>
      <c r="N310" s="59"/>
    </row>
    <row r="311" spans="1:14" s="1" customFormat="1" hidden="1" x14ac:dyDescent="0.25">
      <c r="A311" s="102" t="s">
        <v>13</v>
      </c>
      <c r="B311" s="102" t="s">
        <v>17</v>
      </c>
      <c r="C311" s="102" t="s">
        <v>2146</v>
      </c>
      <c r="D311" s="102" t="s">
        <v>558</v>
      </c>
      <c r="E311" s="102" t="s">
        <v>348</v>
      </c>
      <c r="F311" s="102" t="s">
        <v>43</v>
      </c>
      <c r="G311" s="53" t="s">
        <v>2477</v>
      </c>
      <c r="H311" s="102" t="s">
        <v>14</v>
      </c>
      <c r="I311" s="102"/>
      <c r="J311" s="52">
        <v>43930</v>
      </c>
      <c r="K311" s="65">
        <v>23</v>
      </c>
      <c r="L311" s="59"/>
      <c r="M311" s="59"/>
      <c r="N311" s="59"/>
    </row>
    <row r="312" spans="1:14" s="1" customFormat="1" hidden="1" x14ac:dyDescent="0.25">
      <c r="A312" s="102" t="s">
        <v>13</v>
      </c>
      <c r="B312" s="102" t="s">
        <v>33</v>
      </c>
      <c r="C312" s="102" t="s">
        <v>4485</v>
      </c>
      <c r="D312" s="102" t="s">
        <v>2085</v>
      </c>
      <c r="E312" s="102" t="s">
        <v>361</v>
      </c>
      <c r="F312" s="102" t="s">
        <v>44</v>
      </c>
      <c r="G312" s="53" t="s">
        <v>4505</v>
      </c>
      <c r="H312" s="102" t="s">
        <v>15</v>
      </c>
      <c r="I312" s="102"/>
      <c r="J312" s="52">
        <v>43959</v>
      </c>
      <c r="K312" s="65">
        <v>2</v>
      </c>
      <c r="L312" s="59"/>
      <c r="M312" s="59"/>
      <c r="N312" s="59"/>
    </row>
    <row r="313" spans="1:14" s="1" customFormat="1" hidden="1" x14ac:dyDescent="0.25">
      <c r="A313" s="102" t="s">
        <v>13</v>
      </c>
      <c r="B313" s="102" t="s">
        <v>16</v>
      </c>
      <c r="C313" s="102" t="s">
        <v>2156</v>
      </c>
      <c r="D313" s="102" t="s">
        <v>523</v>
      </c>
      <c r="E313" s="102" t="s">
        <v>337</v>
      </c>
      <c r="F313" s="102" t="s">
        <v>43</v>
      </c>
      <c r="G313" s="53" t="s">
        <v>2402</v>
      </c>
      <c r="H313" s="102" t="s">
        <v>14</v>
      </c>
      <c r="I313" s="102"/>
      <c r="J313" s="52">
        <v>43930</v>
      </c>
      <c r="K313" s="65">
        <v>23</v>
      </c>
      <c r="L313" s="59"/>
      <c r="M313" s="59"/>
      <c r="N313" s="59"/>
    </row>
    <row r="314" spans="1:14" s="1" customFormat="1" hidden="1" x14ac:dyDescent="0.25">
      <c r="A314" s="102" t="s">
        <v>13</v>
      </c>
      <c r="B314" s="102" t="s">
        <v>17</v>
      </c>
      <c r="C314" s="102" t="s">
        <v>1690</v>
      </c>
      <c r="D314" s="102" t="s">
        <v>529</v>
      </c>
      <c r="E314" s="102" t="s">
        <v>49</v>
      </c>
      <c r="F314" s="102" t="s">
        <v>43</v>
      </c>
      <c r="G314" s="53" t="s">
        <v>1970</v>
      </c>
      <c r="H314" s="102" t="s">
        <v>14</v>
      </c>
      <c r="I314" s="102"/>
      <c r="J314" s="52">
        <v>43928</v>
      </c>
      <c r="K314" s="65">
        <v>25</v>
      </c>
      <c r="L314" s="59"/>
      <c r="M314" s="59"/>
      <c r="N314" s="59"/>
    </row>
    <row r="315" spans="1:14" s="1" customFormat="1" hidden="1" x14ac:dyDescent="0.25">
      <c r="A315" s="102" t="s">
        <v>13</v>
      </c>
      <c r="B315" s="102" t="s">
        <v>30</v>
      </c>
      <c r="C315" s="102" t="s">
        <v>1314</v>
      </c>
      <c r="D315" s="102" t="s">
        <v>1315</v>
      </c>
      <c r="E315" s="102" t="s">
        <v>49</v>
      </c>
      <c r="F315" s="102" t="s">
        <v>43</v>
      </c>
      <c r="G315" s="53" t="s">
        <v>1433</v>
      </c>
      <c r="H315" s="102" t="s">
        <v>15</v>
      </c>
      <c r="I315" s="102"/>
      <c r="J315" s="52">
        <v>43922</v>
      </c>
      <c r="K315" s="65">
        <v>29</v>
      </c>
      <c r="L315" s="59"/>
      <c r="M315" s="59"/>
      <c r="N315" s="59"/>
    </row>
    <row r="316" spans="1:14" s="1" customFormat="1" hidden="1" x14ac:dyDescent="0.25">
      <c r="A316" s="102" t="s">
        <v>13</v>
      </c>
      <c r="B316" s="102" t="s">
        <v>17</v>
      </c>
      <c r="C316" s="102" t="s">
        <v>2135</v>
      </c>
      <c r="D316" s="102" t="s">
        <v>1623</v>
      </c>
      <c r="E316" s="102" t="s">
        <v>416</v>
      </c>
      <c r="F316" s="102" t="s">
        <v>44</v>
      </c>
      <c r="G316" s="53" t="s">
        <v>2378</v>
      </c>
      <c r="H316" s="102" t="s">
        <v>14</v>
      </c>
      <c r="I316" s="102"/>
      <c r="J316" s="52">
        <v>43930</v>
      </c>
      <c r="K316" s="65">
        <v>23</v>
      </c>
      <c r="L316" s="59"/>
      <c r="M316" s="59"/>
      <c r="N316" s="59"/>
    </row>
    <row r="317" spans="1:14" s="1" customFormat="1" hidden="1" x14ac:dyDescent="0.25">
      <c r="A317" s="102" t="s">
        <v>13</v>
      </c>
      <c r="B317" s="102" t="s">
        <v>17</v>
      </c>
      <c r="C317" s="102" t="s">
        <v>2762</v>
      </c>
      <c r="D317" s="102" t="s">
        <v>541</v>
      </c>
      <c r="E317" s="102" t="s">
        <v>416</v>
      </c>
      <c r="F317" s="102" t="s">
        <v>43</v>
      </c>
      <c r="G317" s="53" t="s">
        <v>2834</v>
      </c>
      <c r="H317" s="102" t="s">
        <v>15</v>
      </c>
      <c r="I317" s="102"/>
      <c r="J317" s="52">
        <v>43936</v>
      </c>
      <c r="K317" s="65">
        <v>19</v>
      </c>
      <c r="L317" s="59"/>
      <c r="M317" s="59"/>
      <c r="N317" s="59"/>
    </row>
    <row r="318" spans="1:14" s="1" customFormat="1" hidden="1" x14ac:dyDescent="0.25">
      <c r="A318" s="102" t="s">
        <v>13</v>
      </c>
      <c r="B318" s="102" t="s">
        <v>17</v>
      </c>
      <c r="C318" s="102" t="s">
        <v>3455</v>
      </c>
      <c r="D318" s="102" t="s">
        <v>534</v>
      </c>
      <c r="E318" s="102" t="s">
        <v>49</v>
      </c>
      <c r="F318" s="102" t="s">
        <v>43</v>
      </c>
      <c r="G318" s="53" t="s">
        <v>3488</v>
      </c>
      <c r="H318" s="102" t="s">
        <v>14</v>
      </c>
      <c r="I318" s="102"/>
      <c r="J318" s="52">
        <v>43943</v>
      </c>
      <c r="K318" s="65">
        <v>14</v>
      </c>
      <c r="L318" s="59"/>
      <c r="M318" s="59"/>
      <c r="N318" s="59"/>
    </row>
    <row r="319" spans="1:14" s="1" customFormat="1" hidden="1" x14ac:dyDescent="0.25">
      <c r="A319" s="102" t="s">
        <v>13</v>
      </c>
      <c r="B319" s="102" t="s">
        <v>17</v>
      </c>
      <c r="C319" s="102" t="s">
        <v>2764</v>
      </c>
      <c r="D319" s="102" t="s">
        <v>517</v>
      </c>
      <c r="E319" s="102" t="s">
        <v>52</v>
      </c>
      <c r="F319" s="102" t="s">
        <v>43</v>
      </c>
      <c r="G319" s="53" t="s">
        <v>2838</v>
      </c>
      <c r="H319" s="102" t="s">
        <v>14</v>
      </c>
      <c r="I319" s="102"/>
      <c r="J319" s="52">
        <v>43936</v>
      </c>
      <c r="K319" s="65">
        <v>19</v>
      </c>
      <c r="L319" s="59"/>
      <c r="M319" s="59"/>
      <c r="N319" s="59"/>
    </row>
    <row r="320" spans="1:14" s="1" customFormat="1" hidden="1" x14ac:dyDescent="0.25">
      <c r="A320" s="102" t="s">
        <v>13</v>
      </c>
      <c r="B320" s="102" t="s">
        <v>17</v>
      </c>
      <c r="C320" s="102" t="s">
        <v>651</v>
      </c>
      <c r="D320" s="102" t="s">
        <v>548</v>
      </c>
      <c r="E320" s="102" t="s">
        <v>45</v>
      </c>
      <c r="F320" s="102" t="s">
        <v>43</v>
      </c>
      <c r="G320" s="53" t="s">
        <v>652</v>
      </c>
      <c r="H320" s="102" t="s">
        <v>14</v>
      </c>
      <c r="I320" s="102"/>
      <c r="J320" s="52">
        <v>43917</v>
      </c>
      <c r="K320" s="65">
        <v>32</v>
      </c>
      <c r="L320" s="59"/>
      <c r="M320" s="59"/>
      <c r="N320" s="59"/>
    </row>
    <row r="321" spans="1:14" s="1" customFormat="1" hidden="1" x14ac:dyDescent="0.25">
      <c r="A321" s="102" t="s">
        <v>13</v>
      </c>
      <c r="B321" s="102" t="s">
        <v>17</v>
      </c>
      <c r="C321" s="102" t="s">
        <v>1684</v>
      </c>
      <c r="D321" s="102" t="s">
        <v>575</v>
      </c>
      <c r="E321" s="102" t="s">
        <v>337</v>
      </c>
      <c r="F321" s="102" t="s">
        <v>43</v>
      </c>
      <c r="G321" s="53" t="s">
        <v>2007</v>
      </c>
      <c r="H321" s="102" t="s">
        <v>14</v>
      </c>
      <c r="I321" s="102"/>
      <c r="J321" s="52">
        <v>43928</v>
      </c>
      <c r="K321" s="65">
        <v>25</v>
      </c>
      <c r="L321" s="59"/>
      <c r="M321" s="59"/>
      <c r="N321" s="59"/>
    </row>
    <row r="322" spans="1:14" s="1" customFormat="1" hidden="1" x14ac:dyDescent="0.25">
      <c r="A322" s="102" t="s">
        <v>13</v>
      </c>
      <c r="B322" s="102" t="s">
        <v>16</v>
      </c>
      <c r="C322" s="102" t="s">
        <v>3060</v>
      </c>
      <c r="D322" s="102" t="s">
        <v>511</v>
      </c>
      <c r="E322" s="102" t="s">
        <v>47</v>
      </c>
      <c r="F322" s="102" t="s">
        <v>43</v>
      </c>
      <c r="G322" s="53" t="s">
        <v>3215</v>
      </c>
      <c r="H322" s="102" t="s">
        <v>14</v>
      </c>
      <c r="I322" s="102"/>
      <c r="J322" s="52">
        <v>43941</v>
      </c>
      <c r="K322" s="65">
        <v>16</v>
      </c>
      <c r="L322" s="59"/>
      <c r="M322" s="59"/>
      <c r="N322" s="59"/>
    </row>
    <row r="323" spans="1:14" hidden="1" x14ac:dyDescent="0.25">
      <c r="A323" s="102" t="s">
        <v>13</v>
      </c>
      <c r="B323" s="102" t="s">
        <v>16</v>
      </c>
      <c r="C323" s="102" t="s">
        <v>3058</v>
      </c>
      <c r="D323" s="102" t="s">
        <v>511</v>
      </c>
      <c r="E323" s="102" t="s">
        <v>47</v>
      </c>
      <c r="F323" s="102" t="s">
        <v>43</v>
      </c>
      <c r="G323" s="53" t="s">
        <v>3260</v>
      </c>
      <c r="H323" s="102" t="s">
        <v>14</v>
      </c>
      <c r="I323" s="102"/>
      <c r="J323" s="52">
        <v>43941</v>
      </c>
      <c r="K323" s="65">
        <v>16</v>
      </c>
      <c r="L323" s="59"/>
      <c r="M323" s="59"/>
      <c r="N323" s="59"/>
    </row>
    <row r="324" spans="1:14" s="1" customFormat="1" hidden="1" x14ac:dyDescent="0.25">
      <c r="A324" s="102" t="s">
        <v>13</v>
      </c>
      <c r="B324" s="102" t="s">
        <v>23</v>
      </c>
      <c r="C324" s="102" t="s">
        <v>2527</v>
      </c>
      <c r="D324" s="102" t="s">
        <v>540</v>
      </c>
      <c r="E324" s="102" t="s">
        <v>47</v>
      </c>
      <c r="F324" s="102" t="s">
        <v>43</v>
      </c>
      <c r="G324" s="53" t="s">
        <v>2529</v>
      </c>
      <c r="H324" s="102" t="s">
        <v>15</v>
      </c>
      <c r="I324" s="102"/>
      <c r="J324" s="52">
        <v>43931</v>
      </c>
      <c r="K324" s="65">
        <v>22</v>
      </c>
      <c r="L324" s="59"/>
      <c r="M324" s="59"/>
      <c r="N324" s="59"/>
    </row>
    <row r="325" spans="1:14" s="1" customFormat="1" hidden="1" x14ac:dyDescent="0.25">
      <c r="A325" s="102" t="s">
        <v>13</v>
      </c>
      <c r="B325" s="102" t="s">
        <v>17</v>
      </c>
      <c r="C325" s="102" t="s">
        <v>1686</v>
      </c>
      <c r="D325" s="102" t="s">
        <v>452</v>
      </c>
      <c r="E325" s="102" t="s">
        <v>49</v>
      </c>
      <c r="F325" s="102" t="s">
        <v>43</v>
      </c>
      <c r="G325" s="53" t="s">
        <v>1973</v>
      </c>
      <c r="H325" s="102" t="s">
        <v>14</v>
      </c>
      <c r="I325" s="102"/>
      <c r="J325" s="52">
        <v>43928</v>
      </c>
      <c r="K325" s="65">
        <v>25</v>
      </c>
      <c r="L325" s="59"/>
      <c r="M325" s="59"/>
      <c r="N325" s="59"/>
    </row>
    <row r="326" spans="1:14" s="1" customFormat="1" hidden="1" x14ac:dyDescent="0.25">
      <c r="A326" s="102" t="s">
        <v>13</v>
      </c>
      <c r="B326" s="102" t="s">
        <v>16</v>
      </c>
      <c r="C326" s="102" t="s">
        <v>3570</v>
      </c>
      <c r="D326" s="102" t="s">
        <v>525</v>
      </c>
      <c r="E326" s="102" t="s">
        <v>52</v>
      </c>
      <c r="F326" s="102" t="s">
        <v>43</v>
      </c>
      <c r="G326" s="53" t="s">
        <v>3667</v>
      </c>
      <c r="H326" s="102" t="s">
        <v>14</v>
      </c>
      <c r="I326" s="102"/>
      <c r="J326" s="52">
        <v>43944</v>
      </c>
      <c r="K326" s="65">
        <v>13</v>
      </c>
      <c r="L326" s="59"/>
      <c r="M326" s="59"/>
      <c r="N326" s="59"/>
    </row>
    <row r="327" spans="1:14" s="1" customFormat="1" x14ac:dyDescent="0.25">
      <c r="A327" s="102" t="s">
        <v>389</v>
      </c>
      <c r="B327" s="102" t="s">
        <v>17</v>
      </c>
      <c r="C327" s="102" t="s">
        <v>4256</v>
      </c>
      <c r="D327" s="102" t="s">
        <v>410</v>
      </c>
      <c r="E327" s="102" t="s">
        <v>47</v>
      </c>
      <c r="F327" s="102" t="s">
        <v>43</v>
      </c>
      <c r="G327" s="53" t="s">
        <v>4353</v>
      </c>
      <c r="H327" s="102" t="s">
        <v>14</v>
      </c>
      <c r="I327" s="102" t="s">
        <v>328</v>
      </c>
      <c r="J327" s="52">
        <v>43957</v>
      </c>
      <c r="K327" s="65">
        <v>4</v>
      </c>
      <c r="L327" s="59"/>
      <c r="M327" s="59"/>
      <c r="N327" s="59"/>
    </row>
    <row r="328" spans="1:14" s="1" customFormat="1" hidden="1" x14ac:dyDescent="0.25">
      <c r="A328" s="102" t="s">
        <v>13</v>
      </c>
      <c r="B328" s="102" t="s">
        <v>16</v>
      </c>
      <c r="C328" s="102" t="s">
        <v>2981</v>
      </c>
      <c r="D328" s="102" t="s">
        <v>511</v>
      </c>
      <c r="E328" s="102" t="s">
        <v>348</v>
      </c>
      <c r="F328" s="102" t="s">
        <v>43</v>
      </c>
      <c r="G328" s="53" t="s">
        <v>3287</v>
      </c>
      <c r="H328" s="102" t="s">
        <v>14</v>
      </c>
      <c r="I328" s="102"/>
      <c r="J328" s="52">
        <v>43941</v>
      </c>
      <c r="K328" s="65">
        <v>16</v>
      </c>
      <c r="L328" s="59"/>
      <c r="M328" s="59"/>
      <c r="N328" s="59"/>
    </row>
    <row r="329" spans="1:14" s="1" customFormat="1" hidden="1" x14ac:dyDescent="0.25">
      <c r="A329" s="102" t="s">
        <v>13</v>
      </c>
      <c r="B329" s="102" t="s">
        <v>17</v>
      </c>
      <c r="C329" s="102" t="s">
        <v>1688</v>
      </c>
      <c r="D329" s="102" t="s">
        <v>529</v>
      </c>
      <c r="E329" s="102" t="s">
        <v>48</v>
      </c>
      <c r="F329" s="102" t="s">
        <v>43</v>
      </c>
      <c r="G329" s="53" t="s">
        <v>1923</v>
      </c>
      <c r="H329" s="102" t="s">
        <v>14</v>
      </c>
      <c r="I329" s="102"/>
      <c r="J329" s="52">
        <v>43928</v>
      </c>
      <c r="K329" s="65">
        <v>25</v>
      </c>
      <c r="L329" s="59"/>
      <c r="M329" s="59"/>
      <c r="N329" s="59"/>
    </row>
    <row r="330" spans="1:14" s="1" customFormat="1" hidden="1" x14ac:dyDescent="0.25">
      <c r="A330" s="102" t="s">
        <v>13</v>
      </c>
      <c r="B330" s="102" t="s">
        <v>16</v>
      </c>
      <c r="C330" s="102" t="s">
        <v>2078</v>
      </c>
      <c r="D330" s="102" t="s">
        <v>456</v>
      </c>
      <c r="E330" s="102" t="s">
        <v>49</v>
      </c>
      <c r="F330" s="102" t="s">
        <v>43</v>
      </c>
      <c r="G330" s="53" t="s">
        <v>2475</v>
      </c>
      <c r="H330" s="102" t="s">
        <v>14</v>
      </c>
      <c r="I330" s="102"/>
      <c r="J330" s="52">
        <v>43930</v>
      </c>
      <c r="K330" s="65">
        <v>23</v>
      </c>
      <c r="L330" s="59"/>
      <c r="M330" s="59"/>
      <c r="N330" s="59"/>
    </row>
    <row r="331" spans="1:14" s="1" customFormat="1" hidden="1" x14ac:dyDescent="0.25">
      <c r="A331" s="102" t="s">
        <v>13</v>
      </c>
      <c r="B331" s="102" t="s">
        <v>18</v>
      </c>
      <c r="C331" s="102" t="s">
        <v>4242</v>
      </c>
      <c r="D331" s="102" t="s">
        <v>410</v>
      </c>
      <c r="E331" s="102" t="s">
        <v>45</v>
      </c>
      <c r="F331" s="102" t="s">
        <v>43</v>
      </c>
      <c r="G331" s="53" t="s">
        <v>4359</v>
      </c>
      <c r="H331" s="102" t="s">
        <v>14</v>
      </c>
      <c r="I331" s="102"/>
      <c r="J331" s="52">
        <v>43957</v>
      </c>
      <c r="K331" s="65">
        <v>4</v>
      </c>
      <c r="L331" s="59"/>
      <c r="M331" s="59"/>
      <c r="N331" s="59"/>
    </row>
    <row r="332" spans="1:14" hidden="1" x14ac:dyDescent="0.25">
      <c r="A332" s="102" t="s">
        <v>13</v>
      </c>
      <c r="B332" s="102" t="s">
        <v>21</v>
      </c>
      <c r="C332" s="102" t="s">
        <v>1043</v>
      </c>
      <c r="D332" s="102" t="s">
        <v>1044</v>
      </c>
      <c r="E332" s="102" t="s">
        <v>337</v>
      </c>
      <c r="F332" s="102" t="s">
        <v>43</v>
      </c>
      <c r="G332" s="53" t="s">
        <v>1381</v>
      </c>
      <c r="H332" s="102" t="s">
        <v>15</v>
      </c>
      <c r="I332" s="102"/>
      <c r="J332" s="52">
        <v>43919</v>
      </c>
      <c r="K332" s="65">
        <v>31</v>
      </c>
      <c r="L332" s="59"/>
      <c r="M332" s="59"/>
      <c r="N332" s="59"/>
    </row>
    <row r="333" spans="1:14" s="1" customFormat="1" hidden="1" x14ac:dyDescent="0.25">
      <c r="A333" s="102" t="s">
        <v>13</v>
      </c>
      <c r="B333" s="102" t="s">
        <v>17</v>
      </c>
      <c r="C333" s="102" t="s">
        <v>1046</v>
      </c>
      <c r="D333" s="102" t="s">
        <v>508</v>
      </c>
      <c r="E333" s="102" t="s">
        <v>457</v>
      </c>
      <c r="F333" s="102" t="s">
        <v>43</v>
      </c>
      <c r="G333" s="53" t="s">
        <v>1047</v>
      </c>
      <c r="H333" s="102" t="s">
        <v>14</v>
      </c>
      <c r="I333" s="102"/>
      <c r="J333" s="52">
        <v>43917</v>
      </c>
      <c r="K333" s="65">
        <v>32</v>
      </c>
      <c r="L333" s="59"/>
      <c r="M333" s="59"/>
      <c r="N333" s="59"/>
    </row>
    <row r="334" spans="1:14" s="1" customFormat="1" hidden="1" x14ac:dyDescent="0.25">
      <c r="A334" s="102" t="s">
        <v>13</v>
      </c>
      <c r="B334" s="102" t="s">
        <v>18</v>
      </c>
      <c r="C334" s="102" t="s">
        <v>3181</v>
      </c>
      <c r="D334" s="102" t="s">
        <v>452</v>
      </c>
      <c r="E334" s="102" t="s">
        <v>50</v>
      </c>
      <c r="F334" s="102" t="s">
        <v>44</v>
      </c>
      <c r="G334" s="53" t="s">
        <v>3247</v>
      </c>
      <c r="H334" s="102" t="s">
        <v>14</v>
      </c>
      <c r="I334" s="102"/>
      <c r="J334" s="52">
        <v>43941</v>
      </c>
      <c r="K334" s="65">
        <v>16</v>
      </c>
      <c r="L334" s="59"/>
      <c r="M334" s="59"/>
      <c r="N334" s="59"/>
    </row>
    <row r="335" spans="1:14" s="1" customFormat="1" hidden="1" x14ac:dyDescent="0.25">
      <c r="A335" s="102" t="s">
        <v>13</v>
      </c>
      <c r="B335" s="102" t="s">
        <v>19</v>
      </c>
      <c r="C335" s="102" t="s">
        <v>1692</v>
      </c>
      <c r="D335" s="102" t="s">
        <v>529</v>
      </c>
      <c r="E335" s="102" t="s">
        <v>416</v>
      </c>
      <c r="F335" s="102" t="s">
        <v>44</v>
      </c>
      <c r="G335" s="53" t="s">
        <v>2029</v>
      </c>
      <c r="H335" s="102" t="s">
        <v>14</v>
      </c>
      <c r="I335" s="102"/>
      <c r="J335" s="52">
        <v>43928</v>
      </c>
      <c r="K335" s="65">
        <v>25</v>
      </c>
      <c r="L335" s="59"/>
      <c r="M335" s="59"/>
      <c r="N335" s="59"/>
    </row>
    <row r="336" spans="1:14" s="1" customFormat="1" hidden="1" x14ac:dyDescent="0.25">
      <c r="A336" s="102" t="s">
        <v>13</v>
      </c>
      <c r="B336" s="102" t="s">
        <v>16</v>
      </c>
      <c r="C336" s="102" t="s">
        <v>3546</v>
      </c>
      <c r="D336" s="102" t="s">
        <v>3524</v>
      </c>
      <c r="E336" s="102" t="s">
        <v>416</v>
      </c>
      <c r="F336" s="102" t="s">
        <v>43</v>
      </c>
      <c r="G336" s="53" t="s">
        <v>3683</v>
      </c>
      <c r="H336" s="102" t="s">
        <v>14</v>
      </c>
      <c r="I336" s="102"/>
      <c r="J336" s="52">
        <v>43944</v>
      </c>
      <c r="K336" s="65">
        <v>13</v>
      </c>
      <c r="L336" s="59"/>
      <c r="M336" s="59"/>
      <c r="N336" s="59"/>
    </row>
    <row r="337" spans="1:14" s="1" customFormat="1" hidden="1" x14ac:dyDescent="0.25">
      <c r="A337" s="102" t="s">
        <v>13</v>
      </c>
      <c r="B337" s="102" t="s">
        <v>17</v>
      </c>
      <c r="C337" s="102" t="s">
        <v>1049</v>
      </c>
      <c r="D337" s="102" t="s">
        <v>410</v>
      </c>
      <c r="E337" s="102" t="s">
        <v>45</v>
      </c>
      <c r="F337" s="102" t="s">
        <v>43</v>
      </c>
      <c r="G337" s="53" t="s">
        <v>1050</v>
      </c>
      <c r="H337" s="102" t="s">
        <v>14</v>
      </c>
      <c r="I337" s="102"/>
      <c r="J337" s="52">
        <v>43917</v>
      </c>
      <c r="K337" s="65">
        <v>32</v>
      </c>
      <c r="L337" s="59"/>
      <c r="M337" s="59"/>
      <c r="N337" s="59"/>
    </row>
    <row r="338" spans="1:14" s="1" customFormat="1" hidden="1" x14ac:dyDescent="0.25">
      <c r="A338" s="102" t="s">
        <v>13</v>
      </c>
      <c r="B338" s="102" t="s">
        <v>16</v>
      </c>
      <c r="C338" s="102" t="s">
        <v>2132</v>
      </c>
      <c r="D338" s="102" t="s">
        <v>1623</v>
      </c>
      <c r="E338" s="102" t="s">
        <v>361</v>
      </c>
      <c r="F338" s="102" t="s">
        <v>43</v>
      </c>
      <c r="G338" s="53" t="s">
        <v>2455</v>
      </c>
      <c r="H338" s="102" t="s">
        <v>14</v>
      </c>
      <c r="I338" s="102"/>
      <c r="J338" s="52">
        <v>43930</v>
      </c>
      <c r="K338" s="65">
        <v>23</v>
      </c>
      <c r="L338" s="59"/>
      <c r="M338" s="59"/>
      <c r="N338" s="59"/>
    </row>
    <row r="339" spans="1:14" s="1" customFormat="1" hidden="1" x14ac:dyDescent="0.25">
      <c r="A339" s="102" t="s">
        <v>13</v>
      </c>
      <c r="B339" s="102" t="s">
        <v>21</v>
      </c>
      <c r="C339" s="102" t="s">
        <v>1052</v>
      </c>
      <c r="D339" s="102" t="s">
        <v>451</v>
      </c>
      <c r="E339" s="102" t="s">
        <v>49</v>
      </c>
      <c r="F339" s="102" t="s">
        <v>43</v>
      </c>
      <c r="G339" s="53" t="s">
        <v>1394</v>
      </c>
      <c r="H339" s="102" t="s">
        <v>15</v>
      </c>
      <c r="I339" s="102"/>
      <c r="J339" s="52">
        <v>43917</v>
      </c>
      <c r="K339" s="65">
        <v>32</v>
      </c>
      <c r="L339" s="59"/>
      <c r="M339" s="59"/>
      <c r="N339" s="59"/>
    </row>
    <row r="340" spans="1:14" s="1" customFormat="1" hidden="1" x14ac:dyDescent="0.25">
      <c r="A340" s="102" t="s">
        <v>13</v>
      </c>
      <c r="B340" s="102" t="s">
        <v>24</v>
      </c>
      <c r="C340" s="102" t="s">
        <v>1055</v>
      </c>
      <c r="D340" s="102" t="s">
        <v>1056</v>
      </c>
      <c r="E340" s="102" t="s">
        <v>346</v>
      </c>
      <c r="F340" s="102" t="s">
        <v>43</v>
      </c>
      <c r="G340" s="53" t="s">
        <v>1420</v>
      </c>
      <c r="H340" s="102" t="s">
        <v>15</v>
      </c>
      <c r="I340" s="102"/>
      <c r="J340" s="52">
        <v>43917</v>
      </c>
      <c r="K340" s="65">
        <v>32</v>
      </c>
      <c r="L340" s="59"/>
      <c r="M340" s="59"/>
      <c r="N340" s="59"/>
    </row>
    <row r="341" spans="1:14" s="1" customFormat="1" hidden="1" x14ac:dyDescent="0.25">
      <c r="A341" s="102" t="s">
        <v>13</v>
      </c>
      <c r="B341" s="102" t="s">
        <v>16</v>
      </c>
      <c r="C341" s="102" t="s">
        <v>4244</v>
      </c>
      <c r="D341" s="102" t="s">
        <v>410</v>
      </c>
      <c r="E341" s="102" t="s">
        <v>47</v>
      </c>
      <c r="F341" s="102" t="s">
        <v>43</v>
      </c>
      <c r="G341" s="53" t="s">
        <v>4404</v>
      </c>
      <c r="H341" s="102" t="s">
        <v>14</v>
      </c>
      <c r="I341" s="102"/>
      <c r="J341" s="52">
        <v>43957</v>
      </c>
      <c r="K341" s="65">
        <v>4</v>
      </c>
      <c r="L341" s="59"/>
      <c r="M341" s="59"/>
      <c r="N341" s="59"/>
    </row>
    <row r="342" spans="1:14" s="1" customFormat="1" hidden="1" x14ac:dyDescent="0.25">
      <c r="A342" s="102" t="s">
        <v>13</v>
      </c>
      <c r="B342" s="102" t="s">
        <v>17</v>
      </c>
      <c r="C342" s="102" t="s">
        <v>3346</v>
      </c>
      <c r="D342" s="102" t="s">
        <v>1608</v>
      </c>
      <c r="E342" s="102" t="s">
        <v>48</v>
      </c>
      <c r="F342" s="102" t="s">
        <v>43</v>
      </c>
      <c r="G342" s="53" t="s">
        <v>3399</v>
      </c>
      <c r="H342" s="102" t="s">
        <v>14</v>
      </c>
      <c r="I342" s="102"/>
      <c r="J342" s="52">
        <v>43942</v>
      </c>
      <c r="K342" s="65">
        <v>15</v>
      </c>
      <c r="L342" s="59"/>
      <c r="M342" s="59"/>
      <c r="N342" s="59"/>
    </row>
    <row r="343" spans="1:14" s="1" customFormat="1" hidden="1" x14ac:dyDescent="0.25">
      <c r="A343" s="102" t="s">
        <v>13</v>
      </c>
      <c r="B343" s="102" t="s">
        <v>16</v>
      </c>
      <c r="C343" s="102" t="s">
        <v>4026</v>
      </c>
      <c r="D343" s="102" t="s">
        <v>548</v>
      </c>
      <c r="E343" s="102" t="s">
        <v>49</v>
      </c>
      <c r="F343" s="102" t="s">
        <v>43</v>
      </c>
      <c r="G343" s="53" t="s">
        <v>4064</v>
      </c>
      <c r="H343" s="102" t="s">
        <v>14</v>
      </c>
      <c r="I343" s="102"/>
      <c r="J343" s="52">
        <v>43955</v>
      </c>
      <c r="K343" s="65">
        <v>6</v>
      </c>
      <c r="L343" s="59"/>
      <c r="M343" s="59"/>
      <c r="N343" s="59"/>
    </row>
    <row r="344" spans="1:14" s="1" customFormat="1" hidden="1" x14ac:dyDescent="0.25">
      <c r="A344" s="102" t="s">
        <v>13</v>
      </c>
      <c r="B344" s="102" t="s">
        <v>17</v>
      </c>
      <c r="C344" s="102" t="s">
        <v>3998</v>
      </c>
      <c r="D344" s="102" t="s">
        <v>2650</v>
      </c>
      <c r="E344" s="102" t="s">
        <v>49</v>
      </c>
      <c r="F344" s="102" t="s">
        <v>44</v>
      </c>
      <c r="G344" s="53" t="s">
        <v>4050</v>
      </c>
      <c r="H344" s="102" t="s">
        <v>14</v>
      </c>
      <c r="I344" s="102"/>
      <c r="J344" s="52">
        <v>43955</v>
      </c>
      <c r="K344" s="65">
        <v>6</v>
      </c>
      <c r="L344" s="59"/>
      <c r="M344" s="59"/>
      <c r="N344" s="59"/>
    </row>
    <row r="345" spans="1:14" s="1" customFormat="1" hidden="1" x14ac:dyDescent="0.25">
      <c r="A345" s="102" t="s">
        <v>13</v>
      </c>
      <c r="B345" s="102" t="s">
        <v>17</v>
      </c>
      <c r="C345" s="102" t="s">
        <v>654</v>
      </c>
      <c r="D345" s="102" t="s">
        <v>512</v>
      </c>
      <c r="E345" s="102" t="s">
        <v>47</v>
      </c>
      <c r="F345" s="102" t="s">
        <v>43</v>
      </c>
      <c r="G345" s="53" t="s">
        <v>655</v>
      </c>
      <c r="H345" s="102" t="s">
        <v>14</v>
      </c>
      <c r="I345" s="102"/>
      <c r="J345" s="52">
        <v>43917</v>
      </c>
      <c r="K345" s="65">
        <v>32</v>
      </c>
      <c r="L345" s="59"/>
      <c r="M345" s="59"/>
      <c r="N345" s="59"/>
    </row>
    <row r="346" spans="1:14" s="1" customFormat="1" hidden="1" x14ac:dyDescent="0.25">
      <c r="A346" s="102" t="s">
        <v>13</v>
      </c>
      <c r="B346" s="102" t="s">
        <v>16</v>
      </c>
      <c r="C346" s="102" t="s">
        <v>2266</v>
      </c>
      <c r="D346" s="102" t="s">
        <v>558</v>
      </c>
      <c r="E346" s="102" t="s">
        <v>416</v>
      </c>
      <c r="F346" s="102" t="s">
        <v>43</v>
      </c>
      <c r="G346" s="53" t="s">
        <v>2390</v>
      </c>
      <c r="H346" s="102" t="s">
        <v>14</v>
      </c>
      <c r="I346" s="102"/>
      <c r="J346" s="52">
        <v>43930</v>
      </c>
      <c r="K346" s="65">
        <v>23</v>
      </c>
      <c r="L346" s="59"/>
      <c r="M346" s="59"/>
      <c r="N346" s="59"/>
    </row>
    <row r="347" spans="1:14" s="1" customFormat="1" hidden="1" x14ac:dyDescent="0.25">
      <c r="A347" s="102" t="s">
        <v>13</v>
      </c>
      <c r="B347" s="102" t="s">
        <v>16</v>
      </c>
      <c r="C347" s="102" t="s">
        <v>1634</v>
      </c>
      <c r="D347" s="102" t="s">
        <v>521</v>
      </c>
      <c r="E347" s="102" t="s">
        <v>337</v>
      </c>
      <c r="F347" s="102" t="s">
        <v>44</v>
      </c>
      <c r="G347" s="53" t="s">
        <v>2034</v>
      </c>
      <c r="H347" s="102" t="s">
        <v>14</v>
      </c>
      <c r="I347" s="102"/>
      <c r="J347" s="52">
        <v>43928</v>
      </c>
      <c r="K347" s="65">
        <v>25</v>
      </c>
      <c r="L347" s="59"/>
      <c r="M347" s="59"/>
      <c r="N347" s="59"/>
    </row>
    <row r="348" spans="1:14" s="1" customFormat="1" hidden="1" x14ac:dyDescent="0.25">
      <c r="A348" s="102" t="s">
        <v>13</v>
      </c>
      <c r="B348" s="102" t="s">
        <v>17</v>
      </c>
      <c r="C348" s="102" t="s">
        <v>4295</v>
      </c>
      <c r="D348" s="102" t="s">
        <v>4291</v>
      </c>
      <c r="E348" s="102" t="s">
        <v>361</v>
      </c>
      <c r="F348" s="102" t="s">
        <v>43</v>
      </c>
      <c r="G348" s="53" t="s">
        <v>4373</v>
      </c>
      <c r="H348" s="102" t="s">
        <v>14</v>
      </c>
      <c r="I348" s="102"/>
      <c r="J348" s="52">
        <v>43957</v>
      </c>
      <c r="K348" s="65">
        <v>4</v>
      </c>
      <c r="L348" s="59"/>
      <c r="M348" s="59"/>
      <c r="N348" s="59"/>
    </row>
    <row r="349" spans="1:14" s="1" customFormat="1" hidden="1" x14ac:dyDescent="0.25">
      <c r="A349" s="102" t="s">
        <v>13</v>
      </c>
      <c r="B349" s="102" t="s">
        <v>16</v>
      </c>
      <c r="C349" s="102" t="s">
        <v>3054</v>
      </c>
      <c r="D349" s="102" t="s">
        <v>508</v>
      </c>
      <c r="E349" s="102" t="s">
        <v>457</v>
      </c>
      <c r="F349" s="102" t="s">
        <v>43</v>
      </c>
      <c r="G349" s="53" t="s">
        <v>3290</v>
      </c>
      <c r="H349" s="102" t="s">
        <v>14</v>
      </c>
      <c r="I349" s="102"/>
      <c r="J349" s="52">
        <v>43941</v>
      </c>
      <c r="K349" s="65">
        <v>16</v>
      </c>
      <c r="L349" s="59"/>
      <c r="M349" s="59"/>
      <c r="N349" s="59"/>
    </row>
    <row r="350" spans="1:14" s="1" customFormat="1" hidden="1" x14ac:dyDescent="0.25">
      <c r="A350" s="102" t="s">
        <v>13</v>
      </c>
      <c r="B350" s="102" t="s">
        <v>16</v>
      </c>
      <c r="C350" s="102" t="s">
        <v>2989</v>
      </c>
      <c r="D350" s="102" t="s">
        <v>512</v>
      </c>
      <c r="E350" s="102" t="s">
        <v>372</v>
      </c>
      <c r="F350" s="102" t="s">
        <v>43</v>
      </c>
      <c r="G350" s="53" t="s">
        <v>3282</v>
      </c>
      <c r="H350" s="102" t="s">
        <v>14</v>
      </c>
      <c r="I350" s="102"/>
      <c r="J350" s="52">
        <v>43941</v>
      </c>
      <c r="K350" s="65">
        <v>16</v>
      </c>
      <c r="L350" s="59"/>
      <c r="M350" s="59"/>
      <c r="N350" s="59"/>
    </row>
    <row r="351" spans="1:14" s="1" customFormat="1" hidden="1" x14ac:dyDescent="0.25">
      <c r="A351" s="102" t="s">
        <v>13</v>
      </c>
      <c r="B351" s="102" t="s">
        <v>16</v>
      </c>
      <c r="C351" s="102" t="s">
        <v>3612</v>
      </c>
      <c r="D351" s="102" t="s">
        <v>515</v>
      </c>
      <c r="E351" s="102" t="s">
        <v>416</v>
      </c>
      <c r="F351" s="102" t="s">
        <v>44</v>
      </c>
      <c r="G351" s="53" t="s">
        <v>3648</v>
      </c>
      <c r="H351" s="102" t="s">
        <v>14</v>
      </c>
      <c r="I351" s="102"/>
      <c r="J351" s="52">
        <v>43944</v>
      </c>
      <c r="K351" s="65">
        <v>13</v>
      </c>
      <c r="L351" s="59"/>
      <c r="M351" s="59"/>
      <c r="N351" s="59"/>
    </row>
    <row r="352" spans="1:14" s="1" customFormat="1" hidden="1" x14ac:dyDescent="0.25">
      <c r="A352" s="102" t="s">
        <v>13</v>
      </c>
      <c r="B352" s="102" t="s">
        <v>3899</v>
      </c>
      <c r="C352" s="102" t="s">
        <v>3900</v>
      </c>
      <c r="D352" s="102"/>
      <c r="E352" s="102" t="s">
        <v>48</v>
      </c>
      <c r="F352" s="102" t="s">
        <v>43</v>
      </c>
      <c r="G352" s="53"/>
      <c r="H352" s="102" t="s">
        <v>15</v>
      </c>
      <c r="I352" s="102"/>
      <c r="J352" s="52">
        <v>43952</v>
      </c>
      <c r="K352" s="65">
        <v>7</v>
      </c>
      <c r="L352" s="59"/>
      <c r="M352" s="59"/>
      <c r="N352" s="59"/>
    </row>
    <row r="353" spans="1:14" s="1" customFormat="1" hidden="1" x14ac:dyDescent="0.25">
      <c r="A353" s="102" t="s">
        <v>13</v>
      </c>
      <c r="B353" s="102" t="s">
        <v>16</v>
      </c>
      <c r="C353" s="102" t="s">
        <v>1713</v>
      </c>
      <c r="D353" s="102" t="s">
        <v>529</v>
      </c>
      <c r="E353" s="102" t="s">
        <v>47</v>
      </c>
      <c r="F353" s="102" t="s">
        <v>44</v>
      </c>
      <c r="G353" s="53" t="s">
        <v>1991</v>
      </c>
      <c r="H353" s="102" t="s">
        <v>14</v>
      </c>
      <c r="I353" s="102"/>
      <c r="J353" s="52">
        <v>43928</v>
      </c>
      <c r="K353" s="65">
        <v>25</v>
      </c>
      <c r="L353" s="59"/>
      <c r="M353" s="59"/>
      <c r="N353" s="59"/>
    </row>
    <row r="354" spans="1:14" s="1" customFormat="1" hidden="1" x14ac:dyDescent="0.25">
      <c r="A354" s="102" t="s">
        <v>13</v>
      </c>
      <c r="B354" s="102" t="s">
        <v>16</v>
      </c>
      <c r="C354" s="102" t="s">
        <v>2272</v>
      </c>
      <c r="D354" s="102" t="s">
        <v>2273</v>
      </c>
      <c r="E354" s="102" t="s">
        <v>48</v>
      </c>
      <c r="F354" s="102" t="s">
        <v>43</v>
      </c>
      <c r="G354" s="53" t="s">
        <v>2476</v>
      </c>
      <c r="H354" s="102" t="s">
        <v>14</v>
      </c>
      <c r="I354" s="102"/>
      <c r="J354" s="52">
        <v>43930</v>
      </c>
      <c r="K354" s="65">
        <v>23</v>
      </c>
      <c r="L354" s="59"/>
      <c r="M354" s="59"/>
      <c r="N354" s="59"/>
    </row>
    <row r="355" spans="1:14" s="1" customFormat="1" hidden="1" x14ac:dyDescent="0.25">
      <c r="A355" s="102" t="s">
        <v>13</v>
      </c>
      <c r="B355" s="102" t="s">
        <v>17</v>
      </c>
      <c r="C355" s="102" t="s">
        <v>3321</v>
      </c>
      <c r="D355" s="102" t="s">
        <v>2218</v>
      </c>
      <c r="E355" s="102" t="s">
        <v>52</v>
      </c>
      <c r="F355" s="102" t="s">
        <v>43</v>
      </c>
      <c r="G355" s="53" t="s">
        <v>3388</v>
      </c>
      <c r="H355" s="102" t="s">
        <v>14</v>
      </c>
      <c r="I355" s="102"/>
      <c r="J355" s="52">
        <v>43942</v>
      </c>
      <c r="K355" s="65">
        <v>15</v>
      </c>
      <c r="L355" s="59"/>
      <c r="M355" s="59"/>
      <c r="N355" s="59"/>
    </row>
    <row r="356" spans="1:14" s="1" customFormat="1" hidden="1" x14ac:dyDescent="0.25">
      <c r="A356" s="102" t="s">
        <v>13</v>
      </c>
      <c r="B356" s="102" t="s">
        <v>17</v>
      </c>
      <c r="C356" s="102" t="s">
        <v>1735</v>
      </c>
      <c r="D356" s="102" t="s">
        <v>529</v>
      </c>
      <c r="E356" s="102" t="s">
        <v>49</v>
      </c>
      <c r="F356" s="102" t="s">
        <v>43</v>
      </c>
      <c r="G356" s="53" t="s">
        <v>1926</v>
      </c>
      <c r="H356" s="102" t="s">
        <v>14</v>
      </c>
      <c r="I356" s="102"/>
      <c r="J356" s="52">
        <v>43928</v>
      </c>
      <c r="K356" s="65">
        <v>25</v>
      </c>
      <c r="L356" s="59"/>
      <c r="M356" s="59"/>
      <c r="N356" s="59"/>
    </row>
    <row r="357" spans="1:14" s="1" customFormat="1" hidden="1" x14ac:dyDescent="0.25">
      <c r="A357" s="102" t="s">
        <v>13</v>
      </c>
      <c r="B357" s="102" t="s">
        <v>17</v>
      </c>
      <c r="C357" s="102" t="s">
        <v>2531</v>
      </c>
      <c r="D357" s="102" t="s">
        <v>453</v>
      </c>
      <c r="E357" s="102" t="s">
        <v>49</v>
      </c>
      <c r="F357" s="102" t="s">
        <v>44</v>
      </c>
      <c r="G357" s="53" t="s">
        <v>2914</v>
      </c>
      <c r="H357" s="102" t="s">
        <v>15</v>
      </c>
      <c r="I357" s="102"/>
      <c r="J357" s="52">
        <v>43931</v>
      </c>
      <c r="K357" s="65">
        <v>22</v>
      </c>
      <c r="L357" s="59"/>
      <c r="M357" s="59"/>
      <c r="N357" s="59"/>
    </row>
    <row r="358" spans="1:14" s="1" customFormat="1" hidden="1" x14ac:dyDescent="0.25">
      <c r="A358" s="102" t="s">
        <v>13</v>
      </c>
      <c r="B358" s="102" t="s">
        <v>26</v>
      </c>
      <c r="C358" s="102" t="s">
        <v>1317</v>
      </c>
      <c r="D358" s="102" t="s">
        <v>522</v>
      </c>
      <c r="E358" s="102" t="s">
        <v>346</v>
      </c>
      <c r="F358" s="102" t="s">
        <v>43</v>
      </c>
      <c r="G358" s="53" t="s">
        <v>1318</v>
      </c>
      <c r="H358" s="102" t="s">
        <v>15</v>
      </c>
      <c r="I358" s="102"/>
      <c r="J358" s="52">
        <v>43920</v>
      </c>
      <c r="K358" s="65">
        <v>31</v>
      </c>
      <c r="L358" s="59"/>
      <c r="M358" s="59"/>
      <c r="N358" s="59"/>
    </row>
    <row r="359" spans="1:14" s="1" customFormat="1" hidden="1" x14ac:dyDescent="0.25">
      <c r="A359" s="102" t="s">
        <v>13</v>
      </c>
      <c r="B359" s="102" t="s">
        <v>21</v>
      </c>
      <c r="C359" s="102" t="s">
        <v>1059</v>
      </c>
      <c r="D359" s="102" t="s">
        <v>525</v>
      </c>
      <c r="E359" s="102" t="s">
        <v>45</v>
      </c>
      <c r="F359" s="102" t="s">
        <v>43</v>
      </c>
      <c r="G359" s="53" t="s">
        <v>1060</v>
      </c>
      <c r="H359" s="102" t="s">
        <v>14</v>
      </c>
      <c r="I359" s="102"/>
      <c r="J359" s="52">
        <v>43916</v>
      </c>
      <c r="K359" s="65">
        <v>33</v>
      </c>
      <c r="L359" s="59"/>
      <c r="M359" s="59"/>
      <c r="N359" s="59"/>
    </row>
    <row r="360" spans="1:14" s="1" customFormat="1" hidden="1" x14ac:dyDescent="0.25">
      <c r="A360" s="102" t="s">
        <v>13</v>
      </c>
      <c r="B360" s="102" t="s">
        <v>33</v>
      </c>
      <c r="C360" s="102" t="s">
        <v>1484</v>
      </c>
      <c r="D360" s="102" t="s">
        <v>1483</v>
      </c>
      <c r="E360" s="102" t="s">
        <v>52</v>
      </c>
      <c r="F360" s="102" t="s">
        <v>43</v>
      </c>
      <c r="G360" s="53" t="s">
        <v>1562</v>
      </c>
      <c r="H360" s="102" t="s">
        <v>15</v>
      </c>
      <c r="I360" s="102"/>
      <c r="J360" s="52">
        <v>43924</v>
      </c>
      <c r="K360" s="65">
        <v>27</v>
      </c>
      <c r="L360" s="59"/>
      <c r="M360" s="59"/>
      <c r="N360" s="59"/>
    </row>
    <row r="361" spans="1:14" s="1" customFormat="1" hidden="1" x14ac:dyDescent="0.25">
      <c r="A361" s="102" t="s">
        <v>13</v>
      </c>
      <c r="B361" s="102" t="s">
        <v>17</v>
      </c>
      <c r="C361" s="102" t="s">
        <v>2299</v>
      </c>
      <c r="D361" s="102" t="s">
        <v>456</v>
      </c>
      <c r="E361" s="102" t="s">
        <v>337</v>
      </c>
      <c r="F361" s="102" t="s">
        <v>43</v>
      </c>
      <c r="G361" s="53" t="s">
        <v>2445</v>
      </c>
      <c r="H361" s="102" t="s">
        <v>14</v>
      </c>
      <c r="I361" s="102"/>
      <c r="J361" s="52">
        <v>43930</v>
      </c>
      <c r="K361" s="65">
        <v>23</v>
      </c>
      <c r="L361" s="59"/>
      <c r="M361" s="59"/>
      <c r="N361" s="59"/>
    </row>
    <row r="362" spans="1:14" s="1" customFormat="1" hidden="1" x14ac:dyDescent="0.25">
      <c r="A362" s="102" t="s">
        <v>13</v>
      </c>
      <c r="B362" s="102" t="s">
        <v>17</v>
      </c>
      <c r="C362" s="102" t="s">
        <v>1062</v>
      </c>
      <c r="D362" s="102" t="s">
        <v>560</v>
      </c>
      <c r="E362" s="102" t="s">
        <v>45</v>
      </c>
      <c r="F362" s="102" t="s">
        <v>43</v>
      </c>
      <c r="G362" s="53" t="s">
        <v>1063</v>
      </c>
      <c r="H362" s="102" t="s">
        <v>14</v>
      </c>
      <c r="I362" s="102"/>
      <c r="J362" s="52">
        <v>43917</v>
      </c>
      <c r="K362" s="65">
        <v>32</v>
      </c>
      <c r="L362" s="59"/>
      <c r="M362" s="59"/>
      <c r="N362" s="59"/>
    </row>
    <row r="363" spans="1:14" s="1" customFormat="1" hidden="1" x14ac:dyDescent="0.25">
      <c r="A363" s="102" t="s">
        <v>13</v>
      </c>
      <c r="B363" s="102" t="s">
        <v>16</v>
      </c>
      <c r="C363" s="102" t="s">
        <v>2158</v>
      </c>
      <c r="D363" s="102" t="s">
        <v>521</v>
      </c>
      <c r="E363" s="102" t="s">
        <v>48</v>
      </c>
      <c r="F363" s="102" t="s">
        <v>43</v>
      </c>
      <c r="G363" s="53" t="s">
        <v>2435</v>
      </c>
      <c r="H363" s="102" t="s">
        <v>14</v>
      </c>
      <c r="I363" s="102"/>
      <c r="J363" s="52">
        <v>43930</v>
      </c>
      <c r="K363" s="65">
        <v>23</v>
      </c>
      <c r="L363" s="59"/>
      <c r="M363" s="59"/>
      <c r="N363" s="59"/>
    </row>
    <row r="364" spans="1:14" s="1" customFormat="1" hidden="1" x14ac:dyDescent="0.25">
      <c r="A364" s="102" t="s">
        <v>13</v>
      </c>
      <c r="B364" s="102" t="s">
        <v>30</v>
      </c>
      <c r="C364" s="102" t="s">
        <v>1321</v>
      </c>
      <c r="D364" s="102" t="s">
        <v>1315</v>
      </c>
      <c r="E364" s="102" t="s">
        <v>49</v>
      </c>
      <c r="F364" s="102" t="s">
        <v>43</v>
      </c>
      <c r="G364" s="53" t="s">
        <v>1336</v>
      </c>
      <c r="H364" s="102" t="s">
        <v>15</v>
      </c>
      <c r="I364" s="102"/>
      <c r="J364" s="52">
        <v>43922</v>
      </c>
      <c r="K364" s="65">
        <v>29</v>
      </c>
      <c r="L364" s="59"/>
      <c r="M364" s="59"/>
      <c r="N364" s="59"/>
    </row>
    <row r="365" spans="1:14" s="1" customFormat="1" hidden="1" x14ac:dyDescent="0.25">
      <c r="A365" s="102" t="s">
        <v>13</v>
      </c>
      <c r="B365" s="102" t="s">
        <v>17</v>
      </c>
      <c r="C365" s="102" t="s">
        <v>800</v>
      </c>
      <c r="D365" s="102" t="s">
        <v>410</v>
      </c>
      <c r="E365" s="102" t="s">
        <v>46</v>
      </c>
      <c r="F365" s="102" t="s">
        <v>43</v>
      </c>
      <c r="G365" s="53" t="s">
        <v>801</v>
      </c>
      <c r="H365" s="102" t="s">
        <v>14</v>
      </c>
      <c r="I365" s="102"/>
      <c r="J365" s="52">
        <v>43917</v>
      </c>
      <c r="K365" s="65">
        <v>32</v>
      </c>
      <c r="L365" s="59"/>
      <c r="M365" s="59"/>
      <c r="N365" s="59"/>
    </row>
    <row r="366" spans="1:14" s="1" customFormat="1" hidden="1" x14ac:dyDescent="0.25">
      <c r="A366" s="102" t="s">
        <v>13</v>
      </c>
      <c r="B366" s="102" t="s">
        <v>28</v>
      </c>
      <c r="C366" s="102" t="s">
        <v>1322</v>
      </c>
      <c r="D366" s="102" t="s">
        <v>1323</v>
      </c>
      <c r="E366" s="102" t="s">
        <v>337</v>
      </c>
      <c r="F366" s="102" t="s">
        <v>43</v>
      </c>
      <c r="G366" s="53" t="s">
        <v>1436</v>
      </c>
      <c r="H366" s="102" t="s">
        <v>15</v>
      </c>
      <c r="I366" s="102"/>
      <c r="J366" s="52">
        <v>43922</v>
      </c>
      <c r="K366" s="65">
        <v>29</v>
      </c>
      <c r="L366" s="59"/>
      <c r="M366" s="59"/>
      <c r="N366" s="59"/>
    </row>
    <row r="367" spans="1:14" s="1" customFormat="1" hidden="1" x14ac:dyDescent="0.25">
      <c r="A367" s="102" t="s">
        <v>13</v>
      </c>
      <c r="B367" s="102" t="s">
        <v>17</v>
      </c>
      <c r="C367" s="102" t="s">
        <v>1694</v>
      </c>
      <c r="D367" s="102" t="s">
        <v>456</v>
      </c>
      <c r="E367" s="102" t="s">
        <v>48</v>
      </c>
      <c r="F367" s="102" t="s">
        <v>43</v>
      </c>
      <c r="G367" s="53" t="s">
        <v>1917</v>
      </c>
      <c r="H367" s="102" t="s">
        <v>14</v>
      </c>
      <c r="I367" s="102"/>
      <c r="J367" s="52">
        <v>43928</v>
      </c>
      <c r="K367" s="65">
        <v>25</v>
      </c>
      <c r="L367" s="59"/>
      <c r="M367" s="59"/>
      <c r="N367" s="59"/>
    </row>
    <row r="368" spans="1:14" s="1" customFormat="1" hidden="1" x14ac:dyDescent="0.25">
      <c r="A368" s="102" t="s">
        <v>13</v>
      </c>
      <c r="B368" s="102" t="s">
        <v>17</v>
      </c>
      <c r="C368" s="102" t="s">
        <v>3350</v>
      </c>
      <c r="D368" s="102" t="s">
        <v>452</v>
      </c>
      <c r="E368" s="102" t="s">
        <v>48</v>
      </c>
      <c r="F368" s="102" t="s">
        <v>44</v>
      </c>
      <c r="G368" s="53" t="s">
        <v>3376</v>
      </c>
      <c r="H368" s="102" t="s">
        <v>14</v>
      </c>
      <c r="I368" s="102"/>
      <c r="J368" s="52">
        <v>43942</v>
      </c>
      <c r="K368" s="65">
        <v>15</v>
      </c>
      <c r="L368" s="59"/>
      <c r="M368" s="59"/>
      <c r="N368" s="59"/>
    </row>
    <row r="369" spans="1:14" s="1" customFormat="1" hidden="1" x14ac:dyDescent="0.25">
      <c r="A369" s="102" t="s">
        <v>13</v>
      </c>
      <c r="B369" s="102" t="s">
        <v>16</v>
      </c>
      <c r="C369" s="102" t="s">
        <v>1065</v>
      </c>
      <c r="D369" s="102" t="s">
        <v>410</v>
      </c>
      <c r="E369" s="102" t="s">
        <v>45</v>
      </c>
      <c r="F369" s="102" t="s">
        <v>43</v>
      </c>
      <c r="G369" s="53" t="s">
        <v>1066</v>
      </c>
      <c r="H369" s="102" t="s">
        <v>14</v>
      </c>
      <c r="I369" s="102"/>
      <c r="J369" s="52">
        <v>43917</v>
      </c>
      <c r="K369" s="65">
        <v>32</v>
      </c>
      <c r="L369" s="59"/>
      <c r="M369" s="59"/>
      <c r="N369" s="59"/>
    </row>
    <row r="370" spans="1:14" s="1" customFormat="1" hidden="1" x14ac:dyDescent="0.25">
      <c r="A370" s="102" t="s">
        <v>13</v>
      </c>
      <c r="B370" s="102" t="s">
        <v>17</v>
      </c>
      <c r="C370" s="102" t="s">
        <v>2174</v>
      </c>
      <c r="D370" s="102" t="s">
        <v>521</v>
      </c>
      <c r="E370" s="102" t="s">
        <v>337</v>
      </c>
      <c r="F370" s="102" t="s">
        <v>43</v>
      </c>
      <c r="G370" s="53" t="s">
        <v>2474</v>
      </c>
      <c r="H370" s="102" t="s">
        <v>14</v>
      </c>
      <c r="I370" s="102"/>
      <c r="J370" s="52">
        <v>43930</v>
      </c>
      <c r="K370" s="65">
        <v>23</v>
      </c>
      <c r="L370" s="59"/>
      <c r="M370" s="59"/>
      <c r="N370" s="59"/>
    </row>
    <row r="371" spans="1:14" s="1" customFormat="1" hidden="1" x14ac:dyDescent="0.25">
      <c r="A371" s="102" t="s">
        <v>13</v>
      </c>
      <c r="B371" s="102" t="s">
        <v>17</v>
      </c>
      <c r="C371" s="102" t="s">
        <v>2865</v>
      </c>
      <c r="D371" s="102" t="s">
        <v>571</v>
      </c>
      <c r="E371" s="102" t="s">
        <v>48</v>
      </c>
      <c r="F371" s="102" t="s">
        <v>43</v>
      </c>
      <c r="G371" s="53"/>
      <c r="H371" s="102" t="s">
        <v>14</v>
      </c>
      <c r="I371" s="102"/>
      <c r="J371" s="52">
        <v>43937</v>
      </c>
      <c r="K371" s="65">
        <v>18</v>
      </c>
      <c r="L371" s="59"/>
      <c r="M371" s="59"/>
      <c r="N371" s="59"/>
    </row>
    <row r="372" spans="1:14" s="1" customFormat="1" hidden="1" x14ac:dyDescent="0.25">
      <c r="A372" s="102" t="s">
        <v>13</v>
      </c>
      <c r="B372" s="102" t="s">
        <v>17</v>
      </c>
      <c r="C372" s="102" t="s">
        <v>1068</v>
      </c>
      <c r="D372" s="102" t="s">
        <v>456</v>
      </c>
      <c r="E372" s="102" t="s">
        <v>45</v>
      </c>
      <c r="F372" s="102" t="s">
        <v>43</v>
      </c>
      <c r="G372" s="53" t="s">
        <v>1069</v>
      </c>
      <c r="H372" s="102" t="s">
        <v>14</v>
      </c>
      <c r="I372" s="102"/>
      <c r="J372" s="52">
        <v>43917</v>
      </c>
      <c r="K372" s="65">
        <v>32</v>
      </c>
      <c r="L372" s="59"/>
      <c r="M372" s="59"/>
      <c r="N372" s="59"/>
    </row>
    <row r="373" spans="1:14" s="1" customFormat="1" hidden="1" x14ac:dyDescent="0.25">
      <c r="A373" s="102" t="s">
        <v>13</v>
      </c>
      <c r="B373" s="102" t="s">
        <v>17</v>
      </c>
      <c r="C373" s="102" t="s">
        <v>3590</v>
      </c>
      <c r="D373" s="102" t="s">
        <v>3586</v>
      </c>
      <c r="E373" s="102" t="s">
        <v>416</v>
      </c>
      <c r="F373" s="102" t="s">
        <v>43</v>
      </c>
      <c r="G373" s="53" t="s">
        <v>3649</v>
      </c>
      <c r="H373" s="102" t="s">
        <v>14</v>
      </c>
      <c r="I373" s="102"/>
      <c r="J373" s="52">
        <v>43944</v>
      </c>
      <c r="K373" s="65">
        <v>13</v>
      </c>
      <c r="L373" s="59"/>
      <c r="M373" s="59"/>
      <c r="N373" s="59"/>
    </row>
    <row r="374" spans="1:14" s="1" customFormat="1" hidden="1" x14ac:dyDescent="0.25">
      <c r="A374" s="102" t="s">
        <v>13</v>
      </c>
      <c r="B374" s="102" t="s">
        <v>16</v>
      </c>
      <c r="C374" s="102" t="s">
        <v>4262</v>
      </c>
      <c r="D374" s="102" t="s">
        <v>1520</v>
      </c>
      <c r="E374" s="102" t="s">
        <v>45</v>
      </c>
      <c r="F374" s="102" t="s">
        <v>43</v>
      </c>
      <c r="G374" s="53" t="s">
        <v>4384</v>
      </c>
      <c r="H374" s="102" t="s">
        <v>14</v>
      </c>
      <c r="I374" s="102"/>
      <c r="J374" s="52">
        <v>43957</v>
      </c>
      <c r="K374" s="65">
        <v>4</v>
      </c>
      <c r="L374" s="59"/>
      <c r="M374" s="59"/>
      <c r="N374" s="59"/>
    </row>
    <row r="375" spans="1:14" s="1" customFormat="1" hidden="1" x14ac:dyDescent="0.25">
      <c r="A375" s="102" t="s">
        <v>13</v>
      </c>
      <c r="B375" s="102" t="s">
        <v>16</v>
      </c>
      <c r="C375" s="102" t="s">
        <v>1696</v>
      </c>
      <c r="D375" s="102" t="s">
        <v>1608</v>
      </c>
      <c r="E375" s="102" t="s">
        <v>48</v>
      </c>
      <c r="F375" s="102" t="s">
        <v>44</v>
      </c>
      <c r="G375" s="53" t="s">
        <v>1907</v>
      </c>
      <c r="H375" s="102" t="s">
        <v>14</v>
      </c>
      <c r="I375" s="102"/>
      <c r="J375" s="52">
        <v>43928</v>
      </c>
      <c r="K375" s="65">
        <v>25</v>
      </c>
      <c r="L375" s="59"/>
      <c r="M375" s="59"/>
      <c r="N375" s="59"/>
    </row>
    <row r="376" spans="1:14" s="1" customFormat="1" hidden="1" x14ac:dyDescent="0.25">
      <c r="A376" s="102" t="s">
        <v>13</v>
      </c>
      <c r="B376" s="102" t="s">
        <v>17</v>
      </c>
      <c r="C376" s="102" t="s">
        <v>1071</v>
      </c>
      <c r="D376" s="102" t="s">
        <v>528</v>
      </c>
      <c r="E376" s="102" t="s">
        <v>45</v>
      </c>
      <c r="F376" s="102" t="s">
        <v>43</v>
      </c>
      <c r="G376" s="53" t="s">
        <v>1072</v>
      </c>
      <c r="H376" s="102" t="s">
        <v>14</v>
      </c>
      <c r="I376" s="102"/>
      <c r="J376" s="52">
        <v>43917</v>
      </c>
      <c r="K376" s="65">
        <v>32</v>
      </c>
      <c r="L376" s="59"/>
      <c r="M376" s="59"/>
      <c r="N376" s="59"/>
    </row>
    <row r="377" spans="1:14" s="1" customFormat="1" hidden="1" x14ac:dyDescent="0.25">
      <c r="A377" s="102" t="s">
        <v>13</v>
      </c>
      <c r="B377" s="102" t="s">
        <v>23</v>
      </c>
      <c r="C377" s="102" t="s">
        <v>2534</v>
      </c>
      <c r="D377" s="102" t="s">
        <v>2513</v>
      </c>
      <c r="E377" s="102" t="s">
        <v>45</v>
      </c>
      <c r="F377" s="102" t="s">
        <v>43</v>
      </c>
      <c r="G377" s="53" t="s">
        <v>2536</v>
      </c>
      <c r="H377" s="102" t="s">
        <v>15</v>
      </c>
      <c r="I377" s="102"/>
      <c r="J377" s="52">
        <v>43931</v>
      </c>
      <c r="K377" s="65">
        <v>22</v>
      </c>
      <c r="L377" s="59"/>
      <c r="M377" s="59"/>
      <c r="N377" s="59"/>
    </row>
    <row r="378" spans="1:14" hidden="1" x14ac:dyDescent="0.25">
      <c r="A378" s="102" t="s">
        <v>13</v>
      </c>
      <c r="B378" s="102" t="s">
        <v>19</v>
      </c>
      <c r="C378" s="102" t="s">
        <v>3153</v>
      </c>
      <c r="D378" s="102" t="s">
        <v>512</v>
      </c>
      <c r="E378" s="102" t="s">
        <v>48</v>
      </c>
      <c r="F378" s="102" t="s">
        <v>43</v>
      </c>
      <c r="G378" s="53" t="s">
        <v>3210</v>
      </c>
      <c r="H378" s="102" t="s">
        <v>14</v>
      </c>
      <c r="I378" s="102"/>
      <c r="J378" s="52">
        <v>43941</v>
      </c>
      <c r="K378" s="65">
        <v>16</v>
      </c>
      <c r="L378" s="59"/>
      <c r="M378" s="59"/>
      <c r="N378" s="59"/>
    </row>
    <row r="379" spans="1:14" s="1" customFormat="1" hidden="1" x14ac:dyDescent="0.25">
      <c r="A379" s="102" t="s">
        <v>13</v>
      </c>
      <c r="B379" s="102" t="s">
        <v>17</v>
      </c>
      <c r="C379" s="102" t="s">
        <v>4316</v>
      </c>
      <c r="D379" s="102" t="s">
        <v>4291</v>
      </c>
      <c r="E379" s="102" t="s">
        <v>361</v>
      </c>
      <c r="F379" s="102" t="s">
        <v>43</v>
      </c>
      <c r="G379" s="53" t="s">
        <v>4379</v>
      </c>
      <c r="H379" s="102" t="s">
        <v>14</v>
      </c>
      <c r="I379" s="102"/>
      <c r="J379" s="52">
        <v>43957</v>
      </c>
      <c r="K379" s="65">
        <v>4</v>
      </c>
      <c r="L379" s="59"/>
      <c r="M379" s="59"/>
      <c r="N379" s="59"/>
    </row>
    <row r="380" spans="1:14" s="1" customFormat="1" hidden="1" x14ac:dyDescent="0.25">
      <c r="A380" s="102" t="s">
        <v>13</v>
      </c>
      <c r="B380" s="102" t="s">
        <v>35</v>
      </c>
      <c r="C380" s="102" t="s">
        <v>1326</v>
      </c>
      <c r="D380" s="102" t="s">
        <v>538</v>
      </c>
      <c r="E380" s="102" t="s">
        <v>47</v>
      </c>
      <c r="F380" s="102" t="s">
        <v>43</v>
      </c>
      <c r="G380" s="53" t="s">
        <v>1395</v>
      </c>
      <c r="H380" s="102" t="s">
        <v>15</v>
      </c>
      <c r="I380" s="102"/>
      <c r="J380" s="52">
        <v>43922</v>
      </c>
      <c r="K380" s="65">
        <v>29</v>
      </c>
      <c r="L380" s="59"/>
      <c r="M380" s="59"/>
      <c r="N380" s="59"/>
    </row>
    <row r="381" spans="1:14" s="1" customFormat="1" hidden="1" x14ac:dyDescent="0.25">
      <c r="A381" s="102" t="s">
        <v>13</v>
      </c>
      <c r="B381" s="102" t="s">
        <v>19</v>
      </c>
      <c r="C381" s="102" t="s">
        <v>2882</v>
      </c>
      <c r="D381" s="102" t="s">
        <v>546</v>
      </c>
      <c r="E381" s="102" t="s">
        <v>48</v>
      </c>
      <c r="F381" s="102" t="s">
        <v>43</v>
      </c>
      <c r="G381" s="53" t="s">
        <v>2923</v>
      </c>
      <c r="H381" s="102" t="s">
        <v>14</v>
      </c>
      <c r="I381" s="102"/>
      <c r="J381" s="52">
        <v>43937</v>
      </c>
      <c r="K381" s="65">
        <v>18</v>
      </c>
      <c r="L381" s="59"/>
      <c r="M381" s="59"/>
      <c r="N381" s="59"/>
    </row>
    <row r="382" spans="1:14" s="1" customFormat="1" hidden="1" x14ac:dyDescent="0.25">
      <c r="A382" s="102" t="s">
        <v>13</v>
      </c>
      <c r="B382" s="102" t="s">
        <v>35</v>
      </c>
      <c r="C382" s="102" t="s">
        <v>3172</v>
      </c>
      <c r="D382" s="102" t="s">
        <v>3173</v>
      </c>
      <c r="E382" s="102" t="s">
        <v>346</v>
      </c>
      <c r="F382" s="102" t="s">
        <v>43</v>
      </c>
      <c r="G382" s="53" t="s">
        <v>3205</v>
      </c>
      <c r="H382" s="102" t="s">
        <v>15</v>
      </c>
      <c r="I382" s="102"/>
      <c r="J382" s="52">
        <v>43941</v>
      </c>
      <c r="K382" s="65">
        <v>16</v>
      </c>
      <c r="L382" s="59"/>
      <c r="M382" s="59"/>
      <c r="N382" s="59"/>
    </row>
    <row r="383" spans="1:14" s="1" customFormat="1" hidden="1" x14ac:dyDescent="0.25">
      <c r="A383" s="102" t="s">
        <v>13</v>
      </c>
      <c r="B383" s="102" t="s">
        <v>16</v>
      </c>
      <c r="C383" s="102" t="s">
        <v>3157</v>
      </c>
      <c r="D383" s="102" t="s">
        <v>512</v>
      </c>
      <c r="E383" s="102" t="s">
        <v>47</v>
      </c>
      <c r="F383" s="102" t="s">
        <v>43</v>
      </c>
      <c r="G383" s="53" t="s">
        <v>3203</v>
      </c>
      <c r="H383" s="102" t="s">
        <v>14</v>
      </c>
      <c r="I383" s="102"/>
      <c r="J383" s="52">
        <v>43941</v>
      </c>
      <c r="K383" s="65">
        <v>16</v>
      </c>
      <c r="L383" s="59"/>
      <c r="M383" s="59"/>
      <c r="N383" s="59"/>
    </row>
    <row r="384" spans="1:14" s="1" customFormat="1" x14ac:dyDescent="0.25">
      <c r="A384" s="102" t="s">
        <v>389</v>
      </c>
      <c r="B384" s="102" t="s">
        <v>17</v>
      </c>
      <c r="C384" s="102" t="s">
        <v>4303</v>
      </c>
      <c r="D384" s="102" t="s">
        <v>4291</v>
      </c>
      <c r="E384" s="102" t="s">
        <v>339</v>
      </c>
      <c r="F384" s="102" t="s">
        <v>43</v>
      </c>
      <c r="G384" s="53" t="s">
        <v>4342</v>
      </c>
      <c r="H384" s="102" t="s">
        <v>14</v>
      </c>
      <c r="I384" s="102" t="s">
        <v>170</v>
      </c>
      <c r="J384" s="52">
        <v>43957</v>
      </c>
      <c r="K384" s="65">
        <v>4</v>
      </c>
      <c r="L384" s="59"/>
      <c r="M384" s="59"/>
      <c r="N384" s="59"/>
    </row>
    <row r="385" spans="1:14" s="1" customFormat="1" hidden="1" x14ac:dyDescent="0.25">
      <c r="A385" s="102" t="s">
        <v>13</v>
      </c>
      <c r="B385" s="102" t="s">
        <v>16</v>
      </c>
      <c r="C385" s="102" t="s">
        <v>2097</v>
      </c>
      <c r="D385" s="102" t="s">
        <v>456</v>
      </c>
      <c r="E385" s="102" t="s">
        <v>337</v>
      </c>
      <c r="F385" s="102" t="s">
        <v>43</v>
      </c>
      <c r="G385" s="53" t="s">
        <v>2411</v>
      </c>
      <c r="H385" s="102" t="s">
        <v>14</v>
      </c>
      <c r="I385" s="102"/>
      <c r="J385" s="52">
        <v>43930</v>
      </c>
      <c r="K385" s="65">
        <v>23</v>
      </c>
      <c r="L385" s="59"/>
      <c r="M385" s="59"/>
      <c r="N385" s="59"/>
    </row>
    <row r="386" spans="1:14" hidden="1" x14ac:dyDescent="0.25">
      <c r="A386" s="102" t="s">
        <v>13</v>
      </c>
      <c r="B386" s="102" t="s">
        <v>17</v>
      </c>
      <c r="C386" s="102" t="s">
        <v>3833</v>
      </c>
      <c r="D386" s="102" t="s">
        <v>455</v>
      </c>
      <c r="E386" s="102" t="s">
        <v>52</v>
      </c>
      <c r="F386" s="102" t="s">
        <v>43</v>
      </c>
      <c r="G386" s="53" t="s">
        <v>3883</v>
      </c>
      <c r="H386" s="102" t="s">
        <v>14</v>
      </c>
      <c r="I386" s="102"/>
      <c r="J386" s="52">
        <v>43951</v>
      </c>
      <c r="K386" s="65">
        <v>8</v>
      </c>
      <c r="L386" s="59"/>
      <c r="M386" s="59"/>
      <c r="N386" s="59"/>
    </row>
    <row r="387" spans="1:14" s="1" customFormat="1" hidden="1" x14ac:dyDescent="0.25">
      <c r="A387" s="102" t="s">
        <v>13</v>
      </c>
      <c r="B387" s="102" t="s">
        <v>17</v>
      </c>
      <c r="C387" s="102" t="s">
        <v>599</v>
      </c>
      <c r="D387" s="102" t="s">
        <v>451</v>
      </c>
      <c r="E387" s="102" t="s">
        <v>47</v>
      </c>
      <c r="F387" s="102" t="s">
        <v>44</v>
      </c>
      <c r="G387" s="53" t="s">
        <v>1391</v>
      </c>
      <c r="H387" s="102" t="s">
        <v>14</v>
      </c>
      <c r="I387" s="102"/>
      <c r="J387" s="52">
        <v>43915</v>
      </c>
      <c r="K387" s="65">
        <v>34</v>
      </c>
      <c r="L387" s="59"/>
      <c r="M387" s="59"/>
      <c r="N387" s="59"/>
    </row>
    <row r="388" spans="1:14" s="1" customFormat="1" hidden="1" x14ac:dyDescent="0.25">
      <c r="A388" s="102" t="s">
        <v>13</v>
      </c>
      <c r="B388" s="102" t="s">
        <v>17</v>
      </c>
      <c r="C388" s="102" t="s">
        <v>1467</v>
      </c>
      <c r="D388" s="102" t="s">
        <v>1465</v>
      </c>
      <c r="E388" s="102" t="s">
        <v>49</v>
      </c>
      <c r="F388" s="102" t="s">
        <v>43</v>
      </c>
      <c r="G388" s="53" t="s">
        <v>1469</v>
      </c>
      <c r="H388" s="102" t="s">
        <v>14</v>
      </c>
      <c r="I388" s="102"/>
      <c r="J388" s="52">
        <v>43923</v>
      </c>
      <c r="K388" s="65">
        <v>28</v>
      </c>
      <c r="L388" s="59"/>
      <c r="M388" s="59"/>
      <c r="N388" s="59"/>
    </row>
    <row r="389" spans="1:14" hidden="1" x14ac:dyDescent="0.25">
      <c r="A389" s="102" t="s">
        <v>13</v>
      </c>
      <c r="B389" s="102" t="s">
        <v>17</v>
      </c>
      <c r="C389" s="102" t="s">
        <v>2983</v>
      </c>
      <c r="D389" s="102" t="s">
        <v>511</v>
      </c>
      <c r="E389" s="102" t="s">
        <v>45</v>
      </c>
      <c r="F389" s="102" t="s">
        <v>43</v>
      </c>
      <c r="G389" s="53" t="s">
        <v>3277</v>
      </c>
      <c r="H389" s="102" t="s">
        <v>14</v>
      </c>
      <c r="I389" s="102"/>
      <c r="J389" s="52">
        <v>43941</v>
      </c>
      <c r="K389" s="65">
        <v>16</v>
      </c>
      <c r="L389" s="59"/>
      <c r="M389" s="59"/>
      <c r="N389" s="59"/>
    </row>
    <row r="390" spans="1:14" s="1" customFormat="1" hidden="1" x14ac:dyDescent="0.25">
      <c r="A390" s="102" t="s">
        <v>13</v>
      </c>
      <c r="B390" s="102" t="s">
        <v>16</v>
      </c>
      <c r="C390" s="102" t="s">
        <v>2305</v>
      </c>
      <c r="D390" s="102" t="s">
        <v>452</v>
      </c>
      <c r="E390" s="102" t="s">
        <v>48</v>
      </c>
      <c r="F390" s="102" t="s">
        <v>43</v>
      </c>
      <c r="G390" s="53" t="s">
        <v>2457</v>
      </c>
      <c r="H390" s="102" t="s">
        <v>14</v>
      </c>
      <c r="I390" s="102"/>
      <c r="J390" s="52">
        <v>43930</v>
      </c>
      <c r="K390" s="65">
        <v>23</v>
      </c>
      <c r="L390" s="59"/>
      <c r="M390" s="59"/>
      <c r="N390" s="59"/>
    </row>
    <row r="391" spans="1:14" s="1" customFormat="1" hidden="1" x14ac:dyDescent="0.25">
      <c r="A391" s="102" t="s">
        <v>13</v>
      </c>
      <c r="B391" s="102" t="s">
        <v>16</v>
      </c>
      <c r="C391" s="102" t="s">
        <v>4248</v>
      </c>
      <c r="D391" s="102" t="s">
        <v>540</v>
      </c>
      <c r="E391" s="102" t="s">
        <v>45</v>
      </c>
      <c r="F391" s="102" t="s">
        <v>43</v>
      </c>
      <c r="G391" s="53" t="s">
        <v>4454</v>
      </c>
      <c r="H391" s="102" t="s">
        <v>14</v>
      </c>
      <c r="I391" s="102"/>
      <c r="J391" s="52">
        <v>43957</v>
      </c>
      <c r="K391" s="65">
        <v>4</v>
      </c>
      <c r="L391" s="59"/>
      <c r="M391" s="59"/>
      <c r="N391" s="59"/>
    </row>
    <row r="392" spans="1:14" s="1" customFormat="1" hidden="1" x14ac:dyDescent="0.25">
      <c r="A392" s="102" t="s">
        <v>13</v>
      </c>
      <c r="B392" s="102" t="s">
        <v>16</v>
      </c>
      <c r="C392" s="102" t="s">
        <v>2111</v>
      </c>
      <c r="D392" s="102" t="s">
        <v>456</v>
      </c>
      <c r="E392" s="102" t="s">
        <v>337</v>
      </c>
      <c r="F392" s="102" t="s">
        <v>43</v>
      </c>
      <c r="G392" s="53" t="s">
        <v>2353</v>
      </c>
      <c r="H392" s="102" t="s">
        <v>14</v>
      </c>
      <c r="I392" s="102"/>
      <c r="J392" s="52">
        <v>43930</v>
      </c>
      <c r="K392" s="65">
        <v>23</v>
      </c>
      <c r="L392" s="59"/>
      <c r="M392" s="59"/>
      <c r="N392" s="59"/>
    </row>
    <row r="393" spans="1:14" s="1" customFormat="1" hidden="1" x14ac:dyDescent="0.25">
      <c r="A393" s="102" t="s">
        <v>13</v>
      </c>
      <c r="B393" s="102" t="s">
        <v>17</v>
      </c>
      <c r="C393" s="102" t="s">
        <v>3266</v>
      </c>
      <c r="D393" s="102" t="s">
        <v>512</v>
      </c>
      <c r="E393" s="102" t="s">
        <v>52</v>
      </c>
      <c r="F393" s="102" t="s">
        <v>43</v>
      </c>
      <c r="G393" s="53" t="s">
        <v>3267</v>
      </c>
      <c r="H393" s="102" t="s">
        <v>14</v>
      </c>
      <c r="I393" s="102"/>
      <c r="J393" s="52">
        <v>43941</v>
      </c>
      <c r="K393" s="65">
        <v>16</v>
      </c>
      <c r="L393" s="59"/>
      <c r="M393" s="59"/>
      <c r="N393" s="59"/>
    </row>
    <row r="394" spans="1:14" s="1" customFormat="1" hidden="1" x14ac:dyDescent="0.25">
      <c r="A394" s="102" t="s">
        <v>13</v>
      </c>
      <c r="B394" s="102" t="s">
        <v>16</v>
      </c>
      <c r="C394" s="102" t="s">
        <v>3531</v>
      </c>
      <c r="D394" s="102" t="s">
        <v>3517</v>
      </c>
      <c r="E394" s="102" t="s">
        <v>52</v>
      </c>
      <c r="F394" s="102" t="s">
        <v>43</v>
      </c>
      <c r="G394" s="53" t="s">
        <v>3671</v>
      </c>
      <c r="H394" s="102" t="s">
        <v>14</v>
      </c>
      <c r="I394" s="102"/>
      <c r="J394" s="52">
        <v>43944</v>
      </c>
      <c r="K394" s="65">
        <v>13</v>
      </c>
      <c r="L394" s="59"/>
      <c r="M394" s="59"/>
      <c r="N394" s="59"/>
    </row>
    <row r="395" spans="1:14" s="1" customFormat="1" hidden="1" x14ac:dyDescent="0.25">
      <c r="A395" s="102" t="s">
        <v>13</v>
      </c>
      <c r="B395" s="102" t="s">
        <v>18</v>
      </c>
      <c r="C395" s="102" t="s">
        <v>1701</v>
      </c>
      <c r="D395" s="102" t="s">
        <v>1665</v>
      </c>
      <c r="E395" s="102" t="s">
        <v>49</v>
      </c>
      <c r="F395" s="102" t="s">
        <v>44</v>
      </c>
      <c r="G395" s="53" t="s">
        <v>1955</v>
      </c>
      <c r="H395" s="102" t="s">
        <v>14</v>
      </c>
      <c r="I395" s="102"/>
      <c r="J395" s="52">
        <v>43928</v>
      </c>
      <c r="K395" s="65">
        <v>25</v>
      </c>
      <c r="L395" s="59"/>
      <c r="M395" s="59"/>
      <c r="N395" s="59"/>
    </row>
    <row r="396" spans="1:14" s="1" customFormat="1" hidden="1" x14ac:dyDescent="0.25">
      <c r="A396" s="102" t="s">
        <v>13</v>
      </c>
      <c r="B396" s="102" t="s">
        <v>18</v>
      </c>
      <c r="C396" s="102" t="s">
        <v>4066</v>
      </c>
      <c r="D396" s="102" t="s">
        <v>579</v>
      </c>
      <c r="E396" s="102" t="s">
        <v>361</v>
      </c>
      <c r="F396" s="102" t="s">
        <v>44</v>
      </c>
      <c r="G396" s="53" t="s">
        <v>4054</v>
      </c>
      <c r="H396" s="102" t="s">
        <v>14</v>
      </c>
      <c r="I396" s="102"/>
      <c r="J396" s="52">
        <v>43955</v>
      </c>
      <c r="K396" s="65">
        <v>6</v>
      </c>
      <c r="L396" s="59"/>
      <c r="M396" s="59"/>
      <c r="N396" s="59"/>
    </row>
    <row r="397" spans="1:14" s="1" customFormat="1" hidden="1" x14ac:dyDescent="0.25">
      <c r="A397" s="102" t="s">
        <v>13</v>
      </c>
      <c r="B397" s="102" t="s">
        <v>17</v>
      </c>
      <c r="C397" s="102" t="s">
        <v>1418</v>
      </c>
      <c r="D397" s="102" t="s">
        <v>456</v>
      </c>
      <c r="E397" s="102" t="s">
        <v>45</v>
      </c>
      <c r="F397" s="102" t="s">
        <v>43</v>
      </c>
      <c r="G397" s="53" t="s">
        <v>1074</v>
      </c>
      <c r="H397" s="102" t="s">
        <v>14</v>
      </c>
      <c r="I397" s="102"/>
      <c r="J397" s="52">
        <v>43917</v>
      </c>
      <c r="K397" s="65">
        <v>32</v>
      </c>
      <c r="L397" s="59"/>
      <c r="M397" s="59"/>
      <c r="N397" s="59"/>
    </row>
    <row r="398" spans="1:14" s="1" customFormat="1" hidden="1" x14ac:dyDescent="0.25">
      <c r="A398" s="102" t="s">
        <v>13</v>
      </c>
      <c r="B398" s="102" t="s">
        <v>18</v>
      </c>
      <c r="C398" s="102" t="s">
        <v>1516</v>
      </c>
      <c r="D398" s="102" t="s">
        <v>512</v>
      </c>
      <c r="E398" s="102" t="s">
        <v>50</v>
      </c>
      <c r="F398" s="102" t="s">
        <v>43</v>
      </c>
      <c r="G398" s="53" t="s">
        <v>1565</v>
      </c>
      <c r="H398" s="102" t="s">
        <v>14</v>
      </c>
      <c r="I398" s="102"/>
      <c r="J398" s="52">
        <v>43924</v>
      </c>
      <c r="K398" s="65">
        <v>27</v>
      </c>
      <c r="L398" s="59"/>
      <c r="M398" s="59"/>
      <c r="N398" s="59"/>
    </row>
    <row r="399" spans="1:14" s="1" customFormat="1" hidden="1" x14ac:dyDescent="0.25">
      <c r="A399" s="102" t="s">
        <v>13</v>
      </c>
      <c r="B399" s="102" t="s">
        <v>19</v>
      </c>
      <c r="C399" s="102" t="s">
        <v>1586</v>
      </c>
      <c r="D399" s="102" t="s">
        <v>515</v>
      </c>
      <c r="E399" s="102" t="s">
        <v>416</v>
      </c>
      <c r="F399" s="102" t="s">
        <v>43</v>
      </c>
      <c r="G399" s="53" t="s">
        <v>1594</v>
      </c>
      <c r="H399" s="102" t="s">
        <v>14</v>
      </c>
      <c r="I399" s="102"/>
      <c r="J399" s="52">
        <v>43927</v>
      </c>
      <c r="K399" s="65">
        <v>26</v>
      </c>
      <c r="L399" s="59"/>
      <c r="M399" s="59"/>
      <c r="N399" s="59"/>
    </row>
    <row r="400" spans="1:14" s="1" customFormat="1" hidden="1" x14ac:dyDescent="0.25">
      <c r="A400" s="102" t="s">
        <v>13</v>
      </c>
      <c r="B400" s="102" t="s">
        <v>18</v>
      </c>
      <c r="C400" s="102" t="s">
        <v>1772</v>
      </c>
      <c r="D400" s="102" t="s">
        <v>1605</v>
      </c>
      <c r="E400" s="102" t="s">
        <v>337</v>
      </c>
      <c r="F400" s="102" t="s">
        <v>43</v>
      </c>
      <c r="G400" s="53" t="s">
        <v>2004</v>
      </c>
      <c r="H400" s="102" t="s">
        <v>14</v>
      </c>
      <c r="I400" s="102"/>
      <c r="J400" s="52">
        <v>43928</v>
      </c>
      <c r="K400" s="65">
        <v>25</v>
      </c>
      <c r="L400" s="59"/>
      <c r="M400" s="59"/>
      <c r="N400" s="59"/>
    </row>
    <row r="401" spans="1:14" s="1" customFormat="1" hidden="1" x14ac:dyDescent="0.25">
      <c r="A401" s="102" t="s">
        <v>13</v>
      </c>
      <c r="B401" s="102" t="s">
        <v>18</v>
      </c>
      <c r="C401" s="102" t="s">
        <v>601</v>
      </c>
      <c r="D401" s="102" t="s">
        <v>521</v>
      </c>
      <c r="E401" s="102" t="s">
        <v>47</v>
      </c>
      <c r="F401" s="102" t="s">
        <v>43</v>
      </c>
      <c r="G401" s="53" t="s">
        <v>1347</v>
      </c>
      <c r="H401" s="102" t="s">
        <v>14</v>
      </c>
      <c r="I401" s="102"/>
      <c r="J401" s="52">
        <v>43915</v>
      </c>
      <c r="K401" s="65">
        <v>34</v>
      </c>
      <c r="L401" s="59"/>
      <c r="M401" s="59"/>
      <c r="N401" s="59"/>
    </row>
    <row r="402" spans="1:14" s="1" customFormat="1" hidden="1" x14ac:dyDescent="0.25">
      <c r="A402" s="102" t="s">
        <v>13</v>
      </c>
      <c r="B402" s="102" t="s">
        <v>18</v>
      </c>
      <c r="C402" s="102" t="s">
        <v>1703</v>
      </c>
      <c r="D402" s="102" t="s">
        <v>456</v>
      </c>
      <c r="E402" s="102" t="s">
        <v>416</v>
      </c>
      <c r="F402" s="102" t="s">
        <v>43</v>
      </c>
      <c r="G402" s="53" t="s">
        <v>2009</v>
      </c>
      <c r="H402" s="102" t="s">
        <v>14</v>
      </c>
      <c r="I402" s="102"/>
      <c r="J402" s="52">
        <v>43928</v>
      </c>
      <c r="K402" s="65">
        <v>25</v>
      </c>
      <c r="L402" s="59"/>
      <c r="M402" s="59"/>
      <c r="N402" s="59"/>
    </row>
    <row r="403" spans="1:14" s="1" customFormat="1" hidden="1" x14ac:dyDescent="0.25">
      <c r="A403" s="102" t="s">
        <v>13</v>
      </c>
      <c r="B403" s="102" t="s">
        <v>18</v>
      </c>
      <c r="C403" s="102" t="s">
        <v>1076</v>
      </c>
      <c r="D403" s="102" t="s">
        <v>527</v>
      </c>
      <c r="E403" s="102" t="s">
        <v>346</v>
      </c>
      <c r="F403" s="102" t="s">
        <v>43</v>
      </c>
      <c r="G403" s="53" t="s">
        <v>1077</v>
      </c>
      <c r="H403" s="102" t="s">
        <v>14</v>
      </c>
      <c r="I403" s="102"/>
      <c r="J403" s="52">
        <v>43917</v>
      </c>
      <c r="K403" s="65">
        <v>32</v>
      </c>
      <c r="L403" s="59"/>
      <c r="M403" s="59"/>
      <c r="N403" s="59"/>
    </row>
    <row r="404" spans="1:14" s="1" customFormat="1" hidden="1" x14ac:dyDescent="0.25">
      <c r="A404" s="102" t="s">
        <v>13</v>
      </c>
      <c r="B404" s="102" t="s">
        <v>17</v>
      </c>
      <c r="C404" s="102" t="s">
        <v>4207</v>
      </c>
      <c r="D404" s="102" t="s">
        <v>410</v>
      </c>
      <c r="E404" s="102" t="s">
        <v>47</v>
      </c>
      <c r="F404" s="102" t="s">
        <v>43</v>
      </c>
      <c r="G404" s="53" t="s">
        <v>4406</v>
      </c>
      <c r="H404" s="102" t="s">
        <v>14</v>
      </c>
      <c r="I404" s="102"/>
      <c r="J404" s="52">
        <v>43957</v>
      </c>
      <c r="K404" s="65">
        <v>4</v>
      </c>
      <c r="L404" s="59"/>
      <c r="M404" s="59"/>
      <c r="N404" s="59"/>
    </row>
    <row r="405" spans="1:14" s="1" customFormat="1" hidden="1" x14ac:dyDescent="0.25">
      <c r="A405" s="102" t="s">
        <v>13</v>
      </c>
      <c r="B405" s="102" t="s">
        <v>16</v>
      </c>
      <c r="C405" s="102" t="s">
        <v>3066</v>
      </c>
      <c r="D405" s="102" t="s">
        <v>511</v>
      </c>
      <c r="E405" s="102" t="s">
        <v>45</v>
      </c>
      <c r="F405" s="102" t="s">
        <v>43</v>
      </c>
      <c r="G405" s="53" t="s">
        <v>3278</v>
      </c>
      <c r="H405" s="102" t="s">
        <v>14</v>
      </c>
      <c r="I405" s="102"/>
      <c r="J405" s="52">
        <v>43941</v>
      </c>
      <c r="K405" s="65">
        <v>16</v>
      </c>
      <c r="L405" s="59"/>
      <c r="M405" s="59"/>
      <c r="N405" s="59"/>
    </row>
    <row r="406" spans="1:14" s="1" customFormat="1" hidden="1" x14ac:dyDescent="0.25">
      <c r="A406" s="102" t="s">
        <v>13</v>
      </c>
      <c r="B406" s="102" t="s">
        <v>35</v>
      </c>
      <c r="C406" s="102" t="s">
        <v>1327</v>
      </c>
      <c r="D406" s="102" t="s">
        <v>552</v>
      </c>
      <c r="E406" s="102" t="s">
        <v>45</v>
      </c>
      <c r="F406" s="102" t="s">
        <v>43</v>
      </c>
      <c r="G406" s="53" t="s">
        <v>1398</v>
      </c>
      <c r="H406" s="102" t="s">
        <v>15</v>
      </c>
      <c r="I406" s="102"/>
      <c r="J406" s="52">
        <v>43922</v>
      </c>
      <c r="K406" s="65">
        <v>29</v>
      </c>
      <c r="L406" s="59"/>
      <c r="M406" s="59"/>
      <c r="N406" s="59"/>
    </row>
    <row r="407" spans="1:14" s="1" customFormat="1" hidden="1" x14ac:dyDescent="0.25">
      <c r="A407" s="102" t="s">
        <v>13</v>
      </c>
      <c r="B407" s="102" t="s">
        <v>19</v>
      </c>
      <c r="C407" s="102" t="s">
        <v>3407</v>
      </c>
      <c r="D407" s="102" t="s">
        <v>529</v>
      </c>
      <c r="E407" s="102" t="s">
        <v>49</v>
      </c>
      <c r="F407" s="102" t="s">
        <v>44</v>
      </c>
      <c r="G407" s="53" t="s">
        <v>3414</v>
      </c>
      <c r="H407" s="102" t="s">
        <v>15</v>
      </c>
      <c r="I407" s="102"/>
      <c r="J407" s="52">
        <v>43942</v>
      </c>
      <c r="K407" s="65">
        <v>15</v>
      </c>
      <c r="L407" s="59"/>
      <c r="M407" s="59"/>
      <c r="N407" s="59"/>
    </row>
    <row r="408" spans="1:14" s="1" customFormat="1" hidden="1" x14ac:dyDescent="0.25">
      <c r="A408" s="102" t="s">
        <v>13</v>
      </c>
      <c r="B408" s="102" t="s">
        <v>18</v>
      </c>
      <c r="C408" s="102" t="s">
        <v>1079</v>
      </c>
      <c r="D408" s="102" t="s">
        <v>508</v>
      </c>
      <c r="E408" s="102" t="s">
        <v>457</v>
      </c>
      <c r="F408" s="102" t="s">
        <v>44</v>
      </c>
      <c r="G408" s="53" t="s">
        <v>1080</v>
      </c>
      <c r="H408" s="102" t="s">
        <v>14</v>
      </c>
      <c r="I408" s="102"/>
      <c r="J408" s="52">
        <v>43917</v>
      </c>
      <c r="K408" s="65">
        <v>32</v>
      </c>
      <c r="L408" s="59"/>
      <c r="M408" s="59"/>
      <c r="N408" s="59"/>
    </row>
    <row r="409" spans="1:14" s="1" customFormat="1" hidden="1" x14ac:dyDescent="0.25">
      <c r="A409" s="102" t="s">
        <v>13</v>
      </c>
      <c r="B409" s="102" t="s">
        <v>16</v>
      </c>
      <c r="C409" s="102" t="s">
        <v>2895</v>
      </c>
      <c r="D409" s="102" t="s">
        <v>546</v>
      </c>
      <c r="E409" s="102" t="s">
        <v>48</v>
      </c>
      <c r="F409" s="102" t="s">
        <v>44</v>
      </c>
      <c r="G409" s="53" t="s">
        <v>2943</v>
      </c>
      <c r="H409" s="102" t="s">
        <v>14</v>
      </c>
      <c r="I409" s="102"/>
      <c r="J409" s="52">
        <v>43937</v>
      </c>
      <c r="K409" s="65">
        <v>18</v>
      </c>
      <c r="L409" s="59"/>
      <c r="M409" s="59"/>
      <c r="N409" s="59"/>
    </row>
    <row r="410" spans="1:14" hidden="1" x14ac:dyDescent="0.25">
      <c r="A410" s="102" t="s">
        <v>13</v>
      </c>
      <c r="B410" s="102" t="s">
        <v>16</v>
      </c>
      <c r="C410" s="102" t="s">
        <v>2148</v>
      </c>
      <c r="D410" s="102" t="s">
        <v>523</v>
      </c>
      <c r="E410" s="102" t="s">
        <v>48</v>
      </c>
      <c r="F410" s="102" t="s">
        <v>44</v>
      </c>
      <c r="G410" s="53" t="s">
        <v>2423</v>
      </c>
      <c r="H410" s="102" t="s">
        <v>14</v>
      </c>
      <c r="I410" s="102"/>
      <c r="J410" s="52">
        <v>43930</v>
      </c>
      <c r="K410" s="65">
        <v>23</v>
      </c>
      <c r="L410" s="59"/>
      <c r="M410" s="59"/>
      <c r="N410" s="59"/>
    </row>
    <row r="411" spans="1:14" s="1" customFormat="1" hidden="1" x14ac:dyDescent="0.25">
      <c r="A411" s="102" t="s">
        <v>13</v>
      </c>
      <c r="B411" s="102" t="s">
        <v>16</v>
      </c>
      <c r="C411" s="102" t="s">
        <v>1705</v>
      </c>
      <c r="D411" s="102" t="s">
        <v>521</v>
      </c>
      <c r="E411" s="102" t="s">
        <v>48</v>
      </c>
      <c r="F411" s="102" t="s">
        <v>44</v>
      </c>
      <c r="G411" s="53" t="s">
        <v>1961</v>
      </c>
      <c r="H411" s="102" t="s">
        <v>14</v>
      </c>
      <c r="I411" s="102"/>
      <c r="J411" s="52">
        <v>43928</v>
      </c>
      <c r="K411" s="65">
        <v>25</v>
      </c>
      <c r="L411" s="59"/>
      <c r="M411" s="59"/>
      <c r="N411" s="59"/>
    </row>
    <row r="412" spans="1:14" s="1" customFormat="1" hidden="1" x14ac:dyDescent="0.25">
      <c r="A412" s="102" t="s">
        <v>13</v>
      </c>
      <c r="B412" s="102" t="s">
        <v>19</v>
      </c>
      <c r="C412" s="102" t="s">
        <v>2538</v>
      </c>
      <c r="D412" s="102" t="s">
        <v>529</v>
      </c>
      <c r="E412" s="102" t="s">
        <v>50</v>
      </c>
      <c r="F412" s="102" t="s">
        <v>43</v>
      </c>
      <c r="G412" s="53" t="s">
        <v>3722</v>
      </c>
      <c r="H412" s="102" t="s">
        <v>15</v>
      </c>
      <c r="I412" s="102"/>
      <c r="J412" s="52">
        <v>43931</v>
      </c>
      <c r="K412" s="65">
        <v>22</v>
      </c>
      <c r="L412" s="59"/>
      <c r="M412" s="59"/>
      <c r="N412" s="59"/>
    </row>
    <row r="413" spans="1:14" s="1" customFormat="1" hidden="1" x14ac:dyDescent="0.25">
      <c r="A413" s="102" t="s">
        <v>13</v>
      </c>
      <c r="B413" s="102" t="s">
        <v>17</v>
      </c>
      <c r="C413" s="102" t="s">
        <v>1082</v>
      </c>
      <c r="D413" s="102" t="s">
        <v>543</v>
      </c>
      <c r="E413" s="102" t="s">
        <v>51</v>
      </c>
      <c r="F413" s="102" t="s">
        <v>43</v>
      </c>
      <c r="G413" s="53" t="s">
        <v>1083</v>
      </c>
      <c r="H413" s="102" t="s">
        <v>14</v>
      </c>
      <c r="I413" s="102"/>
      <c r="J413" s="52">
        <v>43917</v>
      </c>
      <c r="K413" s="65">
        <v>32</v>
      </c>
      <c r="L413" s="59"/>
      <c r="M413" s="59"/>
      <c r="N413" s="59"/>
    </row>
    <row r="414" spans="1:14" s="1" customFormat="1" hidden="1" x14ac:dyDescent="0.25">
      <c r="A414" s="102" t="s">
        <v>13</v>
      </c>
      <c r="B414" s="102" t="s">
        <v>17</v>
      </c>
      <c r="C414" s="102" t="s">
        <v>3325</v>
      </c>
      <c r="D414" s="102" t="s">
        <v>456</v>
      </c>
      <c r="E414" s="102" t="s">
        <v>52</v>
      </c>
      <c r="F414" s="102" t="s">
        <v>44</v>
      </c>
      <c r="G414" s="53" t="s">
        <v>3380</v>
      </c>
      <c r="H414" s="102" t="s">
        <v>14</v>
      </c>
      <c r="I414" s="102"/>
      <c r="J414" s="52">
        <v>43942</v>
      </c>
      <c r="K414" s="65">
        <v>15</v>
      </c>
      <c r="L414" s="59"/>
      <c r="M414" s="59"/>
      <c r="N414" s="59"/>
    </row>
    <row r="415" spans="1:14" s="1" customFormat="1" hidden="1" x14ac:dyDescent="0.25">
      <c r="A415" s="102" t="s">
        <v>13</v>
      </c>
      <c r="B415" s="102" t="s">
        <v>16</v>
      </c>
      <c r="C415" s="102" t="s">
        <v>4264</v>
      </c>
      <c r="D415" s="102" t="s">
        <v>410</v>
      </c>
      <c r="E415" s="102" t="s">
        <v>47</v>
      </c>
      <c r="F415" s="102" t="s">
        <v>43</v>
      </c>
      <c r="G415" s="53" t="s">
        <v>4400</v>
      </c>
      <c r="H415" s="102" t="s">
        <v>14</v>
      </c>
      <c r="I415" s="102"/>
      <c r="J415" s="52">
        <v>43957</v>
      </c>
      <c r="K415" s="65">
        <v>4</v>
      </c>
      <c r="L415" s="59"/>
      <c r="M415" s="59"/>
      <c r="N415" s="59"/>
    </row>
    <row r="416" spans="1:14" s="1" customFormat="1" hidden="1" x14ac:dyDescent="0.25">
      <c r="A416" s="102" t="s">
        <v>13</v>
      </c>
      <c r="B416" s="102" t="s">
        <v>16</v>
      </c>
      <c r="C416" s="102" t="s">
        <v>2052</v>
      </c>
      <c r="D416" s="102" t="s">
        <v>1600</v>
      </c>
      <c r="E416" s="102" t="s">
        <v>416</v>
      </c>
      <c r="F416" s="102" t="s">
        <v>44</v>
      </c>
      <c r="G416" s="53" t="s">
        <v>1974</v>
      </c>
      <c r="H416" s="102" t="s">
        <v>14</v>
      </c>
      <c r="I416" s="102"/>
      <c r="J416" s="52">
        <v>43928</v>
      </c>
      <c r="K416" s="65">
        <v>25</v>
      </c>
      <c r="L416" s="59"/>
      <c r="M416" s="59"/>
      <c r="N416" s="59"/>
    </row>
    <row r="417" spans="1:14" s="1" customFormat="1" hidden="1" x14ac:dyDescent="0.25">
      <c r="A417" s="102" t="s">
        <v>13</v>
      </c>
      <c r="B417" s="102" t="s">
        <v>16</v>
      </c>
      <c r="C417" s="102" t="s">
        <v>1604</v>
      </c>
      <c r="D417" s="102" t="s">
        <v>1605</v>
      </c>
      <c r="E417" s="102" t="s">
        <v>337</v>
      </c>
      <c r="F417" s="102" t="s">
        <v>43</v>
      </c>
      <c r="G417" s="53" t="s">
        <v>1914</v>
      </c>
      <c r="H417" s="102" t="s">
        <v>14</v>
      </c>
      <c r="I417" s="102"/>
      <c r="J417" s="52">
        <v>43928</v>
      </c>
      <c r="K417" s="65">
        <v>25</v>
      </c>
      <c r="L417" s="59"/>
      <c r="M417" s="59"/>
      <c r="N417" s="59"/>
    </row>
    <row r="418" spans="1:14" s="1" customFormat="1" hidden="1" x14ac:dyDescent="0.25">
      <c r="A418" s="102" t="s">
        <v>13</v>
      </c>
      <c r="B418" s="102" t="s">
        <v>16</v>
      </c>
      <c r="C418" s="102" t="s">
        <v>1733</v>
      </c>
      <c r="D418" s="102" t="s">
        <v>529</v>
      </c>
      <c r="E418" s="102" t="s">
        <v>416</v>
      </c>
      <c r="F418" s="102" t="s">
        <v>43</v>
      </c>
      <c r="G418" s="53" t="s">
        <v>1959</v>
      </c>
      <c r="H418" s="102" t="s">
        <v>14</v>
      </c>
      <c r="I418" s="102"/>
      <c r="J418" s="52">
        <v>43928</v>
      </c>
      <c r="K418" s="65">
        <v>25</v>
      </c>
      <c r="L418" s="59"/>
      <c r="M418" s="59"/>
      <c r="N418" s="59"/>
    </row>
    <row r="419" spans="1:14" s="1" customFormat="1" hidden="1" x14ac:dyDescent="0.25">
      <c r="A419" s="102" t="s">
        <v>13</v>
      </c>
      <c r="B419" s="102" t="s">
        <v>16</v>
      </c>
      <c r="C419" s="102" t="s">
        <v>4260</v>
      </c>
      <c r="D419" s="102" t="s">
        <v>540</v>
      </c>
      <c r="E419" s="102" t="s">
        <v>46</v>
      </c>
      <c r="F419" s="102" t="s">
        <v>43</v>
      </c>
      <c r="G419" s="53" t="s">
        <v>4436</v>
      </c>
      <c r="H419" s="102" t="s">
        <v>14</v>
      </c>
      <c r="I419" s="102"/>
      <c r="J419" s="52">
        <v>43957</v>
      </c>
      <c r="K419" s="65">
        <v>4</v>
      </c>
      <c r="L419" s="59"/>
      <c r="M419" s="59"/>
      <c r="N419" s="59"/>
    </row>
    <row r="420" spans="1:14" s="1" customFormat="1" hidden="1" x14ac:dyDescent="0.25">
      <c r="A420" s="102" t="s">
        <v>13</v>
      </c>
      <c r="B420" s="102" t="s">
        <v>16</v>
      </c>
      <c r="C420" s="102" t="s">
        <v>2121</v>
      </c>
      <c r="D420" s="102" t="s">
        <v>453</v>
      </c>
      <c r="E420" s="102" t="s">
        <v>348</v>
      </c>
      <c r="F420" s="102" t="s">
        <v>44</v>
      </c>
      <c r="G420" s="53" t="s">
        <v>2465</v>
      </c>
      <c r="H420" s="102" t="s">
        <v>14</v>
      </c>
      <c r="I420" s="102"/>
      <c r="J420" s="52">
        <v>43930</v>
      </c>
      <c r="K420" s="65">
        <v>23</v>
      </c>
      <c r="L420" s="59"/>
      <c r="M420" s="59"/>
      <c r="N420" s="59"/>
    </row>
    <row r="421" spans="1:14" s="1" customFormat="1" hidden="1" x14ac:dyDescent="0.25">
      <c r="A421" s="102" t="s">
        <v>13</v>
      </c>
      <c r="B421" s="102" t="s">
        <v>17</v>
      </c>
      <c r="C421" s="102" t="s">
        <v>3566</v>
      </c>
      <c r="D421" s="102" t="s">
        <v>3524</v>
      </c>
      <c r="E421" s="102" t="s">
        <v>416</v>
      </c>
      <c r="F421" s="102" t="s">
        <v>43</v>
      </c>
      <c r="G421" s="53" t="s">
        <v>3678</v>
      </c>
      <c r="H421" s="102" t="s">
        <v>14</v>
      </c>
      <c r="I421" s="102"/>
      <c r="J421" s="52">
        <v>43944</v>
      </c>
      <c r="K421" s="65">
        <v>13</v>
      </c>
      <c r="L421" s="59"/>
      <c r="M421" s="59"/>
      <c r="N421" s="59"/>
    </row>
    <row r="422" spans="1:14" s="1" customFormat="1" hidden="1" x14ac:dyDescent="0.25">
      <c r="A422" s="102" t="s">
        <v>13</v>
      </c>
      <c r="B422" s="102" t="s">
        <v>17</v>
      </c>
      <c r="C422" s="102" t="s">
        <v>4297</v>
      </c>
      <c r="D422" s="102" t="s">
        <v>451</v>
      </c>
      <c r="E422" s="102" t="s">
        <v>52</v>
      </c>
      <c r="F422" s="102" t="s">
        <v>44</v>
      </c>
      <c r="G422" s="53" t="s">
        <v>4442</v>
      </c>
      <c r="H422" s="102" t="s">
        <v>14</v>
      </c>
      <c r="I422" s="102"/>
      <c r="J422" s="52">
        <v>43957</v>
      </c>
      <c r="K422" s="65">
        <v>4</v>
      </c>
      <c r="L422" s="59"/>
      <c r="M422" s="59"/>
      <c r="N422" s="59"/>
    </row>
    <row r="423" spans="1:14" s="1" customFormat="1" hidden="1" x14ac:dyDescent="0.25">
      <c r="A423" s="102" t="s">
        <v>13</v>
      </c>
      <c r="B423" s="102" t="s">
        <v>17</v>
      </c>
      <c r="C423" s="102" t="s">
        <v>2217</v>
      </c>
      <c r="D423" s="102" t="s">
        <v>2218</v>
      </c>
      <c r="E423" s="102" t="s">
        <v>52</v>
      </c>
      <c r="F423" s="102" t="s">
        <v>43</v>
      </c>
      <c r="G423" s="53" t="s">
        <v>2438</v>
      </c>
      <c r="H423" s="102" t="s">
        <v>14</v>
      </c>
      <c r="I423" s="102"/>
      <c r="J423" s="52">
        <v>43930</v>
      </c>
      <c r="K423" s="65">
        <v>23</v>
      </c>
      <c r="L423" s="59"/>
      <c r="M423" s="59"/>
      <c r="N423" s="59"/>
    </row>
    <row r="424" spans="1:14" s="1" customFormat="1" hidden="1" x14ac:dyDescent="0.25">
      <c r="A424" s="102" t="s">
        <v>13</v>
      </c>
      <c r="B424" s="102" t="s">
        <v>16</v>
      </c>
      <c r="C424" s="102" t="s">
        <v>4217</v>
      </c>
      <c r="D424" s="102" t="s">
        <v>410</v>
      </c>
      <c r="E424" s="102" t="s">
        <v>47</v>
      </c>
      <c r="F424" s="102" t="s">
        <v>43</v>
      </c>
      <c r="G424" s="53" t="s">
        <v>4365</v>
      </c>
      <c r="H424" s="102" t="s">
        <v>14</v>
      </c>
      <c r="I424" s="102"/>
      <c r="J424" s="52">
        <v>43957</v>
      </c>
      <c r="K424" s="65">
        <v>4</v>
      </c>
      <c r="L424" s="59"/>
      <c r="M424" s="59"/>
      <c r="N424" s="59"/>
    </row>
    <row r="425" spans="1:14" s="1" customFormat="1" hidden="1" x14ac:dyDescent="0.25">
      <c r="A425" s="102" t="s">
        <v>13</v>
      </c>
      <c r="B425" s="102" t="s">
        <v>16</v>
      </c>
      <c r="C425" s="102" t="s">
        <v>3542</v>
      </c>
      <c r="D425" s="102" t="s">
        <v>3527</v>
      </c>
      <c r="E425" s="102" t="s">
        <v>416</v>
      </c>
      <c r="F425" s="102" t="s">
        <v>43</v>
      </c>
      <c r="G425" s="53" t="s">
        <v>3662</v>
      </c>
      <c r="H425" s="102" t="s">
        <v>14</v>
      </c>
      <c r="I425" s="102"/>
      <c r="J425" s="52">
        <v>43944</v>
      </c>
      <c r="K425" s="65">
        <v>13</v>
      </c>
      <c r="L425" s="59"/>
      <c r="M425" s="59"/>
      <c r="N425" s="59"/>
    </row>
    <row r="426" spans="1:14" s="1" customFormat="1" hidden="1" x14ac:dyDescent="0.25">
      <c r="A426" s="102" t="s">
        <v>13</v>
      </c>
      <c r="B426" s="102" t="s">
        <v>16</v>
      </c>
      <c r="C426" s="102" t="s">
        <v>2211</v>
      </c>
      <c r="D426" s="102" t="s">
        <v>1870</v>
      </c>
      <c r="E426" s="102" t="s">
        <v>337</v>
      </c>
      <c r="F426" s="102" t="s">
        <v>43</v>
      </c>
      <c r="G426" s="53" t="s">
        <v>2483</v>
      </c>
      <c r="H426" s="102" t="s">
        <v>14</v>
      </c>
      <c r="I426" s="102"/>
      <c r="J426" s="52">
        <v>43930</v>
      </c>
      <c r="K426" s="65">
        <v>23</v>
      </c>
      <c r="L426" s="59"/>
      <c r="M426" s="59"/>
      <c r="N426" s="59"/>
    </row>
    <row r="427" spans="1:14" s="1" customFormat="1" hidden="1" x14ac:dyDescent="0.25">
      <c r="A427" s="102" t="s">
        <v>13</v>
      </c>
      <c r="B427" s="102" t="s">
        <v>17</v>
      </c>
      <c r="C427" s="102" t="s">
        <v>3758</v>
      </c>
      <c r="D427" s="102" t="s">
        <v>456</v>
      </c>
      <c r="E427" s="102" t="s">
        <v>337</v>
      </c>
      <c r="F427" s="102" t="s">
        <v>43</v>
      </c>
      <c r="G427" s="53" t="s">
        <v>3782</v>
      </c>
      <c r="H427" s="102" t="s">
        <v>14</v>
      </c>
      <c r="I427" s="102"/>
      <c r="J427" s="52">
        <v>43949</v>
      </c>
      <c r="K427" s="65">
        <v>10</v>
      </c>
      <c r="L427" s="59"/>
      <c r="M427" s="59"/>
      <c r="N427" s="59"/>
    </row>
    <row r="428" spans="1:14" s="1" customFormat="1" hidden="1" x14ac:dyDescent="0.25">
      <c r="A428" s="102" t="s">
        <v>13</v>
      </c>
      <c r="B428" s="102" t="s">
        <v>16</v>
      </c>
      <c r="C428" s="102" t="s">
        <v>2171</v>
      </c>
      <c r="D428" s="102" t="s">
        <v>523</v>
      </c>
      <c r="E428" s="102" t="s">
        <v>48</v>
      </c>
      <c r="F428" s="102" t="s">
        <v>43</v>
      </c>
      <c r="G428" s="53" t="s">
        <v>2446</v>
      </c>
      <c r="H428" s="102" t="s">
        <v>14</v>
      </c>
      <c r="I428" s="102"/>
      <c r="J428" s="52">
        <v>43930</v>
      </c>
      <c r="K428" s="65">
        <v>23</v>
      </c>
      <c r="L428" s="59"/>
      <c r="M428" s="59"/>
      <c r="N428" s="59"/>
    </row>
    <row r="429" spans="1:14" s="1" customFormat="1" hidden="1" x14ac:dyDescent="0.25">
      <c r="A429" s="102" t="s">
        <v>13</v>
      </c>
      <c r="B429" s="102" t="s">
        <v>17</v>
      </c>
      <c r="C429" s="102" t="s">
        <v>1085</v>
      </c>
      <c r="D429" s="102" t="s">
        <v>410</v>
      </c>
      <c r="E429" s="102" t="s">
        <v>45</v>
      </c>
      <c r="F429" s="102" t="s">
        <v>43</v>
      </c>
      <c r="G429" s="53" t="s">
        <v>1086</v>
      </c>
      <c r="H429" s="102" t="s">
        <v>14</v>
      </c>
      <c r="I429" s="102"/>
      <c r="J429" s="52">
        <v>43917</v>
      </c>
      <c r="K429" s="65">
        <v>32</v>
      </c>
      <c r="L429" s="59"/>
      <c r="M429" s="59"/>
      <c r="N429" s="59"/>
    </row>
    <row r="430" spans="1:14" s="1" customFormat="1" hidden="1" x14ac:dyDescent="0.25">
      <c r="A430" s="102" t="s">
        <v>13</v>
      </c>
      <c r="B430" s="102" t="s">
        <v>16</v>
      </c>
      <c r="C430" s="102" t="s">
        <v>1707</v>
      </c>
      <c r="D430" s="102" t="s">
        <v>456</v>
      </c>
      <c r="E430" s="102" t="s">
        <v>361</v>
      </c>
      <c r="F430" s="102" t="s">
        <v>43</v>
      </c>
      <c r="G430" s="53" t="s">
        <v>1933</v>
      </c>
      <c r="H430" s="102" t="s">
        <v>14</v>
      </c>
      <c r="I430" s="102"/>
      <c r="J430" s="52">
        <v>43928</v>
      </c>
      <c r="K430" s="65">
        <v>25</v>
      </c>
      <c r="L430" s="59"/>
      <c r="M430" s="59"/>
      <c r="N430" s="59"/>
    </row>
    <row r="431" spans="1:14" s="1" customFormat="1" hidden="1" x14ac:dyDescent="0.25">
      <c r="A431" s="102" t="s">
        <v>13</v>
      </c>
      <c r="B431" s="102" t="s">
        <v>17</v>
      </c>
      <c r="C431" s="102" t="s">
        <v>657</v>
      </c>
      <c r="D431" s="102" t="s">
        <v>512</v>
      </c>
      <c r="E431" s="102" t="s">
        <v>45</v>
      </c>
      <c r="F431" s="102" t="s">
        <v>44</v>
      </c>
      <c r="G431" s="53" t="s">
        <v>658</v>
      </c>
      <c r="H431" s="102" t="s">
        <v>14</v>
      </c>
      <c r="I431" s="102"/>
      <c r="J431" s="52">
        <v>43917</v>
      </c>
      <c r="K431" s="65">
        <v>32</v>
      </c>
      <c r="L431" s="59"/>
      <c r="M431" s="59"/>
      <c r="N431" s="59"/>
    </row>
    <row r="432" spans="1:14" hidden="1" x14ac:dyDescent="0.25">
      <c r="A432" s="102" t="s">
        <v>13</v>
      </c>
      <c r="B432" s="102" t="s">
        <v>17</v>
      </c>
      <c r="C432" s="102" t="s">
        <v>3953</v>
      </c>
      <c r="D432" s="102" t="s">
        <v>529</v>
      </c>
      <c r="E432" s="102" t="s">
        <v>416</v>
      </c>
      <c r="F432" s="102" t="s">
        <v>43</v>
      </c>
      <c r="G432" s="53" t="s">
        <v>3983</v>
      </c>
      <c r="H432" s="102" t="s">
        <v>14</v>
      </c>
      <c r="I432" s="102"/>
      <c r="J432" s="52">
        <v>43953</v>
      </c>
      <c r="K432" s="65">
        <v>6</v>
      </c>
      <c r="L432" s="59"/>
      <c r="M432" s="59"/>
      <c r="N432" s="59"/>
    </row>
    <row r="433" spans="1:14" s="1" customFormat="1" hidden="1" x14ac:dyDescent="0.25">
      <c r="A433" s="102" t="s">
        <v>13</v>
      </c>
      <c r="B433" s="102" t="s">
        <v>18</v>
      </c>
      <c r="C433" s="102" t="s">
        <v>2343</v>
      </c>
      <c r="D433" s="102" t="s">
        <v>2344</v>
      </c>
      <c r="E433" s="102" t="s">
        <v>352</v>
      </c>
      <c r="F433" s="102" t="s">
        <v>44</v>
      </c>
      <c r="G433" s="53" t="s">
        <v>2439</v>
      </c>
      <c r="H433" s="102" t="s">
        <v>14</v>
      </c>
      <c r="I433" s="102"/>
      <c r="J433" s="52">
        <v>43930</v>
      </c>
      <c r="K433" s="65">
        <v>23</v>
      </c>
      <c r="L433" s="59"/>
      <c r="M433" s="59"/>
      <c r="N433" s="59"/>
    </row>
    <row r="434" spans="1:14" s="1" customFormat="1" hidden="1" x14ac:dyDescent="0.25">
      <c r="A434" s="102" t="s">
        <v>13</v>
      </c>
      <c r="B434" s="102" t="s">
        <v>18</v>
      </c>
      <c r="C434" s="102" t="s">
        <v>4270</v>
      </c>
      <c r="D434" s="102" t="s">
        <v>410</v>
      </c>
      <c r="E434" s="102" t="s">
        <v>47</v>
      </c>
      <c r="F434" s="102" t="s">
        <v>43</v>
      </c>
      <c r="G434" s="53" t="s">
        <v>4403</v>
      </c>
      <c r="H434" s="102" t="s">
        <v>14</v>
      </c>
      <c r="I434" s="102"/>
      <c r="J434" s="52">
        <v>43957</v>
      </c>
      <c r="K434" s="65">
        <v>4</v>
      </c>
      <c r="L434" s="59"/>
      <c r="M434" s="59"/>
      <c r="N434" s="59"/>
    </row>
    <row r="435" spans="1:14" s="1" customFormat="1" hidden="1" x14ac:dyDescent="0.25">
      <c r="A435" s="102" t="s">
        <v>13</v>
      </c>
      <c r="B435" s="102" t="s">
        <v>16</v>
      </c>
      <c r="C435" s="102" t="s">
        <v>803</v>
      </c>
      <c r="D435" s="102" t="s">
        <v>511</v>
      </c>
      <c r="E435" s="102" t="s">
        <v>47</v>
      </c>
      <c r="F435" s="102" t="s">
        <v>43</v>
      </c>
      <c r="G435" s="53" t="s">
        <v>804</v>
      </c>
      <c r="H435" s="102" t="s">
        <v>14</v>
      </c>
      <c r="I435" s="102"/>
      <c r="J435" s="52">
        <v>43917</v>
      </c>
      <c r="K435" s="65">
        <v>32</v>
      </c>
      <c r="L435" s="59"/>
      <c r="M435" s="59"/>
      <c r="N435" s="59"/>
    </row>
    <row r="436" spans="1:14" s="1" customFormat="1" hidden="1" x14ac:dyDescent="0.25">
      <c r="A436" s="102" t="s">
        <v>13</v>
      </c>
      <c r="B436" s="102" t="s">
        <v>16</v>
      </c>
      <c r="C436" s="102" t="s">
        <v>3305</v>
      </c>
      <c r="D436" s="102" t="s">
        <v>558</v>
      </c>
      <c r="E436" s="102" t="s">
        <v>346</v>
      </c>
      <c r="F436" s="102" t="s">
        <v>44</v>
      </c>
      <c r="G436" s="53" t="s">
        <v>3383</v>
      </c>
      <c r="H436" s="102" t="s">
        <v>14</v>
      </c>
      <c r="I436" s="102"/>
      <c r="J436" s="52">
        <v>43942</v>
      </c>
      <c r="K436" s="65">
        <v>15</v>
      </c>
      <c r="L436" s="59"/>
      <c r="M436" s="59"/>
      <c r="N436" s="59"/>
    </row>
    <row r="437" spans="1:14" s="1" customFormat="1" hidden="1" x14ac:dyDescent="0.25">
      <c r="A437" s="102" t="s">
        <v>13</v>
      </c>
      <c r="B437" s="102" t="s">
        <v>17</v>
      </c>
      <c r="C437" s="102" t="s">
        <v>1087</v>
      </c>
      <c r="D437" s="102" t="s">
        <v>511</v>
      </c>
      <c r="E437" s="102" t="s">
        <v>45</v>
      </c>
      <c r="F437" s="102" t="s">
        <v>43</v>
      </c>
      <c r="G437" s="53" t="s">
        <v>1088</v>
      </c>
      <c r="H437" s="102" t="s">
        <v>14</v>
      </c>
      <c r="I437" s="102"/>
      <c r="J437" s="52">
        <v>43917</v>
      </c>
      <c r="K437" s="65">
        <v>32</v>
      </c>
      <c r="L437" s="59"/>
      <c r="M437" s="59"/>
      <c r="N437" s="59"/>
    </row>
    <row r="438" spans="1:14" s="1" customFormat="1" hidden="1" x14ac:dyDescent="0.25">
      <c r="A438" s="102" t="s">
        <v>13</v>
      </c>
      <c r="B438" s="102" t="s">
        <v>16</v>
      </c>
      <c r="C438" s="102" t="s">
        <v>1090</v>
      </c>
      <c r="D438" s="102" t="s">
        <v>511</v>
      </c>
      <c r="E438" s="102" t="s">
        <v>45</v>
      </c>
      <c r="F438" s="102" t="s">
        <v>43</v>
      </c>
      <c r="G438" s="53" t="s">
        <v>1435</v>
      </c>
      <c r="H438" s="102" t="s">
        <v>14</v>
      </c>
      <c r="I438" s="102"/>
      <c r="J438" s="52">
        <v>43917</v>
      </c>
      <c r="K438" s="65">
        <v>32</v>
      </c>
      <c r="L438" s="59"/>
      <c r="M438" s="59"/>
      <c r="N438" s="59"/>
    </row>
    <row r="439" spans="1:14" hidden="1" x14ac:dyDescent="0.25">
      <c r="A439" s="102" t="s">
        <v>13</v>
      </c>
      <c r="B439" s="102" t="s">
        <v>17</v>
      </c>
      <c r="C439" s="102" t="s">
        <v>3139</v>
      </c>
      <c r="D439" s="102" t="s">
        <v>513</v>
      </c>
      <c r="E439" s="102" t="s">
        <v>339</v>
      </c>
      <c r="F439" s="102" t="s">
        <v>43</v>
      </c>
      <c r="G439" s="53" t="s">
        <v>3281</v>
      </c>
      <c r="H439" s="102" t="s">
        <v>14</v>
      </c>
      <c r="I439" s="102"/>
      <c r="J439" s="52">
        <v>43941</v>
      </c>
      <c r="K439" s="65">
        <v>16</v>
      </c>
      <c r="L439" s="59"/>
      <c r="M439" s="59"/>
      <c r="N439" s="59"/>
    </row>
    <row r="440" spans="1:14" s="1" customFormat="1" hidden="1" x14ac:dyDescent="0.25">
      <c r="A440" s="102" t="s">
        <v>13</v>
      </c>
      <c r="B440" s="102" t="s">
        <v>35</v>
      </c>
      <c r="C440" s="102" t="s">
        <v>1585</v>
      </c>
      <c r="D440" s="102" t="s">
        <v>552</v>
      </c>
      <c r="E440" s="102" t="s">
        <v>348</v>
      </c>
      <c r="F440" s="102" t="s">
        <v>44</v>
      </c>
      <c r="G440" s="53" t="s">
        <v>1597</v>
      </c>
      <c r="H440" s="102" t="s">
        <v>15</v>
      </c>
      <c r="I440" s="102"/>
      <c r="J440" s="52">
        <v>43927</v>
      </c>
      <c r="K440" s="65">
        <v>26</v>
      </c>
      <c r="L440" s="59"/>
      <c r="M440" s="59"/>
      <c r="N440" s="59"/>
    </row>
    <row r="441" spans="1:14" s="1" customFormat="1" hidden="1" x14ac:dyDescent="0.25">
      <c r="A441" s="102" t="s">
        <v>13</v>
      </c>
      <c r="B441" s="102" t="s">
        <v>16</v>
      </c>
      <c r="C441" s="102" t="s">
        <v>2099</v>
      </c>
      <c r="D441" s="102" t="s">
        <v>456</v>
      </c>
      <c r="E441" s="102" t="s">
        <v>337</v>
      </c>
      <c r="F441" s="102" t="s">
        <v>43</v>
      </c>
      <c r="G441" s="53" t="s">
        <v>2447</v>
      </c>
      <c r="H441" s="102" t="s">
        <v>14</v>
      </c>
      <c r="I441" s="102"/>
      <c r="J441" s="52">
        <v>43930</v>
      </c>
      <c r="K441" s="65">
        <v>23</v>
      </c>
      <c r="L441" s="59"/>
      <c r="M441" s="59"/>
      <c r="N441" s="59"/>
    </row>
    <row r="442" spans="1:14" s="1" customFormat="1" hidden="1" x14ac:dyDescent="0.25">
      <c r="A442" s="102" t="s">
        <v>13</v>
      </c>
      <c r="B442" s="102" t="s">
        <v>19</v>
      </c>
      <c r="C442" s="102" t="s">
        <v>1092</v>
      </c>
      <c r="D442" s="102" t="s">
        <v>518</v>
      </c>
      <c r="E442" s="102" t="s">
        <v>45</v>
      </c>
      <c r="F442" s="102" t="s">
        <v>43</v>
      </c>
      <c r="G442" s="53" t="s">
        <v>1390</v>
      </c>
      <c r="H442" s="102" t="s">
        <v>14</v>
      </c>
      <c r="I442" s="102"/>
      <c r="J442" s="52">
        <v>43918</v>
      </c>
      <c r="K442" s="65">
        <v>31</v>
      </c>
      <c r="L442" s="59"/>
      <c r="M442" s="59"/>
      <c r="N442" s="59"/>
    </row>
    <row r="443" spans="1:14" s="1" customFormat="1" hidden="1" x14ac:dyDescent="0.25">
      <c r="A443" s="102" t="s">
        <v>13</v>
      </c>
      <c r="B443" s="102" t="s">
        <v>16</v>
      </c>
      <c r="C443" s="102" t="s">
        <v>3552</v>
      </c>
      <c r="D443" s="102" t="s">
        <v>3524</v>
      </c>
      <c r="E443" s="102" t="s">
        <v>416</v>
      </c>
      <c r="F443" s="102" t="s">
        <v>43</v>
      </c>
      <c r="G443" s="53" t="s">
        <v>3694</v>
      </c>
      <c r="H443" s="102" t="s">
        <v>14</v>
      </c>
      <c r="I443" s="102"/>
      <c r="J443" s="52">
        <v>43944</v>
      </c>
      <c r="K443" s="65">
        <v>13</v>
      </c>
      <c r="L443" s="59"/>
      <c r="M443" s="59"/>
      <c r="N443" s="59"/>
    </row>
    <row r="444" spans="1:14" s="1" customFormat="1" hidden="1" x14ac:dyDescent="0.25">
      <c r="A444" s="102" t="s">
        <v>13</v>
      </c>
      <c r="B444" s="102" t="s">
        <v>17</v>
      </c>
      <c r="C444" s="102" t="s">
        <v>2985</v>
      </c>
      <c r="D444" s="102" t="s">
        <v>511</v>
      </c>
      <c r="E444" s="102" t="s">
        <v>46</v>
      </c>
      <c r="F444" s="102" t="s">
        <v>43</v>
      </c>
      <c r="G444" s="53" t="s">
        <v>3251</v>
      </c>
      <c r="H444" s="102" t="s">
        <v>14</v>
      </c>
      <c r="I444" s="102"/>
      <c r="J444" s="52">
        <v>43941</v>
      </c>
      <c r="K444" s="65">
        <v>16</v>
      </c>
      <c r="L444" s="59"/>
      <c r="M444" s="59"/>
      <c r="N444" s="59"/>
    </row>
    <row r="445" spans="1:14" hidden="1" x14ac:dyDescent="0.25">
      <c r="A445" s="102" t="s">
        <v>13</v>
      </c>
      <c r="B445" s="102" t="s">
        <v>17</v>
      </c>
      <c r="C445" s="102" t="s">
        <v>4250</v>
      </c>
      <c r="D445" s="102" t="s">
        <v>410</v>
      </c>
      <c r="E445" s="102" t="s">
        <v>45</v>
      </c>
      <c r="F445" s="102" t="s">
        <v>43</v>
      </c>
      <c r="G445" s="53" t="s">
        <v>4433</v>
      </c>
      <c r="H445" s="102" t="s">
        <v>14</v>
      </c>
      <c r="I445" s="102"/>
      <c r="J445" s="52">
        <v>43957</v>
      </c>
      <c r="K445" s="65">
        <v>4</v>
      </c>
      <c r="L445" s="59"/>
      <c r="M445" s="59"/>
      <c r="N445" s="59"/>
    </row>
    <row r="446" spans="1:14" s="1" customFormat="1" hidden="1" x14ac:dyDescent="0.25">
      <c r="A446" s="102" t="s">
        <v>13</v>
      </c>
      <c r="B446" s="102" t="s">
        <v>17</v>
      </c>
      <c r="C446" s="102" t="s">
        <v>2772</v>
      </c>
      <c r="D446" s="102" t="s">
        <v>541</v>
      </c>
      <c r="E446" s="102" t="s">
        <v>374</v>
      </c>
      <c r="F446" s="102" t="s">
        <v>43</v>
      </c>
      <c r="G446" s="53" t="s">
        <v>2817</v>
      </c>
      <c r="H446" s="102" t="s">
        <v>14</v>
      </c>
      <c r="I446" s="102"/>
      <c r="J446" s="52">
        <v>43936</v>
      </c>
      <c r="K446" s="65">
        <v>19</v>
      </c>
      <c r="L446" s="59"/>
      <c r="M446" s="59"/>
      <c r="N446" s="59"/>
    </row>
    <row r="447" spans="1:14" s="1" customFormat="1" hidden="1" x14ac:dyDescent="0.25">
      <c r="A447" s="102" t="s">
        <v>13</v>
      </c>
      <c r="B447" s="102" t="s">
        <v>18</v>
      </c>
      <c r="C447" s="102" t="s">
        <v>4331</v>
      </c>
      <c r="D447" s="102" t="s">
        <v>453</v>
      </c>
      <c r="E447" s="102" t="s">
        <v>48</v>
      </c>
      <c r="F447" s="102" t="s">
        <v>43</v>
      </c>
      <c r="G447" s="53" t="s">
        <v>4354</v>
      </c>
      <c r="H447" s="102" t="s">
        <v>14</v>
      </c>
      <c r="I447" s="102"/>
      <c r="J447" s="52">
        <v>43957</v>
      </c>
      <c r="K447" s="65">
        <v>4</v>
      </c>
      <c r="L447" s="59"/>
      <c r="M447" s="59"/>
      <c r="N447" s="59"/>
    </row>
    <row r="448" spans="1:14" s="1" customFormat="1" hidden="1" x14ac:dyDescent="0.25">
      <c r="A448" s="102" t="s">
        <v>13</v>
      </c>
      <c r="B448" s="102" t="s">
        <v>18</v>
      </c>
      <c r="C448" s="102" t="s">
        <v>2776</v>
      </c>
      <c r="D448" s="102" t="s">
        <v>517</v>
      </c>
      <c r="E448" s="102" t="s">
        <v>48</v>
      </c>
      <c r="F448" s="102" t="s">
        <v>43</v>
      </c>
      <c r="G448" s="53" t="s">
        <v>2799</v>
      </c>
      <c r="H448" s="102" t="s">
        <v>14</v>
      </c>
      <c r="I448" s="102"/>
      <c r="J448" s="52">
        <v>43936</v>
      </c>
      <c r="K448" s="65">
        <v>19</v>
      </c>
      <c r="L448" s="59"/>
      <c r="M448" s="59"/>
      <c r="N448" s="59"/>
    </row>
    <row r="449" spans="1:14" s="1" customFormat="1" hidden="1" x14ac:dyDescent="0.25">
      <c r="A449" s="102" t="s">
        <v>13</v>
      </c>
      <c r="B449" s="102" t="s">
        <v>23</v>
      </c>
      <c r="C449" s="102" t="s">
        <v>2541</v>
      </c>
      <c r="D449" s="102" t="s">
        <v>506</v>
      </c>
      <c r="E449" s="102" t="s">
        <v>346</v>
      </c>
      <c r="F449" s="102" t="s">
        <v>43</v>
      </c>
      <c r="G449" s="53" t="s">
        <v>2542</v>
      </c>
      <c r="H449" s="102" t="s">
        <v>15</v>
      </c>
      <c r="I449" s="102"/>
      <c r="J449" s="52">
        <v>43931</v>
      </c>
      <c r="K449" s="65">
        <v>22</v>
      </c>
      <c r="L449" s="59"/>
      <c r="M449" s="59"/>
      <c r="N449" s="59"/>
    </row>
    <row r="450" spans="1:14" s="1" customFormat="1" hidden="1" x14ac:dyDescent="0.25">
      <c r="A450" s="102" t="s">
        <v>13</v>
      </c>
      <c r="B450" s="102" t="s">
        <v>16</v>
      </c>
      <c r="C450" s="102" t="s">
        <v>1093</v>
      </c>
      <c r="D450" s="102" t="s">
        <v>511</v>
      </c>
      <c r="E450" s="102" t="s">
        <v>45</v>
      </c>
      <c r="F450" s="102" t="s">
        <v>43</v>
      </c>
      <c r="G450" s="53" t="s">
        <v>1094</v>
      </c>
      <c r="H450" s="102" t="s">
        <v>14</v>
      </c>
      <c r="I450" s="102"/>
      <c r="J450" s="52">
        <v>43917</v>
      </c>
      <c r="K450" s="65">
        <v>32</v>
      </c>
      <c r="L450" s="59"/>
      <c r="M450" s="59"/>
      <c r="N450" s="59"/>
    </row>
    <row r="451" spans="1:14" s="1" customFormat="1" hidden="1" x14ac:dyDescent="0.25">
      <c r="A451" s="102" t="s">
        <v>13</v>
      </c>
      <c r="B451" s="102" t="s">
        <v>17</v>
      </c>
      <c r="C451" s="102" t="s">
        <v>2768</v>
      </c>
      <c r="D451" s="102" t="s">
        <v>541</v>
      </c>
      <c r="E451" s="102" t="s">
        <v>416</v>
      </c>
      <c r="F451" s="102" t="s">
        <v>43</v>
      </c>
      <c r="G451" s="53" t="s">
        <v>2818</v>
      </c>
      <c r="H451" s="102" t="s">
        <v>14</v>
      </c>
      <c r="I451" s="102"/>
      <c r="J451" s="52">
        <v>43936</v>
      </c>
      <c r="K451" s="65">
        <v>19</v>
      </c>
      <c r="L451" s="59"/>
      <c r="M451" s="59"/>
      <c r="N451" s="59"/>
    </row>
    <row r="452" spans="1:14" s="1" customFormat="1" hidden="1" x14ac:dyDescent="0.25">
      <c r="A452" s="102" t="s">
        <v>13</v>
      </c>
      <c r="B452" s="102" t="s">
        <v>33</v>
      </c>
      <c r="C452" s="102" t="s">
        <v>3704</v>
      </c>
      <c r="D452" s="102" t="s">
        <v>537</v>
      </c>
      <c r="E452" s="102" t="s">
        <v>49</v>
      </c>
      <c r="F452" s="102" t="s">
        <v>44</v>
      </c>
      <c r="G452" s="53" t="s">
        <v>3705</v>
      </c>
      <c r="H452" s="102" t="s">
        <v>15</v>
      </c>
      <c r="I452" s="102"/>
      <c r="J452" s="52">
        <v>43945</v>
      </c>
      <c r="K452" s="65">
        <v>12</v>
      </c>
      <c r="L452" s="59"/>
      <c r="M452" s="59"/>
      <c r="N452" s="59"/>
    </row>
    <row r="453" spans="1:14" s="1" customFormat="1" hidden="1" x14ac:dyDescent="0.25">
      <c r="A453" s="102" t="s">
        <v>13</v>
      </c>
      <c r="B453" s="102" t="s">
        <v>16</v>
      </c>
      <c r="C453" s="102" t="s">
        <v>1709</v>
      </c>
      <c r="D453" s="102" t="s">
        <v>456</v>
      </c>
      <c r="E453" s="102" t="s">
        <v>416</v>
      </c>
      <c r="F453" s="102" t="s">
        <v>43</v>
      </c>
      <c r="G453" s="53" t="s">
        <v>1978</v>
      </c>
      <c r="H453" s="102" t="s">
        <v>14</v>
      </c>
      <c r="I453" s="102"/>
      <c r="J453" s="52">
        <v>43928</v>
      </c>
      <c r="K453" s="65">
        <v>25</v>
      </c>
      <c r="L453" s="59"/>
      <c r="M453" s="59"/>
      <c r="N453" s="59"/>
    </row>
    <row r="454" spans="1:14" s="1" customFormat="1" hidden="1" x14ac:dyDescent="0.25">
      <c r="A454" s="102" t="s">
        <v>13</v>
      </c>
      <c r="B454" s="102" t="s">
        <v>16</v>
      </c>
      <c r="C454" s="102" t="s">
        <v>2270</v>
      </c>
      <c r="D454" s="102" t="s">
        <v>456</v>
      </c>
      <c r="E454" s="102" t="s">
        <v>49</v>
      </c>
      <c r="F454" s="102" t="s">
        <v>43</v>
      </c>
      <c r="G454" s="53" t="s">
        <v>2368</v>
      </c>
      <c r="H454" s="102" t="s">
        <v>14</v>
      </c>
      <c r="I454" s="102"/>
      <c r="J454" s="52">
        <v>43930</v>
      </c>
      <c r="K454" s="65">
        <v>23</v>
      </c>
      <c r="L454" s="59"/>
      <c r="M454" s="59"/>
      <c r="N454" s="59"/>
    </row>
    <row r="455" spans="1:14" s="1" customFormat="1" hidden="1" x14ac:dyDescent="0.25">
      <c r="A455" s="102" t="s">
        <v>13</v>
      </c>
      <c r="B455" s="102" t="s">
        <v>17</v>
      </c>
      <c r="C455" s="102" t="s">
        <v>1096</v>
      </c>
      <c r="D455" s="102" t="s">
        <v>577</v>
      </c>
      <c r="E455" s="102" t="s">
        <v>45</v>
      </c>
      <c r="F455" s="102" t="s">
        <v>44</v>
      </c>
      <c r="G455" s="53" t="s">
        <v>1097</v>
      </c>
      <c r="H455" s="102" t="s">
        <v>14</v>
      </c>
      <c r="I455" s="102"/>
      <c r="J455" s="52">
        <v>43917</v>
      </c>
      <c r="K455" s="65">
        <v>32</v>
      </c>
      <c r="L455" s="59"/>
      <c r="M455" s="59"/>
      <c r="N455" s="59"/>
    </row>
    <row r="456" spans="1:14" s="1" customFormat="1" hidden="1" x14ac:dyDescent="0.25">
      <c r="A456" s="102" t="s">
        <v>13</v>
      </c>
      <c r="B456" s="102" t="s">
        <v>17</v>
      </c>
      <c r="C456" s="102" t="s">
        <v>1890</v>
      </c>
      <c r="D456" s="102" t="s">
        <v>451</v>
      </c>
      <c r="E456" s="102" t="s">
        <v>49</v>
      </c>
      <c r="F456" s="102" t="s">
        <v>43</v>
      </c>
      <c r="G456" s="53" t="s">
        <v>2035</v>
      </c>
      <c r="H456" s="102" t="s">
        <v>14</v>
      </c>
      <c r="I456" s="102"/>
      <c r="J456" s="52">
        <v>43928</v>
      </c>
      <c r="K456" s="65">
        <v>25</v>
      </c>
      <c r="L456" s="59"/>
      <c r="M456" s="59"/>
      <c r="N456" s="59"/>
    </row>
    <row r="457" spans="1:14" s="1" customFormat="1" hidden="1" x14ac:dyDescent="0.25">
      <c r="A457" s="102" t="s">
        <v>13</v>
      </c>
      <c r="B457" s="102" t="s">
        <v>18</v>
      </c>
      <c r="C457" s="102" t="s">
        <v>1631</v>
      </c>
      <c r="D457" s="102" t="s">
        <v>1605</v>
      </c>
      <c r="E457" s="102" t="s">
        <v>337</v>
      </c>
      <c r="F457" s="102" t="s">
        <v>43</v>
      </c>
      <c r="G457" s="53" t="s">
        <v>1943</v>
      </c>
      <c r="H457" s="102" t="s">
        <v>14</v>
      </c>
      <c r="I457" s="102"/>
      <c r="J457" s="52">
        <v>43928</v>
      </c>
      <c r="K457" s="65">
        <v>25</v>
      </c>
      <c r="L457" s="59"/>
      <c r="M457" s="59"/>
      <c r="N457" s="59"/>
    </row>
    <row r="458" spans="1:14" s="1" customFormat="1" hidden="1" x14ac:dyDescent="0.25">
      <c r="A458" s="102" t="s">
        <v>13</v>
      </c>
      <c r="B458" s="102" t="s">
        <v>19</v>
      </c>
      <c r="C458" s="102" t="s">
        <v>2543</v>
      </c>
      <c r="D458" s="102" t="s">
        <v>512</v>
      </c>
      <c r="E458" s="102" t="s">
        <v>339</v>
      </c>
      <c r="F458" s="102" t="s">
        <v>43</v>
      </c>
      <c r="G458" s="53" t="s">
        <v>2937</v>
      </c>
      <c r="H458" s="102" t="s">
        <v>15</v>
      </c>
      <c r="I458" s="102"/>
      <c r="J458" s="52">
        <v>43931</v>
      </c>
      <c r="K458" s="65">
        <v>22</v>
      </c>
      <c r="L458" s="59"/>
      <c r="M458" s="59"/>
      <c r="N458" s="59"/>
    </row>
    <row r="459" spans="1:14" s="1" customFormat="1" hidden="1" x14ac:dyDescent="0.25">
      <c r="A459" s="103" t="s">
        <v>13</v>
      </c>
      <c r="B459" s="103" t="s">
        <v>16</v>
      </c>
      <c r="C459" s="103" t="s">
        <v>3529</v>
      </c>
      <c r="D459" s="103" t="s">
        <v>3524</v>
      </c>
      <c r="E459" s="103" t="s">
        <v>416</v>
      </c>
      <c r="F459" s="103" t="s">
        <v>43</v>
      </c>
      <c r="G459" s="53" t="s">
        <v>3653</v>
      </c>
      <c r="H459" s="103" t="s">
        <v>14</v>
      </c>
      <c r="I459" s="103"/>
      <c r="J459" s="52">
        <v>43944</v>
      </c>
      <c r="K459" s="65">
        <v>13</v>
      </c>
      <c r="L459" s="59"/>
      <c r="M459" s="59"/>
      <c r="N459" s="59"/>
    </row>
    <row r="460" spans="1:14" s="1" customFormat="1" hidden="1" x14ac:dyDescent="0.25">
      <c r="A460" s="103" t="s">
        <v>12</v>
      </c>
      <c r="B460" s="103" t="s">
        <v>28</v>
      </c>
      <c r="C460" s="103" t="s">
        <v>2790</v>
      </c>
      <c r="D460" s="103" t="s">
        <v>2791</v>
      </c>
      <c r="E460" s="103" t="s">
        <v>48</v>
      </c>
      <c r="F460" s="103" t="s">
        <v>43</v>
      </c>
      <c r="G460" s="53" t="s">
        <v>2827</v>
      </c>
      <c r="H460" s="103" t="s">
        <v>15</v>
      </c>
      <c r="I460" s="103"/>
      <c r="J460" s="52">
        <v>43936</v>
      </c>
      <c r="K460" s="65">
        <v>19</v>
      </c>
      <c r="L460" s="59"/>
      <c r="M460" s="59"/>
      <c r="N460" s="59"/>
    </row>
    <row r="461" spans="1:14" s="1" customFormat="1" hidden="1" x14ac:dyDescent="0.25">
      <c r="A461" s="103" t="s">
        <v>13</v>
      </c>
      <c r="B461" s="103" t="s">
        <v>17</v>
      </c>
      <c r="C461" s="103" t="s">
        <v>2746</v>
      </c>
      <c r="D461" s="103" t="s">
        <v>517</v>
      </c>
      <c r="E461" s="103" t="s">
        <v>353</v>
      </c>
      <c r="F461" s="103" t="s">
        <v>43</v>
      </c>
      <c r="G461" s="53" t="s">
        <v>2837</v>
      </c>
      <c r="H461" s="103" t="s">
        <v>14</v>
      </c>
      <c r="I461" s="103"/>
      <c r="J461" s="52">
        <v>43936</v>
      </c>
      <c r="K461" s="65">
        <v>19</v>
      </c>
      <c r="L461" s="59"/>
      <c r="M461" s="59"/>
      <c r="N461" s="59"/>
    </row>
    <row r="462" spans="1:14" s="1" customFormat="1" hidden="1" x14ac:dyDescent="0.25">
      <c r="A462" s="104" t="s">
        <v>13</v>
      </c>
      <c r="B462" s="104" t="s">
        <v>16</v>
      </c>
      <c r="C462" s="104" t="s">
        <v>3366</v>
      </c>
      <c r="D462" s="104" t="s">
        <v>529</v>
      </c>
      <c r="E462" s="104" t="s">
        <v>416</v>
      </c>
      <c r="F462" s="104" t="s">
        <v>43</v>
      </c>
      <c r="G462" s="53" t="s">
        <v>3377</v>
      </c>
      <c r="H462" s="104" t="s">
        <v>14</v>
      </c>
      <c r="I462" s="104"/>
      <c r="J462" s="52">
        <v>43942</v>
      </c>
      <c r="K462" s="65">
        <v>15</v>
      </c>
      <c r="L462" s="59"/>
      <c r="M462" s="59"/>
      <c r="N462" s="59"/>
    </row>
    <row r="463" spans="1:14" s="1" customFormat="1" x14ac:dyDescent="0.25">
      <c r="A463" s="104" t="s">
        <v>389</v>
      </c>
      <c r="B463" s="104" t="s">
        <v>17</v>
      </c>
      <c r="C463" s="104" t="s">
        <v>4467</v>
      </c>
      <c r="D463" s="104" t="s">
        <v>456</v>
      </c>
      <c r="E463" s="104" t="s">
        <v>49</v>
      </c>
      <c r="F463" s="104" t="s">
        <v>43</v>
      </c>
      <c r="G463" s="53" t="s">
        <v>4471</v>
      </c>
      <c r="H463" s="104" t="s">
        <v>14</v>
      </c>
      <c r="I463" s="104" t="s">
        <v>154</v>
      </c>
      <c r="J463" s="52">
        <v>43958</v>
      </c>
      <c r="K463" s="65">
        <v>3</v>
      </c>
      <c r="L463" s="59"/>
      <c r="M463" s="59"/>
      <c r="N463" s="59"/>
    </row>
    <row r="464" spans="1:14" s="1" customFormat="1" hidden="1" x14ac:dyDescent="0.25">
      <c r="A464" s="104" t="s">
        <v>13</v>
      </c>
      <c r="B464" s="104" t="s">
        <v>18</v>
      </c>
      <c r="C464" s="104" t="s">
        <v>4036</v>
      </c>
      <c r="D464" s="104" t="s">
        <v>2597</v>
      </c>
      <c r="E464" s="104" t="s">
        <v>352</v>
      </c>
      <c r="F464" s="104" t="s">
        <v>43</v>
      </c>
      <c r="G464" s="53" t="s">
        <v>4056</v>
      </c>
      <c r="H464" s="104" t="s">
        <v>14</v>
      </c>
      <c r="I464" s="104"/>
      <c r="J464" s="52">
        <v>43955</v>
      </c>
      <c r="K464" s="65">
        <v>6</v>
      </c>
      <c r="L464" s="59"/>
      <c r="M464" s="59"/>
      <c r="N464" s="59"/>
    </row>
    <row r="465" spans="1:14" s="1" customFormat="1" hidden="1" x14ac:dyDescent="0.25">
      <c r="A465" s="104" t="s">
        <v>13</v>
      </c>
      <c r="B465" s="104" t="s">
        <v>33</v>
      </c>
      <c r="C465" s="104" t="s">
        <v>2332</v>
      </c>
      <c r="D465" s="104" t="s">
        <v>1481</v>
      </c>
      <c r="E465" s="104" t="s">
        <v>47</v>
      </c>
      <c r="F465" s="104" t="s">
        <v>43</v>
      </c>
      <c r="G465" s="53" t="s">
        <v>2433</v>
      </c>
      <c r="H465" s="104" t="s">
        <v>15</v>
      </c>
      <c r="I465" s="104"/>
      <c r="J465" s="52">
        <v>43930</v>
      </c>
      <c r="K465" s="65">
        <v>23</v>
      </c>
      <c r="L465" s="59"/>
      <c r="M465" s="59"/>
      <c r="N465" s="59"/>
    </row>
    <row r="466" spans="1:14" hidden="1" x14ac:dyDescent="0.25">
      <c r="A466" s="104" t="s">
        <v>13</v>
      </c>
      <c r="B466" s="104" t="s">
        <v>19</v>
      </c>
      <c r="C466" s="104" t="s">
        <v>3777</v>
      </c>
      <c r="D466" s="104" t="s">
        <v>451</v>
      </c>
      <c r="E466" s="104" t="s">
        <v>457</v>
      </c>
      <c r="F466" s="104" t="s">
        <v>43</v>
      </c>
      <c r="G466" s="53" t="s">
        <v>3792</v>
      </c>
      <c r="H466" s="104" t="s">
        <v>15</v>
      </c>
      <c r="I466" s="104"/>
      <c r="J466" s="52">
        <v>43949</v>
      </c>
      <c r="K466" s="65">
        <v>10</v>
      </c>
      <c r="L466" s="59"/>
      <c r="M466" s="59"/>
      <c r="N466" s="59"/>
    </row>
    <row r="467" spans="1:14" s="1" customFormat="1" hidden="1" x14ac:dyDescent="0.25">
      <c r="A467" s="104" t="s">
        <v>13</v>
      </c>
      <c r="B467" s="104" t="s">
        <v>19</v>
      </c>
      <c r="C467" s="104" t="s">
        <v>912</v>
      </c>
      <c r="D467" s="104" t="s">
        <v>515</v>
      </c>
      <c r="E467" s="104" t="s">
        <v>416</v>
      </c>
      <c r="F467" s="104" t="s">
        <v>43</v>
      </c>
      <c r="G467" s="53" t="s">
        <v>1353</v>
      </c>
      <c r="H467" s="104" t="s">
        <v>14</v>
      </c>
      <c r="I467" s="104"/>
      <c r="J467" s="52">
        <v>43909</v>
      </c>
      <c r="K467" s="65">
        <v>38</v>
      </c>
      <c r="L467" s="59"/>
      <c r="M467" s="59"/>
      <c r="N467" s="59"/>
    </row>
    <row r="468" spans="1:14" s="1" customFormat="1" hidden="1" x14ac:dyDescent="0.25">
      <c r="A468" s="104" t="s">
        <v>13</v>
      </c>
      <c r="B468" s="104" t="s">
        <v>16</v>
      </c>
      <c r="C468" s="104" t="s">
        <v>2870</v>
      </c>
      <c r="D468" s="104" t="s">
        <v>454</v>
      </c>
      <c r="E468" s="104" t="s">
        <v>45</v>
      </c>
      <c r="F468" s="104" t="s">
        <v>44</v>
      </c>
      <c r="G468" s="53" t="s">
        <v>2909</v>
      </c>
      <c r="H468" s="104" t="s">
        <v>14</v>
      </c>
      <c r="I468" s="104"/>
      <c r="J468" s="52">
        <v>43937</v>
      </c>
      <c r="K468" s="65">
        <v>18</v>
      </c>
      <c r="L468" s="59"/>
      <c r="M468" s="59"/>
      <c r="N468" s="59"/>
    </row>
    <row r="469" spans="1:14" s="1" customFormat="1" hidden="1" x14ac:dyDescent="0.25">
      <c r="A469" s="104" t="s">
        <v>13</v>
      </c>
      <c r="B469" s="104" t="s">
        <v>16</v>
      </c>
      <c r="C469" s="104" t="s">
        <v>660</v>
      </c>
      <c r="D469" s="104" t="s">
        <v>560</v>
      </c>
      <c r="E469" s="104" t="s">
        <v>46</v>
      </c>
      <c r="F469" s="104" t="s">
        <v>43</v>
      </c>
      <c r="G469" s="53" t="s">
        <v>661</v>
      </c>
      <c r="H469" s="104" t="s">
        <v>14</v>
      </c>
      <c r="I469" s="104"/>
      <c r="J469" s="52">
        <v>43917</v>
      </c>
      <c r="K469" s="65">
        <v>32</v>
      </c>
      <c r="L469" s="59"/>
      <c r="M469" s="59"/>
      <c r="N469" s="59"/>
    </row>
    <row r="470" spans="1:14" s="1" customFormat="1" hidden="1" x14ac:dyDescent="0.25">
      <c r="A470" s="104" t="s">
        <v>391</v>
      </c>
      <c r="B470" s="104" t="s">
        <v>35</v>
      </c>
      <c r="C470" s="104" t="s">
        <v>3906</v>
      </c>
      <c r="D470" s="104" t="s">
        <v>574</v>
      </c>
      <c r="E470" s="104" t="s">
        <v>372</v>
      </c>
      <c r="F470" s="104" t="s">
        <v>43</v>
      </c>
      <c r="G470" s="53" t="s">
        <v>3907</v>
      </c>
      <c r="H470" s="104" t="s">
        <v>15</v>
      </c>
      <c r="I470" s="104"/>
      <c r="J470" s="52">
        <v>43952</v>
      </c>
      <c r="K470" s="65">
        <v>7</v>
      </c>
      <c r="L470" s="59"/>
      <c r="M470" s="59"/>
      <c r="N470" s="59"/>
    </row>
    <row r="471" spans="1:14" s="1" customFormat="1" hidden="1" x14ac:dyDescent="0.25">
      <c r="A471" s="104" t="s">
        <v>13</v>
      </c>
      <c r="B471" s="104" t="s">
        <v>18</v>
      </c>
      <c r="C471" s="104" t="s">
        <v>2191</v>
      </c>
      <c r="D471" s="104" t="s">
        <v>456</v>
      </c>
      <c r="E471" s="104" t="s">
        <v>337</v>
      </c>
      <c r="F471" s="104" t="s">
        <v>43</v>
      </c>
      <c r="G471" s="53" t="s">
        <v>2415</v>
      </c>
      <c r="H471" s="104" t="s">
        <v>14</v>
      </c>
      <c r="I471" s="104"/>
      <c r="J471" s="52">
        <v>43930</v>
      </c>
      <c r="K471" s="65">
        <v>23</v>
      </c>
      <c r="L471" s="59"/>
      <c r="M471" s="59"/>
      <c r="N471" s="59"/>
    </row>
    <row r="472" spans="1:14" s="1" customFormat="1" hidden="1" x14ac:dyDescent="0.25">
      <c r="A472" s="104" t="s">
        <v>13</v>
      </c>
      <c r="B472" s="104" t="s">
        <v>17</v>
      </c>
      <c r="C472" s="104" t="s">
        <v>3746</v>
      </c>
      <c r="D472" s="104" t="s">
        <v>456</v>
      </c>
      <c r="E472" s="104" t="s">
        <v>49</v>
      </c>
      <c r="F472" s="104" t="s">
        <v>44</v>
      </c>
      <c r="G472" s="53" t="s">
        <v>3788</v>
      </c>
      <c r="H472" s="104" t="s">
        <v>15</v>
      </c>
      <c r="I472" s="104"/>
      <c r="J472" s="52">
        <v>43949</v>
      </c>
      <c r="K472" s="65">
        <v>10</v>
      </c>
      <c r="L472" s="59"/>
      <c r="M472" s="59"/>
      <c r="N472" s="59"/>
    </row>
    <row r="473" spans="1:14" s="1" customFormat="1" hidden="1" x14ac:dyDescent="0.25">
      <c r="A473" s="104" t="s">
        <v>13</v>
      </c>
      <c r="B473" s="104" t="s">
        <v>17</v>
      </c>
      <c r="C473" s="104" t="s">
        <v>1715</v>
      </c>
      <c r="D473" s="104" t="s">
        <v>452</v>
      </c>
      <c r="E473" s="104" t="s">
        <v>49</v>
      </c>
      <c r="F473" s="104" t="s">
        <v>44</v>
      </c>
      <c r="G473" s="53" t="s">
        <v>2014</v>
      </c>
      <c r="H473" s="104" t="s">
        <v>14</v>
      </c>
      <c r="I473" s="104"/>
      <c r="J473" s="52">
        <v>43928</v>
      </c>
      <c r="K473" s="65">
        <v>25</v>
      </c>
      <c r="L473" s="59"/>
      <c r="M473" s="59"/>
      <c r="N473" s="59"/>
    </row>
    <row r="474" spans="1:14" s="1" customFormat="1" hidden="1" x14ac:dyDescent="0.25">
      <c r="A474" s="104" t="s">
        <v>13</v>
      </c>
      <c r="B474" s="104" t="s">
        <v>16</v>
      </c>
      <c r="C474" s="104" t="s">
        <v>1098</v>
      </c>
      <c r="D474" s="104" t="s">
        <v>560</v>
      </c>
      <c r="E474" s="104" t="s">
        <v>45</v>
      </c>
      <c r="F474" s="104" t="s">
        <v>43</v>
      </c>
      <c r="G474" s="53" t="s">
        <v>1099</v>
      </c>
      <c r="H474" s="104" t="s">
        <v>14</v>
      </c>
      <c r="I474" s="104"/>
      <c r="J474" s="52">
        <v>43917</v>
      </c>
      <c r="K474" s="65">
        <v>32</v>
      </c>
      <c r="L474" s="59"/>
      <c r="M474" s="59"/>
      <c r="N474" s="59"/>
    </row>
    <row r="475" spans="1:14" s="1" customFormat="1" hidden="1" x14ac:dyDescent="0.25">
      <c r="A475" s="104" t="s">
        <v>13</v>
      </c>
      <c r="B475" s="104" t="s">
        <v>18</v>
      </c>
      <c r="C475" s="104" t="s">
        <v>3464</v>
      </c>
      <c r="D475" s="104" t="s">
        <v>542</v>
      </c>
      <c r="E475" s="104" t="s">
        <v>49</v>
      </c>
      <c r="F475" s="104" t="s">
        <v>43</v>
      </c>
      <c r="G475" s="53" t="s">
        <v>3492</v>
      </c>
      <c r="H475" s="104" t="s">
        <v>14</v>
      </c>
      <c r="I475" s="104"/>
      <c r="J475" s="52">
        <v>43943</v>
      </c>
      <c r="K475" s="65">
        <v>14</v>
      </c>
      <c r="L475" s="59"/>
      <c r="M475" s="59"/>
      <c r="N475" s="59"/>
    </row>
    <row r="476" spans="1:14" s="1" customFormat="1" hidden="1" x14ac:dyDescent="0.25">
      <c r="A476" s="104" t="s">
        <v>13</v>
      </c>
      <c r="B476" s="104" t="s">
        <v>19</v>
      </c>
      <c r="C476" s="104" t="s">
        <v>4042</v>
      </c>
      <c r="D476" s="104" t="s">
        <v>4043</v>
      </c>
      <c r="E476" s="104" t="s">
        <v>45</v>
      </c>
      <c r="F476" s="104" t="s">
        <v>43</v>
      </c>
      <c r="G476" s="53" t="s">
        <v>4061</v>
      </c>
      <c r="H476" s="104" t="s">
        <v>14</v>
      </c>
      <c r="I476" s="104"/>
      <c r="J476" s="52">
        <v>43955</v>
      </c>
      <c r="K476" s="65">
        <v>6</v>
      </c>
      <c r="L476" s="59"/>
      <c r="M476" s="59"/>
      <c r="N476" s="59"/>
    </row>
    <row r="477" spans="1:14" s="1" customFormat="1" hidden="1" x14ac:dyDescent="0.25">
      <c r="A477" s="104" t="s">
        <v>13</v>
      </c>
      <c r="B477" s="104" t="s">
        <v>18</v>
      </c>
      <c r="C477" s="104" t="s">
        <v>1498</v>
      </c>
      <c r="D477" s="104" t="s">
        <v>515</v>
      </c>
      <c r="E477" s="104" t="s">
        <v>416</v>
      </c>
      <c r="F477" s="104" t="s">
        <v>43</v>
      </c>
      <c r="G477" s="53" t="s">
        <v>1560</v>
      </c>
      <c r="H477" s="104" t="s">
        <v>14</v>
      </c>
      <c r="I477" s="104"/>
      <c r="J477" s="52">
        <v>43924</v>
      </c>
      <c r="K477" s="65">
        <v>27</v>
      </c>
      <c r="L477" s="59"/>
      <c r="M477" s="59"/>
      <c r="N477" s="59"/>
    </row>
    <row r="478" spans="1:14" s="1" customFormat="1" hidden="1" x14ac:dyDescent="0.25">
      <c r="A478" s="104" t="s">
        <v>13</v>
      </c>
      <c r="B478" s="104" t="s">
        <v>29</v>
      </c>
      <c r="C478" s="104" t="s">
        <v>3412</v>
      </c>
      <c r="D478" s="104" t="s">
        <v>3413</v>
      </c>
      <c r="E478" s="104" t="s">
        <v>333</v>
      </c>
      <c r="F478" s="104" t="s">
        <v>43</v>
      </c>
      <c r="G478" s="53" t="s">
        <v>3416</v>
      </c>
      <c r="H478" s="104" t="s">
        <v>15</v>
      </c>
      <c r="I478" s="104"/>
      <c r="J478" s="52">
        <v>43942</v>
      </c>
      <c r="K478" s="65">
        <v>15</v>
      </c>
      <c r="L478" s="59"/>
      <c r="M478" s="59"/>
      <c r="N478" s="59"/>
    </row>
    <row r="479" spans="1:14" s="1" customFormat="1" hidden="1" x14ac:dyDescent="0.25">
      <c r="A479" s="104" t="s">
        <v>13</v>
      </c>
      <c r="B479" s="104" t="s">
        <v>17</v>
      </c>
      <c r="C479" s="104" t="s">
        <v>806</v>
      </c>
      <c r="D479" s="104" t="s">
        <v>410</v>
      </c>
      <c r="E479" s="104" t="s">
        <v>47</v>
      </c>
      <c r="F479" s="104" t="s">
        <v>43</v>
      </c>
      <c r="G479" s="53" t="s">
        <v>807</v>
      </c>
      <c r="H479" s="104" t="s">
        <v>14</v>
      </c>
      <c r="I479" s="104"/>
      <c r="J479" s="52">
        <v>43917</v>
      </c>
      <c r="K479" s="65">
        <v>32</v>
      </c>
      <c r="L479" s="59"/>
      <c r="M479" s="59"/>
      <c r="N479" s="59"/>
    </row>
    <row r="480" spans="1:14" s="1" customFormat="1" hidden="1" x14ac:dyDescent="0.25">
      <c r="A480" s="104" t="s">
        <v>13</v>
      </c>
      <c r="B480" s="104" t="s">
        <v>16</v>
      </c>
      <c r="C480" s="104" t="s">
        <v>3348</v>
      </c>
      <c r="D480" s="104" t="s">
        <v>522</v>
      </c>
      <c r="E480" s="104" t="s">
        <v>352</v>
      </c>
      <c r="F480" s="104" t="s">
        <v>43</v>
      </c>
      <c r="G480" s="53" t="s">
        <v>3373</v>
      </c>
      <c r="H480" s="104" t="s">
        <v>14</v>
      </c>
      <c r="I480" s="104"/>
      <c r="J480" s="52">
        <v>43942</v>
      </c>
      <c r="K480" s="65">
        <v>15</v>
      </c>
      <c r="L480" s="59"/>
      <c r="M480" s="59"/>
      <c r="N480" s="59"/>
    </row>
    <row r="481" spans="1:14" s="1" customFormat="1" hidden="1" x14ac:dyDescent="0.25">
      <c r="A481" s="104" t="s">
        <v>13</v>
      </c>
      <c r="B481" s="104" t="s">
        <v>17</v>
      </c>
      <c r="C481" s="104" t="s">
        <v>2220</v>
      </c>
      <c r="D481" s="104" t="s">
        <v>529</v>
      </c>
      <c r="E481" s="104" t="s">
        <v>48</v>
      </c>
      <c r="F481" s="104" t="s">
        <v>43</v>
      </c>
      <c r="G481" s="53" t="s">
        <v>2413</v>
      </c>
      <c r="H481" s="104" t="s">
        <v>14</v>
      </c>
      <c r="I481" s="104"/>
      <c r="J481" s="52">
        <v>43930</v>
      </c>
      <c r="K481" s="65">
        <v>23</v>
      </c>
      <c r="L481" s="59"/>
      <c r="M481" s="59"/>
      <c r="N481" s="59"/>
    </row>
    <row r="482" spans="1:14" s="1" customFormat="1" hidden="1" x14ac:dyDescent="0.25">
      <c r="A482" s="104" t="s">
        <v>13</v>
      </c>
      <c r="B482" s="104" t="s">
        <v>36</v>
      </c>
      <c r="C482" s="104" t="s">
        <v>4462</v>
      </c>
      <c r="D482" s="104" t="s">
        <v>562</v>
      </c>
      <c r="E482" s="104" t="s">
        <v>339</v>
      </c>
      <c r="F482" s="104" t="s">
        <v>43</v>
      </c>
      <c r="G482" s="53" t="s">
        <v>4473</v>
      </c>
      <c r="H482" s="104" t="s">
        <v>15</v>
      </c>
      <c r="I482" s="104"/>
      <c r="J482" s="52">
        <v>43958</v>
      </c>
      <c r="K482" s="65">
        <v>3</v>
      </c>
      <c r="L482" s="59"/>
      <c r="M482" s="59"/>
      <c r="N482" s="59"/>
    </row>
    <row r="483" spans="1:14" s="1" customFormat="1" hidden="1" x14ac:dyDescent="0.25">
      <c r="A483" s="104" t="s">
        <v>13</v>
      </c>
      <c r="B483" s="104" t="s">
        <v>16</v>
      </c>
      <c r="C483" s="104" t="s">
        <v>1101</v>
      </c>
      <c r="D483" s="104" t="s">
        <v>540</v>
      </c>
      <c r="E483" s="104" t="s">
        <v>45</v>
      </c>
      <c r="F483" s="104" t="s">
        <v>43</v>
      </c>
      <c r="G483" s="53" t="s">
        <v>1102</v>
      </c>
      <c r="H483" s="104" t="s">
        <v>14</v>
      </c>
      <c r="I483" s="104"/>
      <c r="J483" s="52">
        <v>43917</v>
      </c>
      <c r="K483" s="65">
        <v>32</v>
      </c>
      <c r="L483" s="59"/>
      <c r="M483" s="59"/>
      <c r="N483" s="59"/>
    </row>
    <row r="484" spans="1:14" s="1" customFormat="1" hidden="1" x14ac:dyDescent="0.25">
      <c r="A484" s="104" t="s">
        <v>13</v>
      </c>
      <c r="B484" s="104" t="s">
        <v>16</v>
      </c>
      <c r="C484" s="104" t="s">
        <v>3064</v>
      </c>
      <c r="D484" s="104" t="s">
        <v>511</v>
      </c>
      <c r="E484" s="104" t="s">
        <v>47</v>
      </c>
      <c r="F484" s="104" t="s">
        <v>43</v>
      </c>
      <c r="G484" s="53" t="s">
        <v>3217</v>
      </c>
      <c r="H484" s="104" t="s">
        <v>14</v>
      </c>
      <c r="I484" s="104"/>
      <c r="J484" s="52">
        <v>43941</v>
      </c>
      <c r="K484" s="65">
        <v>16</v>
      </c>
      <c r="L484" s="59"/>
      <c r="M484" s="59"/>
      <c r="N484" s="59"/>
    </row>
    <row r="485" spans="1:14" s="1" customFormat="1" hidden="1" x14ac:dyDescent="0.25">
      <c r="A485" s="104" t="s">
        <v>13</v>
      </c>
      <c r="B485" s="104" t="s">
        <v>16</v>
      </c>
      <c r="C485" s="104" t="s">
        <v>2976</v>
      </c>
      <c r="D485" s="104" t="s">
        <v>512</v>
      </c>
      <c r="E485" s="104" t="s">
        <v>48</v>
      </c>
      <c r="F485" s="104" t="s">
        <v>44</v>
      </c>
      <c r="G485" s="53" t="s">
        <v>3249</v>
      </c>
      <c r="H485" s="104" t="s">
        <v>14</v>
      </c>
      <c r="I485" s="104"/>
      <c r="J485" s="52">
        <v>43941</v>
      </c>
      <c r="K485" s="65">
        <v>16</v>
      </c>
      <c r="L485" s="59"/>
      <c r="M485" s="59"/>
      <c r="N485" s="59"/>
    </row>
    <row r="486" spans="1:14" s="1" customFormat="1" hidden="1" x14ac:dyDescent="0.25">
      <c r="A486" s="104" t="s">
        <v>13</v>
      </c>
      <c r="B486" s="104" t="s">
        <v>18</v>
      </c>
      <c r="C486" s="104" t="s">
        <v>809</v>
      </c>
      <c r="D486" s="104" t="s">
        <v>520</v>
      </c>
      <c r="E486" s="104" t="s">
        <v>360</v>
      </c>
      <c r="F486" s="104" t="s">
        <v>44</v>
      </c>
      <c r="G486" s="53" t="s">
        <v>1393</v>
      </c>
      <c r="H486" s="104" t="s">
        <v>14</v>
      </c>
      <c r="I486" s="104"/>
      <c r="J486" s="52">
        <v>43919</v>
      </c>
      <c r="K486" s="65">
        <v>31</v>
      </c>
      <c r="L486" s="59"/>
      <c r="M486" s="59"/>
      <c r="N486" s="59"/>
    </row>
    <row r="487" spans="1:14" s="1" customFormat="1" hidden="1" x14ac:dyDescent="0.25">
      <c r="A487" s="104" t="s">
        <v>13</v>
      </c>
      <c r="B487" s="104" t="s">
        <v>17</v>
      </c>
      <c r="C487" s="104" t="s">
        <v>1104</v>
      </c>
      <c r="D487" s="104" t="s">
        <v>451</v>
      </c>
      <c r="E487" s="104" t="s">
        <v>50</v>
      </c>
      <c r="F487" s="104" t="s">
        <v>43</v>
      </c>
      <c r="G487" s="53" t="s">
        <v>1380</v>
      </c>
      <c r="H487" s="104" t="s">
        <v>14</v>
      </c>
      <c r="I487" s="104"/>
      <c r="J487" s="52">
        <v>43915</v>
      </c>
      <c r="K487" s="65">
        <v>34</v>
      </c>
      <c r="L487" s="59"/>
      <c r="M487" s="59"/>
      <c r="N487" s="59"/>
    </row>
    <row r="488" spans="1:14" s="1" customFormat="1" hidden="1" x14ac:dyDescent="0.25">
      <c r="A488" s="104" t="s">
        <v>13</v>
      </c>
      <c r="B488" s="104" t="s">
        <v>16</v>
      </c>
      <c r="C488" s="104" t="s">
        <v>663</v>
      </c>
      <c r="D488" s="104" t="s">
        <v>410</v>
      </c>
      <c r="E488" s="104" t="s">
        <v>47</v>
      </c>
      <c r="F488" s="104" t="s">
        <v>43</v>
      </c>
      <c r="G488" s="53" t="s">
        <v>664</v>
      </c>
      <c r="H488" s="104" t="s">
        <v>14</v>
      </c>
      <c r="I488" s="104"/>
      <c r="J488" s="52">
        <v>43917</v>
      </c>
      <c r="K488" s="65">
        <v>32</v>
      </c>
      <c r="L488" s="59"/>
      <c r="M488" s="59"/>
      <c r="N488" s="59"/>
    </row>
    <row r="489" spans="1:14" s="1" customFormat="1" hidden="1" x14ac:dyDescent="0.25">
      <c r="A489" s="104" t="s">
        <v>13</v>
      </c>
      <c r="B489" s="104" t="s">
        <v>16</v>
      </c>
      <c r="C489" s="104" t="s">
        <v>3540</v>
      </c>
      <c r="D489" s="104" t="s">
        <v>3524</v>
      </c>
      <c r="E489" s="104" t="s">
        <v>416</v>
      </c>
      <c r="F489" s="104" t="s">
        <v>43</v>
      </c>
      <c r="G489" s="53" t="s">
        <v>3669</v>
      </c>
      <c r="H489" s="104" t="s">
        <v>14</v>
      </c>
      <c r="I489" s="104"/>
      <c r="J489" s="52">
        <v>43944</v>
      </c>
      <c r="K489" s="65">
        <v>13</v>
      </c>
      <c r="L489" s="59"/>
      <c r="M489" s="59"/>
      <c r="N489" s="59"/>
    </row>
    <row r="490" spans="1:14" s="1" customFormat="1" hidden="1" x14ac:dyDescent="0.25">
      <c r="A490" s="104" t="s">
        <v>13</v>
      </c>
      <c r="B490" s="104" t="s">
        <v>17</v>
      </c>
      <c r="C490" s="104" t="s">
        <v>2750</v>
      </c>
      <c r="D490" s="104" t="s">
        <v>455</v>
      </c>
      <c r="E490" s="104" t="s">
        <v>339</v>
      </c>
      <c r="F490" s="104" t="s">
        <v>43</v>
      </c>
      <c r="G490" s="53" t="s">
        <v>2803</v>
      </c>
      <c r="H490" s="104" t="s">
        <v>14</v>
      </c>
      <c r="I490" s="104"/>
      <c r="J490" s="52">
        <v>43936</v>
      </c>
      <c r="K490" s="65">
        <v>19</v>
      </c>
      <c r="L490" s="59"/>
      <c r="M490" s="59"/>
      <c r="N490" s="59"/>
    </row>
    <row r="491" spans="1:14" s="1" customFormat="1" hidden="1" x14ac:dyDescent="0.25">
      <c r="A491" s="104" t="s">
        <v>13</v>
      </c>
      <c r="B491" s="104" t="s">
        <v>17</v>
      </c>
      <c r="C491" s="104" t="s">
        <v>1610</v>
      </c>
      <c r="D491" s="104" t="s">
        <v>1608</v>
      </c>
      <c r="E491" s="104" t="s">
        <v>337</v>
      </c>
      <c r="F491" s="104" t="s">
        <v>44</v>
      </c>
      <c r="G491" s="53" t="s">
        <v>1906</v>
      </c>
      <c r="H491" s="104" t="s">
        <v>14</v>
      </c>
      <c r="I491" s="104"/>
      <c r="J491" s="52">
        <v>43928</v>
      </c>
      <c r="K491" s="65">
        <v>25</v>
      </c>
      <c r="L491" s="59"/>
      <c r="M491" s="59"/>
      <c r="N491" s="59"/>
    </row>
    <row r="492" spans="1:14" s="1" customFormat="1" hidden="1" x14ac:dyDescent="0.25">
      <c r="A492" s="104" t="s">
        <v>13</v>
      </c>
      <c r="B492" s="104" t="s">
        <v>17</v>
      </c>
      <c r="C492" s="104" t="s">
        <v>603</v>
      </c>
      <c r="D492" s="104" t="s">
        <v>451</v>
      </c>
      <c r="E492" s="104" t="s">
        <v>47</v>
      </c>
      <c r="F492" s="104" t="s">
        <v>43</v>
      </c>
      <c r="G492" s="53" t="s">
        <v>1402</v>
      </c>
      <c r="H492" s="104" t="s">
        <v>14</v>
      </c>
      <c r="I492" s="104"/>
      <c r="J492" s="52">
        <v>43915</v>
      </c>
      <c r="K492" s="65">
        <v>34</v>
      </c>
      <c r="L492" s="59"/>
      <c r="M492" s="59"/>
      <c r="N492" s="59"/>
    </row>
    <row r="493" spans="1:14" x14ac:dyDescent="0.25">
      <c r="A493" s="104" t="s">
        <v>389</v>
      </c>
      <c r="B493" s="104" t="s">
        <v>21</v>
      </c>
      <c r="C493" s="104" t="s">
        <v>4325</v>
      </c>
      <c r="D493" s="104" t="s">
        <v>453</v>
      </c>
      <c r="E493" s="104" t="s">
        <v>348</v>
      </c>
      <c r="F493" s="104" t="s">
        <v>43</v>
      </c>
      <c r="G493" s="53" t="s">
        <v>4417</v>
      </c>
      <c r="H493" s="104" t="s">
        <v>15</v>
      </c>
      <c r="I493" s="104"/>
      <c r="J493" s="52">
        <v>43957</v>
      </c>
      <c r="K493" s="65">
        <v>4</v>
      </c>
      <c r="L493" s="59"/>
      <c r="M493" s="59"/>
      <c r="N493" s="59"/>
    </row>
    <row r="494" spans="1:14" s="1" customFormat="1" hidden="1" x14ac:dyDescent="0.25">
      <c r="A494" s="104" t="s">
        <v>13</v>
      </c>
      <c r="B494" s="104" t="s">
        <v>16</v>
      </c>
      <c r="C494" s="104" t="s">
        <v>1106</v>
      </c>
      <c r="D494" s="104" t="s">
        <v>558</v>
      </c>
      <c r="E494" s="104" t="s">
        <v>45</v>
      </c>
      <c r="F494" s="104" t="s">
        <v>43</v>
      </c>
      <c r="G494" s="53" t="s">
        <v>1107</v>
      </c>
      <c r="H494" s="104" t="s">
        <v>14</v>
      </c>
      <c r="I494" s="104"/>
      <c r="J494" s="52">
        <v>43917</v>
      </c>
      <c r="K494" s="65">
        <v>32</v>
      </c>
      <c r="L494" s="59"/>
      <c r="M494" s="59"/>
      <c r="N494" s="59"/>
    </row>
    <row r="495" spans="1:14" s="1" customFormat="1" hidden="1" x14ac:dyDescent="0.25">
      <c r="A495" s="104" t="s">
        <v>13</v>
      </c>
      <c r="B495" s="104" t="s">
        <v>16</v>
      </c>
      <c r="C495" s="104" t="s">
        <v>1717</v>
      </c>
      <c r="D495" s="104" t="s">
        <v>456</v>
      </c>
      <c r="E495" s="104" t="s">
        <v>49</v>
      </c>
      <c r="F495" s="104" t="s">
        <v>44</v>
      </c>
      <c r="G495" s="53" t="s">
        <v>1995</v>
      </c>
      <c r="H495" s="104" t="s">
        <v>14</v>
      </c>
      <c r="I495" s="104"/>
      <c r="J495" s="52">
        <v>43928</v>
      </c>
      <c r="K495" s="65">
        <v>25</v>
      </c>
      <c r="L495" s="59"/>
      <c r="M495" s="59"/>
      <c r="N495" s="59"/>
    </row>
    <row r="496" spans="1:14" s="1" customFormat="1" hidden="1" x14ac:dyDescent="0.25">
      <c r="A496" s="104" t="s">
        <v>13</v>
      </c>
      <c r="B496" s="104" t="s">
        <v>19</v>
      </c>
      <c r="C496" s="104" t="s">
        <v>2228</v>
      </c>
      <c r="D496" s="104" t="s">
        <v>452</v>
      </c>
      <c r="E496" s="104" t="s">
        <v>46</v>
      </c>
      <c r="F496" s="104" t="s">
        <v>43</v>
      </c>
      <c r="G496" s="53" t="s">
        <v>2432</v>
      </c>
      <c r="H496" s="104" t="s">
        <v>14</v>
      </c>
      <c r="I496" s="104"/>
      <c r="J496" s="52">
        <v>43930</v>
      </c>
      <c r="K496" s="65">
        <v>23</v>
      </c>
      <c r="L496" s="59"/>
      <c r="M496" s="59"/>
      <c r="N496" s="59"/>
    </row>
    <row r="497" spans="1:14" s="1" customFormat="1" hidden="1" x14ac:dyDescent="0.25">
      <c r="A497" s="104" t="s">
        <v>13</v>
      </c>
      <c r="B497" s="104" t="s">
        <v>16</v>
      </c>
      <c r="C497" s="104" t="s">
        <v>1723</v>
      </c>
      <c r="D497" s="104" t="s">
        <v>1623</v>
      </c>
      <c r="E497" s="104" t="s">
        <v>337</v>
      </c>
      <c r="F497" s="104" t="s">
        <v>44</v>
      </c>
      <c r="G497" s="53" t="s">
        <v>1975</v>
      </c>
      <c r="H497" s="104" t="s">
        <v>14</v>
      </c>
      <c r="I497" s="104"/>
      <c r="J497" s="52">
        <v>43928</v>
      </c>
      <c r="K497" s="65">
        <v>25</v>
      </c>
      <c r="L497" s="59"/>
      <c r="M497" s="59"/>
      <c r="N497" s="59"/>
    </row>
    <row r="498" spans="1:14" s="1" customFormat="1" x14ac:dyDescent="0.25">
      <c r="A498" s="104" t="s">
        <v>389</v>
      </c>
      <c r="B498" s="104" t="s">
        <v>22</v>
      </c>
      <c r="C498" s="104" t="s">
        <v>4487</v>
      </c>
      <c r="D498" s="104" t="s">
        <v>1605</v>
      </c>
      <c r="E498" s="104" t="s">
        <v>49</v>
      </c>
      <c r="F498" s="104" t="s">
        <v>43</v>
      </c>
      <c r="G498" s="53" t="s">
        <v>4499</v>
      </c>
      <c r="H498" s="104" t="s">
        <v>15</v>
      </c>
      <c r="I498" s="104"/>
      <c r="J498" s="52">
        <v>43959</v>
      </c>
      <c r="K498" s="65">
        <v>2</v>
      </c>
      <c r="L498" s="59"/>
      <c r="M498" s="59"/>
      <c r="N498" s="59"/>
    </row>
    <row r="499" spans="1:14" s="1" customFormat="1" hidden="1" x14ac:dyDescent="0.25">
      <c r="A499" s="104" t="s">
        <v>13</v>
      </c>
      <c r="B499" s="104" t="s">
        <v>18</v>
      </c>
      <c r="C499" s="104" t="s">
        <v>666</v>
      </c>
      <c r="D499" s="104" t="s">
        <v>451</v>
      </c>
      <c r="E499" s="104" t="s">
        <v>47</v>
      </c>
      <c r="F499" s="104" t="s">
        <v>44</v>
      </c>
      <c r="G499" s="53" t="s">
        <v>1427</v>
      </c>
      <c r="H499" s="104" t="s">
        <v>14</v>
      </c>
      <c r="I499" s="104"/>
      <c r="J499" s="52">
        <v>43915</v>
      </c>
      <c r="K499" s="65">
        <v>34</v>
      </c>
      <c r="L499" s="59"/>
      <c r="M499" s="59"/>
      <c r="N499" s="59"/>
    </row>
    <row r="500" spans="1:14" s="1" customFormat="1" hidden="1" x14ac:dyDescent="0.25">
      <c r="A500" s="104" t="s">
        <v>13</v>
      </c>
      <c r="B500" s="104" t="s">
        <v>17</v>
      </c>
      <c r="C500" s="104" t="s">
        <v>3457</v>
      </c>
      <c r="D500" s="104" t="s">
        <v>534</v>
      </c>
      <c r="E500" s="104" t="s">
        <v>49</v>
      </c>
      <c r="F500" s="104" t="s">
        <v>43</v>
      </c>
      <c r="G500" s="53" t="s">
        <v>3504</v>
      </c>
      <c r="H500" s="104" t="s">
        <v>14</v>
      </c>
      <c r="I500" s="104"/>
      <c r="J500" s="52">
        <v>43943</v>
      </c>
      <c r="K500" s="65">
        <v>14</v>
      </c>
      <c r="L500" s="59"/>
      <c r="M500" s="59"/>
      <c r="N500" s="59"/>
    </row>
    <row r="501" spans="1:14" s="1" customFormat="1" hidden="1" x14ac:dyDescent="0.25">
      <c r="A501" s="104" t="s">
        <v>13</v>
      </c>
      <c r="B501" s="104" t="s">
        <v>22</v>
      </c>
      <c r="C501" s="104" t="s">
        <v>4068</v>
      </c>
      <c r="D501" s="104" t="s">
        <v>567</v>
      </c>
      <c r="E501" s="104" t="s">
        <v>339</v>
      </c>
      <c r="F501" s="104" t="s">
        <v>43</v>
      </c>
      <c r="G501" s="53" t="s">
        <v>4069</v>
      </c>
      <c r="H501" s="104" t="s">
        <v>15</v>
      </c>
      <c r="I501" s="104"/>
      <c r="J501" s="52">
        <v>43956</v>
      </c>
      <c r="K501" s="65">
        <v>5</v>
      </c>
      <c r="L501" s="59"/>
      <c r="M501" s="59"/>
      <c r="N501" s="59"/>
    </row>
    <row r="502" spans="1:14" s="1" customFormat="1" hidden="1" x14ac:dyDescent="0.25">
      <c r="A502" s="104" t="s">
        <v>13</v>
      </c>
      <c r="B502" s="104" t="s">
        <v>19</v>
      </c>
      <c r="C502" s="104" t="s">
        <v>811</v>
      </c>
      <c r="D502" s="104" t="s">
        <v>519</v>
      </c>
      <c r="E502" s="104" t="s">
        <v>50</v>
      </c>
      <c r="F502" s="104" t="s">
        <v>43</v>
      </c>
      <c r="G502" s="53" t="s">
        <v>1379</v>
      </c>
      <c r="H502" s="104" t="s">
        <v>14</v>
      </c>
      <c r="I502" s="104"/>
      <c r="J502" s="52">
        <v>43918</v>
      </c>
      <c r="K502" s="65">
        <v>31</v>
      </c>
      <c r="L502" s="59"/>
      <c r="M502" s="59"/>
      <c r="N502" s="59"/>
    </row>
    <row r="503" spans="1:14" s="1" customFormat="1" hidden="1" x14ac:dyDescent="0.25">
      <c r="A503" s="104" t="s">
        <v>13</v>
      </c>
      <c r="B503" s="104" t="s">
        <v>17</v>
      </c>
      <c r="C503" s="104" t="s">
        <v>3130</v>
      </c>
      <c r="D503" s="104" t="s">
        <v>512</v>
      </c>
      <c r="E503" s="104" t="s">
        <v>48</v>
      </c>
      <c r="F503" s="104" t="s">
        <v>43</v>
      </c>
      <c r="G503" s="53" t="s">
        <v>3235</v>
      </c>
      <c r="H503" s="104" t="s">
        <v>14</v>
      </c>
      <c r="I503" s="104"/>
      <c r="J503" s="52">
        <v>43941</v>
      </c>
      <c r="K503" s="65">
        <v>16</v>
      </c>
      <c r="L503" s="59"/>
      <c r="M503" s="59"/>
      <c r="N503" s="59"/>
    </row>
    <row r="504" spans="1:14" s="1" customFormat="1" hidden="1" x14ac:dyDescent="0.25">
      <c r="A504" s="104" t="s">
        <v>13</v>
      </c>
      <c r="B504" s="104" t="s">
        <v>18</v>
      </c>
      <c r="C504" s="104" t="s">
        <v>669</v>
      </c>
      <c r="D504" s="104" t="s">
        <v>506</v>
      </c>
      <c r="E504" s="104" t="s">
        <v>46</v>
      </c>
      <c r="F504" s="104" t="s">
        <v>44</v>
      </c>
      <c r="G504" s="53" t="s">
        <v>670</v>
      </c>
      <c r="H504" s="104" t="s">
        <v>14</v>
      </c>
      <c r="I504" s="104"/>
      <c r="J504" s="52">
        <v>43917</v>
      </c>
      <c r="K504" s="65">
        <v>32</v>
      </c>
      <c r="L504" s="59"/>
      <c r="M504" s="59"/>
      <c r="N504" s="59"/>
    </row>
    <row r="505" spans="1:14" s="1" customFormat="1" hidden="1" x14ac:dyDescent="0.25">
      <c r="A505" s="104" t="s">
        <v>13</v>
      </c>
      <c r="B505" s="104" t="s">
        <v>16</v>
      </c>
      <c r="C505" s="104" t="s">
        <v>3548</v>
      </c>
      <c r="D505" s="104" t="s">
        <v>3524</v>
      </c>
      <c r="E505" s="104" t="s">
        <v>416</v>
      </c>
      <c r="F505" s="104" t="s">
        <v>43</v>
      </c>
      <c r="G505" s="53" t="s">
        <v>3641</v>
      </c>
      <c r="H505" s="104" t="s">
        <v>14</v>
      </c>
      <c r="I505" s="104"/>
      <c r="J505" s="52">
        <v>43944</v>
      </c>
      <c r="K505" s="65">
        <v>13</v>
      </c>
      <c r="L505" s="59"/>
      <c r="M505" s="59"/>
      <c r="N505" s="59"/>
    </row>
    <row r="506" spans="1:14" s="1" customFormat="1" hidden="1" x14ac:dyDescent="0.25">
      <c r="A506" s="104" t="s">
        <v>13</v>
      </c>
      <c r="B506" s="104" t="s">
        <v>16</v>
      </c>
      <c r="C506" s="104" t="s">
        <v>2859</v>
      </c>
      <c r="D506" s="104" t="s">
        <v>571</v>
      </c>
      <c r="E506" s="104" t="s">
        <v>356</v>
      </c>
      <c r="F506" s="104" t="s">
        <v>43</v>
      </c>
      <c r="G506" s="53" t="s">
        <v>2946</v>
      </c>
      <c r="H506" s="104" t="s">
        <v>15</v>
      </c>
      <c r="I506" s="104"/>
      <c r="J506" s="52">
        <v>43937</v>
      </c>
      <c r="K506" s="65">
        <v>18</v>
      </c>
      <c r="L506" s="59"/>
      <c r="M506" s="59"/>
      <c r="N506" s="59"/>
    </row>
    <row r="507" spans="1:14" s="1" customFormat="1" hidden="1" x14ac:dyDescent="0.25">
      <c r="A507" s="104" t="s">
        <v>13</v>
      </c>
      <c r="B507" s="104" t="s">
        <v>35</v>
      </c>
      <c r="C507" s="104" t="s">
        <v>2084</v>
      </c>
      <c r="D507" s="104" t="s">
        <v>2085</v>
      </c>
      <c r="E507" s="104" t="s">
        <v>356</v>
      </c>
      <c r="F507" s="104" t="s">
        <v>43</v>
      </c>
      <c r="G507" s="53" t="s">
        <v>2401</v>
      </c>
      <c r="H507" s="104" t="s">
        <v>15</v>
      </c>
      <c r="I507" s="104"/>
      <c r="J507" s="52">
        <v>43930</v>
      </c>
      <c r="K507" s="65">
        <v>23</v>
      </c>
      <c r="L507" s="59"/>
      <c r="M507" s="59"/>
      <c r="N507" s="59"/>
    </row>
    <row r="508" spans="1:14" s="1" customFormat="1" hidden="1" x14ac:dyDescent="0.25">
      <c r="A508" s="104" t="s">
        <v>13</v>
      </c>
      <c r="B508" s="104" t="s">
        <v>16</v>
      </c>
      <c r="C508" s="104" t="s">
        <v>2287</v>
      </c>
      <c r="D508" s="104" t="s">
        <v>456</v>
      </c>
      <c r="E508" s="104" t="s">
        <v>337</v>
      </c>
      <c r="F508" s="104" t="s">
        <v>43</v>
      </c>
      <c r="G508" s="53" t="s">
        <v>2461</v>
      </c>
      <c r="H508" s="104" t="s">
        <v>14</v>
      </c>
      <c r="I508" s="104"/>
      <c r="J508" s="52">
        <v>43930</v>
      </c>
      <c r="K508" s="65">
        <v>23</v>
      </c>
      <c r="L508" s="59"/>
      <c r="M508" s="59"/>
      <c r="N508" s="59"/>
    </row>
    <row r="509" spans="1:14" s="1" customFormat="1" hidden="1" x14ac:dyDescent="0.25">
      <c r="A509" s="104" t="s">
        <v>13</v>
      </c>
      <c r="B509" s="104" t="s">
        <v>16</v>
      </c>
      <c r="C509" s="104" t="s">
        <v>2991</v>
      </c>
      <c r="D509" s="104" t="s">
        <v>512</v>
      </c>
      <c r="E509" s="104" t="s">
        <v>52</v>
      </c>
      <c r="F509" s="104" t="s">
        <v>43</v>
      </c>
      <c r="G509" s="53" t="s">
        <v>3244</v>
      </c>
      <c r="H509" s="104" t="s">
        <v>14</v>
      </c>
      <c r="I509" s="104"/>
      <c r="J509" s="52">
        <v>43941</v>
      </c>
      <c r="K509" s="65">
        <v>16</v>
      </c>
      <c r="L509" s="59"/>
      <c r="M509" s="59"/>
      <c r="N509" s="59"/>
    </row>
    <row r="510" spans="1:14" s="1" customFormat="1" hidden="1" x14ac:dyDescent="0.25">
      <c r="A510" s="104" t="s">
        <v>13</v>
      </c>
      <c r="B510" s="104" t="s">
        <v>18</v>
      </c>
      <c r="C510" s="104" t="s">
        <v>3309</v>
      </c>
      <c r="D510" s="104" t="s">
        <v>2218</v>
      </c>
      <c r="E510" s="104" t="s">
        <v>52</v>
      </c>
      <c r="F510" s="104" t="s">
        <v>44</v>
      </c>
      <c r="G510" s="53" t="s">
        <v>3401</v>
      </c>
      <c r="H510" s="104" t="s">
        <v>14</v>
      </c>
      <c r="I510" s="104"/>
      <c r="J510" s="52">
        <v>43942</v>
      </c>
      <c r="K510" s="65">
        <v>15</v>
      </c>
      <c r="L510" s="59"/>
      <c r="M510" s="59"/>
      <c r="N510" s="59"/>
    </row>
    <row r="511" spans="1:14" s="1" customFormat="1" hidden="1" x14ac:dyDescent="0.25">
      <c r="A511" s="104" t="s">
        <v>13</v>
      </c>
      <c r="B511" s="104" t="s">
        <v>18</v>
      </c>
      <c r="C511" s="104" t="s">
        <v>1725</v>
      </c>
      <c r="D511" s="104" t="s">
        <v>456</v>
      </c>
      <c r="E511" s="104" t="s">
        <v>48</v>
      </c>
      <c r="F511" s="104" t="s">
        <v>43</v>
      </c>
      <c r="G511" s="53" t="s">
        <v>1927</v>
      </c>
      <c r="H511" s="104" t="s">
        <v>14</v>
      </c>
      <c r="I511" s="104"/>
      <c r="J511" s="52">
        <v>43928</v>
      </c>
      <c r="K511" s="65">
        <v>25</v>
      </c>
      <c r="L511" s="59"/>
      <c r="M511" s="59"/>
      <c r="N511" s="59"/>
    </row>
    <row r="512" spans="1:14" s="1" customFormat="1" hidden="1" x14ac:dyDescent="0.25">
      <c r="A512" s="104" t="s">
        <v>13</v>
      </c>
      <c r="B512" s="104" t="s">
        <v>19</v>
      </c>
      <c r="C512" s="104" t="s">
        <v>3537</v>
      </c>
      <c r="D512" s="104" t="s">
        <v>3538</v>
      </c>
      <c r="E512" s="104" t="s">
        <v>51</v>
      </c>
      <c r="F512" s="104" t="s">
        <v>43</v>
      </c>
      <c r="G512" s="53" t="s">
        <v>3664</v>
      </c>
      <c r="H512" s="104" t="s">
        <v>14</v>
      </c>
      <c r="I512" s="104"/>
      <c r="J512" s="52">
        <v>43944</v>
      </c>
      <c r="K512" s="65">
        <v>13</v>
      </c>
      <c r="L512" s="59"/>
      <c r="M512" s="59"/>
      <c r="N512" s="59"/>
    </row>
    <row r="513" spans="1:14" s="1" customFormat="1" hidden="1" x14ac:dyDescent="0.25">
      <c r="A513" s="104" t="s">
        <v>388</v>
      </c>
      <c r="B513" s="104" t="s">
        <v>16</v>
      </c>
      <c r="C513" s="104" t="s">
        <v>4209</v>
      </c>
      <c r="D513" s="104" t="s">
        <v>1520</v>
      </c>
      <c r="E513" s="104" t="s">
        <v>46</v>
      </c>
      <c r="F513" s="104" t="s">
        <v>43</v>
      </c>
      <c r="G513" s="53" t="s">
        <v>4372</v>
      </c>
      <c r="H513" s="104" t="s">
        <v>14</v>
      </c>
      <c r="I513" s="104" t="s">
        <v>122</v>
      </c>
      <c r="J513" s="52">
        <v>43957</v>
      </c>
      <c r="K513" s="65">
        <v>4</v>
      </c>
      <c r="L513" s="59"/>
      <c r="M513" s="59"/>
      <c r="N513" s="59"/>
    </row>
    <row r="514" spans="1:14" hidden="1" x14ac:dyDescent="0.25">
      <c r="A514" s="104" t="s">
        <v>13</v>
      </c>
      <c r="B514" s="104" t="s">
        <v>18</v>
      </c>
      <c r="C514" s="104" t="s">
        <v>1719</v>
      </c>
      <c r="D514" s="104" t="s">
        <v>558</v>
      </c>
      <c r="E514" s="104" t="s">
        <v>416</v>
      </c>
      <c r="F514" s="104" t="s">
        <v>43</v>
      </c>
      <c r="G514" s="53" t="s">
        <v>2044</v>
      </c>
      <c r="H514" s="104" t="s">
        <v>14</v>
      </c>
      <c r="I514" s="104"/>
      <c r="J514" s="52">
        <v>43928</v>
      </c>
      <c r="K514" s="65">
        <v>25</v>
      </c>
      <c r="L514" s="59"/>
      <c r="M514" s="59"/>
      <c r="N514" s="59"/>
    </row>
    <row r="515" spans="1:14" s="1" customFormat="1" hidden="1" x14ac:dyDescent="0.25">
      <c r="A515" s="104" t="s">
        <v>13</v>
      </c>
      <c r="B515" s="104" t="s">
        <v>21</v>
      </c>
      <c r="C515" s="104" t="s">
        <v>2545</v>
      </c>
      <c r="D515" s="104" t="s">
        <v>512</v>
      </c>
      <c r="E515" s="104" t="s">
        <v>48</v>
      </c>
      <c r="F515" s="104" t="s">
        <v>43</v>
      </c>
      <c r="G515" s="53" t="s">
        <v>2546</v>
      </c>
      <c r="H515" s="104" t="s">
        <v>15</v>
      </c>
      <c r="I515" s="104"/>
      <c r="J515" s="52">
        <v>43931</v>
      </c>
      <c r="K515" s="65">
        <v>22</v>
      </c>
      <c r="L515" s="59"/>
      <c r="M515" s="59"/>
      <c r="N515" s="59"/>
    </row>
    <row r="516" spans="1:14" s="1" customFormat="1" hidden="1" x14ac:dyDescent="0.25">
      <c r="A516" s="104" t="s">
        <v>13</v>
      </c>
      <c r="B516" s="104" t="s">
        <v>34</v>
      </c>
      <c r="C516" s="104" t="s">
        <v>1535</v>
      </c>
      <c r="D516" s="104" t="s">
        <v>552</v>
      </c>
      <c r="E516" s="104" t="s">
        <v>348</v>
      </c>
      <c r="F516" s="104" t="s">
        <v>43</v>
      </c>
      <c r="G516" s="53" t="s">
        <v>1533</v>
      </c>
      <c r="H516" s="104" t="s">
        <v>14</v>
      </c>
      <c r="I516" s="104"/>
      <c r="J516" s="52">
        <v>43925</v>
      </c>
      <c r="K516" s="65">
        <v>26</v>
      </c>
      <c r="L516" s="59"/>
      <c r="M516" s="59"/>
      <c r="N516" s="59"/>
    </row>
    <row r="517" spans="1:14" s="1" customFormat="1" hidden="1" x14ac:dyDescent="0.25">
      <c r="A517" s="104" t="s">
        <v>13</v>
      </c>
      <c r="B517" s="104" t="s">
        <v>16</v>
      </c>
      <c r="C517" s="104" t="s">
        <v>2309</v>
      </c>
      <c r="D517" s="104" t="s">
        <v>529</v>
      </c>
      <c r="E517" s="104" t="s">
        <v>339</v>
      </c>
      <c r="F517" s="104" t="s">
        <v>43</v>
      </c>
      <c r="G517" s="53" t="s">
        <v>2466</v>
      </c>
      <c r="H517" s="104" t="s">
        <v>14</v>
      </c>
      <c r="I517" s="104"/>
      <c r="J517" s="52">
        <v>43930</v>
      </c>
      <c r="K517" s="65">
        <v>23</v>
      </c>
      <c r="L517" s="59"/>
      <c r="M517" s="59"/>
      <c r="N517" s="59"/>
    </row>
    <row r="518" spans="1:14" s="1" customFormat="1" hidden="1" x14ac:dyDescent="0.25">
      <c r="A518" s="104" t="s">
        <v>13</v>
      </c>
      <c r="B518" s="104" t="s">
        <v>19</v>
      </c>
      <c r="C518" s="104" t="s">
        <v>1109</v>
      </c>
      <c r="D518" s="104" t="s">
        <v>1110</v>
      </c>
      <c r="E518" s="104" t="s">
        <v>378</v>
      </c>
      <c r="F518" s="104" t="s">
        <v>43</v>
      </c>
      <c r="G518" s="53" t="s">
        <v>1362</v>
      </c>
      <c r="H518" s="104" t="s">
        <v>14</v>
      </c>
      <c r="I518" s="104"/>
      <c r="J518" s="52">
        <v>43910</v>
      </c>
      <c r="K518" s="65">
        <v>37</v>
      </c>
      <c r="L518" s="59"/>
      <c r="M518" s="59"/>
      <c r="N518" s="59"/>
    </row>
    <row r="519" spans="1:14" s="1" customFormat="1" hidden="1" x14ac:dyDescent="0.25">
      <c r="A519" s="104" t="s">
        <v>13</v>
      </c>
      <c r="B519" s="104" t="s">
        <v>16</v>
      </c>
      <c r="C519" s="104" t="s">
        <v>4246</v>
      </c>
      <c r="D519" s="104" t="s">
        <v>410</v>
      </c>
      <c r="E519" s="104" t="s">
        <v>47</v>
      </c>
      <c r="F519" s="104" t="s">
        <v>43</v>
      </c>
      <c r="G519" s="53" t="s">
        <v>4430</v>
      </c>
      <c r="H519" s="104" t="s">
        <v>14</v>
      </c>
      <c r="I519" s="104"/>
      <c r="J519" s="52">
        <v>43957</v>
      </c>
      <c r="K519" s="65">
        <v>4</v>
      </c>
      <c r="L519" s="59"/>
      <c r="M519" s="59"/>
      <c r="N519" s="59"/>
    </row>
    <row r="520" spans="1:14" s="1" customFormat="1" hidden="1" x14ac:dyDescent="0.25">
      <c r="A520" s="104" t="s">
        <v>13</v>
      </c>
      <c r="B520" s="104" t="s">
        <v>21</v>
      </c>
      <c r="C520" s="104" t="s">
        <v>1457</v>
      </c>
      <c r="D520" s="104" t="s">
        <v>529</v>
      </c>
      <c r="E520" s="104" t="s">
        <v>49</v>
      </c>
      <c r="F520" s="104" t="s">
        <v>43</v>
      </c>
      <c r="G520" s="53" t="s">
        <v>1468</v>
      </c>
      <c r="H520" s="104" t="s">
        <v>15</v>
      </c>
      <c r="I520" s="104"/>
      <c r="J520" s="52">
        <v>43923</v>
      </c>
      <c r="K520" s="65">
        <v>28</v>
      </c>
      <c r="L520" s="59"/>
      <c r="M520" s="59"/>
      <c r="N520" s="59"/>
    </row>
    <row r="521" spans="1:14" s="1" customFormat="1" hidden="1" x14ac:dyDescent="0.25">
      <c r="A521" s="104" t="s">
        <v>13</v>
      </c>
      <c r="B521" s="104" t="s">
        <v>17</v>
      </c>
      <c r="C521" s="104" t="s">
        <v>4258</v>
      </c>
      <c r="D521" s="104" t="s">
        <v>410</v>
      </c>
      <c r="E521" s="104" t="s">
        <v>47</v>
      </c>
      <c r="F521" s="104" t="s">
        <v>43</v>
      </c>
      <c r="G521" s="53" t="s">
        <v>4378</v>
      </c>
      <c r="H521" s="104" t="s">
        <v>14</v>
      </c>
      <c r="I521" s="104"/>
      <c r="J521" s="52">
        <v>43957</v>
      </c>
      <c r="K521" s="65">
        <v>4</v>
      </c>
      <c r="L521" s="59"/>
      <c r="M521" s="59"/>
      <c r="N521" s="59"/>
    </row>
    <row r="522" spans="1:14" s="1" customFormat="1" hidden="1" x14ac:dyDescent="0.25">
      <c r="A522" s="104" t="s">
        <v>13</v>
      </c>
      <c r="B522" s="104" t="s">
        <v>16</v>
      </c>
      <c r="C522" s="104" t="s">
        <v>3736</v>
      </c>
      <c r="D522" s="104"/>
      <c r="E522" s="104" t="s">
        <v>48</v>
      </c>
      <c r="F522" s="104" t="s">
        <v>43</v>
      </c>
      <c r="G522" s="53" t="s">
        <v>3800</v>
      </c>
      <c r="H522" s="104" t="s">
        <v>14</v>
      </c>
      <c r="I522" s="104"/>
      <c r="J522" s="52">
        <v>43949</v>
      </c>
      <c r="K522" s="65">
        <v>10</v>
      </c>
      <c r="L522" s="59"/>
      <c r="M522" s="59"/>
      <c r="N522" s="59"/>
    </row>
    <row r="523" spans="1:14" s="1" customFormat="1" hidden="1" x14ac:dyDescent="0.25">
      <c r="A523" s="104" t="s">
        <v>13</v>
      </c>
      <c r="B523" s="104" t="s">
        <v>17</v>
      </c>
      <c r="C523" s="104" t="s">
        <v>2748</v>
      </c>
      <c r="D523" s="104" t="s">
        <v>455</v>
      </c>
      <c r="E523" s="104" t="s">
        <v>356</v>
      </c>
      <c r="F523" s="104" t="s">
        <v>43</v>
      </c>
      <c r="G523" s="53" t="s">
        <v>2831</v>
      </c>
      <c r="H523" s="104" t="s">
        <v>14</v>
      </c>
      <c r="I523" s="104"/>
      <c r="J523" s="52">
        <v>43936</v>
      </c>
      <c r="K523" s="65">
        <v>19</v>
      </c>
      <c r="L523" s="59"/>
      <c r="M523" s="59"/>
      <c r="N523" s="59"/>
    </row>
    <row r="524" spans="1:14" s="1" customFormat="1" hidden="1" x14ac:dyDescent="0.25">
      <c r="A524" s="104" t="s">
        <v>13</v>
      </c>
      <c r="B524" s="104" t="s">
        <v>17</v>
      </c>
      <c r="C524" s="104" t="s">
        <v>1721</v>
      </c>
      <c r="D524" s="104" t="s">
        <v>1665</v>
      </c>
      <c r="E524" s="104" t="s">
        <v>49</v>
      </c>
      <c r="F524" s="104" t="s">
        <v>43</v>
      </c>
      <c r="G524" s="53" t="s">
        <v>1981</v>
      </c>
      <c r="H524" s="104" t="s">
        <v>14</v>
      </c>
      <c r="I524" s="104"/>
      <c r="J524" s="52">
        <v>43928</v>
      </c>
      <c r="K524" s="65">
        <v>25</v>
      </c>
      <c r="L524" s="59"/>
      <c r="M524" s="59"/>
      <c r="N524" s="59"/>
    </row>
    <row r="525" spans="1:14" s="1" customFormat="1" hidden="1" x14ac:dyDescent="0.25">
      <c r="A525" s="104" t="s">
        <v>13</v>
      </c>
      <c r="B525" s="104" t="s">
        <v>17</v>
      </c>
      <c r="C525" s="104" t="s">
        <v>1874</v>
      </c>
      <c r="D525" s="104" t="s">
        <v>529</v>
      </c>
      <c r="E525" s="104" t="s">
        <v>416</v>
      </c>
      <c r="F525" s="104" t="s">
        <v>43</v>
      </c>
      <c r="G525" s="53" t="s">
        <v>1977</v>
      </c>
      <c r="H525" s="104" t="s">
        <v>14</v>
      </c>
      <c r="I525" s="104"/>
      <c r="J525" s="52">
        <v>43928</v>
      </c>
      <c r="K525" s="65">
        <v>25</v>
      </c>
      <c r="L525" s="59"/>
      <c r="M525" s="59"/>
      <c r="N525" s="59"/>
    </row>
    <row r="526" spans="1:14" s="1" customFormat="1" hidden="1" x14ac:dyDescent="0.25">
      <c r="A526" s="104" t="s">
        <v>13</v>
      </c>
      <c r="B526" s="104" t="s">
        <v>19</v>
      </c>
      <c r="C526" s="104" t="s">
        <v>1112</v>
      </c>
      <c r="D526" s="104" t="s">
        <v>577</v>
      </c>
      <c r="E526" s="104" t="s">
        <v>45</v>
      </c>
      <c r="F526" s="104" t="s">
        <v>44</v>
      </c>
      <c r="G526" s="53" t="s">
        <v>1113</v>
      </c>
      <c r="H526" s="104" t="s">
        <v>14</v>
      </c>
      <c r="I526" s="104"/>
      <c r="J526" s="52">
        <v>43917</v>
      </c>
      <c r="K526" s="65">
        <v>32</v>
      </c>
      <c r="L526" s="59"/>
      <c r="M526" s="59"/>
      <c r="N526" s="59"/>
    </row>
    <row r="527" spans="1:14" s="1" customFormat="1" hidden="1" x14ac:dyDescent="0.25">
      <c r="A527" s="104" t="s">
        <v>13</v>
      </c>
      <c r="B527" s="104" t="s">
        <v>17</v>
      </c>
      <c r="C527" s="104" t="s">
        <v>2754</v>
      </c>
      <c r="D527" s="104" t="s">
        <v>455</v>
      </c>
      <c r="E527" s="104" t="s">
        <v>352</v>
      </c>
      <c r="F527" s="104" t="s">
        <v>43</v>
      </c>
      <c r="G527" s="53" t="s">
        <v>2823</v>
      </c>
      <c r="H527" s="104" t="s">
        <v>14</v>
      </c>
      <c r="I527" s="104"/>
      <c r="J527" s="52">
        <v>43936</v>
      </c>
      <c r="K527" s="65">
        <v>19</v>
      </c>
      <c r="L527" s="59"/>
      <c r="M527" s="59"/>
      <c r="N527" s="59"/>
    </row>
    <row r="528" spans="1:14" s="1" customFormat="1" hidden="1" x14ac:dyDescent="0.25">
      <c r="A528" s="104" t="s">
        <v>13</v>
      </c>
      <c r="B528" s="104" t="s">
        <v>17</v>
      </c>
      <c r="C528" s="104" t="s">
        <v>2690</v>
      </c>
      <c r="D528" s="104" t="s">
        <v>456</v>
      </c>
      <c r="E528" s="104" t="s">
        <v>50</v>
      </c>
      <c r="F528" s="104" t="s">
        <v>43</v>
      </c>
      <c r="G528" s="53" t="s">
        <v>2700</v>
      </c>
      <c r="H528" s="104" t="s">
        <v>14</v>
      </c>
      <c r="I528" s="104"/>
      <c r="J528" s="52">
        <v>43935</v>
      </c>
      <c r="K528" s="65">
        <v>20</v>
      </c>
      <c r="L528" s="59"/>
      <c r="M528" s="59"/>
      <c r="N528" s="59"/>
    </row>
    <row r="529" spans="1:14" s="1" customFormat="1" hidden="1" x14ac:dyDescent="0.25">
      <c r="A529" s="104" t="s">
        <v>13</v>
      </c>
      <c r="B529" s="104" t="s">
        <v>17</v>
      </c>
      <c r="C529" s="104" t="s">
        <v>2326</v>
      </c>
      <c r="D529" s="104" t="s">
        <v>575</v>
      </c>
      <c r="E529" s="104" t="s">
        <v>337</v>
      </c>
      <c r="F529" s="104" t="s">
        <v>43</v>
      </c>
      <c r="G529" s="53" t="s">
        <v>2360</v>
      </c>
      <c r="H529" s="104" t="s">
        <v>14</v>
      </c>
      <c r="I529" s="104"/>
      <c r="J529" s="52">
        <v>43930</v>
      </c>
      <c r="K529" s="65">
        <v>23</v>
      </c>
      <c r="L529" s="59"/>
      <c r="M529" s="59"/>
      <c r="N529" s="59"/>
    </row>
    <row r="530" spans="1:14" s="1" customFormat="1" hidden="1" x14ac:dyDescent="0.25">
      <c r="A530" s="104" t="s">
        <v>13</v>
      </c>
      <c r="B530" s="104" t="s">
        <v>17</v>
      </c>
      <c r="C530" s="104" t="s">
        <v>1633</v>
      </c>
      <c r="D530" s="104" t="s">
        <v>521</v>
      </c>
      <c r="E530" s="104" t="s">
        <v>48</v>
      </c>
      <c r="F530" s="104" t="s">
        <v>43</v>
      </c>
      <c r="G530" s="53" t="s">
        <v>1989</v>
      </c>
      <c r="H530" s="104" t="s">
        <v>14</v>
      </c>
      <c r="I530" s="104"/>
      <c r="J530" s="52">
        <v>43928</v>
      </c>
      <c r="K530" s="65">
        <v>25</v>
      </c>
      <c r="L530" s="59"/>
      <c r="M530" s="59"/>
      <c r="N530" s="59"/>
    </row>
    <row r="531" spans="1:14" s="1" customFormat="1" hidden="1" x14ac:dyDescent="0.25">
      <c r="A531" s="104" t="s">
        <v>13</v>
      </c>
      <c r="B531" s="104" t="s">
        <v>17</v>
      </c>
      <c r="C531" s="104" t="s">
        <v>3825</v>
      </c>
      <c r="D531" s="104" t="s">
        <v>517</v>
      </c>
      <c r="E531" s="104" t="s">
        <v>48</v>
      </c>
      <c r="F531" s="104" t="s">
        <v>44</v>
      </c>
      <c r="G531" s="53" t="s">
        <v>3880</v>
      </c>
      <c r="H531" s="104" t="s">
        <v>14</v>
      </c>
      <c r="I531" s="104"/>
      <c r="J531" s="52">
        <v>43951</v>
      </c>
      <c r="K531" s="65">
        <v>8</v>
      </c>
      <c r="L531" s="59"/>
      <c r="M531" s="59"/>
      <c r="N531" s="59"/>
    </row>
    <row r="532" spans="1:14" s="1" customFormat="1" hidden="1" x14ac:dyDescent="0.25">
      <c r="A532" s="104" t="s">
        <v>13</v>
      </c>
      <c r="B532" s="104" t="s">
        <v>16</v>
      </c>
      <c r="C532" s="104" t="s">
        <v>1115</v>
      </c>
      <c r="D532" s="104" t="s">
        <v>511</v>
      </c>
      <c r="E532" s="104" t="s">
        <v>45</v>
      </c>
      <c r="F532" s="104" t="s">
        <v>43</v>
      </c>
      <c r="G532" s="53" t="s">
        <v>1345</v>
      </c>
      <c r="H532" s="104" t="s">
        <v>14</v>
      </c>
      <c r="I532" s="104"/>
      <c r="J532" s="52">
        <v>43917</v>
      </c>
      <c r="K532" s="65">
        <v>32</v>
      </c>
      <c r="L532" s="59"/>
      <c r="M532" s="59"/>
      <c r="N532" s="59"/>
    </row>
    <row r="533" spans="1:14" s="1" customFormat="1" hidden="1" x14ac:dyDescent="0.25">
      <c r="A533" s="104" t="s">
        <v>12</v>
      </c>
      <c r="B533" s="104" t="s">
        <v>23</v>
      </c>
      <c r="C533" s="104" t="s">
        <v>3477</v>
      </c>
      <c r="D533" s="104" t="s">
        <v>2513</v>
      </c>
      <c r="E533" s="104" t="s">
        <v>47</v>
      </c>
      <c r="F533" s="104" t="s">
        <v>43</v>
      </c>
      <c r="G533" s="53" t="s">
        <v>3490</v>
      </c>
      <c r="H533" s="104" t="s">
        <v>15</v>
      </c>
      <c r="I533" s="104"/>
      <c r="J533" s="52">
        <v>43943</v>
      </c>
      <c r="K533" s="65">
        <v>14</v>
      </c>
      <c r="L533" s="59"/>
      <c r="M533" s="59"/>
      <c r="N533" s="59"/>
    </row>
    <row r="534" spans="1:14" s="1" customFormat="1" hidden="1" x14ac:dyDescent="0.25">
      <c r="A534" s="104" t="s">
        <v>13</v>
      </c>
      <c r="B534" s="104" t="s">
        <v>19</v>
      </c>
      <c r="C534" s="104" t="s">
        <v>1117</v>
      </c>
      <c r="D534" s="104" t="s">
        <v>410</v>
      </c>
      <c r="E534" s="104" t="s">
        <v>45</v>
      </c>
      <c r="F534" s="104" t="s">
        <v>43</v>
      </c>
      <c r="G534" s="53" t="s">
        <v>1118</v>
      </c>
      <c r="H534" s="104" t="s">
        <v>14</v>
      </c>
      <c r="I534" s="104"/>
      <c r="J534" s="52">
        <v>43917</v>
      </c>
      <c r="K534" s="65">
        <v>32</v>
      </c>
      <c r="L534" s="59"/>
      <c r="M534" s="59"/>
      <c r="N534" s="59"/>
    </row>
    <row r="535" spans="1:14" s="1" customFormat="1" hidden="1" x14ac:dyDescent="0.25">
      <c r="A535" s="104" t="s">
        <v>13</v>
      </c>
      <c r="B535" s="104" t="s">
        <v>21</v>
      </c>
      <c r="C535" s="104" t="s">
        <v>1770</v>
      </c>
      <c r="D535" s="104" t="s">
        <v>452</v>
      </c>
      <c r="E535" s="104" t="s">
        <v>49</v>
      </c>
      <c r="F535" s="104" t="s">
        <v>43</v>
      </c>
      <c r="G535" s="53" t="s">
        <v>2000</v>
      </c>
      <c r="H535" s="104" t="s">
        <v>14</v>
      </c>
      <c r="I535" s="104"/>
      <c r="J535" s="52">
        <v>43928</v>
      </c>
      <c r="K535" s="65">
        <v>25</v>
      </c>
      <c r="L535" s="59"/>
      <c r="M535" s="59"/>
      <c r="N535" s="59"/>
    </row>
    <row r="536" spans="1:14" s="1" customFormat="1" hidden="1" x14ac:dyDescent="0.25">
      <c r="A536" s="104" t="s">
        <v>13</v>
      </c>
      <c r="B536" s="104" t="s">
        <v>22</v>
      </c>
      <c r="C536" s="104" t="s">
        <v>3893</v>
      </c>
      <c r="D536" s="104" t="s">
        <v>3524</v>
      </c>
      <c r="E536" s="104" t="s">
        <v>416</v>
      </c>
      <c r="F536" s="104" t="s">
        <v>43</v>
      </c>
      <c r="G536" s="53" t="s">
        <v>3894</v>
      </c>
      <c r="H536" s="104" t="s">
        <v>15</v>
      </c>
      <c r="I536" s="104"/>
      <c r="J536" s="52">
        <v>43952</v>
      </c>
      <c r="K536" s="65">
        <v>7</v>
      </c>
      <c r="L536" s="59"/>
      <c r="M536" s="59"/>
      <c r="N536" s="59"/>
    </row>
    <row r="537" spans="1:14" s="1" customFormat="1" hidden="1" x14ac:dyDescent="0.25">
      <c r="A537" s="104" t="s">
        <v>13</v>
      </c>
      <c r="B537" s="104" t="s">
        <v>16</v>
      </c>
      <c r="C537" s="104" t="s">
        <v>2671</v>
      </c>
      <c r="D537" s="104" t="s">
        <v>528</v>
      </c>
      <c r="E537" s="104" t="s">
        <v>47</v>
      </c>
      <c r="F537" s="104" t="s">
        <v>43</v>
      </c>
      <c r="G537" s="53" t="s">
        <v>2698</v>
      </c>
      <c r="H537" s="104" t="s">
        <v>14</v>
      </c>
      <c r="I537" s="104"/>
      <c r="J537" s="52">
        <v>43935</v>
      </c>
      <c r="K537" s="65">
        <v>20</v>
      </c>
      <c r="L537" s="59"/>
      <c r="M537" s="59"/>
      <c r="N537" s="59"/>
    </row>
    <row r="538" spans="1:14" hidden="1" x14ac:dyDescent="0.25">
      <c r="A538" s="104" t="s">
        <v>13</v>
      </c>
      <c r="B538" s="104" t="s">
        <v>17</v>
      </c>
      <c r="C538" s="104" t="s">
        <v>4215</v>
      </c>
      <c r="D538" s="104" t="s">
        <v>410</v>
      </c>
      <c r="E538" s="104" t="s">
        <v>46</v>
      </c>
      <c r="F538" s="104" t="s">
        <v>43</v>
      </c>
      <c r="G538" s="53" t="s">
        <v>4381</v>
      </c>
      <c r="H538" s="104" t="s">
        <v>14</v>
      </c>
      <c r="I538" s="104"/>
      <c r="J538" s="52">
        <v>43957</v>
      </c>
      <c r="K538" s="65">
        <v>4</v>
      </c>
      <c r="L538" s="59"/>
      <c r="M538" s="59"/>
      <c r="N538" s="59"/>
    </row>
    <row r="539" spans="1:14" s="1" customFormat="1" hidden="1" x14ac:dyDescent="0.25">
      <c r="A539" s="104" t="s">
        <v>13</v>
      </c>
      <c r="B539" s="104" t="s">
        <v>19</v>
      </c>
      <c r="C539" s="104" t="s">
        <v>4086</v>
      </c>
      <c r="D539" s="104" t="s">
        <v>410</v>
      </c>
      <c r="E539" s="104" t="s">
        <v>45</v>
      </c>
      <c r="F539" s="104" t="s">
        <v>43</v>
      </c>
      <c r="G539" s="53" t="s">
        <v>4097</v>
      </c>
      <c r="H539" s="104" t="s">
        <v>14</v>
      </c>
      <c r="I539" s="104"/>
      <c r="J539" s="52">
        <v>43956</v>
      </c>
      <c r="K539" s="65">
        <v>5</v>
      </c>
      <c r="L539" s="59"/>
      <c r="M539" s="59"/>
      <c r="N539" s="59"/>
    </row>
    <row r="540" spans="1:14" s="1" customFormat="1" hidden="1" x14ac:dyDescent="0.25">
      <c r="A540" s="104" t="s">
        <v>13</v>
      </c>
      <c r="B540" s="104" t="s">
        <v>17</v>
      </c>
      <c r="C540" s="104" t="s">
        <v>1731</v>
      </c>
      <c r="D540" s="104" t="s">
        <v>456</v>
      </c>
      <c r="E540" s="104" t="s">
        <v>416</v>
      </c>
      <c r="F540" s="104" t="s">
        <v>43</v>
      </c>
      <c r="G540" s="53" t="s">
        <v>1952</v>
      </c>
      <c r="H540" s="104" t="s">
        <v>14</v>
      </c>
      <c r="I540" s="104"/>
      <c r="J540" s="52">
        <v>43928</v>
      </c>
      <c r="K540" s="65">
        <v>25</v>
      </c>
      <c r="L540" s="59"/>
      <c r="M540" s="59"/>
      <c r="N540" s="59"/>
    </row>
    <row r="541" spans="1:14" s="1" customFormat="1" hidden="1" x14ac:dyDescent="0.25">
      <c r="A541" s="104" t="s">
        <v>13</v>
      </c>
      <c r="B541" s="104" t="s">
        <v>18</v>
      </c>
      <c r="C541" s="104" t="s">
        <v>3311</v>
      </c>
      <c r="D541" s="104" t="s">
        <v>456</v>
      </c>
      <c r="E541" s="104" t="s">
        <v>48</v>
      </c>
      <c r="F541" s="104" t="s">
        <v>43</v>
      </c>
      <c r="G541" s="53" t="s">
        <v>3375</v>
      </c>
      <c r="H541" s="104" t="s">
        <v>14</v>
      </c>
      <c r="I541" s="104"/>
      <c r="J541" s="52">
        <v>43942</v>
      </c>
      <c r="K541" s="65">
        <v>15</v>
      </c>
      <c r="L541" s="59"/>
      <c r="M541" s="59"/>
      <c r="N541" s="59"/>
    </row>
    <row r="542" spans="1:14" s="1" customFormat="1" hidden="1" x14ac:dyDescent="0.25">
      <c r="A542" s="104" t="s">
        <v>13</v>
      </c>
      <c r="B542" s="104" t="s">
        <v>21</v>
      </c>
      <c r="C542" s="104" t="s">
        <v>814</v>
      </c>
      <c r="D542" s="104" t="s">
        <v>560</v>
      </c>
      <c r="E542" s="104" t="s">
        <v>47</v>
      </c>
      <c r="F542" s="104" t="s">
        <v>43</v>
      </c>
      <c r="G542" s="53" t="s">
        <v>1429</v>
      </c>
      <c r="H542" s="104" t="s">
        <v>15</v>
      </c>
      <c r="I542" s="104"/>
      <c r="J542" s="52">
        <v>43918</v>
      </c>
      <c r="K542" s="65">
        <v>31</v>
      </c>
      <c r="L542" s="59"/>
      <c r="M542" s="59"/>
      <c r="N542" s="59"/>
    </row>
    <row r="543" spans="1:14" s="1" customFormat="1" hidden="1" x14ac:dyDescent="0.25">
      <c r="A543" s="104" t="s">
        <v>13</v>
      </c>
      <c r="B543" s="104" t="s">
        <v>17</v>
      </c>
      <c r="C543" s="104" t="s">
        <v>4213</v>
      </c>
      <c r="D543" s="104" t="s">
        <v>1520</v>
      </c>
      <c r="E543" s="104" t="s">
        <v>46</v>
      </c>
      <c r="F543" s="104" t="s">
        <v>43</v>
      </c>
      <c r="G543" s="53" t="s">
        <v>4349</v>
      </c>
      <c r="H543" s="104" t="s">
        <v>14</v>
      </c>
      <c r="I543" s="104"/>
      <c r="J543" s="52">
        <v>43957</v>
      </c>
      <c r="K543" s="65">
        <v>4</v>
      </c>
      <c r="L543" s="59"/>
      <c r="M543" s="59"/>
      <c r="N543" s="59"/>
    </row>
    <row r="544" spans="1:14" s="1" customFormat="1" x14ac:dyDescent="0.25">
      <c r="A544" s="104" t="s">
        <v>389</v>
      </c>
      <c r="B544" s="104" t="s">
        <v>17</v>
      </c>
      <c r="C544" s="104" t="s">
        <v>4320</v>
      </c>
      <c r="D544" s="104" t="s">
        <v>4291</v>
      </c>
      <c r="E544" s="104" t="s">
        <v>339</v>
      </c>
      <c r="F544" s="104" t="s">
        <v>43</v>
      </c>
      <c r="G544" s="53" t="s">
        <v>4412</v>
      </c>
      <c r="H544" s="104" t="s">
        <v>14</v>
      </c>
      <c r="I544" s="104" t="s">
        <v>187</v>
      </c>
      <c r="J544" s="52">
        <v>43957</v>
      </c>
      <c r="K544" s="65">
        <v>4</v>
      </c>
      <c r="L544" s="59"/>
      <c r="M544" s="59"/>
      <c r="N544" s="59"/>
    </row>
    <row r="545" spans="1:14" s="1" customFormat="1" hidden="1" x14ac:dyDescent="0.25">
      <c r="A545" s="104" t="s">
        <v>13</v>
      </c>
      <c r="B545" s="104" t="s">
        <v>16</v>
      </c>
      <c r="C545" s="104" t="s">
        <v>2232</v>
      </c>
      <c r="D545" s="104" t="s">
        <v>452</v>
      </c>
      <c r="E545" s="104" t="s">
        <v>48</v>
      </c>
      <c r="F545" s="104" t="s">
        <v>44</v>
      </c>
      <c r="G545" s="53" t="s">
        <v>2403</v>
      </c>
      <c r="H545" s="104" t="s">
        <v>14</v>
      </c>
      <c r="I545" s="104"/>
      <c r="J545" s="52">
        <v>43930</v>
      </c>
      <c r="K545" s="65">
        <v>23</v>
      </c>
      <c r="L545" s="59"/>
      <c r="M545" s="59"/>
      <c r="N545" s="59"/>
    </row>
    <row r="546" spans="1:14" s="1" customFormat="1" hidden="1" x14ac:dyDescent="0.25">
      <c r="A546" s="104" t="s">
        <v>13</v>
      </c>
      <c r="B546" s="104" t="s">
        <v>17</v>
      </c>
      <c r="C546" s="104" t="s">
        <v>2752</v>
      </c>
      <c r="D546" s="104" t="s">
        <v>517</v>
      </c>
      <c r="E546" s="104" t="s">
        <v>363</v>
      </c>
      <c r="F546" s="104" t="s">
        <v>43</v>
      </c>
      <c r="G546" s="53" t="s">
        <v>2819</v>
      </c>
      <c r="H546" s="104" t="s">
        <v>14</v>
      </c>
      <c r="I546" s="104"/>
      <c r="J546" s="52">
        <v>43936</v>
      </c>
      <c r="K546" s="65">
        <v>19</v>
      </c>
      <c r="L546" s="59"/>
      <c r="M546" s="59"/>
      <c r="N546" s="59"/>
    </row>
    <row r="547" spans="1:14" s="1" customFormat="1" hidden="1" x14ac:dyDescent="0.25">
      <c r="A547" s="104" t="s">
        <v>13</v>
      </c>
      <c r="B547" s="104" t="s">
        <v>19</v>
      </c>
      <c r="C547" s="104" t="s">
        <v>2741</v>
      </c>
      <c r="D547" s="104" t="s">
        <v>2066</v>
      </c>
      <c r="E547" s="104" t="s">
        <v>339</v>
      </c>
      <c r="F547" s="104" t="s">
        <v>43</v>
      </c>
      <c r="G547" s="53" t="s">
        <v>2815</v>
      </c>
      <c r="H547" s="104" t="s">
        <v>14</v>
      </c>
      <c r="I547" s="104"/>
      <c r="J547" s="52">
        <v>43936</v>
      </c>
      <c r="K547" s="65">
        <v>19</v>
      </c>
      <c r="L547" s="59"/>
      <c r="M547" s="59"/>
      <c r="N547" s="59"/>
    </row>
    <row r="548" spans="1:14" s="1" customFormat="1" hidden="1" x14ac:dyDescent="0.25">
      <c r="A548" s="104" t="s">
        <v>13</v>
      </c>
      <c r="B548" s="104" t="s">
        <v>19</v>
      </c>
      <c r="C548" s="104" t="s">
        <v>951</v>
      </c>
      <c r="D548" s="104" t="s">
        <v>546</v>
      </c>
      <c r="E548" s="104" t="s">
        <v>48</v>
      </c>
      <c r="F548" s="104" t="s">
        <v>43</v>
      </c>
      <c r="G548" s="53" t="s">
        <v>1411</v>
      </c>
      <c r="H548" s="104" t="s">
        <v>15</v>
      </c>
      <c r="I548" s="104"/>
      <c r="J548" s="52">
        <v>43918</v>
      </c>
      <c r="K548" s="65">
        <v>31</v>
      </c>
      <c r="L548" s="59"/>
      <c r="M548" s="59"/>
      <c r="N548" s="59"/>
    </row>
    <row r="549" spans="1:14" hidden="1" x14ac:dyDescent="0.25">
      <c r="A549" s="104" t="s">
        <v>13</v>
      </c>
      <c r="B549" s="104" t="s">
        <v>19</v>
      </c>
      <c r="C549" s="104" t="s">
        <v>3088</v>
      </c>
      <c r="D549" s="104" t="s">
        <v>511</v>
      </c>
      <c r="E549" s="104" t="s">
        <v>47</v>
      </c>
      <c r="F549" s="104" t="s">
        <v>43</v>
      </c>
      <c r="G549" s="53" t="s">
        <v>3219</v>
      </c>
      <c r="H549" s="104" t="s">
        <v>14</v>
      </c>
      <c r="I549" s="104"/>
      <c r="J549" s="52">
        <v>43941</v>
      </c>
      <c r="K549" s="65">
        <v>16</v>
      </c>
      <c r="L549" s="59"/>
      <c r="M549" s="59"/>
      <c r="N549" s="59"/>
    </row>
    <row r="550" spans="1:14" s="1" customFormat="1" hidden="1" x14ac:dyDescent="0.25">
      <c r="A550" s="104" t="s">
        <v>13</v>
      </c>
      <c r="B550" s="104" t="s">
        <v>17</v>
      </c>
      <c r="C550" s="104" t="s">
        <v>1892</v>
      </c>
      <c r="D550" s="104" t="s">
        <v>451</v>
      </c>
      <c r="E550" s="104" t="s">
        <v>457</v>
      </c>
      <c r="F550" s="104" t="s">
        <v>43</v>
      </c>
      <c r="G550" s="53" t="s">
        <v>1938</v>
      </c>
      <c r="H550" s="104" t="s">
        <v>14</v>
      </c>
      <c r="I550" s="104"/>
      <c r="J550" s="52">
        <v>43928</v>
      </c>
      <c r="K550" s="65">
        <v>25</v>
      </c>
      <c r="L550" s="59"/>
      <c r="M550" s="59"/>
      <c r="N550" s="59"/>
    </row>
    <row r="551" spans="1:14" s="1" customFormat="1" hidden="1" x14ac:dyDescent="0.25">
      <c r="A551" s="104" t="s">
        <v>13</v>
      </c>
      <c r="B551" s="104" t="s">
        <v>18</v>
      </c>
      <c r="C551" s="104" t="s">
        <v>1459</v>
      </c>
      <c r="D551" s="104" t="s">
        <v>1460</v>
      </c>
      <c r="E551" s="104" t="s">
        <v>416</v>
      </c>
      <c r="F551" s="104" t="s">
        <v>44</v>
      </c>
      <c r="G551" s="53" t="s">
        <v>1472</v>
      </c>
      <c r="H551" s="104" t="s">
        <v>14</v>
      </c>
      <c r="I551" s="104"/>
      <c r="J551" s="52">
        <v>43923</v>
      </c>
      <c r="K551" s="65">
        <v>28</v>
      </c>
      <c r="L551" s="59"/>
      <c r="M551" s="59"/>
      <c r="N551" s="59"/>
    </row>
    <row r="552" spans="1:14" s="1" customFormat="1" hidden="1" x14ac:dyDescent="0.25">
      <c r="A552" s="104" t="s">
        <v>13</v>
      </c>
      <c r="B552" s="104" t="s">
        <v>16</v>
      </c>
      <c r="C552" s="104" t="s">
        <v>3037</v>
      </c>
      <c r="D552" s="104" t="s">
        <v>511</v>
      </c>
      <c r="E552" s="104" t="s">
        <v>348</v>
      </c>
      <c r="F552" s="104" t="s">
        <v>43</v>
      </c>
      <c r="G552" s="53" t="s">
        <v>3220</v>
      </c>
      <c r="H552" s="104" t="s">
        <v>14</v>
      </c>
      <c r="I552" s="104"/>
      <c r="J552" s="52">
        <v>43941</v>
      </c>
      <c r="K552" s="65">
        <v>16</v>
      </c>
      <c r="L552" s="59"/>
      <c r="M552" s="59"/>
      <c r="N552" s="59"/>
    </row>
    <row r="553" spans="1:14" s="1" customFormat="1" hidden="1" x14ac:dyDescent="0.25">
      <c r="A553" s="104" t="s">
        <v>13</v>
      </c>
      <c r="B553" s="104" t="s">
        <v>21</v>
      </c>
      <c r="C553" s="104" t="s">
        <v>1519</v>
      </c>
      <c r="D553" s="104" t="s">
        <v>1520</v>
      </c>
      <c r="E553" s="104" t="s">
        <v>46</v>
      </c>
      <c r="F553" s="104" t="s">
        <v>43</v>
      </c>
      <c r="G553" s="53" t="s">
        <v>1566</v>
      </c>
      <c r="H553" s="104" t="s">
        <v>14</v>
      </c>
      <c r="I553" s="104"/>
      <c r="J553" s="52">
        <v>43924</v>
      </c>
      <c r="K553" s="65">
        <v>27</v>
      </c>
      <c r="L553" s="59"/>
      <c r="M553" s="59"/>
      <c r="N553" s="59"/>
    </row>
    <row r="554" spans="1:14" s="1" customFormat="1" hidden="1" x14ac:dyDescent="0.25">
      <c r="A554" s="104" t="s">
        <v>13</v>
      </c>
      <c r="B554" s="104" t="s">
        <v>16</v>
      </c>
      <c r="C554" s="104" t="s">
        <v>672</v>
      </c>
      <c r="D554" s="104" t="s">
        <v>508</v>
      </c>
      <c r="E554" s="104" t="s">
        <v>47</v>
      </c>
      <c r="F554" s="104" t="s">
        <v>43</v>
      </c>
      <c r="G554" s="53" t="s">
        <v>673</v>
      </c>
      <c r="H554" s="104" t="s">
        <v>14</v>
      </c>
      <c r="I554" s="104"/>
      <c r="J554" s="52">
        <v>43917</v>
      </c>
      <c r="K554" s="65">
        <v>32</v>
      </c>
      <c r="L554" s="59"/>
      <c r="M554" s="59"/>
      <c r="N554" s="59"/>
    </row>
    <row r="555" spans="1:14" s="1" customFormat="1" hidden="1" x14ac:dyDescent="0.25">
      <c r="A555" s="104" t="s">
        <v>13</v>
      </c>
      <c r="B555" s="104" t="s">
        <v>16</v>
      </c>
      <c r="C555" s="104" t="s">
        <v>1120</v>
      </c>
      <c r="D555" s="104" t="s">
        <v>560</v>
      </c>
      <c r="E555" s="104" t="s">
        <v>45</v>
      </c>
      <c r="F555" s="104" t="s">
        <v>43</v>
      </c>
      <c r="G555" s="53" t="s">
        <v>1121</v>
      </c>
      <c r="H555" s="104" t="s">
        <v>14</v>
      </c>
      <c r="I555" s="104"/>
      <c r="J555" s="52">
        <v>43917</v>
      </c>
      <c r="K555" s="65">
        <v>32</v>
      </c>
      <c r="L555" s="59"/>
      <c r="M555" s="59"/>
      <c r="N555" s="59"/>
    </row>
    <row r="556" spans="1:14" s="1" customFormat="1" hidden="1" x14ac:dyDescent="0.25">
      <c r="A556" s="104" t="s">
        <v>13</v>
      </c>
      <c r="B556" s="104" t="s">
        <v>17</v>
      </c>
      <c r="C556" s="104" t="s">
        <v>2222</v>
      </c>
      <c r="D556" s="104" t="s">
        <v>452</v>
      </c>
      <c r="E556" s="104" t="s">
        <v>49</v>
      </c>
      <c r="F556" s="104" t="s">
        <v>43</v>
      </c>
      <c r="G556" s="53" t="s">
        <v>2371</v>
      </c>
      <c r="H556" s="104" t="s">
        <v>14</v>
      </c>
      <c r="I556" s="104"/>
      <c r="J556" s="52">
        <v>43930</v>
      </c>
      <c r="K556" s="65">
        <v>23</v>
      </c>
      <c r="L556" s="59"/>
      <c r="M556" s="59"/>
      <c r="N556" s="59"/>
    </row>
    <row r="557" spans="1:14" s="1" customFormat="1" hidden="1" x14ac:dyDescent="0.25">
      <c r="A557" s="104" t="s">
        <v>13</v>
      </c>
      <c r="B557" s="104" t="s">
        <v>19</v>
      </c>
      <c r="C557" s="104" t="s">
        <v>2065</v>
      </c>
      <c r="D557" s="104" t="s">
        <v>2066</v>
      </c>
      <c r="E557" s="104" t="s">
        <v>363</v>
      </c>
      <c r="F557" s="104" t="s">
        <v>43</v>
      </c>
      <c r="G557" s="53" t="s">
        <v>2398</v>
      </c>
      <c r="H557" s="104" t="s">
        <v>15</v>
      </c>
      <c r="I557" s="104"/>
      <c r="J557" s="52">
        <v>43930</v>
      </c>
      <c r="K557" s="65">
        <v>23</v>
      </c>
      <c r="L557" s="59"/>
      <c r="M557" s="59"/>
      <c r="N557" s="59"/>
    </row>
    <row r="558" spans="1:14" s="1" customFormat="1" hidden="1" x14ac:dyDescent="0.25">
      <c r="A558" s="104" t="s">
        <v>13</v>
      </c>
      <c r="B558" s="104" t="s">
        <v>21</v>
      </c>
      <c r="C558" s="104" t="s">
        <v>3526</v>
      </c>
      <c r="D558" s="104" t="s">
        <v>3527</v>
      </c>
      <c r="E558" s="104" t="s">
        <v>416</v>
      </c>
      <c r="F558" s="104" t="s">
        <v>43</v>
      </c>
      <c r="G558" s="53" t="s">
        <v>3670</v>
      </c>
      <c r="H558" s="104" t="s">
        <v>14</v>
      </c>
      <c r="I558" s="104"/>
      <c r="J558" s="52">
        <v>43944</v>
      </c>
      <c r="K558" s="65">
        <v>13</v>
      </c>
      <c r="L558" s="59"/>
      <c r="M558" s="59"/>
      <c r="N558" s="59"/>
    </row>
    <row r="559" spans="1:14" s="1" customFormat="1" hidden="1" x14ac:dyDescent="0.25">
      <c r="A559" s="104" t="s">
        <v>13</v>
      </c>
      <c r="B559" s="104" t="s">
        <v>23</v>
      </c>
      <c r="C559" s="104" t="s">
        <v>3189</v>
      </c>
      <c r="D559" s="104" t="s">
        <v>3190</v>
      </c>
      <c r="E559" s="104" t="s">
        <v>341</v>
      </c>
      <c r="F559" s="104" t="s">
        <v>43</v>
      </c>
      <c r="G559" s="53" t="s">
        <v>3286</v>
      </c>
      <c r="H559" s="104" t="s">
        <v>15</v>
      </c>
      <c r="I559" s="104"/>
      <c r="J559" s="52">
        <v>43941</v>
      </c>
      <c r="K559" s="65">
        <v>16</v>
      </c>
      <c r="L559" s="59"/>
      <c r="M559" s="59"/>
      <c r="N559" s="59"/>
    </row>
    <row r="560" spans="1:14" s="1" customFormat="1" hidden="1" x14ac:dyDescent="0.25">
      <c r="A560" s="104" t="s">
        <v>13</v>
      </c>
      <c r="B560" s="104" t="s">
        <v>17</v>
      </c>
      <c r="C560" s="104" t="s">
        <v>4226</v>
      </c>
      <c r="D560" s="104" t="s">
        <v>567</v>
      </c>
      <c r="E560" s="104" t="s">
        <v>363</v>
      </c>
      <c r="F560" s="104" t="s">
        <v>43</v>
      </c>
      <c r="G560" s="53" t="s">
        <v>4418</v>
      </c>
      <c r="H560" s="104" t="s">
        <v>14</v>
      </c>
      <c r="I560" s="104"/>
      <c r="J560" s="52">
        <v>43957</v>
      </c>
      <c r="K560" s="65">
        <v>4</v>
      </c>
      <c r="L560" s="59"/>
      <c r="M560" s="59"/>
      <c r="N560" s="59"/>
    </row>
    <row r="561" spans="1:14" s="1" customFormat="1" hidden="1" x14ac:dyDescent="0.25">
      <c r="A561" s="104" t="s">
        <v>13</v>
      </c>
      <c r="B561" s="104" t="s">
        <v>17</v>
      </c>
      <c r="C561" s="104" t="s">
        <v>2843</v>
      </c>
      <c r="D561" s="104" t="s">
        <v>571</v>
      </c>
      <c r="E561" s="104" t="s">
        <v>47</v>
      </c>
      <c r="F561" s="104" t="s">
        <v>44</v>
      </c>
      <c r="G561" s="53" t="s">
        <v>2928</v>
      </c>
      <c r="H561" s="104" t="s">
        <v>14</v>
      </c>
      <c r="I561" s="104"/>
      <c r="J561" s="52">
        <v>43937</v>
      </c>
      <c r="K561" s="65">
        <v>18</v>
      </c>
      <c r="L561" s="59"/>
      <c r="M561" s="59"/>
      <c r="N561" s="59"/>
    </row>
    <row r="562" spans="1:14" s="1" customFormat="1" hidden="1" x14ac:dyDescent="0.25">
      <c r="A562" s="104" t="s">
        <v>13</v>
      </c>
      <c r="B562" s="104" t="s">
        <v>16</v>
      </c>
      <c r="C562" s="104" t="s">
        <v>2238</v>
      </c>
      <c r="D562" s="104" t="s">
        <v>521</v>
      </c>
      <c r="E562" s="104" t="s">
        <v>337</v>
      </c>
      <c r="F562" s="104" t="s">
        <v>43</v>
      </c>
      <c r="G562" s="53" t="s">
        <v>2385</v>
      </c>
      <c r="H562" s="104" t="s">
        <v>14</v>
      </c>
      <c r="I562" s="104"/>
      <c r="J562" s="52">
        <v>43930</v>
      </c>
      <c r="K562" s="65">
        <v>23</v>
      </c>
      <c r="L562" s="59"/>
      <c r="M562" s="59"/>
      <c r="N562" s="59"/>
    </row>
    <row r="563" spans="1:14" s="1" customFormat="1" hidden="1" x14ac:dyDescent="0.25">
      <c r="A563" s="104" t="s">
        <v>13</v>
      </c>
      <c r="B563" s="104" t="s">
        <v>17</v>
      </c>
      <c r="C563" s="104" t="s">
        <v>3939</v>
      </c>
      <c r="D563" s="104" t="s">
        <v>456</v>
      </c>
      <c r="E563" s="104" t="s">
        <v>49</v>
      </c>
      <c r="F563" s="104" t="s">
        <v>43</v>
      </c>
      <c r="G563" s="53" t="s">
        <v>3987</v>
      </c>
      <c r="H563" s="104" t="s">
        <v>14</v>
      </c>
      <c r="I563" s="104"/>
      <c r="J563" s="52">
        <v>43953</v>
      </c>
      <c r="K563" s="65">
        <v>6</v>
      </c>
      <c r="L563" s="59"/>
      <c r="M563" s="59"/>
      <c r="N563" s="59"/>
    </row>
    <row r="564" spans="1:14" s="1" customFormat="1" hidden="1" x14ac:dyDescent="0.25">
      <c r="A564" s="104" t="s">
        <v>13</v>
      </c>
      <c r="B564" s="104" t="s">
        <v>17</v>
      </c>
      <c r="C564" s="104" t="s">
        <v>3317</v>
      </c>
      <c r="D564" s="104" t="s">
        <v>456</v>
      </c>
      <c r="E564" s="104" t="s">
        <v>457</v>
      </c>
      <c r="F564" s="104" t="s">
        <v>43</v>
      </c>
      <c r="G564" s="53" t="s">
        <v>3374</v>
      </c>
      <c r="H564" s="104" t="s">
        <v>14</v>
      </c>
      <c r="I564" s="104"/>
      <c r="J564" s="52">
        <v>43942</v>
      </c>
      <c r="K564" s="65">
        <v>15</v>
      </c>
      <c r="L564" s="59"/>
      <c r="M564" s="59"/>
      <c r="N564" s="59"/>
    </row>
    <row r="565" spans="1:14" s="1" customFormat="1" hidden="1" x14ac:dyDescent="0.25">
      <c r="A565" s="104" t="s">
        <v>13</v>
      </c>
      <c r="B565" s="104" t="s">
        <v>17</v>
      </c>
      <c r="C565" s="104" t="s">
        <v>2076</v>
      </c>
      <c r="D565" s="104" t="s">
        <v>453</v>
      </c>
      <c r="E565" s="104" t="s">
        <v>49</v>
      </c>
      <c r="F565" s="104" t="s">
        <v>43</v>
      </c>
      <c r="G565" s="53" t="s">
        <v>2400</v>
      </c>
      <c r="H565" s="104" t="s">
        <v>15</v>
      </c>
      <c r="I565" s="104"/>
      <c r="J565" s="52">
        <v>43930</v>
      </c>
      <c r="K565" s="65">
        <v>23</v>
      </c>
      <c r="L565" s="59"/>
      <c r="M565" s="59"/>
      <c r="N565" s="59"/>
    </row>
    <row r="566" spans="1:14" s="1" customFormat="1" hidden="1" x14ac:dyDescent="0.25">
      <c r="A566" s="104" t="s">
        <v>13</v>
      </c>
      <c r="B566" s="104" t="s">
        <v>17</v>
      </c>
      <c r="C566" s="104" t="s">
        <v>675</v>
      </c>
      <c r="D566" s="104" t="s">
        <v>509</v>
      </c>
      <c r="E566" s="104" t="s">
        <v>47</v>
      </c>
      <c r="F566" s="104" t="s">
        <v>43</v>
      </c>
      <c r="G566" s="53" t="s">
        <v>676</v>
      </c>
      <c r="H566" s="104" t="s">
        <v>14</v>
      </c>
      <c r="I566" s="104"/>
      <c r="J566" s="52">
        <v>43917</v>
      </c>
      <c r="K566" s="65">
        <v>32</v>
      </c>
      <c r="L566" s="59"/>
      <c r="M566" s="59"/>
      <c r="N566" s="59"/>
    </row>
    <row r="567" spans="1:14" s="1" customFormat="1" hidden="1" x14ac:dyDescent="0.25">
      <c r="A567" s="104" t="s">
        <v>13</v>
      </c>
      <c r="B567" s="104" t="s">
        <v>17</v>
      </c>
      <c r="C567" s="104" t="s">
        <v>816</v>
      </c>
      <c r="D567" s="104" t="s">
        <v>529</v>
      </c>
      <c r="E567" s="104" t="s">
        <v>47</v>
      </c>
      <c r="F567" s="104" t="s">
        <v>44</v>
      </c>
      <c r="G567" s="53" t="s">
        <v>817</v>
      </c>
      <c r="H567" s="104" t="s">
        <v>14</v>
      </c>
      <c r="I567" s="104"/>
      <c r="J567" s="52">
        <v>43917</v>
      </c>
      <c r="K567" s="65">
        <v>32</v>
      </c>
      <c r="L567" s="59"/>
      <c r="M567" s="59"/>
      <c r="N567" s="59"/>
    </row>
    <row r="568" spans="1:14" s="1" customFormat="1" hidden="1" x14ac:dyDescent="0.25">
      <c r="A568" s="104" t="s">
        <v>13</v>
      </c>
      <c r="B568" s="104" t="s">
        <v>16</v>
      </c>
      <c r="C568" s="104" t="s">
        <v>2080</v>
      </c>
      <c r="D568" s="104" t="s">
        <v>456</v>
      </c>
      <c r="E568" s="104" t="s">
        <v>361</v>
      </c>
      <c r="F568" s="104" t="s">
        <v>43</v>
      </c>
      <c r="G568" s="53" t="s">
        <v>2361</v>
      </c>
      <c r="H568" s="104" t="s">
        <v>14</v>
      </c>
      <c r="I568" s="104"/>
      <c r="J568" s="52">
        <v>43930</v>
      </c>
      <c r="K568" s="65">
        <v>23</v>
      </c>
      <c r="L568" s="59"/>
      <c r="M568" s="59"/>
      <c r="N568" s="59"/>
    </row>
    <row r="569" spans="1:14" s="1" customFormat="1" hidden="1" x14ac:dyDescent="0.25">
      <c r="A569" s="104" t="s">
        <v>13</v>
      </c>
      <c r="B569" s="104" t="s">
        <v>17</v>
      </c>
      <c r="C569" s="104" t="s">
        <v>3949</v>
      </c>
      <c r="D569" s="104" t="s">
        <v>521</v>
      </c>
      <c r="E569" s="104" t="s">
        <v>46</v>
      </c>
      <c r="F569" s="104" t="s">
        <v>43</v>
      </c>
      <c r="G569" s="53" t="s">
        <v>3992</v>
      </c>
      <c r="H569" s="104" t="s">
        <v>14</v>
      </c>
      <c r="I569" s="104"/>
      <c r="J569" s="52">
        <v>43953</v>
      </c>
      <c r="K569" s="65">
        <v>6</v>
      </c>
      <c r="L569" s="59"/>
      <c r="M569" s="59"/>
      <c r="N569" s="59"/>
    </row>
    <row r="570" spans="1:14" s="1" customFormat="1" hidden="1" x14ac:dyDescent="0.25">
      <c r="A570" s="104" t="s">
        <v>13</v>
      </c>
      <c r="B570" s="104" t="s">
        <v>17</v>
      </c>
      <c r="C570" s="104" t="s">
        <v>1123</v>
      </c>
      <c r="D570" s="104" t="s">
        <v>525</v>
      </c>
      <c r="E570" s="104" t="s">
        <v>45</v>
      </c>
      <c r="F570" s="104" t="s">
        <v>43</v>
      </c>
      <c r="G570" s="53" t="s">
        <v>1124</v>
      </c>
      <c r="H570" s="104" t="s">
        <v>14</v>
      </c>
      <c r="I570" s="104"/>
      <c r="J570" s="52">
        <v>43917</v>
      </c>
      <c r="K570" s="65">
        <v>32</v>
      </c>
      <c r="L570" s="59"/>
      <c r="M570" s="59"/>
      <c r="N570" s="59"/>
    </row>
    <row r="571" spans="1:14" s="1" customFormat="1" hidden="1" x14ac:dyDescent="0.25">
      <c r="A571" s="104" t="s">
        <v>13</v>
      </c>
      <c r="B571" s="104" t="s">
        <v>18</v>
      </c>
      <c r="C571" s="104" t="s">
        <v>2743</v>
      </c>
      <c r="D571" s="104" t="s">
        <v>517</v>
      </c>
      <c r="E571" s="104" t="s">
        <v>363</v>
      </c>
      <c r="F571" s="104" t="s">
        <v>43</v>
      </c>
      <c r="G571" s="53" t="s">
        <v>2810</v>
      </c>
      <c r="H571" s="104" t="s">
        <v>14</v>
      </c>
      <c r="I571" s="104"/>
      <c r="J571" s="52">
        <v>43936</v>
      </c>
      <c r="K571" s="65">
        <v>19</v>
      </c>
      <c r="L571" s="59"/>
      <c r="M571" s="59"/>
      <c r="N571" s="59"/>
    </row>
    <row r="572" spans="1:14" s="1" customFormat="1" hidden="1" x14ac:dyDescent="0.25">
      <c r="A572" s="104" t="s">
        <v>13</v>
      </c>
      <c r="B572" s="104" t="s">
        <v>17</v>
      </c>
      <c r="C572" s="104" t="s">
        <v>915</v>
      </c>
      <c r="D572" s="104" t="s">
        <v>456</v>
      </c>
      <c r="E572" s="104" t="s">
        <v>49</v>
      </c>
      <c r="F572" s="104" t="s">
        <v>43</v>
      </c>
      <c r="G572" s="53" t="s">
        <v>1423</v>
      </c>
      <c r="H572" s="104" t="s">
        <v>14</v>
      </c>
      <c r="I572" s="104"/>
      <c r="J572" s="52">
        <v>43922</v>
      </c>
      <c r="K572" s="65">
        <v>29</v>
      </c>
      <c r="L572" s="59"/>
      <c r="M572" s="59"/>
      <c r="N572" s="59"/>
    </row>
    <row r="573" spans="1:14" s="1" customFormat="1" hidden="1" x14ac:dyDescent="0.25">
      <c r="A573" s="104" t="s">
        <v>13</v>
      </c>
      <c r="B573" s="104" t="s">
        <v>19</v>
      </c>
      <c r="C573" s="104" t="s">
        <v>819</v>
      </c>
      <c r="D573" s="104" t="s">
        <v>556</v>
      </c>
      <c r="E573" s="104" t="s">
        <v>363</v>
      </c>
      <c r="F573" s="104" t="s">
        <v>44</v>
      </c>
      <c r="G573" s="53" t="s">
        <v>1377</v>
      </c>
      <c r="H573" s="104" t="s">
        <v>15</v>
      </c>
      <c r="I573" s="104"/>
      <c r="J573" s="52">
        <v>43921</v>
      </c>
      <c r="K573" s="65">
        <v>30</v>
      </c>
      <c r="L573" s="59"/>
      <c r="M573" s="59"/>
      <c r="N573" s="59"/>
    </row>
    <row r="574" spans="1:14" s="1" customFormat="1" hidden="1" x14ac:dyDescent="0.25">
      <c r="A574" s="104" t="s">
        <v>13</v>
      </c>
      <c r="B574" s="104" t="s">
        <v>17</v>
      </c>
      <c r="C574" s="104" t="s">
        <v>1126</v>
      </c>
      <c r="D574" s="104" t="s">
        <v>451</v>
      </c>
      <c r="E574" s="104" t="s">
        <v>45</v>
      </c>
      <c r="F574" s="104" t="s">
        <v>43</v>
      </c>
      <c r="G574" s="53" t="s">
        <v>1424</v>
      </c>
      <c r="H574" s="104" t="s">
        <v>14</v>
      </c>
      <c r="I574" s="104"/>
      <c r="J574" s="52">
        <v>43915</v>
      </c>
      <c r="K574" s="65">
        <v>34</v>
      </c>
      <c r="L574" s="59"/>
      <c r="M574" s="59"/>
      <c r="N574" s="59"/>
    </row>
    <row r="575" spans="1:14" s="1" customFormat="1" hidden="1" x14ac:dyDescent="0.25">
      <c r="A575" s="104" t="s">
        <v>13</v>
      </c>
      <c r="B575" s="104" t="s">
        <v>17</v>
      </c>
      <c r="C575" s="104" t="s">
        <v>2669</v>
      </c>
      <c r="D575" s="104" t="s">
        <v>529</v>
      </c>
      <c r="E575" s="104" t="s">
        <v>46</v>
      </c>
      <c r="F575" s="104" t="s">
        <v>43</v>
      </c>
      <c r="G575" s="53" t="s">
        <v>2694</v>
      </c>
      <c r="H575" s="104" t="s">
        <v>14</v>
      </c>
      <c r="I575" s="104"/>
      <c r="J575" s="52">
        <v>43935</v>
      </c>
      <c r="K575" s="65">
        <v>20</v>
      </c>
      <c r="L575" s="59"/>
      <c r="M575" s="59"/>
      <c r="N575" s="59"/>
    </row>
    <row r="576" spans="1:14" s="1" customFormat="1" hidden="1" x14ac:dyDescent="0.25">
      <c r="A576" s="104" t="s">
        <v>13</v>
      </c>
      <c r="B576" s="104" t="s">
        <v>17</v>
      </c>
      <c r="C576" s="104" t="s">
        <v>3449</v>
      </c>
      <c r="D576" s="104" t="s">
        <v>534</v>
      </c>
      <c r="E576" s="104" t="s">
        <v>49</v>
      </c>
      <c r="F576" s="104" t="s">
        <v>43</v>
      </c>
      <c r="G576" s="53" t="s">
        <v>3509</v>
      </c>
      <c r="H576" s="104" t="s">
        <v>14</v>
      </c>
      <c r="I576" s="104"/>
      <c r="J576" s="52">
        <v>43943</v>
      </c>
      <c r="K576" s="65">
        <v>14</v>
      </c>
      <c r="L576" s="59"/>
      <c r="M576" s="59"/>
      <c r="N576" s="59"/>
    </row>
    <row r="577" spans="1:14" s="1" customFormat="1" hidden="1" x14ac:dyDescent="0.25">
      <c r="A577" s="104" t="s">
        <v>13</v>
      </c>
      <c r="B577" s="104" t="s">
        <v>17</v>
      </c>
      <c r="C577" s="104" t="s">
        <v>1872</v>
      </c>
      <c r="D577" s="104" t="s">
        <v>456</v>
      </c>
      <c r="E577" s="104" t="s">
        <v>337</v>
      </c>
      <c r="F577" s="104" t="s">
        <v>43</v>
      </c>
      <c r="G577" s="53" t="s">
        <v>1962</v>
      </c>
      <c r="H577" s="104" t="s">
        <v>14</v>
      </c>
      <c r="I577" s="104"/>
      <c r="J577" s="52">
        <v>43928</v>
      </c>
      <c r="K577" s="65">
        <v>25</v>
      </c>
      <c r="L577" s="59"/>
      <c r="M577" s="59"/>
      <c r="N577" s="59"/>
    </row>
    <row r="578" spans="1:14" s="1" customFormat="1" hidden="1" x14ac:dyDescent="0.25">
      <c r="A578" s="104" t="s">
        <v>13</v>
      </c>
      <c r="B578" s="104" t="s">
        <v>17</v>
      </c>
      <c r="C578" s="104" t="s">
        <v>1128</v>
      </c>
      <c r="D578" s="104" t="s">
        <v>1129</v>
      </c>
      <c r="E578" s="104" t="s">
        <v>45</v>
      </c>
      <c r="F578" s="104" t="s">
        <v>43</v>
      </c>
      <c r="G578" s="53" t="s">
        <v>1130</v>
      </c>
      <c r="H578" s="104" t="s">
        <v>14</v>
      </c>
      <c r="I578" s="104"/>
      <c r="J578" s="52">
        <v>43917</v>
      </c>
      <c r="K578" s="65">
        <v>32</v>
      </c>
      <c r="L578" s="59"/>
      <c r="M578" s="59"/>
      <c r="N578" s="59"/>
    </row>
    <row r="579" spans="1:14" s="1" customFormat="1" hidden="1" x14ac:dyDescent="0.25">
      <c r="A579" s="104" t="s">
        <v>13</v>
      </c>
      <c r="B579" s="104" t="s">
        <v>17</v>
      </c>
      <c r="C579" s="104" t="s">
        <v>3951</v>
      </c>
      <c r="D579" s="104" t="s">
        <v>516</v>
      </c>
      <c r="E579" s="104" t="s">
        <v>340</v>
      </c>
      <c r="F579" s="104" t="s">
        <v>43</v>
      </c>
      <c r="G579" s="53" t="s">
        <v>3967</v>
      </c>
      <c r="H579" s="104" t="s">
        <v>14</v>
      </c>
      <c r="I579" s="104"/>
      <c r="J579" s="52">
        <v>43953</v>
      </c>
      <c r="K579" s="65">
        <v>6</v>
      </c>
      <c r="L579" s="59"/>
      <c r="M579" s="59"/>
      <c r="N579" s="59"/>
    </row>
    <row r="580" spans="1:14" s="1" customFormat="1" hidden="1" x14ac:dyDescent="0.25">
      <c r="A580" s="104" t="s">
        <v>13</v>
      </c>
      <c r="B580" s="104" t="s">
        <v>19</v>
      </c>
      <c r="C580" s="104" t="s">
        <v>3999</v>
      </c>
      <c r="D580" s="104" t="s">
        <v>518</v>
      </c>
      <c r="E580" s="104" t="s">
        <v>361</v>
      </c>
      <c r="F580" s="104" t="s">
        <v>43</v>
      </c>
      <c r="G580" s="53" t="s">
        <v>4052</v>
      </c>
      <c r="H580" s="104" t="s">
        <v>14</v>
      </c>
      <c r="I580" s="104"/>
      <c r="J580" s="52">
        <v>43955</v>
      </c>
      <c r="K580" s="65">
        <v>6</v>
      </c>
      <c r="L580" s="59"/>
      <c r="M580" s="59"/>
      <c r="N580" s="59"/>
    </row>
    <row r="581" spans="1:14" s="1" customFormat="1" hidden="1" x14ac:dyDescent="0.25">
      <c r="A581" s="104" t="s">
        <v>13</v>
      </c>
      <c r="B581" s="104" t="s">
        <v>19</v>
      </c>
      <c r="C581" s="104" t="s">
        <v>2548</v>
      </c>
      <c r="D581" s="104" t="s">
        <v>410</v>
      </c>
      <c r="E581" s="104" t="s">
        <v>346</v>
      </c>
      <c r="F581" s="104" t="s">
        <v>43</v>
      </c>
      <c r="G581" s="53" t="s">
        <v>2549</v>
      </c>
      <c r="H581" s="104" t="s">
        <v>15</v>
      </c>
      <c r="I581" s="104"/>
      <c r="J581" s="52">
        <v>43931</v>
      </c>
      <c r="K581" s="65">
        <v>22</v>
      </c>
      <c r="L581" s="59"/>
      <c r="M581" s="59"/>
      <c r="N581" s="59"/>
    </row>
    <row r="582" spans="1:14" s="1" customFormat="1" hidden="1" x14ac:dyDescent="0.25">
      <c r="A582" s="104" t="s">
        <v>13</v>
      </c>
      <c r="B582" s="104" t="s">
        <v>16</v>
      </c>
      <c r="C582" s="104" t="s">
        <v>1727</v>
      </c>
      <c r="D582" s="104" t="s">
        <v>456</v>
      </c>
      <c r="E582" s="104" t="s">
        <v>337</v>
      </c>
      <c r="F582" s="104" t="s">
        <v>43</v>
      </c>
      <c r="G582" s="53" t="s">
        <v>1921</v>
      </c>
      <c r="H582" s="104" t="s">
        <v>14</v>
      </c>
      <c r="I582" s="104"/>
      <c r="J582" s="52">
        <v>43928</v>
      </c>
      <c r="K582" s="65">
        <v>25</v>
      </c>
      <c r="L582" s="59"/>
      <c r="M582" s="59"/>
      <c r="N582" s="59"/>
    </row>
    <row r="583" spans="1:14" s="1" customFormat="1" hidden="1" x14ac:dyDescent="0.25">
      <c r="A583" s="104" t="s">
        <v>13</v>
      </c>
      <c r="B583" s="104" t="s">
        <v>17</v>
      </c>
      <c r="C583" s="104" t="s">
        <v>3459</v>
      </c>
      <c r="D583" s="104" t="s">
        <v>1502</v>
      </c>
      <c r="E583" s="104" t="s">
        <v>49</v>
      </c>
      <c r="F583" s="104" t="s">
        <v>43</v>
      </c>
      <c r="G583" s="53" t="s">
        <v>3494</v>
      </c>
      <c r="H583" s="104" t="s">
        <v>14</v>
      </c>
      <c r="I583" s="104"/>
      <c r="J583" s="52">
        <v>43943</v>
      </c>
      <c r="K583" s="65">
        <v>14</v>
      </c>
      <c r="L583" s="59"/>
      <c r="M583" s="59"/>
      <c r="N583" s="59"/>
    </row>
    <row r="584" spans="1:14" s="1" customFormat="1" hidden="1" x14ac:dyDescent="0.25">
      <c r="A584" s="104" t="s">
        <v>13</v>
      </c>
      <c r="B584" s="104" t="s">
        <v>18</v>
      </c>
      <c r="C584" s="104" t="s">
        <v>2205</v>
      </c>
      <c r="D584" s="104" t="s">
        <v>558</v>
      </c>
      <c r="E584" s="104" t="s">
        <v>337</v>
      </c>
      <c r="F584" s="104" t="s">
        <v>44</v>
      </c>
      <c r="G584" s="53" t="s">
        <v>2358</v>
      </c>
      <c r="H584" s="104" t="s">
        <v>14</v>
      </c>
      <c r="I584" s="104"/>
      <c r="J584" s="52">
        <v>43930</v>
      </c>
      <c r="K584" s="65">
        <v>23</v>
      </c>
      <c r="L584" s="59"/>
      <c r="M584" s="59"/>
      <c r="N584" s="59"/>
    </row>
    <row r="585" spans="1:14" s="1" customFormat="1" hidden="1" x14ac:dyDescent="0.25">
      <c r="A585" s="104" t="s">
        <v>13</v>
      </c>
      <c r="B585" s="104" t="s">
        <v>17</v>
      </c>
      <c r="C585" s="104" t="s">
        <v>4200</v>
      </c>
      <c r="D585" s="104" t="s">
        <v>410</v>
      </c>
      <c r="E585" s="104" t="s">
        <v>47</v>
      </c>
      <c r="F585" s="104" t="s">
        <v>44</v>
      </c>
      <c r="G585" s="53" t="s">
        <v>4440</v>
      </c>
      <c r="H585" s="104" t="s">
        <v>14</v>
      </c>
      <c r="I585" s="104"/>
      <c r="J585" s="52">
        <v>43957</v>
      </c>
      <c r="K585" s="65">
        <v>4</v>
      </c>
      <c r="L585" s="59"/>
      <c r="M585" s="59"/>
      <c r="N585" s="59"/>
    </row>
    <row r="586" spans="1:14" hidden="1" x14ac:dyDescent="0.25">
      <c r="A586" s="104" t="s">
        <v>13</v>
      </c>
      <c r="B586" s="104" t="s">
        <v>18</v>
      </c>
      <c r="C586" s="104" t="s">
        <v>3752</v>
      </c>
      <c r="D586" s="104" t="s">
        <v>1600</v>
      </c>
      <c r="E586" s="104" t="s">
        <v>416</v>
      </c>
      <c r="F586" s="104" t="s">
        <v>44</v>
      </c>
      <c r="G586" s="53" t="s">
        <v>3801</v>
      </c>
      <c r="H586" s="104" t="s">
        <v>15</v>
      </c>
      <c r="I586" s="104"/>
      <c r="J586" s="52">
        <v>43949</v>
      </c>
      <c r="K586" s="65">
        <v>10</v>
      </c>
      <c r="L586" s="59"/>
      <c r="M586" s="59"/>
      <c r="N586" s="59"/>
    </row>
    <row r="587" spans="1:14" s="1" customFormat="1" hidden="1" x14ac:dyDescent="0.25">
      <c r="A587" s="104" t="s">
        <v>13</v>
      </c>
      <c r="B587" s="104" t="s">
        <v>18</v>
      </c>
      <c r="C587" s="104" t="s">
        <v>3574</v>
      </c>
      <c r="D587" s="104" t="s">
        <v>3524</v>
      </c>
      <c r="E587" s="104" t="s">
        <v>416</v>
      </c>
      <c r="F587" s="104" t="s">
        <v>43</v>
      </c>
      <c r="G587" s="53" t="s">
        <v>3687</v>
      </c>
      <c r="H587" s="104" t="s">
        <v>14</v>
      </c>
      <c r="I587" s="104"/>
      <c r="J587" s="52">
        <v>43944</v>
      </c>
      <c r="K587" s="65">
        <v>13</v>
      </c>
      <c r="L587" s="59"/>
      <c r="M587" s="59"/>
      <c r="N587" s="59"/>
    </row>
    <row r="588" spans="1:14" hidden="1" x14ac:dyDescent="0.25">
      <c r="A588" s="104" t="s">
        <v>13</v>
      </c>
      <c r="B588" s="104" t="s">
        <v>16</v>
      </c>
      <c r="C588" s="104" t="s">
        <v>1625</v>
      </c>
      <c r="D588" s="104" t="s">
        <v>575</v>
      </c>
      <c r="E588" s="104" t="s">
        <v>416</v>
      </c>
      <c r="F588" s="104" t="s">
        <v>43</v>
      </c>
      <c r="G588" s="53" t="s">
        <v>2006</v>
      </c>
      <c r="H588" s="104" t="s">
        <v>14</v>
      </c>
      <c r="I588" s="104"/>
      <c r="J588" s="52">
        <v>43928</v>
      </c>
      <c r="K588" s="65">
        <v>25</v>
      </c>
      <c r="L588" s="59"/>
      <c r="M588" s="59"/>
      <c r="N588" s="59"/>
    </row>
    <row r="589" spans="1:14" s="1" customFormat="1" hidden="1" x14ac:dyDescent="0.25">
      <c r="A589" s="104" t="s">
        <v>13</v>
      </c>
      <c r="B589" s="104" t="s">
        <v>17</v>
      </c>
      <c r="C589" s="104" t="s">
        <v>3837</v>
      </c>
      <c r="D589" s="104" t="s">
        <v>455</v>
      </c>
      <c r="E589" s="104" t="s">
        <v>361</v>
      </c>
      <c r="F589" s="104" t="s">
        <v>43</v>
      </c>
      <c r="G589" s="53" t="s">
        <v>3879</v>
      </c>
      <c r="H589" s="104" t="s">
        <v>14</v>
      </c>
      <c r="I589" s="104"/>
      <c r="J589" s="52">
        <v>43951</v>
      </c>
      <c r="K589" s="65">
        <v>8</v>
      </c>
      <c r="L589" s="59"/>
      <c r="M589" s="59"/>
      <c r="N589" s="59"/>
    </row>
    <row r="590" spans="1:14" s="1" customFormat="1" hidden="1" x14ac:dyDescent="0.25">
      <c r="A590" s="104" t="s">
        <v>13</v>
      </c>
      <c r="B590" s="104" t="s">
        <v>17</v>
      </c>
      <c r="C590" s="104" t="s">
        <v>4202</v>
      </c>
      <c r="D590" s="104" t="s">
        <v>410</v>
      </c>
      <c r="E590" s="104" t="s">
        <v>47</v>
      </c>
      <c r="F590" s="104" t="s">
        <v>44</v>
      </c>
      <c r="G590" s="53" t="s">
        <v>4347</v>
      </c>
      <c r="H590" s="104" t="s">
        <v>14</v>
      </c>
      <c r="I590" s="104"/>
      <c r="J590" s="52">
        <v>43957</v>
      </c>
      <c r="K590" s="65">
        <v>4</v>
      </c>
      <c r="L590" s="59"/>
      <c r="M590" s="59"/>
      <c r="N590" s="59"/>
    </row>
    <row r="591" spans="1:14" s="1" customFormat="1" hidden="1" x14ac:dyDescent="0.25">
      <c r="A591" s="104" t="s">
        <v>13</v>
      </c>
      <c r="B591" s="104" t="s">
        <v>16</v>
      </c>
      <c r="C591" s="104" t="s">
        <v>3343</v>
      </c>
      <c r="D591" s="104" t="s">
        <v>3344</v>
      </c>
      <c r="E591" s="104" t="s">
        <v>337</v>
      </c>
      <c r="F591" s="104" t="s">
        <v>44</v>
      </c>
      <c r="G591" s="53" t="s">
        <v>3372</v>
      </c>
      <c r="H591" s="104" t="s">
        <v>14</v>
      </c>
      <c r="I591" s="104"/>
      <c r="J591" s="52">
        <v>43942</v>
      </c>
      <c r="K591" s="65">
        <v>15</v>
      </c>
      <c r="L591" s="59"/>
      <c r="M591" s="59"/>
      <c r="N591" s="59"/>
    </row>
    <row r="592" spans="1:14" s="1" customFormat="1" hidden="1" x14ac:dyDescent="0.25">
      <c r="A592" s="104" t="s">
        <v>13</v>
      </c>
      <c r="B592" s="104" t="s">
        <v>17</v>
      </c>
      <c r="C592" s="104" t="s">
        <v>821</v>
      </c>
      <c r="D592" s="104" t="s">
        <v>456</v>
      </c>
      <c r="E592" s="104" t="s">
        <v>341</v>
      </c>
      <c r="F592" s="104" t="s">
        <v>43</v>
      </c>
      <c r="G592" s="53" t="s">
        <v>1404</v>
      </c>
      <c r="H592" s="104" t="s">
        <v>14</v>
      </c>
      <c r="I592" s="104"/>
      <c r="J592" s="52">
        <v>43918</v>
      </c>
      <c r="K592" s="65">
        <v>31</v>
      </c>
      <c r="L592" s="59"/>
      <c r="M592" s="59"/>
      <c r="N592" s="59"/>
    </row>
    <row r="593" spans="1:14" s="1" customFormat="1" hidden="1" x14ac:dyDescent="0.25">
      <c r="A593" s="104" t="s">
        <v>13</v>
      </c>
      <c r="B593" s="104" t="s">
        <v>33</v>
      </c>
      <c r="C593" s="104" t="s">
        <v>3707</v>
      </c>
      <c r="D593" s="104" t="s">
        <v>537</v>
      </c>
      <c r="E593" s="104" t="s">
        <v>45</v>
      </c>
      <c r="F593" s="104" t="s">
        <v>44</v>
      </c>
      <c r="G593" s="53" t="s">
        <v>3708</v>
      </c>
      <c r="H593" s="104" t="s">
        <v>15</v>
      </c>
      <c r="I593" s="104"/>
      <c r="J593" s="52">
        <v>43945</v>
      </c>
      <c r="K593" s="65">
        <v>12</v>
      </c>
      <c r="L593" s="59"/>
      <c r="M593" s="59"/>
      <c r="N593" s="59"/>
    </row>
    <row r="594" spans="1:14" s="1" customFormat="1" hidden="1" x14ac:dyDescent="0.25">
      <c r="A594" s="104" t="s">
        <v>13</v>
      </c>
      <c r="B594" s="104" t="s">
        <v>17</v>
      </c>
      <c r="C594" s="104" t="s">
        <v>678</v>
      </c>
      <c r="D594" s="104" t="s">
        <v>410</v>
      </c>
      <c r="E594" s="104" t="s">
        <v>47</v>
      </c>
      <c r="F594" s="104" t="s">
        <v>43</v>
      </c>
      <c r="G594" s="53" t="s">
        <v>679</v>
      </c>
      <c r="H594" s="104" t="s">
        <v>14</v>
      </c>
      <c r="I594" s="104"/>
      <c r="J594" s="52">
        <v>43917</v>
      </c>
      <c r="K594" s="65">
        <v>32</v>
      </c>
      <c r="L594" s="59"/>
      <c r="M594" s="59"/>
      <c r="N594" s="59"/>
    </row>
    <row r="595" spans="1:14" s="1" customFormat="1" hidden="1" x14ac:dyDescent="0.25">
      <c r="A595" s="104" t="s">
        <v>13</v>
      </c>
      <c r="B595" s="104" t="s">
        <v>16</v>
      </c>
      <c r="C595" s="104" t="s">
        <v>1729</v>
      </c>
      <c r="D595" s="104" t="s">
        <v>456</v>
      </c>
      <c r="E595" s="104" t="s">
        <v>337</v>
      </c>
      <c r="F595" s="104" t="s">
        <v>43</v>
      </c>
      <c r="G595" s="53" t="s">
        <v>1983</v>
      </c>
      <c r="H595" s="104" t="s">
        <v>14</v>
      </c>
      <c r="I595" s="104"/>
      <c r="J595" s="52">
        <v>43928</v>
      </c>
      <c r="K595" s="65">
        <v>25</v>
      </c>
      <c r="L595" s="59"/>
      <c r="M595" s="59"/>
      <c r="N595" s="59"/>
    </row>
    <row r="596" spans="1:14" s="1" customFormat="1" hidden="1" x14ac:dyDescent="0.25">
      <c r="A596" s="104" t="s">
        <v>13</v>
      </c>
      <c r="B596" s="104" t="s">
        <v>18</v>
      </c>
      <c r="C596" s="104" t="s">
        <v>2236</v>
      </c>
      <c r="D596" s="104" t="s">
        <v>523</v>
      </c>
      <c r="E596" s="104" t="s">
        <v>48</v>
      </c>
      <c r="F596" s="104" t="s">
        <v>43</v>
      </c>
      <c r="G596" s="53" t="s">
        <v>2472</v>
      </c>
      <c r="H596" s="104" t="s">
        <v>14</v>
      </c>
      <c r="I596" s="104"/>
      <c r="J596" s="52">
        <v>43930</v>
      </c>
      <c r="K596" s="65">
        <v>23</v>
      </c>
      <c r="L596" s="59"/>
      <c r="M596" s="59"/>
      <c r="N596" s="59"/>
    </row>
    <row r="597" spans="1:14" s="1" customFormat="1" hidden="1" x14ac:dyDescent="0.25">
      <c r="A597" s="104" t="s">
        <v>13</v>
      </c>
      <c r="B597" s="104" t="s">
        <v>18</v>
      </c>
      <c r="C597" s="104" t="s">
        <v>4198</v>
      </c>
      <c r="D597" s="104" t="s">
        <v>1520</v>
      </c>
      <c r="E597" s="104" t="s">
        <v>47</v>
      </c>
      <c r="F597" s="104" t="s">
        <v>43</v>
      </c>
      <c r="G597" s="53" t="s">
        <v>4360</v>
      </c>
      <c r="H597" s="104" t="s">
        <v>14</v>
      </c>
      <c r="I597" s="104"/>
      <c r="J597" s="52">
        <v>43957</v>
      </c>
      <c r="K597" s="65">
        <v>4</v>
      </c>
      <c r="L597" s="59"/>
      <c r="M597" s="59"/>
      <c r="N597" s="59"/>
    </row>
    <row r="598" spans="1:14" s="1" customFormat="1" hidden="1" x14ac:dyDescent="0.25">
      <c r="A598" s="104" t="s">
        <v>13</v>
      </c>
      <c r="B598" s="104" t="s">
        <v>17</v>
      </c>
      <c r="C598" s="104" t="s">
        <v>824</v>
      </c>
      <c r="D598" s="104" t="s">
        <v>410</v>
      </c>
      <c r="E598" s="104" t="s">
        <v>46</v>
      </c>
      <c r="F598" s="104" t="s">
        <v>43</v>
      </c>
      <c r="G598" s="53" t="s">
        <v>825</v>
      </c>
      <c r="H598" s="104" t="s">
        <v>14</v>
      </c>
      <c r="I598" s="104"/>
      <c r="J598" s="52">
        <v>43917</v>
      </c>
      <c r="K598" s="65">
        <v>32</v>
      </c>
      <c r="L598" s="59"/>
      <c r="M598" s="59"/>
      <c r="N598" s="59"/>
    </row>
    <row r="599" spans="1:14" s="1" customFormat="1" hidden="1" x14ac:dyDescent="0.25">
      <c r="A599" s="104" t="s">
        <v>391</v>
      </c>
      <c r="B599" s="104" t="s">
        <v>19</v>
      </c>
      <c r="C599" s="104" t="s">
        <v>4475</v>
      </c>
      <c r="D599" s="104" t="s">
        <v>524</v>
      </c>
      <c r="E599" s="104" t="s">
        <v>348</v>
      </c>
      <c r="F599" s="104" t="s">
        <v>43</v>
      </c>
      <c r="G599" s="53" t="s">
        <v>4477</v>
      </c>
      <c r="H599" s="104" t="s">
        <v>15</v>
      </c>
      <c r="I599" s="104"/>
      <c r="J599" s="52">
        <v>43958</v>
      </c>
      <c r="K599" s="65">
        <v>3</v>
      </c>
      <c r="L599" s="59"/>
      <c r="M599" s="59"/>
      <c r="N599" s="59"/>
    </row>
    <row r="600" spans="1:14" s="1" customFormat="1" hidden="1" x14ac:dyDescent="0.25">
      <c r="A600" s="105" t="s">
        <v>13</v>
      </c>
      <c r="B600" s="105" t="s">
        <v>17</v>
      </c>
      <c r="C600" s="105" t="s">
        <v>3635</v>
      </c>
      <c r="D600" s="105" t="s">
        <v>410</v>
      </c>
      <c r="E600" s="105" t="s">
        <v>46</v>
      </c>
      <c r="F600" s="105" t="s">
        <v>43</v>
      </c>
      <c r="G600" s="53" t="s">
        <v>3696</v>
      </c>
      <c r="H600" s="105" t="s">
        <v>14</v>
      </c>
      <c r="I600" s="105"/>
      <c r="J600" s="52">
        <v>43944</v>
      </c>
      <c r="K600" s="65">
        <v>13</v>
      </c>
      <c r="L600" s="59"/>
      <c r="M600" s="59"/>
      <c r="N600" s="59"/>
    </row>
    <row r="601" spans="1:14" hidden="1" x14ac:dyDescent="0.25">
      <c r="A601" s="105" t="s">
        <v>13</v>
      </c>
      <c r="B601" s="105" t="s">
        <v>17</v>
      </c>
      <c r="C601" s="105" t="s">
        <v>2101</v>
      </c>
      <c r="D601" s="105" t="s">
        <v>452</v>
      </c>
      <c r="E601" s="105" t="s">
        <v>49</v>
      </c>
      <c r="F601" s="105" t="s">
        <v>44</v>
      </c>
      <c r="G601" s="53" t="s">
        <v>2404</v>
      </c>
      <c r="H601" s="105" t="s">
        <v>14</v>
      </c>
      <c r="I601" s="105"/>
      <c r="J601" s="52">
        <v>43930</v>
      </c>
      <c r="K601" s="65">
        <v>23</v>
      </c>
      <c r="L601" s="59"/>
      <c r="M601" s="59"/>
      <c r="N601" s="59"/>
    </row>
    <row r="602" spans="1:14" s="1" customFormat="1" hidden="1" x14ac:dyDescent="0.25">
      <c r="A602" s="105" t="s">
        <v>13</v>
      </c>
      <c r="B602" s="105" t="s">
        <v>18</v>
      </c>
      <c r="C602" s="105" t="s">
        <v>681</v>
      </c>
      <c r="D602" s="105" t="s">
        <v>511</v>
      </c>
      <c r="E602" s="105" t="s">
        <v>46</v>
      </c>
      <c r="F602" s="105" t="s">
        <v>43</v>
      </c>
      <c r="G602" s="53" t="s">
        <v>682</v>
      </c>
      <c r="H602" s="105" t="s">
        <v>14</v>
      </c>
      <c r="I602" s="105"/>
      <c r="J602" s="52">
        <v>43917</v>
      </c>
      <c r="K602" s="65">
        <v>32</v>
      </c>
      <c r="L602" s="59"/>
      <c r="M602" s="59"/>
      <c r="N602" s="59"/>
    </row>
    <row r="603" spans="1:14" s="1" customFormat="1" hidden="1" x14ac:dyDescent="0.25">
      <c r="A603" s="105" t="s">
        <v>13</v>
      </c>
      <c r="B603" s="105" t="s">
        <v>16</v>
      </c>
      <c r="C603" s="105" t="s">
        <v>4234</v>
      </c>
      <c r="D603" s="105" t="s">
        <v>540</v>
      </c>
      <c r="E603" s="105" t="s">
        <v>45</v>
      </c>
      <c r="F603" s="105" t="s">
        <v>43</v>
      </c>
      <c r="G603" s="53" t="s">
        <v>4387</v>
      </c>
      <c r="H603" s="105" t="s">
        <v>14</v>
      </c>
      <c r="I603" s="105"/>
      <c r="J603" s="52">
        <v>43957</v>
      </c>
      <c r="K603" s="65">
        <v>4</v>
      </c>
      <c r="L603" s="59"/>
      <c r="M603" s="59"/>
      <c r="N603" s="59"/>
    </row>
    <row r="604" spans="1:14" s="1" customFormat="1" hidden="1" x14ac:dyDescent="0.25">
      <c r="A604" s="105" t="s">
        <v>13</v>
      </c>
      <c r="B604" s="105" t="s">
        <v>19</v>
      </c>
      <c r="C604" s="105" t="s">
        <v>4327</v>
      </c>
      <c r="D604" s="105" t="s">
        <v>453</v>
      </c>
      <c r="E604" s="105" t="s">
        <v>348</v>
      </c>
      <c r="F604" s="105" t="s">
        <v>43</v>
      </c>
      <c r="G604" s="53" t="s">
        <v>4386</v>
      </c>
      <c r="H604" s="105" t="s">
        <v>15</v>
      </c>
      <c r="I604" s="105"/>
      <c r="J604" s="52">
        <v>43957</v>
      </c>
      <c r="K604" s="65">
        <v>4</v>
      </c>
      <c r="L604" s="59"/>
      <c r="M604" s="59"/>
      <c r="N604" s="59"/>
    </row>
    <row r="605" spans="1:14" s="1" customFormat="1" hidden="1" x14ac:dyDescent="0.25">
      <c r="A605" s="105" t="s">
        <v>13</v>
      </c>
      <c r="B605" s="105" t="s">
        <v>18</v>
      </c>
      <c r="C605" s="105" t="s">
        <v>4224</v>
      </c>
      <c r="D605" s="105" t="s">
        <v>1520</v>
      </c>
      <c r="E605" s="105" t="s">
        <v>46</v>
      </c>
      <c r="F605" s="105" t="s">
        <v>43</v>
      </c>
      <c r="G605" s="53" t="s">
        <v>4449</v>
      </c>
      <c r="H605" s="105" t="s">
        <v>14</v>
      </c>
      <c r="I605" s="105"/>
      <c r="J605" s="52">
        <v>43957</v>
      </c>
      <c r="K605" s="65">
        <v>4</v>
      </c>
      <c r="L605" s="59"/>
      <c r="M605" s="59"/>
      <c r="N605" s="59"/>
    </row>
    <row r="606" spans="1:14" hidden="1" x14ac:dyDescent="0.25">
      <c r="A606" s="105" t="s">
        <v>13</v>
      </c>
      <c r="B606" s="105" t="s">
        <v>21</v>
      </c>
      <c r="C606" s="105" t="s">
        <v>684</v>
      </c>
      <c r="D606" s="105" t="s">
        <v>451</v>
      </c>
      <c r="E606" s="105" t="s">
        <v>46</v>
      </c>
      <c r="F606" s="105" t="s">
        <v>44</v>
      </c>
      <c r="G606" s="53" t="s">
        <v>685</v>
      </c>
      <c r="H606" s="105" t="s">
        <v>14</v>
      </c>
      <c r="I606" s="105"/>
      <c r="J606" s="52">
        <v>43916</v>
      </c>
      <c r="K606" s="65">
        <v>33</v>
      </c>
      <c r="L606" s="59"/>
      <c r="M606" s="59"/>
      <c r="N606" s="59"/>
    </row>
    <row r="607" spans="1:14" s="1" customFormat="1" hidden="1" x14ac:dyDescent="0.25">
      <c r="A607" s="105" t="s">
        <v>13</v>
      </c>
      <c r="B607" s="105" t="s">
        <v>17</v>
      </c>
      <c r="C607" s="105" t="s">
        <v>2315</v>
      </c>
      <c r="D607" s="105" t="s">
        <v>2218</v>
      </c>
      <c r="E607" s="105" t="s">
        <v>52</v>
      </c>
      <c r="F607" s="105" t="s">
        <v>43</v>
      </c>
      <c r="G607" s="53" t="s">
        <v>2372</v>
      </c>
      <c r="H607" s="105" t="s">
        <v>14</v>
      </c>
      <c r="I607" s="105"/>
      <c r="J607" s="52">
        <v>43930</v>
      </c>
      <c r="K607" s="65">
        <v>23</v>
      </c>
      <c r="L607" s="59"/>
      <c r="M607" s="59"/>
      <c r="N607" s="59"/>
    </row>
    <row r="608" spans="1:14" s="1" customFormat="1" hidden="1" x14ac:dyDescent="0.25">
      <c r="A608" s="105" t="s">
        <v>13</v>
      </c>
      <c r="B608" s="105" t="s">
        <v>22</v>
      </c>
      <c r="C608" s="105" t="s">
        <v>2186</v>
      </c>
      <c r="D608" s="105" t="s">
        <v>2187</v>
      </c>
      <c r="E608" s="105" t="s">
        <v>49</v>
      </c>
      <c r="F608" s="105" t="s">
        <v>43</v>
      </c>
      <c r="G608" s="53" t="s">
        <v>2393</v>
      </c>
      <c r="H608" s="105" t="s">
        <v>15</v>
      </c>
      <c r="I608" s="105"/>
      <c r="J608" s="52">
        <v>43930</v>
      </c>
      <c r="K608" s="65">
        <v>23</v>
      </c>
      <c r="L608" s="59"/>
      <c r="M608" s="59"/>
      <c r="N608" s="59"/>
    </row>
    <row r="609" spans="1:14" s="1" customFormat="1" hidden="1" x14ac:dyDescent="0.25">
      <c r="A609" s="105" t="s">
        <v>13</v>
      </c>
      <c r="B609" s="105" t="s">
        <v>17</v>
      </c>
      <c r="C609" s="105" t="s">
        <v>4194</v>
      </c>
      <c r="D609" s="105" t="s">
        <v>410</v>
      </c>
      <c r="E609" s="105" t="s">
        <v>45</v>
      </c>
      <c r="F609" s="105" t="s">
        <v>43</v>
      </c>
      <c r="G609" s="53" t="s">
        <v>4429</v>
      </c>
      <c r="H609" s="105" t="s">
        <v>14</v>
      </c>
      <c r="I609" s="105"/>
      <c r="J609" s="52">
        <v>43957</v>
      </c>
      <c r="K609" s="65">
        <v>4</v>
      </c>
      <c r="L609" s="59"/>
      <c r="M609" s="59"/>
      <c r="N609" s="59"/>
    </row>
    <row r="610" spans="1:14" s="1" customFormat="1" hidden="1" x14ac:dyDescent="0.25">
      <c r="A610" s="105" t="s">
        <v>13</v>
      </c>
      <c r="B610" s="105" t="s">
        <v>16</v>
      </c>
      <c r="C610" s="105" t="s">
        <v>1132</v>
      </c>
      <c r="D610" s="105" t="s">
        <v>508</v>
      </c>
      <c r="E610" s="105" t="s">
        <v>457</v>
      </c>
      <c r="F610" s="105" t="s">
        <v>43</v>
      </c>
      <c r="G610" s="53" t="s">
        <v>1133</v>
      </c>
      <c r="H610" s="105" t="s">
        <v>14</v>
      </c>
      <c r="I610" s="105"/>
      <c r="J610" s="52">
        <v>43917</v>
      </c>
      <c r="K610" s="65">
        <v>32</v>
      </c>
      <c r="L610" s="59"/>
      <c r="M610" s="59"/>
      <c r="N610" s="59"/>
    </row>
    <row r="611" spans="1:14" s="1" customFormat="1" hidden="1" x14ac:dyDescent="0.25">
      <c r="A611" s="105" t="s">
        <v>13</v>
      </c>
      <c r="B611" s="105" t="s">
        <v>16</v>
      </c>
      <c r="C611" s="105" t="s">
        <v>3451</v>
      </c>
      <c r="D611" s="105" t="s">
        <v>1465</v>
      </c>
      <c r="E611" s="105" t="s">
        <v>49</v>
      </c>
      <c r="F611" s="105" t="s">
        <v>43</v>
      </c>
      <c r="G611" s="53" t="s">
        <v>3486</v>
      </c>
      <c r="H611" s="105" t="s">
        <v>14</v>
      </c>
      <c r="I611" s="105"/>
      <c r="J611" s="52">
        <v>43943</v>
      </c>
      <c r="K611" s="65">
        <v>14</v>
      </c>
      <c r="L611" s="59"/>
      <c r="M611" s="59"/>
      <c r="N611" s="59"/>
    </row>
    <row r="612" spans="1:14" s="1" customFormat="1" hidden="1" x14ac:dyDescent="0.25">
      <c r="A612" s="105" t="s">
        <v>13</v>
      </c>
      <c r="B612" s="105" t="s">
        <v>17</v>
      </c>
      <c r="C612" s="105" t="s">
        <v>3323</v>
      </c>
      <c r="D612" s="105" t="s">
        <v>2218</v>
      </c>
      <c r="E612" s="105" t="s">
        <v>52</v>
      </c>
      <c r="F612" s="105" t="s">
        <v>43</v>
      </c>
      <c r="G612" s="53" t="s">
        <v>3393</v>
      </c>
      <c r="H612" s="105" t="s">
        <v>14</v>
      </c>
      <c r="I612" s="105"/>
      <c r="J612" s="52">
        <v>43942</v>
      </c>
      <c r="K612" s="65">
        <v>15</v>
      </c>
      <c r="L612" s="59"/>
      <c r="M612" s="59"/>
      <c r="N612" s="59"/>
    </row>
    <row r="613" spans="1:14" s="1" customFormat="1" x14ac:dyDescent="0.25">
      <c r="A613" s="105" t="s">
        <v>389</v>
      </c>
      <c r="B613" s="105" t="s">
        <v>17</v>
      </c>
      <c r="C613" s="105" t="s">
        <v>4232</v>
      </c>
      <c r="D613" s="105" t="s">
        <v>1520</v>
      </c>
      <c r="E613" s="105" t="s">
        <v>46</v>
      </c>
      <c r="F613" s="105" t="s">
        <v>43</v>
      </c>
      <c r="G613" s="53" t="s">
        <v>4414</v>
      </c>
      <c r="H613" s="105" t="s">
        <v>14</v>
      </c>
      <c r="I613" s="105" t="s">
        <v>140</v>
      </c>
      <c r="J613" s="52">
        <v>43957</v>
      </c>
      <c r="K613" s="65">
        <v>4</v>
      </c>
      <c r="L613" s="59"/>
      <c r="M613" s="59"/>
      <c r="N613" s="59"/>
    </row>
    <row r="614" spans="1:14" hidden="1" x14ac:dyDescent="0.25">
      <c r="A614" s="105" t="s">
        <v>13</v>
      </c>
      <c r="B614" s="105" t="s">
        <v>17</v>
      </c>
      <c r="C614" s="105" t="s">
        <v>4192</v>
      </c>
      <c r="D614" s="105" t="s">
        <v>410</v>
      </c>
      <c r="E614" s="105" t="s">
        <v>45</v>
      </c>
      <c r="F614" s="105" t="s">
        <v>43</v>
      </c>
      <c r="G614" s="53" t="s">
        <v>4344</v>
      </c>
      <c r="H614" s="105" t="s">
        <v>14</v>
      </c>
      <c r="I614" s="105"/>
      <c r="J614" s="52">
        <v>43957</v>
      </c>
      <c r="K614" s="65">
        <v>4</v>
      </c>
      <c r="L614" s="59"/>
      <c r="M614" s="59"/>
      <c r="N614" s="59"/>
    </row>
    <row r="615" spans="1:14" s="1" customFormat="1" hidden="1" x14ac:dyDescent="0.25">
      <c r="A615" s="105" t="s">
        <v>13</v>
      </c>
      <c r="B615" s="105" t="s">
        <v>18</v>
      </c>
      <c r="C615" s="105" t="s">
        <v>1135</v>
      </c>
      <c r="D615" s="105" t="s">
        <v>534</v>
      </c>
      <c r="E615" s="105" t="s">
        <v>49</v>
      </c>
      <c r="F615" s="105" t="s">
        <v>43</v>
      </c>
      <c r="G615" s="53" t="s">
        <v>1136</v>
      </c>
      <c r="H615" s="105" t="s">
        <v>14</v>
      </c>
      <c r="I615" s="105"/>
      <c r="J615" s="52">
        <v>43916</v>
      </c>
      <c r="K615" s="65">
        <v>33</v>
      </c>
      <c r="L615" s="59"/>
      <c r="M615" s="59"/>
      <c r="N615" s="59"/>
    </row>
    <row r="616" spans="1:14" s="1" customFormat="1" hidden="1" x14ac:dyDescent="0.25">
      <c r="A616" s="105" t="s">
        <v>13</v>
      </c>
      <c r="B616" s="105" t="s">
        <v>17</v>
      </c>
      <c r="C616" s="105" t="s">
        <v>2679</v>
      </c>
      <c r="D616" s="105" t="s">
        <v>410</v>
      </c>
      <c r="E616" s="105" t="s">
        <v>50</v>
      </c>
      <c r="F616" s="105" t="s">
        <v>43</v>
      </c>
      <c r="G616" s="53" t="s">
        <v>2692</v>
      </c>
      <c r="H616" s="105" t="s">
        <v>14</v>
      </c>
      <c r="I616" s="105"/>
      <c r="J616" s="52">
        <v>43935</v>
      </c>
      <c r="K616" s="65">
        <v>20</v>
      </c>
      <c r="L616" s="59"/>
      <c r="M616" s="59"/>
      <c r="N616" s="59"/>
    </row>
    <row r="617" spans="1:14" s="1" customFormat="1" hidden="1" x14ac:dyDescent="0.25">
      <c r="A617" s="105" t="s">
        <v>13</v>
      </c>
      <c r="B617" s="105" t="s">
        <v>18</v>
      </c>
      <c r="C617" s="105" t="s">
        <v>3560</v>
      </c>
      <c r="D617" s="105" t="s">
        <v>3524</v>
      </c>
      <c r="E617" s="105" t="s">
        <v>416</v>
      </c>
      <c r="F617" s="105" t="s">
        <v>43</v>
      </c>
      <c r="G617" s="53" t="s">
        <v>3655</v>
      </c>
      <c r="H617" s="105" t="s">
        <v>14</v>
      </c>
      <c r="I617" s="105"/>
      <c r="J617" s="52">
        <v>43944</v>
      </c>
      <c r="K617" s="65">
        <v>13</v>
      </c>
      <c r="L617" s="59"/>
      <c r="M617" s="59"/>
      <c r="N617" s="59"/>
    </row>
    <row r="618" spans="1:14" s="1" customFormat="1" hidden="1" x14ac:dyDescent="0.25">
      <c r="A618" s="105" t="s">
        <v>13</v>
      </c>
      <c r="B618" s="105" t="s">
        <v>17</v>
      </c>
      <c r="C618" s="105" t="s">
        <v>917</v>
      </c>
      <c r="D618" s="105" t="s">
        <v>524</v>
      </c>
      <c r="E618" s="105" t="s">
        <v>45</v>
      </c>
      <c r="F618" s="105" t="s">
        <v>43</v>
      </c>
      <c r="G618" s="53" t="s">
        <v>1397</v>
      </c>
      <c r="H618" s="105" t="s">
        <v>14</v>
      </c>
      <c r="I618" s="105"/>
      <c r="J618" s="52">
        <v>43919</v>
      </c>
      <c r="K618" s="65">
        <v>31</v>
      </c>
      <c r="L618" s="59"/>
      <c r="M618" s="59"/>
      <c r="N618" s="59"/>
    </row>
    <row r="619" spans="1:14" s="1" customFormat="1" x14ac:dyDescent="0.25">
      <c r="A619" s="105" t="s">
        <v>389</v>
      </c>
      <c r="B619" s="105" t="s">
        <v>19</v>
      </c>
      <c r="C619" s="105" t="s">
        <v>4236</v>
      </c>
      <c r="D619" s="105" t="s">
        <v>1520</v>
      </c>
      <c r="E619" s="105" t="s">
        <v>47</v>
      </c>
      <c r="F619" s="105" t="s">
        <v>43</v>
      </c>
      <c r="G619" s="53" t="s">
        <v>4363</v>
      </c>
      <c r="H619" s="105" t="s">
        <v>14</v>
      </c>
      <c r="I619" s="105" t="s">
        <v>139</v>
      </c>
      <c r="J619" s="52">
        <v>43957</v>
      </c>
      <c r="K619" s="65">
        <v>4</v>
      </c>
      <c r="L619" s="59"/>
      <c r="M619" s="59"/>
      <c r="N619" s="59"/>
    </row>
    <row r="620" spans="1:14" s="1" customFormat="1" hidden="1" x14ac:dyDescent="0.25">
      <c r="A620" s="105" t="s">
        <v>13</v>
      </c>
      <c r="B620" s="105" t="s">
        <v>17</v>
      </c>
      <c r="C620" s="105" t="s">
        <v>4004</v>
      </c>
      <c r="D620" s="105" t="s">
        <v>577</v>
      </c>
      <c r="E620" s="105" t="s">
        <v>339</v>
      </c>
      <c r="F620" s="105" t="s">
        <v>43</v>
      </c>
      <c r="G620" s="53" t="s">
        <v>4053</v>
      </c>
      <c r="H620" s="105" t="s">
        <v>14</v>
      </c>
      <c r="I620" s="105"/>
      <c r="J620" s="52">
        <v>43955</v>
      </c>
      <c r="K620" s="65">
        <v>6</v>
      </c>
      <c r="L620" s="59"/>
      <c r="M620" s="59"/>
      <c r="N620" s="59"/>
    </row>
    <row r="621" spans="1:14" s="1" customFormat="1" hidden="1" x14ac:dyDescent="0.25">
      <c r="A621" s="105" t="s">
        <v>13</v>
      </c>
      <c r="B621" s="105" t="s">
        <v>16</v>
      </c>
      <c r="C621" s="105" t="s">
        <v>1139</v>
      </c>
      <c r="D621" s="105" t="s">
        <v>511</v>
      </c>
      <c r="E621" s="105" t="s">
        <v>45</v>
      </c>
      <c r="F621" s="105" t="s">
        <v>43</v>
      </c>
      <c r="G621" s="53" t="s">
        <v>1140</v>
      </c>
      <c r="H621" s="105" t="s">
        <v>14</v>
      </c>
      <c r="I621" s="105"/>
      <c r="J621" s="52">
        <v>43917</v>
      </c>
      <c r="K621" s="65">
        <v>32</v>
      </c>
      <c r="L621" s="59"/>
      <c r="M621" s="59"/>
      <c r="N621" s="59"/>
    </row>
    <row r="622" spans="1:14" s="1" customFormat="1" hidden="1" x14ac:dyDescent="0.25">
      <c r="A622" s="105" t="s">
        <v>13</v>
      </c>
      <c r="B622" s="105" t="s">
        <v>16</v>
      </c>
      <c r="C622" s="105" t="s">
        <v>2993</v>
      </c>
      <c r="D622" s="105" t="s">
        <v>511</v>
      </c>
      <c r="E622" s="105" t="s">
        <v>47</v>
      </c>
      <c r="F622" s="105" t="s">
        <v>43</v>
      </c>
      <c r="G622" s="53" t="s">
        <v>3241</v>
      </c>
      <c r="H622" s="105" t="s">
        <v>14</v>
      </c>
      <c r="I622" s="105"/>
      <c r="J622" s="52">
        <v>43941</v>
      </c>
      <c r="K622" s="65">
        <v>16</v>
      </c>
      <c r="L622" s="59"/>
      <c r="M622" s="59"/>
      <c r="N622" s="59"/>
    </row>
    <row r="623" spans="1:14" s="1" customFormat="1" hidden="1" x14ac:dyDescent="0.25">
      <c r="A623" s="105" t="s">
        <v>13</v>
      </c>
      <c r="B623" s="105" t="s">
        <v>17</v>
      </c>
      <c r="C623" s="105" t="s">
        <v>3889</v>
      </c>
      <c r="D623" s="105" t="s">
        <v>456</v>
      </c>
      <c r="E623" s="105" t="s">
        <v>49</v>
      </c>
      <c r="F623" s="105" t="s">
        <v>43</v>
      </c>
      <c r="G623" s="53" t="s">
        <v>3890</v>
      </c>
      <c r="H623" s="105" t="s">
        <v>14</v>
      </c>
      <c r="I623" s="105"/>
      <c r="J623" s="52">
        <v>43952</v>
      </c>
      <c r="K623" s="65">
        <v>7</v>
      </c>
      <c r="L623" s="59"/>
      <c r="M623" s="59"/>
      <c r="N623" s="59"/>
    </row>
    <row r="624" spans="1:14" s="1" customFormat="1" hidden="1" x14ac:dyDescent="0.25">
      <c r="A624" s="105" t="s">
        <v>13</v>
      </c>
      <c r="B624" s="105" t="s">
        <v>21</v>
      </c>
      <c r="C624" s="105" t="s">
        <v>1142</v>
      </c>
      <c r="D624" s="105" t="s">
        <v>541</v>
      </c>
      <c r="E624" s="105" t="s">
        <v>363</v>
      </c>
      <c r="F624" s="105" t="s">
        <v>43</v>
      </c>
      <c r="G624" s="53" t="s">
        <v>1365</v>
      </c>
      <c r="H624" s="105" t="s">
        <v>15</v>
      </c>
      <c r="I624" s="105"/>
      <c r="J624" s="52">
        <v>43910</v>
      </c>
      <c r="K624" s="65">
        <v>37</v>
      </c>
      <c r="L624" s="59"/>
      <c r="M624" s="59"/>
      <c r="N624" s="59"/>
    </row>
    <row r="625" spans="1:14" s="1" customFormat="1" hidden="1" x14ac:dyDescent="0.25">
      <c r="A625" s="105" t="s">
        <v>13</v>
      </c>
      <c r="B625" s="105" t="s">
        <v>17</v>
      </c>
      <c r="C625" s="105" t="s">
        <v>1768</v>
      </c>
      <c r="D625" s="105" t="s">
        <v>558</v>
      </c>
      <c r="E625" s="105" t="s">
        <v>49</v>
      </c>
      <c r="F625" s="105" t="s">
        <v>43</v>
      </c>
      <c r="G625" s="53" t="s">
        <v>2048</v>
      </c>
      <c r="H625" s="105" t="s">
        <v>14</v>
      </c>
      <c r="I625" s="105"/>
      <c r="J625" s="52">
        <v>43928</v>
      </c>
      <c r="K625" s="65">
        <v>25</v>
      </c>
      <c r="L625" s="59"/>
      <c r="M625" s="59"/>
      <c r="N625" s="59"/>
    </row>
    <row r="626" spans="1:14" s="1" customFormat="1" hidden="1" x14ac:dyDescent="0.25">
      <c r="A626" s="105" t="s">
        <v>13</v>
      </c>
      <c r="B626" s="105" t="s">
        <v>17</v>
      </c>
      <c r="C626" s="105" t="s">
        <v>1766</v>
      </c>
      <c r="D626" s="105" t="s">
        <v>558</v>
      </c>
      <c r="E626" s="105" t="s">
        <v>416</v>
      </c>
      <c r="F626" s="105" t="s">
        <v>44</v>
      </c>
      <c r="G626" s="53" t="s">
        <v>1968</v>
      </c>
      <c r="H626" s="105" t="s">
        <v>14</v>
      </c>
      <c r="I626" s="105"/>
      <c r="J626" s="52">
        <v>43928</v>
      </c>
      <c r="K626" s="65">
        <v>25</v>
      </c>
      <c r="L626" s="59"/>
      <c r="M626" s="59"/>
      <c r="N626" s="59"/>
    </row>
    <row r="627" spans="1:14" s="1" customFormat="1" hidden="1" x14ac:dyDescent="0.25">
      <c r="A627" s="105" t="s">
        <v>13</v>
      </c>
      <c r="B627" s="105" t="s">
        <v>18</v>
      </c>
      <c r="C627" s="105" t="s">
        <v>3443</v>
      </c>
      <c r="D627" s="105" t="s">
        <v>542</v>
      </c>
      <c r="E627" s="105" t="s">
        <v>49</v>
      </c>
      <c r="F627" s="105" t="s">
        <v>43</v>
      </c>
      <c r="G627" s="53" t="s">
        <v>3495</v>
      </c>
      <c r="H627" s="105" t="s">
        <v>14</v>
      </c>
      <c r="I627" s="105"/>
      <c r="J627" s="52">
        <v>43943</v>
      </c>
      <c r="K627" s="65">
        <v>14</v>
      </c>
      <c r="L627" s="59"/>
      <c r="M627" s="59"/>
      <c r="N627" s="59"/>
    </row>
    <row r="628" spans="1:14" s="1" customFormat="1" hidden="1" x14ac:dyDescent="0.25">
      <c r="A628" s="105" t="s">
        <v>13</v>
      </c>
      <c r="B628" s="105" t="s">
        <v>17</v>
      </c>
      <c r="C628" s="105" t="s">
        <v>688</v>
      </c>
      <c r="D628" s="105" t="s">
        <v>508</v>
      </c>
      <c r="E628" s="105" t="s">
        <v>47</v>
      </c>
      <c r="F628" s="105" t="s">
        <v>43</v>
      </c>
      <c r="G628" s="53" t="s">
        <v>689</v>
      </c>
      <c r="H628" s="105" t="s">
        <v>14</v>
      </c>
      <c r="I628" s="105"/>
      <c r="J628" s="52">
        <v>43917</v>
      </c>
      <c r="K628" s="65">
        <v>32</v>
      </c>
      <c r="L628" s="59"/>
      <c r="M628" s="59"/>
      <c r="N628" s="59"/>
    </row>
    <row r="629" spans="1:14" s="1" customFormat="1" hidden="1" x14ac:dyDescent="0.25">
      <c r="A629" s="105" t="s">
        <v>13</v>
      </c>
      <c r="B629" s="105" t="s">
        <v>16</v>
      </c>
      <c r="C629" s="105" t="s">
        <v>3082</v>
      </c>
      <c r="D629" s="105" t="s">
        <v>524</v>
      </c>
      <c r="E629" s="105" t="s">
        <v>46</v>
      </c>
      <c r="F629" s="105" t="s">
        <v>43</v>
      </c>
      <c r="G629" s="53" t="s">
        <v>3229</v>
      </c>
      <c r="H629" s="105" t="s">
        <v>14</v>
      </c>
      <c r="I629" s="105"/>
      <c r="J629" s="52">
        <v>43941</v>
      </c>
      <c r="K629" s="65">
        <v>16</v>
      </c>
      <c r="L629" s="59"/>
      <c r="M629" s="59"/>
      <c r="N629" s="59"/>
    </row>
    <row r="630" spans="1:14" s="1" customFormat="1" hidden="1" x14ac:dyDescent="0.25">
      <c r="A630" s="105" t="s">
        <v>13</v>
      </c>
      <c r="B630" s="105" t="s">
        <v>16</v>
      </c>
      <c r="C630" s="105" t="s">
        <v>3754</v>
      </c>
      <c r="D630" s="105" t="s">
        <v>1605</v>
      </c>
      <c r="E630" s="105" t="s">
        <v>337</v>
      </c>
      <c r="F630" s="105" t="s">
        <v>44</v>
      </c>
      <c r="G630" s="53" t="s">
        <v>3781</v>
      </c>
      <c r="H630" s="105" t="s">
        <v>14</v>
      </c>
      <c r="I630" s="105"/>
      <c r="J630" s="52">
        <v>43949</v>
      </c>
      <c r="K630" s="65">
        <v>10</v>
      </c>
      <c r="L630" s="59"/>
      <c r="M630" s="59"/>
      <c r="N630" s="59"/>
    </row>
    <row r="631" spans="1:14" s="1" customFormat="1" hidden="1" x14ac:dyDescent="0.25">
      <c r="A631" s="105" t="s">
        <v>13</v>
      </c>
      <c r="B631" s="105" t="s">
        <v>16</v>
      </c>
      <c r="C631" s="105" t="s">
        <v>827</v>
      </c>
      <c r="D631" s="105" t="s">
        <v>508</v>
      </c>
      <c r="E631" s="105" t="s">
        <v>457</v>
      </c>
      <c r="F631" s="105" t="s">
        <v>43</v>
      </c>
      <c r="G631" s="53" t="s">
        <v>1416</v>
      </c>
      <c r="H631" s="105" t="s">
        <v>14</v>
      </c>
      <c r="I631" s="105"/>
      <c r="J631" s="52">
        <v>43919</v>
      </c>
      <c r="K631" s="65">
        <v>31</v>
      </c>
      <c r="L631" s="59"/>
      <c r="M631" s="59"/>
      <c r="N631" s="59"/>
    </row>
    <row r="632" spans="1:14" s="1" customFormat="1" hidden="1" x14ac:dyDescent="0.25">
      <c r="A632" s="105" t="s">
        <v>13</v>
      </c>
      <c r="B632" s="105" t="s">
        <v>16</v>
      </c>
      <c r="C632" s="105" t="s">
        <v>3544</v>
      </c>
      <c r="D632" s="105" t="s">
        <v>3524</v>
      </c>
      <c r="E632" s="105" t="s">
        <v>416</v>
      </c>
      <c r="F632" s="105" t="s">
        <v>43</v>
      </c>
      <c r="G632" s="53" t="s">
        <v>3688</v>
      </c>
      <c r="H632" s="105" t="s">
        <v>14</v>
      </c>
      <c r="I632" s="105"/>
      <c r="J632" s="52">
        <v>43944</v>
      </c>
      <c r="K632" s="65">
        <v>13</v>
      </c>
      <c r="L632" s="59"/>
      <c r="M632" s="59"/>
      <c r="N632" s="59"/>
    </row>
    <row r="633" spans="1:14" s="1" customFormat="1" hidden="1" x14ac:dyDescent="0.25">
      <c r="A633" s="105" t="s">
        <v>13</v>
      </c>
      <c r="B633" s="105" t="s">
        <v>17</v>
      </c>
      <c r="C633" s="105" t="s">
        <v>4228</v>
      </c>
      <c r="D633" s="105" t="s">
        <v>543</v>
      </c>
      <c r="E633" s="105" t="s">
        <v>50</v>
      </c>
      <c r="F633" s="105" t="s">
        <v>43</v>
      </c>
      <c r="G633" s="53" t="s">
        <v>4410</v>
      </c>
      <c r="H633" s="105" t="s">
        <v>14</v>
      </c>
      <c r="I633" s="105"/>
      <c r="J633" s="52">
        <v>43957</v>
      </c>
      <c r="K633" s="65">
        <v>4</v>
      </c>
      <c r="L633" s="59"/>
      <c r="M633" s="59"/>
      <c r="N633" s="59"/>
    </row>
    <row r="634" spans="1:14" s="1" customFormat="1" hidden="1" x14ac:dyDescent="0.25">
      <c r="A634" s="105" t="s">
        <v>13</v>
      </c>
      <c r="B634" s="105" t="s">
        <v>17</v>
      </c>
      <c r="C634" s="105" t="s">
        <v>830</v>
      </c>
      <c r="D634" s="105" t="s">
        <v>523</v>
      </c>
      <c r="E634" s="105" t="s">
        <v>48</v>
      </c>
      <c r="F634" s="105" t="s">
        <v>43</v>
      </c>
      <c r="G634" s="53" t="s">
        <v>1346</v>
      </c>
      <c r="H634" s="105" t="s">
        <v>14</v>
      </c>
      <c r="I634" s="105"/>
      <c r="J634" s="52">
        <v>43922</v>
      </c>
      <c r="K634" s="65">
        <v>29</v>
      </c>
      <c r="L634" s="59"/>
      <c r="M634" s="59"/>
      <c r="N634" s="59"/>
    </row>
    <row r="635" spans="1:14" s="1" customFormat="1" hidden="1" x14ac:dyDescent="0.25">
      <c r="A635" s="105" t="s">
        <v>13</v>
      </c>
      <c r="B635" s="105" t="s">
        <v>19</v>
      </c>
      <c r="C635" s="105" t="s">
        <v>691</v>
      </c>
      <c r="D635" s="105" t="s">
        <v>517</v>
      </c>
      <c r="E635" s="105" t="s">
        <v>46</v>
      </c>
      <c r="F635" s="105" t="s">
        <v>43</v>
      </c>
      <c r="G635" s="53" t="s">
        <v>692</v>
      </c>
      <c r="H635" s="105" t="s">
        <v>14</v>
      </c>
      <c r="I635" s="105"/>
      <c r="J635" s="52">
        <v>43917</v>
      </c>
      <c r="K635" s="65">
        <v>32</v>
      </c>
      <c r="L635" s="59"/>
      <c r="M635" s="59"/>
      <c r="N635" s="59"/>
    </row>
    <row r="636" spans="1:14" s="1" customFormat="1" hidden="1" x14ac:dyDescent="0.25">
      <c r="A636" s="105" t="s">
        <v>13</v>
      </c>
      <c r="B636" s="105" t="s">
        <v>22</v>
      </c>
      <c r="C636" s="105" t="s">
        <v>2684</v>
      </c>
      <c r="D636" s="105" t="s">
        <v>560</v>
      </c>
      <c r="E636" s="105" t="s">
        <v>47</v>
      </c>
      <c r="F636" s="105" t="s">
        <v>43</v>
      </c>
      <c r="G636" s="53" t="s">
        <v>2702</v>
      </c>
      <c r="H636" s="105" t="s">
        <v>15</v>
      </c>
      <c r="I636" s="105"/>
      <c r="J636" s="52">
        <v>43935</v>
      </c>
      <c r="K636" s="65">
        <v>20</v>
      </c>
      <c r="L636" s="59"/>
      <c r="M636" s="59"/>
      <c r="N636" s="59"/>
    </row>
    <row r="637" spans="1:14" s="1" customFormat="1" hidden="1" x14ac:dyDescent="0.25">
      <c r="A637" s="105" t="s">
        <v>13</v>
      </c>
      <c r="B637" s="105" t="s">
        <v>18</v>
      </c>
      <c r="C637" s="105" t="s">
        <v>605</v>
      </c>
      <c r="D637" s="105" t="s">
        <v>451</v>
      </c>
      <c r="E637" s="105" t="s">
        <v>47</v>
      </c>
      <c r="F637" s="105" t="s">
        <v>43</v>
      </c>
      <c r="G637" s="53" t="s">
        <v>1358</v>
      </c>
      <c r="H637" s="105" t="s">
        <v>14</v>
      </c>
      <c r="I637" s="105"/>
      <c r="J637" s="52">
        <v>43915</v>
      </c>
      <c r="K637" s="65">
        <v>34</v>
      </c>
      <c r="L637" s="59"/>
      <c r="M637" s="59"/>
      <c r="N637" s="59"/>
    </row>
    <row r="638" spans="1:14" s="1" customFormat="1" hidden="1" x14ac:dyDescent="0.25">
      <c r="A638" s="105" t="s">
        <v>13</v>
      </c>
      <c r="B638" s="105" t="s">
        <v>33</v>
      </c>
      <c r="C638" s="105" t="s">
        <v>2551</v>
      </c>
      <c r="D638" s="105" t="s">
        <v>574</v>
      </c>
      <c r="E638" s="105" t="s">
        <v>361</v>
      </c>
      <c r="F638" s="105" t="s">
        <v>44</v>
      </c>
      <c r="G638" s="53" t="s">
        <v>2552</v>
      </c>
      <c r="H638" s="105" t="s">
        <v>15</v>
      </c>
      <c r="I638" s="105"/>
      <c r="J638" s="52">
        <v>43931</v>
      </c>
      <c r="K638" s="65">
        <v>22</v>
      </c>
      <c r="L638" s="59"/>
      <c r="M638" s="59"/>
      <c r="N638" s="59"/>
    </row>
    <row r="639" spans="1:14" s="1" customFormat="1" hidden="1" x14ac:dyDescent="0.25">
      <c r="A639" s="105" t="s">
        <v>13</v>
      </c>
      <c r="B639" s="105" t="s">
        <v>17</v>
      </c>
      <c r="C639" s="105" t="s">
        <v>3827</v>
      </c>
      <c r="D639" s="105" t="s">
        <v>517</v>
      </c>
      <c r="E639" s="105" t="s">
        <v>353</v>
      </c>
      <c r="F639" s="105" t="s">
        <v>43</v>
      </c>
      <c r="G639" s="53" t="s">
        <v>3873</v>
      </c>
      <c r="H639" s="105" t="s">
        <v>14</v>
      </c>
      <c r="I639" s="105"/>
      <c r="J639" s="52">
        <v>43951</v>
      </c>
      <c r="K639" s="65">
        <v>8</v>
      </c>
      <c r="L639" s="59"/>
      <c r="M639" s="59"/>
      <c r="N639" s="59"/>
    </row>
    <row r="640" spans="1:14" s="1" customFormat="1" hidden="1" x14ac:dyDescent="0.25">
      <c r="A640" s="105" t="s">
        <v>13</v>
      </c>
      <c r="B640" s="105" t="s">
        <v>16</v>
      </c>
      <c r="C640" s="105" t="s">
        <v>3158</v>
      </c>
      <c r="D640" s="105" t="s">
        <v>508</v>
      </c>
      <c r="E640" s="105" t="s">
        <v>457</v>
      </c>
      <c r="F640" s="105" t="s">
        <v>43</v>
      </c>
      <c r="G640" s="53" t="s">
        <v>3296</v>
      </c>
      <c r="H640" s="105" t="s">
        <v>14</v>
      </c>
      <c r="I640" s="105"/>
      <c r="J640" s="52">
        <v>43941</v>
      </c>
      <c r="K640" s="65">
        <v>16</v>
      </c>
      <c r="L640" s="59"/>
      <c r="M640" s="59"/>
      <c r="N640" s="59"/>
    </row>
    <row r="641" spans="1:14" s="1" customFormat="1" hidden="1" x14ac:dyDescent="0.25">
      <c r="A641" s="105" t="s">
        <v>13</v>
      </c>
      <c r="B641" s="105" t="s">
        <v>16</v>
      </c>
      <c r="C641" s="105" t="s">
        <v>3618</v>
      </c>
      <c r="D641" s="105" t="s">
        <v>3586</v>
      </c>
      <c r="E641" s="105" t="s">
        <v>416</v>
      </c>
      <c r="F641" s="105" t="s">
        <v>43</v>
      </c>
      <c r="G641" s="53" t="s">
        <v>3682</v>
      </c>
      <c r="H641" s="105" t="s">
        <v>14</v>
      </c>
      <c r="I641" s="105"/>
      <c r="J641" s="52">
        <v>43944</v>
      </c>
      <c r="K641" s="65">
        <v>13</v>
      </c>
      <c r="L641" s="59"/>
      <c r="M641" s="59"/>
      <c r="N641" s="59"/>
    </row>
    <row r="642" spans="1:14" s="1" customFormat="1" hidden="1" x14ac:dyDescent="0.25">
      <c r="A642" s="105" t="s">
        <v>13</v>
      </c>
      <c r="B642" s="105" t="s">
        <v>16</v>
      </c>
      <c r="C642" s="105" t="s">
        <v>3562</v>
      </c>
      <c r="D642" s="105" t="s">
        <v>3517</v>
      </c>
      <c r="E642" s="105" t="s">
        <v>52</v>
      </c>
      <c r="F642" s="105" t="s">
        <v>43</v>
      </c>
      <c r="G642" s="53" t="s">
        <v>3665</v>
      </c>
      <c r="H642" s="105" t="s">
        <v>14</v>
      </c>
      <c r="I642" s="105"/>
      <c r="J642" s="52">
        <v>43944</v>
      </c>
      <c r="K642" s="65">
        <v>13</v>
      </c>
      <c r="L642" s="59"/>
      <c r="M642" s="59"/>
      <c r="N642" s="59"/>
    </row>
    <row r="643" spans="1:14" s="1" customFormat="1" hidden="1" x14ac:dyDescent="0.25">
      <c r="A643" s="105" t="s">
        <v>13</v>
      </c>
      <c r="B643" s="105" t="s">
        <v>16</v>
      </c>
      <c r="C643" s="105" t="s">
        <v>2133</v>
      </c>
      <c r="D643" s="105" t="s">
        <v>1623</v>
      </c>
      <c r="E643" s="105" t="s">
        <v>416</v>
      </c>
      <c r="F643" s="105" t="s">
        <v>43</v>
      </c>
      <c r="G643" s="53" t="s">
        <v>2485</v>
      </c>
      <c r="H643" s="105" t="s">
        <v>14</v>
      </c>
      <c r="I643" s="105"/>
      <c r="J643" s="52">
        <v>43930</v>
      </c>
      <c r="K643" s="65">
        <v>23</v>
      </c>
      <c r="L643" s="59"/>
      <c r="M643" s="59"/>
      <c r="N643" s="59"/>
    </row>
    <row r="644" spans="1:14" hidden="1" x14ac:dyDescent="0.25">
      <c r="A644" s="105" t="s">
        <v>13</v>
      </c>
      <c r="B644" s="105" t="s">
        <v>16</v>
      </c>
      <c r="C644" s="105" t="s">
        <v>3923</v>
      </c>
      <c r="D644" s="105" t="s">
        <v>540</v>
      </c>
      <c r="E644" s="105" t="s">
        <v>46</v>
      </c>
      <c r="F644" s="105" t="s">
        <v>43</v>
      </c>
      <c r="G644" s="53" t="s">
        <v>3985</v>
      </c>
      <c r="H644" s="105" t="s">
        <v>14</v>
      </c>
      <c r="I644" s="105"/>
      <c r="J644" s="52">
        <v>43953</v>
      </c>
      <c r="K644" s="65">
        <v>6</v>
      </c>
      <c r="L644" s="59"/>
      <c r="M644" s="59"/>
      <c r="N644" s="59"/>
    </row>
    <row r="645" spans="1:14" s="1" customFormat="1" hidden="1" x14ac:dyDescent="0.25">
      <c r="A645" s="105" t="s">
        <v>13</v>
      </c>
      <c r="B645" s="105" t="s">
        <v>17</v>
      </c>
      <c r="C645" s="105" t="s">
        <v>1638</v>
      </c>
      <c r="D645" s="105" t="s">
        <v>1605</v>
      </c>
      <c r="E645" s="105" t="s">
        <v>337</v>
      </c>
      <c r="F645" s="105" t="s">
        <v>44</v>
      </c>
      <c r="G645" s="53" t="s">
        <v>1940</v>
      </c>
      <c r="H645" s="105" t="s">
        <v>14</v>
      </c>
      <c r="I645" s="105"/>
      <c r="J645" s="52">
        <v>43928</v>
      </c>
      <c r="K645" s="65">
        <v>25</v>
      </c>
      <c r="L645" s="59"/>
      <c r="M645" s="59"/>
      <c r="N645" s="59"/>
    </row>
    <row r="646" spans="1:14" s="1" customFormat="1" hidden="1" x14ac:dyDescent="0.25">
      <c r="A646" s="105" t="s">
        <v>13</v>
      </c>
      <c r="B646" s="105" t="s">
        <v>17</v>
      </c>
      <c r="C646" s="105" t="s">
        <v>3835</v>
      </c>
      <c r="D646" s="105" t="s">
        <v>517</v>
      </c>
      <c r="E646" s="105" t="s">
        <v>353</v>
      </c>
      <c r="F646" s="105" t="s">
        <v>43</v>
      </c>
      <c r="G646" s="53" t="s">
        <v>3866</v>
      </c>
      <c r="H646" s="105" t="s">
        <v>14</v>
      </c>
      <c r="I646" s="105"/>
      <c r="J646" s="52">
        <v>43951</v>
      </c>
      <c r="K646" s="65">
        <v>8</v>
      </c>
      <c r="L646" s="59"/>
      <c r="M646" s="59"/>
      <c r="N646" s="59"/>
    </row>
    <row r="647" spans="1:14" s="1" customFormat="1" hidden="1" x14ac:dyDescent="0.25">
      <c r="A647" s="105" t="s">
        <v>13</v>
      </c>
      <c r="B647" s="105" t="s">
        <v>17</v>
      </c>
      <c r="C647" s="105" t="s">
        <v>2739</v>
      </c>
      <c r="D647" s="105" t="s">
        <v>455</v>
      </c>
      <c r="E647" s="105" t="s">
        <v>340</v>
      </c>
      <c r="F647" s="105" t="s">
        <v>44</v>
      </c>
      <c r="G647" s="53" t="s">
        <v>2800</v>
      </c>
      <c r="H647" s="105" t="s">
        <v>14</v>
      </c>
      <c r="I647" s="105"/>
      <c r="J647" s="52">
        <v>43936</v>
      </c>
      <c r="K647" s="65">
        <v>19</v>
      </c>
      <c r="L647" s="59"/>
      <c r="M647" s="59"/>
      <c r="N647" s="59"/>
    </row>
    <row r="648" spans="1:14" s="1" customFormat="1" hidden="1" x14ac:dyDescent="0.25">
      <c r="A648" s="105" t="s">
        <v>13</v>
      </c>
      <c r="B648" s="105" t="s">
        <v>16</v>
      </c>
      <c r="C648" s="105" t="s">
        <v>3600</v>
      </c>
      <c r="D648" s="105" t="s">
        <v>3586</v>
      </c>
      <c r="E648" s="105" t="s">
        <v>416</v>
      </c>
      <c r="F648" s="105" t="s">
        <v>43</v>
      </c>
      <c r="G648" s="53" t="s">
        <v>3651</v>
      </c>
      <c r="H648" s="105" t="s">
        <v>14</v>
      </c>
      <c r="I648" s="105"/>
      <c r="J648" s="52">
        <v>43944</v>
      </c>
      <c r="K648" s="65">
        <v>13</v>
      </c>
      <c r="L648" s="59"/>
      <c r="M648" s="59"/>
      <c r="N648" s="59"/>
    </row>
    <row r="649" spans="1:14" hidden="1" x14ac:dyDescent="0.25">
      <c r="A649" s="105" t="s">
        <v>13</v>
      </c>
      <c r="B649" s="105" t="s">
        <v>16</v>
      </c>
      <c r="C649" s="105" t="s">
        <v>3329</v>
      </c>
      <c r="D649" s="105" t="s">
        <v>456</v>
      </c>
      <c r="E649" s="105" t="s">
        <v>49</v>
      </c>
      <c r="F649" s="105" t="s">
        <v>43</v>
      </c>
      <c r="G649" s="53" t="s">
        <v>3402</v>
      </c>
      <c r="H649" s="105" t="s">
        <v>14</v>
      </c>
      <c r="I649" s="105"/>
      <c r="J649" s="52">
        <v>43942</v>
      </c>
      <c r="K649" s="65">
        <v>15</v>
      </c>
      <c r="L649" s="59"/>
      <c r="M649" s="59"/>
      <c r="N649" s="59"/>
    </row>
    <row r="650" spans="1:14" s="1" customFormat="1" hidden="1" x14ac:dyDescent="0.25">
      <c r="A650" s="105" t="s">
        <v>13</v>
      </c>
      <c r="B650" s="105" t="s">
        <v>17</v>
      </c>
      <c r="C650" s="105" t="s">
        <v>1144</v>
      </c>
      <c r="D650" s="105" t="s">
        <v>455</v>
      </c>
      <c r="E650" s="105" t="s">
        <v>340</v>
      </c>
      <c r="F650" s="105" t="s">
        <v>43</v>
      </c>
      <c r="G650" s="53" t="s">
        <v>1145</v>
      </c>
      <c r="H650" s="105" t="s">
        <v>14</v>
      </c>
      <c r="I650" s="105"/>
      <c r="J650" s="52">
        <v>43917</v>
      </c>
      <c r="K650" s="65">
        <v>32</v>
      </c>
      <c r="L650" s="59"/>
      <c r="M650" s="59"/>
      <c r="N650" s="59"/>
    </row>
    <row r="651" spans="1:14" s="1" customFormat="1" hidden="1" x14ac:dyDescent="0.25">
      <c r="A651" s="105" t="s">
        <v>13</v>
      </c>
      <c r="B651" s="105" t="s">
        <v>16</v>
      </c>
      <c r="C651" s="105" t="s">
        <v>3160</v>
      </c>
      <c r="D651" s="105" t="s">
        <v>508</v>
      </c>
      <c r="E651" s="105" t="s">
        <v>457</v>
      </c>
      <c r="F651" s="105" t="s">
        <v>43</v>
      </c>
      <c r="G651" s="53" t="s">
        <v>3224</v>
      </c>
      <c r="H651" s="105" t="s">
        <v>14</v>
      </c>
      <c r="I651" s="105"/>
      <c r="J651" s="52">
        <v>43941</v>
      </c>
      <c r="K651" s="65">
        <v>16</v>
      </c>
      <c r="L651" s="59"/>
      <c r="M651" s="59"/>
      <c r="N651" s="59"/>
    </row>
    <row r="652" spans="1:14" s="1" customFormat="1" hidden="1" x14ac:dyDescent="0.25">
      <c r="A652" s="106" t="s">
        <v>13</v>
      </c>
      <c r="B652" s="106" t="s">
        <v>17</v>
      </c>
      <c r="C652" s="106" t="s">
        <v>2861</v>
      </c>
      <c r="D652" s="106" t="s">
        <v>571</v>
      </c>
      <c r="E652" s="106" t="s">
        <v>52</v>
      </c>
      <c r="F652" s="106" t="s">
        <v>43</v>
      </c>
      <c r="G652" s="53" t="s">
        <v>2936</v>
      </c>
      <c r="H652" s="106" t="s">
        <v>14</v>
      </c>
      <c r="I652" s="106"/>
      <c r="J652" s="52">
        <v>43937</v>
      </c>
      <c r="K652" s="65">
        <v>18</v>
      </c>
      <c r="L652" s="59"/>
      <c r="M652" s="59"/>
      <c r="N652" s="59"/>
    </row>
    <row r="653" spans="1:14" s="1" customFormat="1" hidden="1" x14ac:dyDescent="0.25">
      <c r="A653" s="107" t="s">
        <v>13</v>
      </c>
      <c r="B653" s="107" t="s">
        <v>18</v>
      </c>
      <c r="C653" s="107" t="s">
        <v>833</v>
      </c>
      <c r="D653" s="107" t="s">
        <v>410</v>
      </c>
      <c r="E653" s="107" t="s">
        <v>46</v>
      </c>
      <c r="F653" s="107" t="s">
        <v>43</v>
      </c>
      <c r="G653" s="53" t="s">
        <v>834</v>
      </c>
      <c r="H653" s="107" t="s">
        <v>14</v>
      </c>
      <c r="I653" s="107"/>
      <c r="J653" s="52">
        <v>43917</v>
      </c>
      <c r="K653" s="65">
        <v>32</v>
      </c>
      <c r="L653" s="59"/>
      <c r="M653" s="59"/>
      <c r="N653" s="59"/>
    </row>
    <row r="654" spans="1:14" s="1" customFormat="1" hidden="1" x14ac:dyDescent="0.25">
      <c r="A654" s="107" t="s">
        <v>13</v>
      </c>
      <c r="B654" s="107" t="s">
        <v>16</v>
      </c>
      <c r="C654" s="107" t="s">
        <v>2184</v>
      </c>
      <c r="D654" s="107" t="s">
        <v>1623</v>
      </c>
      <c r="E654" s="107" t="s">
        <v>337</v>
      </c>
      <c r="F654" s="107" t="s">
        <v>44</v>
      </c>
      <c r="G654" s="53" t="s">
        <v>2459</v>
      </c>
      <c r="H654" s="107" t="s">
        <v>14</v>
      </c>
      <c r="I654" s="107"/>
      <c r="J654" s="52">
        <v>43930</v>
      </c>
      <c r="K654" s="65">
        <v>23</v>
      </c>
      <c r="L654" s="59"/>
      <c r="M654" s="59"/>
      <c r="N654" s="59"/>
    </row>
    <row r="655" spans="1:14" s="1" customFormat="1" hidden="1" x14ac:dyDescent="0.25">
      <c r="A655" s="107" t="s">
        <v>13</v>
      </c>
      <c r="B655" s="107" t="s">
        <v>18</v>
      </c>
      <c r="C655" s="107" t="s">
        <v>1147</v>
      </c>
      <c r="D655" s="107" t="s">
        <v>451</v>
      </c>
      <c r="E655" s="107" t="s">
        <v>50</v>
      </c>
      <c r="F655" s="107" t="s">
        <v>43</v>
      </c>
      <c r="G655" s="53" t="s">
        <v>1352</v>
      </c>
      <c r="H655" s="107" t="s">
        <v>14</v>
      </c>
      <c r="I655" s="107"/>
      <c r="J655" s="52">
        <v>43915</v>
      </c>
      <c r="K655" s="65">
        <v>34</v>
      </c>
      <c r="L655" s="59"/>
      <c r="M655" s="59"/>
      <c r="N655" s="59"/>
    </row>
    <row r="656" spans="1:14" s="1" customFormat="1" hidden="1" x14ac:dyDescent="0.25">
      <c r="A656" s="108" t="s">
        <v>13</v>
      </c>
      <c r="B656" s="108" t="s">
        <v>16</v>
      </c>
      <c r="C656" s="108" t="s">
        <v>2283</v>
      </c>
      <c r="D656" s="108" t="s">
        <v>453</v>
      </c>
      <c r="E656" s="108" t="s">
        <v>49</v>
      </c>
      <c r="F656" s="108" t="s">
        <v>43</v>
      </c>
      <c r="G656" s="53" t="s">
        <v>2389</v>
      </c>
      <c r="H656" s="108" t="s">
        <v>14</v>
      </c>
      <c r="I656" s="108"/>
      <c r="J656" s="52">
        <v>43930</v>
      </c>
      <c r="K656" s="65">
        <v>23</v>
      </c>
      <c r="L656" s="59"/>
      <c r="M656" s="59"/>
      <c r="N656" s="59"/>
    </row>
    <row r="657" spans="1:14" s="1" customFormat="1" hidden="1" x14ac:dyDescent="0.25">
      <c r="A657" s="108" t="s">
        <v>13</v>
      </c>
      <c r="B657" s="108" t="s">
        <v>18</v>
      </c>
      <c r="C657" s="108" t="s">
        <v>836</v>
      </c>
      <c r="D657" s="108" t="s">
        <v>529</v>
      </c>
      <c r="E657" s="108" t="s">
        <v>46</v>
      </c>
      <c r="F657" s="108" t="s">
        <v>44</v>
      </c>
      <c r="G657" s="53" t="s">
        <v>837</v>
      </c>
      <c r="H657" s="108" t="s">
        <v>14</v>
      </c>
      <c r="I657" s="108"/>
      <c r="J657" s="52">
        <v>43917</v>
      </c>
      <c r="K657" s="65">
        <v>32</v>
      </c>
      <c r="L657" s="59"/>
      <c r="M657" s="59"/>
      <c r="N657" s="59"/>
    </row>
    <row r="658" spans="1:14" s="1" customFormat="1" hidden="1" x14ac:dyDescent="0.25">
      <c r="A658" s="108" t="s">
        <v>13</v>
      </c>
      <c r="B658" s="108" t="s">
        <v>16</v>
      </c>
      <c r="C658" s="108" t="s">
        <v>3519</v>
      </c>
      <c r="D658" s="108" t="s">
        <v>3517</v>
      </c>
      <c r="E658" s="108" t="s">
        <v>52</v>
      </c>
      <c r="F658" s="108" t="s">
        <v>43</v>
      </c>
      <c r="G658" s="53" t="s">
        <v>3692</v>
      </c>
      <c r="H658" s="108" t="s">
        <v>14</v>
      </c>
      <c r="I658" s="108"/>
      <c r="J658" s="52">
        <v>43944</v>
      </c>
      <c r="K658" s="65">
        <v>13</v>
      </c>
      <c r="L658" s="59"/>
      <c r="M658" s="59"/>
      <c r="N658" s="59"/>
    </row>
    <row r="659" spans="1:14" s="1" customFormat="1" hidden="1" x14ac:dyDescent="0.25">
      <c r="A659" s="108" t="s">
        <v>13</v>
      </c>
      <c r="B659" s="108" t="s">
        <v>17</v>
      </c>
      <c r="C659" s="108" t="s">
        <v>3760</v>
      </c>
      <c r="D659" s="108" t="s">
        <v>453</v>
      </c>
      <c r="E659" s="108" t="s">
        <v>348</v>
      </c>
      <c r="F659" s="108" t="s">
        <v>44</v>
      </c>
      <c r="G659" s="53" t="s">
        <v>3795</v>
      </c>
      <c r="H659" s="108" t="s">
        <v>14</v>
      </c>
      <c r="I659" s="108"/>
      <c r="J659" s="52">
        <v>43949</v>
      </c>
      <c r="K659" s="65">
        <v>10</v>
      </c>
      <c r="L659" s="59"/>
      <c r="M659" s="59"/>
      <c r="N659" s="59"/>
    </row>
    <row r="660" spans="1:14" s="1" customFormat="1" hidden="1" x14ac:dyDescent="0.25">
      <c r="A660" s="108" t="s">
        <v>13</v>
      </c>
      <c r="B660" s="108" t="s">
        <v>18</v>
      </c>
      <c r="C660" s="108" t="s">
        <v>3941</v>
      </c>
      <c r="D660" s="108" t="s">
        <v>516</v>
      </c>
      <c r="E660" s="108" t="s">
        <v>341</v>
      </c>
      <c r="F660" s="108" t="s">
        <v>43</v>
      </c>
      <c r="G660" s="53" t="s">
        <v>3979</v>
      </c>
      <c r="H660" s="108" t="s">
        <v>14</v>
      </c>
      <c r="I660" s="108"/>
      <c r="J660" s="52">
        <v>43953</v>
      </c>
      <c r="K660" s="65">
        <v>6</v>
      </c>
      <c r="L660" s="59"/>
      <c r="M660" s="59"/>
      <c r="N660" s="59"/>
    </row>
    <row r="661" spans="1:14" s="1" customFormat="1" hidden="1" x14ac:dyDescent="0.25">
      <c r="A661" s="108" t="s">
        <v>13</v>
      </c>
      <c r="B661" s="108" t="s">
        <v>18</v>
      </c>
      <c r="C661" s="108" t="s">
        <v>1741</v>
      </c>
      <c r="D661" s="108" t="s">
        <v>456</v>
      </c>
      <c r="E661" s="108" t="s">
        <v>49</v>
      </c>
      <c r="F661" s="108" t="s">
        <v>43</v>
      </c>
      <c r="G661" s="53" t="s">
        <v>2021</v>
      </c>
      <c r="H661" s="108" t="s">
        <v>14</v>
      </c>
      <c r="I661" s="108"/>
      <c r="J661" s="52">
        <v>43928</v>
      </c>
      <c r="K661" s="65">
        <v>25</v>
      </c>
      <c r="L661" s="59"/>
      <c r="M661" s="59"/>
      <c r="N661" s="59"/>
    </row>
    <row r="662" spans="1:14" s="1" customFormat="1" hidden="1" x14ac:dyDescent="0.25">
      <c r="A662" s="108" t="s">
        <v>13</v>
      </c>
      <c r="B662" s="108" t="s">
        <v>22</v>
      </c>
      <c r="C662" s="108" t="s">
        <v>1488</v>
      </c>
      <c r="D662" s="108" t="s">
        <v>452</v>
      </c>
      <c r="E662" s="108" t="s">
        <v>358</v>
      </c>
      <c r="F662" s="108" t="s">
        <v>43</v>
      </c>
      <c r="G662" s="53" t="s">
        <v>1563</v>
      </c>
      <c r="H662" s="108" t="s">
        <v>15</v>
      </c>
      <c r="I662" s="108"/>
      <c r="J662" s="52">
        <v>43924</v>
      </c>
      <c r="K662" s="65">
        <v>27</v>
      </c>
      <c r="L662" s="59"/>
      <c r="M662" s="59"/>
      <c r="N662" s="59"/>
    </row>
    <row r="663" spans="1:14" s="1" customFormat="1" hidden="1" x14ac:dyDescent="0.25">
      <c r="A663" s="108" t="s">
        <v>13</v>
      </c>
      <c r="B663" s="108" t="s">
        <v>16</v>
      </c>
      <c r="C663" s="108" t="s">
        <v>1752</v>
      </c>
      <c r="D663" s="108" t="s">
        <v>456</v>
      </c>
      <c r="E663" s="108" t="s">
        <v>50</v>
      </c>
      <c r="F663" s="108" t="s">
        <v>43</v>
      </c>
      <c r="G663" s="53" t="s">
        <v>1966</v>
      </c>
      <c r="H663" s="108" t="s">
        <v>14</v>
      </c>
      <c r="I663" s="108"/>
      <c r="J663" s="52">
        <v>43928</v>
      </c>
      <c r="K663" s="65">
        <v>25</v>
      </c>
      <c r="L663" s="59"/>
      <c r="M663" s="59"/>
      <c r="N663" s="59"/>
    </row>
    <row r="664" spans="1:14" s="1" customFormat="1" x14ac:dyDescent="0.25">
      <c r="A664" s="108" t="s">
        <v>389</v>
      </c>
      <c r="B664" s="108" t="s">
        <v>17</v>
      </c>
      <c r="C664" s="108" t="s">
        <v>4309</v>
      </c>
      <c r="D664" s="108" t="s">
        <v>4291</v>
      </c>
      <c r="E664" s="108" t="s">
        <v>339</v>
      </c>
      <c r="F664" s="108" t="s">
        <v>43</v>
      </c>
      <c r="G664" s="53" t="s">
        <v>4409</v>
      </c>
      <c r="H664" s="108" t="s">
        <v>14</v>
      </c>
      <c r="I664" s="108" t="s">
        <v>194</v>
      </c>
      <c r="J664" s="52">
        <v>43957</v>
      </c>
      <c r="K664" s="65">
        <v>4</v>
      </c>
      <c r="L664" s="59"/>
      <c r="M664" s="59"/>
      <c r="N664" s="59"/>
    </row>
    <row r="665" spans="1:14" s="1" customFormat="1" hidden="1" x14ac:dyDescent="0.25">
      <c r="A665" s="108" t="s">
        <v>13</v>
      </c>
      <c r="B665" s="108" t="s">
        <v>18</v>
      </c>
      <c r="C665" s="108" t="s">
        <v>2796</v>
      </c>
      <c r="D665" s="108" t="s">
        <v>567</v>
      </c>
      <c r="E665" s="108" t="s">
        <v>363</v>
      </c>
      <c r="F665" s="108" t="s">
        <v>43</v>
      </c>
      <c r="G665" s="53" t="s">
        <v>2829</v>
      </c>
      <c r="H665" s="108" t="s">
        <v>14</v>
      </c>
      <c r="I665" s="108"/>
      <c r="J665" s="52">
        <v>43936</v>
      </c>
      <c r="K665" s="65">
        <v>19</v>
      </c>
      <c r="L665" s="59"/>
      <c r="M665" s="59"/>
      <c r="N665" s="59"/>
    </row>
    <row r="666" spans="1:14" s="1" customFormat="1" hidden="1" x14ac:dyDescent="0.25">
      <c r="A666" s="108" t="s">
        <v>12</v>
      </c>
      <c r="B666" s="108" t="s">
        <v>35</v>
      </c>
      <c r="C666" s="108" t="s">
        <v>4546</v>
      </c>
      <c r="D666" s="108" t="s">
        <v>4509</v>
      </c>
      <c r="E666" s="108" t="s">
        <v>50</v>
      </c>
      <c r="F666" s="108" t="s">
        <v>43</v>
      </c>
      <c r="G666" s="53" t="s">
        <v>4558</v>
      </c>
      <c r="H666" s="108" t="s">
        <v>15</v>
      </c>
      <c r="I666" s="108"/>
      <c r="J666" s="52">
        <v>43961</v>
      </c>
      <c r="K666" s="65">
        <v>1</v>
      </c>
      <c r="L666" s="59"/>
      <c r="M666" s="59"/>
      <c r="N666" s="59"/>
    </row>
    <row r="667" spans="1:14" s="1" customFormat="1" hidden="1" x14ac:dyDescent="0.25">
      <c r="A667" s="108" t="s">
        <v>13</v>
      </c>
      <c r="B667" s="108" t="s">
        <v>17</v>
      </c>
      <c r="C667" s="108" t="s">
        <v>2285</v>
      </c>
      <c r="D667" s="108" t="s">
        <v>523</v>
      </c>
      <c r="E667" s="108" t="s">
        <v>50</v>
      </c>
      <c r="F667" s="108" t="s">
        <v>44</v>
      </c>
      <c r="G667" s="53" t="s">
        <v>2386</v>
      </c>
      <c r="H667" s="108" t="s">
        <v>14</v>
      </c>
      <c r="I667" s="108"/>
      <c r="J667" s="52">
        <v>43930</v>
      </c>
      <c r="K667" s="65">
        <v>23</v>
      </c>
      <c r="L667" s="59"/>
      <c r="M667" s="59"/>
      <c r="N667" s="59"/>
    </row>
    <row r="668" spans="1:14" s="1" customFormat="1" hidden="1" x14ac:dyDescent="0.25">
      <c r="A668" s="108" t="s">
        <v>13</v>
      </c>
      <c r="B668" s="108" t="s">
        <v>18</v>
      </c>
      <c r="C668" s="108" t="s">
        <v>3043</v>
      </c>
      <c r="D668" s="108" t="s">
        <v>3044</v>
      </c>
      <c r="E668" s="108" t="s">
        <v>356</v>
      </c>
      <c r="F668" s="108" t="s">
        <v>43</v>
      </c>
      <c r="G668" s="53" t="s">
        <v>3275</v>
      </c>
      <c r="H668" s="108" t="s">
        <v>14</v>
      </c>
      <c r="I668" s="108"/>
      <c r="J668" s="52">
        <v>43941</v>
      </c>
      <c r="K668" s="65">
        <v>16</v>
      </c>
      <c r="L668" s="59"/>
      <c r="M668" s="59"/>
      <c r="N668" s="59"/>
    </row>
    <row r="669" spans="1:14" s="1" customFormat="1" hidden="1" x14ac:dyDescent="0.25">
      <c r="A669" s="108" t="s">
        <v>13</v>
      </c>
      <c r="B669" s="108" t="s">
        <v>18</v>
      </c>
      <c r="C669" s="108" t="s">
        <v>4238</v>
      </c>
      <c r="D669" s="108" t="s">
        <v>1520</v>
      </c>
      <c r="E669" s="108" t="s">
        <v>46</v>
      </c>
      <c r="F669" s="108" t="s">
        <v>43</v>
      </c>
      <c r="G669" s="53" t="s">
        <v>4371</v>
      </c>
      <c r="H669" s="108" t="s">
        <v>14</v>
      </c>
      <c r="I669" s="108"/>
      <c r="J669" s="52">
        <v>43957</v>
      </c>
      <c r="K669" s="65">
        <v>4</v>
      </c>
      <c r="L669" s="59"/>
      <c r="M669" s="59"/>
      <c r="N669" s="59"/>
    </row>
    <row r="670" spans="1:14" hidden="1" x14ac:dyDescent="0.25">
      <c r="A670" s="108" t="s">
        <v>13</v>
      </c>
      <c r="B670" s="108" t="s">
        <v>17</v>
      </c>
      <c r="C670" s="108" t="s">
        <v>3124</v>
      </c>
      <c r="D670" s="108" t="s">
        <v>512</v>
      </c>
      <c r="E670" s="108" t="s">
        <v>48</v>
      </c>
      <c r="F670" s="108" t="s">
        <v>43</v>
      </c>
      <c r="G670" s="53" t="s">
        <v>3272</v>
      </c>
      <c r="H670" s="108" t="s">
        <v>14</v>
      </c>
      <c r="I670" s="108"/>
      <c r="J670" s="52">
        <v>43941</v>
      </c>
      <c r="K670" s="65">
        <v>16</v>
      </c>
      <c r="L670" s="59"/>
      <c r="M670" s="59"/>
      <c r="N670" s="59"/>
    </row>
    <row r="671" spans="1:14" s="1" customFormat="1" hidden="1" x14ac:dyDescent="0.25">
      <c r="A671" s="109" t="s">
        <v>13</v>
      </c>
      <c r="B671" s="109" t="s">
        <v>17</v>
      </c>
      <c r="C671" s="109" t="s">
        <v>1149</v>
      </c>
      <c r="D671" s="109" t="s">
        <v>410</v>
      </c>
      <c r="E671" s="109" t="s">
        <v>45</v>
      </c>
      <c r="F671" s="109" t="s">
        <v>43</v>
      </c>
      <c r="G671" s="53" t="s">
        <v>1150</v>
      </c>
      <c r="H671" s="109" t="s">
        <v>14</v>
      </c>
      <c r="I671" s="109"/>
      <c r="J671" s="52">
        <v>43917</v>
      </c>
      <c r="K671" s="65">
        <v>32</v>
      </c>
      <c r="L671" s="59"/>
      <c r="M671" s="59"/>
      <c r="N671" s="59"/>
    </row>
    <row r="672" spans="1:14" hidden="1" x14ac:dyDescent="0.25">
      <c r="A672" s="110" t="s">
        <v>13</v>
      </c>
      <c r="B672" s="110" t="s">
        <v>17</v>
      </c>
      <c r="C672" s="110" t="s">
        <v>2756</v>
      </c>
      <c r="D672" s="110" t="s">
        <v>517</v>
      </c>
      <c r="E672" s="110" t="s">
        <v>353</v>
      </c>
      <c r="F672" s="110" t="s">
        <v>43</v>
      </c>
      <c r="G672" s="53" t="s">
        <v>2833</v>
      </c>
      <c r="H672" s="110" t="s">
        <v>14</v>
      </c>
      <c r="I672" s="110"/>
      <c r="J672" s="52">
        <v>43936</v>
      </c>
      <c r="K672" s="65">
        <v>19</v>
      </c>
      <c r="L672" s="59"/>
      <c r="M672" s="59"/>
      <c r="N672" s="59"/>
    </row>
    <row r="673" spans="1:14" s="1" customFormat="1" hidden="1" x14ac:dyDescent="0.25">
      <c r="A673" s="110" t="s">
        <v>13</v>
      </c>
      <c r="B673" s="110" t="s">
        <v>16</v>
      </c>
      <c r="C673" s="110" t="s">
        <v>839</v>
      </c>
      <c r="D673" s="110" t="s">
        <v>528</v>
      </c>
      <c r="E673" s="110" t="s">
        <v>52</v>
      </c>
      <c r="F673" s="110" t="s">
        <v>43</v>
      </c>
      <c r="G673" s="53" t="s">
        <v>1407</v>
      </c>
      <c r="H673" s="110" t="s">
        <v>14</v>
      </c>
      <c r="I673" s="110"/>
      <c r="J673" s="52">
        <v>43917</v>
      </c>
      <c r="K673" s="65">
        <v>32</v>
      </c>
      <c r="L673" s="59"/>
      <c r="M673" s="59"/>
      <c r="N673" s="59"/>
    </row>
    <row r="674" spans="1:14" s="1" customFormat="1" hidden="1" x14ac:dyDescent="0.25">
      <c r="A674" s="110" t="s">
        <v>13</v>
      </c>
      <c r="B674" s="110" t="s">
        <v>19</v>
      </c>
      <c r="C674" s="110" t="s">
        <v>842</v>
      </c>
      <c r="D674" s="110" t="s">
        <v>543</v>
      </c>
      <c r="E674" s="110" t="s">
        <v>46</v>
      </c>
      <c r="F674" s="110" t="s">
        <v>43</v>
      </c>
      <c r="G674" s="53" t="s">
        <v>843</v>
      </c>
      <c r="H674" s="110" t="s">
        <v>14</v>
      </c>
      <c r="I674" s="110"/>
      <c r="J674" s="52">
        <v>43917</v>
      </c>
      <c r="K674" s="65">
        <v>32</v>
      </c>
      <c r="L674" s="59"/>
      <c r="M674" s="59"/>
      <c r="N674" s="59"/>
    </row>
    <row r="675" spans="1:14" s="1" customFormat="1" hidden="1" x14ac:dyDescent="0.25">
      <c r="A675" s="110" t="s">
        <v>13</v>
      </c>
      <c r="B675" s="110" t="s">
        <v>19</v>
      </c>
      <c r="C675" s="110" t="s">
        <v>2553</v>
      </c>
      <c r="D675" s="110" t="s">
        <v>523</v>
      </c>
      <c r="E675" s="110" t="s">
        <v>48</v>
      </c>
      <c r="F675" s="110" t="s">
        <v>43</v>
      </c>
      <c r="G675" s="53" t="s">
        <v>2942</v>
      </c>
      <c r="H675" s="110" t="s">
        <v>15</v>
      </c>
      <c r="I675" s="110"/>
      <c r="J675" s="52">
        <v>43931</v>
      </c>
      <c r="K675" s="65">
        <v>22</v>
      </c>
      <c r="L675" s="59"/>
      <c r="M675" s="59"/>
      <c r="N675" s="59"/>
    </row>
    <row r="676" spans="1:14" s="1" customFormat="1" hidden="1" x14ac:dyDescent="0.25">
      <c r="A676" s="110" t="s">
        <v>13</v>
      </c>
      <c r="B676" s="110" t="s">
        <v>16</v>
      </c>
      <c r="C676" s="110" t="s">
        <v>3622</v>
      </c>
      <c r="D676" s="110" t="s">
        <v>3586</v>
      </c>
      <c r="E676" s="110" t="s">
        <v>416</v>
      </c>
      <c r="F676" s="110" t="s">
        <v>43</v>
      </c>
      <c r="G676" s="53" t="s">
        <v>3668</v>
      </c>
      <c r="H676" s="110" t="s">
        <v>14</v>
      </c>
      <c r="I676" s="110"/>
      <c r="J676" s="52">
        <v>43944</v>
      </c>
      <c r="K676" s="65">
        <v>13</v>
      </c>
      <c r="L676" s="59"/>
      <c r="M676" s="59"/>
      <c r="N676" s="59"/>
    </row>
    <row r="677" spans="1:14" s="1" customFormat="1" hidden="1" x14ac:dyDescent="0.25">
      <c r="A677" s="110" t="s">
        <v>13</v>
      </c>
      <c r="B677" s="110" t="s">
        <v>18</v>
      </c>
      <c r="C677" s="110" t="s">
        <v>3533</v>
      </c>
      <c r="D677" s="110" t="s">
        <v>3524</v>
      </c>
      <c r="E677" s="110" t="s">
        <v>416</v>
      </c>
      <c r="F677" s="110" t="s">
        <v>43</v>
      </c>
      <c r="G677" s="53" t="s">
        <v>3690</v>
      </c>
      <c r="H677" s="110" t="s">
        <v>14</v>
      </c>
      <c r="I677" s="110"/>
      <c r="J677" s="52">
        <v>43944</v>
      </c>
      <c r="K677" s="65">
        <v>13</v>
      </c>
      <c r="L677" s="59"/>
      <c r="M677" s="59"/>
      <c r="N677" s="59"/>
    </row>
    <row r="678" spans="1:14" s="1" customFormat="1" hidden="1" x14ac:dyDescent="0.25">
      <c r="A678" s="110" t="s">
        <v>13</v>
      </c>
      <c r="B678" s="110" t="s">
        <v>18</v>
      </c>
      <c r="C678" s="110" t="s">
        <v>1760</v>
      </c>
      <c r="D678" s="110" t="s">
        <v>1605</v>
      </c>
      <c r="E678" s="110" t="s">
        <v>337</v>
      </c>
      <c r="F678" s="110" t="s">
        <v>44</v>
      </c>
      <c r="G678" s="53" t="s">
        <v>2003</v>
      </c>
      <c r="H678" s="110" t="s">
        <v>14</v>
      </c>
      <c r="I678" s="110"/>
      <c r="J678" s="52">
        <v>43928</v>
      </c>
      <c r="K678" s="65">
        <v>25</v>
      </c>
      <c r="L678" s="59"/>
      <c r="M678" s="59"/>
      <c r="N678" s="59"/>
    </row>
    <row r="679" spans="1:14" s="1" customFormat="1" hidden="1" x14ac:dyDescent="0.25">
      <c r="A679" s="110" t="s">
        <v>13</v>
      </c>
      <c r="B679" s="110" t="s">
        <v>18</v>
      </c>
      <c r="C679" s="110" t="s">
        <v>3823</v>
      </c>
      <c r="D679" s="110" t="s">
        <v>455</v>
      </c>
      <c r="E679" s="110" t="s">
        <v>52</v>
      </c>
      <c r="F679" s="110" t="s">
        <v>43</v>
      </c>
      <c r="G679" s="53" t="s">
        <v>3860</v>
      </c>
      <c r="H679" s="110" t="s">
        <v>14</v>
      </c>
      <c r="I679" s="110"/>
      <c r="J679" s="52">
        <v>43951</v>
      </c>
      <c r="K679" s="65">
        <v>8</v>
      </c>
      <c r="L679" s="59"/>
      <c r="M679" s="59"/>
      <c r="N679" s="59"/>
    </row>
    <row r="680" spans="1:14" s="1" customFormat="1" hidden="1" x14ac:dyDescent="0.25">
      <c r="A680" s="110" t="s">
        <v>13</v>
      </c>
      <c r="B680" s="110" t="s">
        <v>22</v>
      </c>
      <c r="C680" s="110" t="s">
        <v>3475</v>
      </c>
      <c r="D680" s="110" t="s">
        <v>1520</v>
      </c>
      <c r="E680" s="110" t="s">
        <v>45</v>
      </c>
      <c r="F680" s="110" t="s">
        <v>43</v>
      </c>
      <c r="G680" s="53"/>
      <c r="H680" s="110" t="s">
        <v>15</v>
      </c>
      <c r="I680" s="110"/>
      <c r="J680" s="52">
        <v>43943</v>
      </c>
      <c r="K680" s="65">
        <v>14</v>
      </c>
      <c r="L680" s="59"/>
      <c r="M680" s="59"/>
      <c r="N680" s="59"/>
    </row>
    <row r="681" spans="1:14" s="1" customFormat="1" hidden="1" x14ac:dyDescent="0.25">
      <c r="A681" s="110" t="s">
        <v>13</v>
      </c>
      <c r="B681" s="110" t="s">
        <v>17</v>
      </c>
      <c r="C681" s="110" t="s">
        <v>1152</v>
      </c>
      <c r="D681" s="110" t="s">
        <v>456</v>
      </c>
      <c r="E681" s="110" t="s">
        <v>45</v>
      </c>
      <c r="F681" s="110" t="s">
        <v>43</v>
      </c>
      <c r="G681" s="53" t="s">
        <v>1153</v>
      </c>
      <c r="H681" s="110" t="s">
        <v>14</v>
      </c>
      <c r="I681" s="110"/>
      <c r="J681" s="52">
        <v>43917</v>
      </c>
      <c r="K681" s="65">
        <v>32</v>
      </c>
      <c r="L681" s="59"/>
      <c r="M681" s="59"/>
      <c r="N681" s="59"/>
    </row>
    <row r="682" spans="1:14" s="1" customFormat="1" hidden="1" x14ac:dyDescent="0.25">
      <c r="A682" s="110" t="s">
        <v>13</v>
      </c>
      <c r="B682" s="110" t="s">
        <v>17</v>
      </c>
      <c r="C682" s="110" t="s">
        <v>3128</v>
      </c>
      <c r="D682" s="110" t="s">
        <v>513</v>
      </c>
      <c r="E682" s="110" t="s">
        <v>339</v>
      </c>
      <c r="F682" s="110" t="s">
        <v>43</v>
      </c>
      <c r="G682" s="53" t="s">
        <v>3292</v>
      </c>
      <c r="H682" s="110" t="s">
        <v>14</v>
      </c>
      <c r="I682" s="110"/>
      <c r="J682" s="52">
        <v>43941</v>
      </c>
      <c r="K682" s="65">
        <v>16</v>
      </c>
      <c r="L682" s="59"/>
      <c r="M682" s="59"/>
      <c r="N682" s="59"/>
    </row>
    <row r="683" spans="1:14" s="1" customFormat="1" hidden="1" x14ac:dyDescent="0.25">
      <c r="A683" s="110" t="s">
        <v>13</v>
      </c>
      <c r="B683" s="110" t="s">
        <v>16</v>
      </c>
      <c r="C683" s="110" t="s">
        <v>2197</v>
      </c>
      <c r="D683" s="110" t="s">
        <v>1623</v>
      </c>
      <c r="E683" s="110" t="s">
        <v>337</v>
      </c>
      <c r="F683" s="110" t="s">
        <v>43</v>
      </c>
      <c r="G683" s="53" t="s">
        <v>2451</v>
      </c>
      <c r="H683" s="110" t="s">
        <v>14</v>
      </c>
      <c r="I683" s="110"/>
      <c r="J683" s="52">
        <v>43930</v>
      </c>
      <c r="K683" s="65">
        <v>23</v>
      </c>
      <c r="L683" s="59"/>
      <c r="M683" s="59"/>
      <c r="N683" s="59"/>
    </row>
    <row r="684" spans="1:14" s="1" customFormat="1" hidden="1" x14ac:dyDescent="0.25">
      <c r="A684" s="110" t="s">
        <v>13</v>
      </c>
      <c r="B684" s="110" t="s">
        <v>16</v>
      </c>
      <c r="C684" s="110" t="s">
        <v>845</v>
      </c>
      <c r="D684" s="110" t="s">
        <v>410</v>
      </c>
      <c r="E684" s="110" t="s">
        <v>46</v>
      </c>
      <c r="F684" s="110" t="s">
        <v>43</v>
      </c>
      <c r="G684" s="53" t="s">
        <v>846</v>
      </c>
      <c r="H684" s="110" t="s">
        <v>14</v>
      </c>
      <c r="I684" s="110"/>
      <c r="J684" s="52">
        <v>43917</v>
      </c>
      <c r="K684" s="65">
        <v>32</v>
      </c>
      <c r="L684" s="59"/>
      <c r="M684" s="59"/>
      <c r="N684" s="59"/>
    </row>
    <row r="685" spans="1:14" s="1" customFormat="1" hidden="1" x14ac:dyDescent="0.25">
      <c r="A685" s="110" t="s">
        <v>13</v>
      </c>
      <c r="B685" s="110" t="s">
        <v>16</v>
      </c>
      <c r="C685" s="110" t="s">
        <v>848</v>
      </c>
      <c r="D685" s="110" t="s">
        <v>410</v>
      </c>
      <c r="E685" s="110" t="s">
        <v>47</v>
      </c>
      <c r="F685" s="110" t="s">
        <v>43</v>
      </c>
      <c r="G685" s="53" t="s">
        <v>849</v>
      </c>
      <c r="H685" s="110" t="s">
        <v>14</v>
      </c>
      <c r="I685" s="110"/>
      <c r="J685" s="52">
        <v>43917</v>
      </c>
      <c r="K685" s="65">
        <v>32</v>
      </c>
      <c r="L685" s="59"/>
      <c r="M685" s="59"/>
      <c r="N685" s="59"/>
    </row>
    <row r="686" spans="1:14" s="1" customFormat="1" hidden="1" x14ac:dyDescent="0.25">
      <c r="A686" s="110" t="s">
        <v>13</v>
      </c>
      <c r="B686" s="110" t="s">
        <v>19</v>
      </c>
      <c r="C686" s="110" t="s">
        <v>2264</v>
      </c>
      <c r="D686" s="110" t="s">
        <v>452</v>
      </c>
      <c r="E686" s="110" t="s">
        <v>49</v>
      </c>
      <c r="F686" s="110" t="s">
        <v>43</v>
      </c>
      <c r="G686" s="53" t="s">
        <v>2383</v>
      </c>
      <c r="H686" s="110" t="s">
        <v>14</v>
      </c>
      <c r="I686" s="110"/>
      <c r="J686" s="52">
        <v>43930</v>
      </c>
      <c r="K686" s="65">
        <v>23</v>
      </c>
      <c r="L686" s="59"/>
      <c r="M686" s="59"/>
      <c r="N686" s="59"/>
    </row>
    <row r="687" spans="1:14" s="1" customFormat="1" x14ac:dyDescent="0.25">
      <c r="A687" s="110" t="s">
        <v>389</v>
      </c>
      <c r="B687" s="110" t="s">
        <v>22</v>
      </c>
      <c r="C687" s="110" t="s">
        <v>4489</v>
      </c>
      <c r="D687" s="110" t="s">
        <v>454</v>
      </c>
      <c r="E687" s="110" t="s">
        <v>369</v>
      </c>
      <c r="F687" s="110" t="s">
        <v>44</v>
      </c>
      <c r="G687" s="53" t="s">
        <v>4502</v>
      </c>
      <c r="H687" s="110" t="s">
        <v>15</v>
      </c>
      <c r="I687" s="110"/>
      <c r="J687" s="52">
        <v>43959</v>
      </c>
      <c r="K687" s="65">
        <v>2</v>
      </c>
      <c r="L687" s="59"/>
      <c r="M687" s="59"/>
      <c r="N687" s="59"/>
    </row>
    <row r="688" spans="1:14" s="1" customFormat="1" hidden="1" x14ac:dyDescent="0.25">
      <c r="A688" s="110" t="s">
        <v>13</v>
      </c>
      <c r="B688" s="110" t="s">
        <v>17</v>
      </c>
      <c r="C688" s="110" t="s">
        <v>1155</v>
      </c>
      <c r="D688" s="110" t="s">
        <v>560</v>
      </c>
      <c r="E688" s="110" t="s">
        <v>45</v>
      </c>
      <c r="F688" s="110" t="s">
        <v>43</v>
      </c>
      <c r="G688" s="53" t="s">
        <v>1156</v>
      </c>
      <c r="H688" s="110" t="s">
        <v>14</v>
      </c>
      <c r="I688" s="110"/>
      <c r="J688" s="52">
        <v>43917</v>
      </c>
      <c r="K688" s="65">
        <v>32</v>
      </c>
      <c r="L688" s="59"/>
      <c r="M688" s="59"/>
      <c r="N688" s="59"/>
    </row>
    <row r="689" spans="1:14" s="1" customFormat="1" hidden="1" x14ac:dyDescent="0.25">
      <c r="A689" s="110" t="s">
        <v>13</v>
      </c>
      <c r="B689" s="110" t="s">
        <v>21</v>
      </c>
      <c r="C689" s="110" t="s">
        <v>2555</v>
      </c>
      <c r="D689" s="110" t="s">
        <v>410</v>
      </c>
      <c r="E689" s="110" t="s">
        <v>45</v>
      </c>
      <c r="F689" s="110" t="s">
        <v>43</v>
      </c>
      <c r="G689" s="53" t="s">
        <v>2933</v>
      </c>
      <c r="H689" s="110" t="s">
        <v>14</v>
      </c>
      <c r="I689" s="110"/>
      <c r="J689" s="52">
        <v>43931</v>
      </c>
      <c r="K689" s="65">
        <v>22</v>
      </c>
      <c r="L689" s="59"/>
      <c r="M689" s="59"/>
      <c r="N689" s="59"/>
    </row>
    <row r="690" spans="1:14" s="1" customFormat="1" hidden="1" x14ac:dyDescent="0.25">
      <c r="A690" s="110" t="s">
        <v>13</v>
      </c>
      <c r="B690" s="110" t="s">
        <v>17</v>
      </c>
      <c r="C690" s="110" t="s">
        <v>3764</v>
      </c>
      <c r="D690" s="110" t="s">
        <v>2273</v>
      </c>
      <c r="E690" s="110" t="s">
        <v>48</v>
      </c>
      <c r="F690" s="110" t="s">
        <v>44</v>
      </c>
      <c r="G690" s="53" t="s">
        <v>3791</v>
      </c>
      <c r="H690" s="110" t="s">
        <v>14</v>
      </c>
      <c r="I690" s="110"/>
      <c r="J690" s="52">
        <v>43949</v>
      </c>
      <c r="K690" s="65">
        <v>10</v>
      </c>
      <c r="L690" s="59"/>
      <c r="M690" s="59"/>
      <c r="N690" s="59"/>
    </row>
    <row r="691" spans="1:14" s="1" customFormat="1" hidden="1" x14ac:dyDescent="0.25">
      <c r="A691" s="110" t="s">
        <v>13</v>
      </c>
      <c r="B691" s="110" t="s">
        <v>16</v>
      </c>
      <c r="C691" s="110" t="s">
        <v>3514</v>
      </c>
      <c r="D691" s="110" t="s">
        <v>1460</v>
      </c>
      <c r="E691" s="110" t="s">
        <v>416</v>
      </c>
      <c r="F691" s="110" t="s">
        <v>43</v>
      </c>
      <c r="G691" s="53" t="s">
        <v>3680</v>
      </c>
      <c r="H691" s="110" t="s">
        <v>14</v>
      </c>
      <c r="I691" s="110"/>
      <c r="J691" s="52">
        <v>43944</v>
      </c>
      <c r="K691" s="65">
        <v>13</v>
      </c>
      <c r="L691" s="59"/>
      <c r="M691" s="59"/>
      <c r="N691" s="59"/>
    </row>
    <row r="692" spans="1:14" s="1" customFormat="1" hidden="1" x14ac:dyDescent="0.25">
      <c r="A692" s="110" t="s">
        <v>13</v>
      </c>
      <c r="B692" s="110" t="s">
        <v>17</v>
      </c>
      <c r="C692" s="110" t="s">
        <v>1744</v>
      </c>
      <c r="D692" s="110" t="s">
        <v>522</v>
      </c>
      <c r="E692" s="110" t="s">
        <v>416</v>
      </c>
      <c r="F692" s="110" t="s">
        <v>44</v>
      </c>
      <c r="G692" s="53" t="s">
        <v>2024</v>
      </c>
      <c r="H692" s="110" t="s">
        <v>14</v>
      </c>
      <c r="I692" s="110"/>
      <c r="J692" s="52">
        <v>43928</v>
      </c>
      <c r="K692" s="65">
        <v>25</v>
      </c>
      <c r="L692" s="59"/>
      <c r="M692" s="59"/>
      <c r="N692" s="59"/>
    </row>
    <row r="693" spans="1:14" s="1" customFormat="1" hidden="1" x14ac:dyDescent="0.25">
      <c r="A693" s="110" t="s">
        <v>13</v>
      </c>
      <c r="B693" s="110" t="s">
        <v>34</v>
      </c>
      <c r="C693" s="110" t="s">
        <v>1158</v>
      </c>
      <c r="D693" s="110" t="s">
        <v>574</v>
      </c>
      <c r="E693" s="110" t="s">
        <v>50</v>
      </c>
      <c r="F693" s="110" t="s">
        <v>43</v>
      </c>
      <c r="G693" s="53" t="s">
        <v>1403</v>
      </c>
      <c r="H693" s="110" t="s">
        <v>15</v>
      </c>
      <c r="I693" s="110"/>
      <c r="J693" s="52">
        <v>43917</v>
      </c>
      <c r="K693" s="65">
        <v>32</v>
      </c>
      <c r="L693" s="59"/>
      <c r="M693" s="59"/>
      <c r="N693" s="59"/>
    </row>
    <row r="694" spans="1:14" s="1" customFormat="1" hidden="1" x14ac:dyDescent="0.25">
      <c r="A694" s="110" t="s">
        <v>13</v>
      </c>
      <c r="B694" s="110" t="s">
        <v>17</v>
      </c>
      <c r="C694" s="110" t="s">
        <v>2246</v>
      </c>
      <c r="D694" s="110" t="s">
        <v>1600</v>
      </c>
      <c r="E694" s="110" t="s">
        <v>48</v>
      </c>
      <c r="F694" s="110" t="s">
        <v>43</v>
      </c>
      <c r="G694" s="53" t="s">
        <v>2392</v>
      </c>
      <c r="H694" s="110" t="s">
        <v>14</v>
      </c>
      <c r="I694" s="110"/>
      <c r="J694" s="52">
        <v>43930</v>
      </c>
      <c r="K694" s="65">
        <v>23</v>
      </c>
      <c r="L694" s="59"/>
      <c r="M694" s="59"/>
      <c r="N694" s="59"/>
    </row>
    <row r="695" spans="1:14" s="1" customFormat="1" hidden="1" x14ac:dyDescent="0.25">
      <c r="A695" s="110" t="s">
        <v>13</v>
      </c>
      <c r="B695" s="110" t="s">
        <v>17</v>
      </c>
      <c r="C695" s="110" t="s">
        <v>1756</v>
      </c>
      <c r="D695" s="110" t="s">
        <v>1665</v>
      </c>
      <c r="E695" s="110" t="s">
        <v>457</v>
      </c>
      <c r="F695" s="110" t="s">
        <v>43</v>
      </c>
      <c r="G695" s="53" t="s">
        <v>1982</v>
      </c>
      <c r="H695" s="110" t="s">
        <v>14</v>
      </c>
      <c r="I695" s="110"/>
      <c r="J695" s="52">
        <v>43928</v>
      </c>
      <c r="K695" s="65">
        <v>25</v>
      </c>
      <c r="L695" s="59"/>
      <c r="M695" s="59"/>
      <c r="N695" s="59"/>
    </row>
    <row r="696" spans="1:14" s="1" customFormat="1" hidden="1" x14ac:dyDescent="0.25">
      <c r="A696" s="110" t="s">
        <v>13</v>
      </c>
      <c r="B696" s="110" t="s">
        <v>21</v>
      </c>
      <c r="C696" s="110" t="s">
        <v>919</v>
      </c>
      <c r="D696" s="110" t="s">
        <v>579</v>
      </c>
      <c r="E696" s="110" t="s">
        <v>339</v>
      </c>
      <c r="F696" s="110" t="s">
        <v>43</v>
      </c>
      <c r="G696" s="53" t="s">
        <v>1341</v>
      </c>
      <c r="H696" s="110" t="s">
        <v>15</v>
      </c>
      <c r="I696" s="110"/>
      <c r="J696" s="52">
        <v>43921</v>
      </c>
      <c r="K696" s="65">
        <v>30</v>
      </c>
      <c r="L696" s="59"/>
      <c r="M696" s="59"/>
      <c r="N696" s="59"/>
    </row>
    <row r="697" spans="1:14" s="1" customFormat="1" hidden="1" x14ac:dyDescent="0.25">
      <c r="A697" s="110" t="s">
        <v>13</v>
      </c>
      <c r="B697" s="110" t="s">
        <v>17</v>
      </c>
      <c r="C697" s="110" t="s">
        <v>1160</v>
      </c>
      <c r="D697" s="110" t="s">
        <v>560</v>
      </c>
      <c r="E697" s="110" t="s">
        <v>45</v>
      </c>
      <c r="F697" s="110" t="s">
        <v>43</v>
      </c>
      <c r="G697" s="53" t="s">
        <v>1161</v>
      </c>
      <c r="H697" s="110" t="s">
        <v>14</v>
      </c>
      <c r="I697" s="110"/>
      <c r="J697" s="52">
        <v>43917</v>
      </c>
      <c r="K697" s="65">
        <v>32</v>
      </c>
      <c r="L697" s="59"/>
      <c r="M697" s="59"/>
      <c r="N697" s="59"/>
    </row>
    <row r="698" spans="1:14" s="1" customFormat="1" hidden="1" x14ac:dyDescent="0.25">
      <c r="A698" s="110" t="s">
        <v>13</v>
      </c>
      <c r="B698" s="110" t="s">
        <v>19</v>
      </c>
      <c r="C698" s="110" t="s">
        <v>2673</v>
      </c>
      <c r="D698" s="110" t="s">
        <v>410</v>
      </c>
      <c r="E698" s="110" t="s">
        <v>45</v>
      </c>
      <c r="F698" s="110" t="s">
        <v>43</v>
      </c>
      <c r="G698" s="53" t="s">
        <v>2693</v>
      </c>
      <c r="H698" s="110" t="s">
        <v>14</v>
      </c>
      <c r="I698" s="110"/>
      <c r="J698" s="52">
        <v>43935</v>
      </c>
      <c r="K698" s="65">
        <v>20</v>
      </c>
      <c r="L698" s="59"/>
      <c r="M698" s="59"/>
      <c r="N698" s="59"/>
    </row>
    <row r="699" spans="1:14" s="1" customFormat="1" hidden="1" x14ac:dyDescent="0.25">
      <c r="A699" s="110" t="s">
        <v>13</v>
      </c>
      <c r="B699" s="110" t="s">
        <v>16</v>
      </c>
      <c r="C699" s="110" t="s">
        <v>2987</v>
      </c>
      <c r="D699" s="110" t="s">
        <v>512</v>
      </c>
      <c r="E699" s="110" t="s">
        <v>348</v>
      </c>
      <c r="F699" s="110" t="s">
        <v>43</v>
      </c>
      <c r="G699" s="53" t="s">
        <v>3211</v>
      </c>
      <c r="H699" s="110" t="s">
        <v>14</v>
      </c>
      <c r="I699" s="110"/>
      <c r="J699" s="52">
        <v>43941</v>
      </c>
      <c r="K699" s="65">
        <v>16</v>
      </c>
      <c r="L699" s="59"/>
      <c r="M699" s="59"/>
      <c r="N699" s="59"/>
    </row>
    <row r="700" spans="1:14" s="1" customFormat="1" hidden="1" x14ac:dyDescent="0.25">
      <c r="A700" s="110" t="s">
        <v>13</v>
      </c>
      <c r="B700" s="110" t="s">
        <v>16</v>
      </c>
      <c r="C700" s="110" t="s">
        <v>693</v>
      </c>
      <c r="D700" s="110" t="s">
        <v>410</v>
      </c>
      <c r="E700" s="110" t="s">
        <v>47</v>
      </c>
      <c r="F700" s="110" t="s">
        <v>43</v>
      </c>
      <c r="G700" s="53" t="s">
        <v>694</v>
      </c>
      <c r="H700" s="110" t="s">
        <v>14</v>
      </c>
      <c r="I700" s="110"/>
      <c r="J700" s="52">
        <v>43917</v>
      </c>
      <c r="K700" s="65">
        <v>32</v>
      </c>
      <c r="L700" s="59"/>
      <c r="M700" s="59"/>
      <c r="N700" s="59"/>
    </row>
    <row r="701" spans="1:14" s="1" customFormat="1" hidden="1" x14ac:dyDescent="0.25">
      <c r="A701" s="110" t="s">
        <v>13</v>
      </c>
      <c r="B701" s="110" t="s">
        <v>22</v>
      </c>
      <c r="C701" s="110" t="s">
        <v>2564</v>
      </c>
      <c r="D701" s="110" t="s">
        <v>529</v>
      </c>
      <c r="E701" s="110" t="s">
        <v>46</v>
      </c>
      <c r="F701" s="110" t="s">
        <v>43</v>
      </c>
      <c r="G701" s="53" t="s">
        <v>2566</v>
      </c>
      <c r="H701" s="110" t="s">
        <v>15</v>
      </c>
      <c r="I701" s="110"/>
      <c r="J701" s="52">
        <v>43931</v>
      </c>
      <c r="K701" s="65">
        <v>22</v>
      </c>
      <c r="L701" s="59"/>
      <c r="M701" s="59"/>
      <c r="N701" s="59"/>
    </row>
    <row r="702" spans="1:14" s="1" customFormat="1" hidden="1" x14ac:dyDescent="0.25">
      <c r="A702" s="110" t="s">
        <v>13</v>
      </c>
      <c r="B702" s="110" t="s">
        <v>17</v>
      </c>
      <c r="C702" s="110" t="s">
        <v>2845</v>
      </c>
      <c r="D702" s="110" t="s">
        <v>454</v>
      </c>
      <c r="E702" s="110" t="s">
        <v>48</v>
      </c>
      <c r="F702" s="110" t="s">
        <v>43</v>
      </c>
      <c r="G702" s="53" t="s">
        <v>2911</v>
      </c>
      <c r="H702" s="110" t="s">
        <v>14</v>
      </c>
      <c r="I702" s="110"/>
      <c r="J702" s="52">
        <v>43937</v>
      </c>
      <c r="K702" s="65">
        <v>18</v>
      </c>
      <c r="L702" s="59"/>
      <c r="M702" s="59"/>
      <c r="N702" s="59"/>
    </row>
    <row r="703" spans="1:14" s="1" customFormat="1" hidden="1" x14ac:dyDescent="0.25">
      <c r="A703" s="110" t="s">
        <v>13</v>
      </c>
      <c r="B703" s="110" t="s">
        <v>18</v>
      </c>
      <c r="C703" s="110" t="s">
        <v>3080</v>
      </c>
      <c r="D703" s="110" t="s">
        <v>512</v>
      </c>
      <c r="E703" s="110" t="s">
        <v>48</v>
      </c>
      <c r="F703" s="110" t="s">
        <v>43</v>
      </c>
      <c r="G703" s="53" t="s">
        <v>3214</v>
      </c>
      <c r="H703" s="110" t="s">
        <v>14</v>
      </c>
      <c r="I703" s="110"/>
      <c r="J703" s="52">
        <v>43941</v>
      </c>
      <c r="K703" s="65">
        <v>16</v>
      </c>
      <c r="L703" s="59"/>
      <c r="M703" s="59"/>
      <c r="N703" s="59"/>
    </row>
    <row r="704" spans="1:14" s="1" customFormat="1" hidden="1" x14ac:dyDescent="0.25">
      <c r="A704" s="110" t="s">
        <v>13</v>
      </c>
      <c r="B704" s="110" t="s">
        <v>17</v>
      </c>
      <c r="C704" s="110" t="s">
        <v>3853</v>
      </c>
      <c r="D704" s="110" t="s">
        <v>455</v>
      </c>
      <c r="E704" s="110" t="s">
        <v>49</v>
      </c>
      <c r="F704" s="110" t="s">
        <v>43</v>
      </c>
      <c r="G704" s="53" t="s">
        <v>3869</v>
      </c>
      <c r="H704" s="110" t="s">
        <v>14</v>
      </c>
      <c r="I704" s="110"/>
      <c r="J704" s="52">
        <v>43951</v>
      </c>
      <c r="K704" s="65">
        <v>8</v>
      </c>
      <c r="L704" s="59"/>
      <c r="M704" s="59"/>
      <c r="N704" s="59"/>
    </row>
    <row r="705" spans="1:14" s="1" customFormat="1" hidden="1" x14ac:dyDescent="0.25">
      <c r="A705" s="110" t="s">
        <v>13</v>
      </c>
      <c r="B705" s="110" t="s">
        <v>17</v>
      </c>
      <c r="C705" s="110" t="s">
        <v>696</v>
      </c>
      <c r="D705" s="110" t="s">
        <v>525</v>
      </c>
      <c r="E705" s="110" t="s">
        <v>47</v>
      </c>
      <c r="F705" s="110" t="s">
        <v>43</v>
      </c>
      <c r="G705" s="53" t="s">
        <v>697</v>
      </c>
      <c r="H705" s="110" t="s">
        <v>14</v>
      </c>
      <c r="I705" s="110"/>
      <c r="J705" s="52">
        <v>43917</v>
      </c>
      <c r="K705" s="65">
        <v>32</v>
      </c>
      <c r="L705" s="59"/>
      <c r="M705" s="59"/>
      <c r="N705" s="59"/>
    </row>
    <row r="706" spans="1:14" s="1" customFormat="1" hidden="1" x14ac:dyDescent="0.25">
      <c r="A706" s="110" t="s">
        <v>13</v>
      </c>
      <c r="B706" s="110" t="s">
        <v>33</v>
      </c>
      <c r="C706" s="110" t="s">
        <v>1589</v>
      </c>
      <c r="D706" s="110" t="s">
        <v>1481</v>
      </c>
      <c r="E706" s="110" t="s">
        <v>45</v>
      </c>
      <c r="F706" s="110" t="s">
        <v>43</v>
      </c>
      <c r="G706" s="53" t="s">
        <v>1591</v>
      </c>
      <c r="H706" s="110" t="s">
        <v>15</v>
      </c>
      <c r="I706" s="110"/>
      <c r="J706" s="52">
        <v>43923</v>
      </c>
      <c r="K706" s="65">
        <v>28</v>
      </c>
      <c r="L706" s="59"/>
      <c r="M706" s="59"/>
      <c r="N706" s="59"/>
    </row>
    <row r="707" spans="1:14" s="1" customFormat="1" hidden="1" x14ac:dyDescent="0.25">
      <c r="A707" s="110" t="s">
        <v>13</v>
      </c>
      <c r="B707" s="110" t="s">
        <v>17</v>
      </c>
      <c r="C707" s="110" t="s">
        <v>607</v>
      </c>
      <c r="D707" s="110" t="s">
        <v>543</v>
      </c>
      <c r="E707" s="110" t="s">
        <v>46</v>
      </c>
      <c r="F707" s="110" t="s">
        <v>43</v>
      </c>
      <c r="G707" s="53" t="s">
        <v>1439</v>
      </c>
      <c r="H707" s="110" t="s">
        <v>14</v>
      </c>
      <c r="I707" s="110"/>
      <c r="J707" s="52">
        <v>43915</v>
      </c>
      <c r="K707" s="65">
        <v>34</v>
      </c>
      <c r="L707" s="59"/>
      <c r="M707" s="59"/>
      <c r="N707" s="59"/>
    </row>
    <row r="708" spans="1:14" s="1" customFormat="1" hidden="1" x14ac:dyDescent="0.25">
      <c r="A708" s="110" t="s">
        <v>13</v>
      </c>
      <c r="B708" s="110" t="s">
        <v>16</v>
      </c>
      <c r="C708" s="110" t="s">
        <v>1758</v>
      </c>
      <c r="D708" s="110" t="s">
        <v>456</v>
      </c>
      <c r="E708" s="110" t="s">
        <v>416</v>
      </c>
      <c r="F708" s="110" t="s">
        <v>44</v>
      </c>
      <c r="G708" s="53" t="s">
        <v>2012</v>
      </c>
      <c r="H708" s="110" t="s">
        <v>14</v>
      </c>
      <c r="I708" s="110"/>
      <c r="J708" s="52">
        <v>43928</v>
      </c>
      <c r="K708" s="65">
        <v>25</v>
      </c>
      <c r="L708" s="59"/>
      <c r="M708" s="59"/>
      <c r="N708" s="59"/>
    </row>
    <row r="709" spans="1:14" s="1" customFormat="1" hidden="1" x14ac:dyDescent="0.25">
      <c r="A709" s="110" t="s">
        <v>13</v>
      </c>
      <c r="B709" s="110" t="s">
        <v>19</v>
      </c>
      <c r="C709" s="110" t="s">
        <v>921</v>
      </c>
      <c r="D709" s="110" t="s">
        <v>922</v>
      </c>
      <c r="E709" s="110" t="s">
        <v>49</v>
      </c>
      <c r="F709" s="110" t="s">
        <v>44</v>
      </c>
      <c r="G709" s="53" t="s">
        <v>1360</v>
      </c>
      <c r="H709" s="110" t="s">
        <v>15</v>
      </c>
      <c r="I709" s="110"/>
      <c r="J709" s="52">
        <v>43922</v>
      </c>
      <c r="K709" s="65">
        <v>29</v>
      </c>
      <c r="L709" s="59"/>
      <c r="M709" s="59"/>
      <c r="N709" s="59"/>
    </row>
    <row r="710" spans="1:14" s="1" customFormat="1" hidden="1" x14ac:dyDescent="0.25">
      <c r="A710" s="110" t="s">
        <v>13</v>
      </c>
      <c r="B710" s="110" t="s">
        <v>17</v>
      </c>
      <c r="C710" s="110" t="s">
        <v>3445</v>
      </c>
      <c r="D710" s="110" t="s">
        <v>542</v>
      </c>
      <c r="E710" s="110" t="s">
        <v>49</v>
      </c>
      <c r="F710" s="110" t="s">
        <v>43</v>
      </c>
      <c r="G710" s="53" t="s">
        <v>3499</v>
      </c>
      <c r="H710" s="110" t="s">
        <v>15</v>
      </c>
      <c r="I710" s="110"/>
      <c r="J710" s="52">
        <v>43943</v>
      </c>
      <c r="K710" s="65">
        <v>14</v>
      </c>
      <c r="L710" s="59"/>
      <c r="M710" s="59"/>
      <c r="N710" s="59"/>
    </row>
    <row r="711" spans="1:14" s="1" customFormat="1" hidden="1" x14ac:dyDescent="0.25">
      <c r="A711" s="110" t="s">
        <v>13</v>
      </c>
      <c r="B711" s="110" t="s">
        <v>18</v>
      </c>
      <c r="C711" s="110" t="s">
        <v>3046</v>
      </c>
      <c r="D711" s="110" t="s">
        <v>512</v>
      </c>
      <c r="E711" s="110" t="s">
        <v>339</v>
      </c>
      <c r="F711" s="110" t="s">
        <v>43</v>
      </c>
      <c r="G711" s="53" t="s">
        <v>3228</v>
      </c>
      <c r="H711" s="110" t="s">
        <v>14</v>
      </c>
      <c r="I711" s="110"/>
      <c r="J711" s="52">
        <v>43941</v>
      </c>
      <c r="K711" s="65">
        <v>16</v>
      </c>
      <c r="L711" s="59"/>
      <c r="M711" s="59"/>
      <c r="N711" s="59"/>
    </row>
    <row r="712" spans="1:14" s="1" customFormat="1" hidden="1" x14ac:dyDescent="0.25">
      <c r="A712" s="110" t="s">
        <v>13</v>
      </c>
      <c r="B712" s="110" t="s">
        <v>21</v>
      </c>
      <c r="C712" s="110" t="s">
        <v>2558</v>
      </c>
      <c r="D712" s="110" t="s">
        <v>521</v>
      </c>
      <c r="E712" s="110" t="s">
        <v>48</v>
      </c>
      <c r="F712" s="110" t="s">
        <v>43</v>
      </c>
      <c r="G712" s="53" t="s">
        <v>2559</v>
      </c>
      <c r="H712" s="110" t="s">
        <v>15</v>
      </c>
      <c r="I712" s="110"/>
      <c r="J712" s="52">
        <v>43931</v>
      </c>
      <c r="K712" s="65">
        <v>22</v>
      </c>
      <c r="L712" s="59"/>
      <c r="M712" s="59"/>
      <c r="N712" s="59"/>
    </row>
    <row r="713" spans="1:14" s="1" customFormat="1" hidden="1" x14ac:dyDescent="0.25">
      <c r="A713" s="110" t="s">
        <v>13</v>
      </c>
      <c r="B713" s="110" t="s">
        <v>16</v>
      </c>
      <c r="C713" s="110" t="s">
        <v>1163</v>
      </c>
      <c r="D713" s="110" t="s">
        <v>511</v>
      </c>
      <c r="E713" s="110" t="s">
        <v>45</v>
      </c>
      <c r="F713" s="110" t="s">
        <v>43</v>
      </c>
      <c r="G713" s="53" t="s">
        <v>1164</v>
      </c>
      <c r="H713" s="110" t="s">
        <v>14</v>
      </c>
      <c r="I713" s="110"/>
      <c r="J713" s="52">
        <v>43917</v>
      </c>
      <c r="K713" s="65">
        <v>32</v>
      </c>
      <c r="L713" s="59"/>
      <c r="M713" s="59"/>
      <c r="N713" s="59"/>
    </row>
    <row r="714" spans="1:14" hidden="1" x14ac:dyDescent="0.25">
      <c r="A714" s="111" t="s">
        <v>13</v>
      </c>
      <c r="B714" s="111" t="s">
        <v>17</v>
      </c>
      <c r="C714" s="111" t="s">
        <v>851</v>
      </c>
      <c r="D714" s="111" t="s">
        <v>410</v>
      </c>
      <c r="E714" s="111" t="s">
        <v>47</v>
      </c>
      <c r="F714" s="111" t="s">
        <v>43</v>
      </c>
      <c r="G714" s="53" t="s">
        <v>852</v>
      </c>
      <c r="H714" s="111" t="s">
        <v>14</v>
      </c>
      <c r="I714" s="111"/>
      <c r="J714" s="52">
        <v>43917</v>
      </c>
      <c r="K714" s="65">
        <v>32</v>
      </c>
      <c r="L714" s="59"/>
      <c r="M714" s="59"/>
      <c r="N714" s="59"/>
    </row>
    <row r="715" spans="1:14" s="1" customFormat="1" hidden="1" x14ac:dyDescent="0.25">
      <c r="A715" s="111" t="s">
        <v>13</v>
      </c>
      <c r="B715" s="111" t="s">
        <v>18</v>
      </c>
      <c r="C715" s="111" t="s">
        <v>1750</v>
      </c>
      <c r="D715" s="111" t="s">
        <v>456</v>
      </c>
      <c r="E715" s="111" t="s">
        <v>457</v>
      </c>
      <c r="F715" s="111" t="s">
        <v>43</v>
      </c>
      <c r="G715" s="53" t="s">
        <v>2043</v>
      </c>
      <c r="H715" s="111" t="s">
        <v>14</v>
      </c>
      <c r="I715" s="111"/>
      <c r="J715" s="52">
        <v>43928</v>
      </c>
      <c r="K715" s="65">
        <v>25</v>
      </c>
      <c r="L715" s="59"/>
      <c r="M715" s="59"/>
      <c r="N715" s="59"/>
    </row>
    <row r="716" spans="1:14" s="1" customFormat="1" hidden="1" x14ac:dyDescent="0.25">
      <c r="A716" s="111" t="s">
        <v>13</v>
      </c>
      <c r="B716" s="111" t="s">
        <v>18</v>
      </c>
      <c r="C716" s="111" t="s">
        <v>854</v>
      </c>
      <c r="D716" s="111" t="s">
        <v>560</v>
      </c>
      <c r="E716" s="111" t="s">
        <v>47</v>
      </c>
      <c r="F716" s="111" t="s">
        <v>43</v>
      </c>
      <c r="G716" s="53" t="s">
        <v>855</v>
      </c>
      <c r="H716" s="111" t="s">
        <v>14</v>
      </c>
      <c r="I716" s="111"/>
      <c r="J716" s="52">
        <v>43917</v>
      </c>
      <c r="K716" s="65">
        <v>32</v>
      </c>
      <c r="L716" s="59"/>
      <c r="M716" s="59"/>
      <c r="N716" s="59"/>
    </row>
    <row r="717" spans="1:14" s="1" customFormat="1" hidden="1" x14ac:dyDescent="0.25">
      <c r="A717" s="111" t="s">
        <v>13</v>
      </c>
      <c r="B717" s="111" t="s">
        <v>17</v>
      </c>
      <c r="C717" s="111" t="s">
        <v>1501</v>
      </c>
      <c r="D717" s="111" t="s">
        <v>1502</v>
      </c>
      <c r="E717" s="111" t="s">
        <v>49</v>
      </c>
      <c r="F717" s="111" t="s">
        <v>43</v>
      </c>
      <c r="G717" s="53" t="s">
        <v>1557</v>
      </c>
      <c r="H717" s="111" t="s">
        <v>14</v>
      </c>
      <c r="I717" s="111"/>
      <c r="J717" s="52">
        <v>43924</v>
      </c>
      <c r="K717" s="65">
        <v>27</v>
      </c>
      <c r="L717" s="59"/>
      <c r="M717" s="59"/>
      <c r="N717" s="59"/>
    </row>
    <row r="718" spans="1:14" s="1" customFormat="1" hidden="1" x14ac:dyDescent="0.25">
      <c r="A718" s="111" t="s">
        <v>13</v>
      </c>
      <c r="B718" s="111" t="s">
        <v>17</v>
      </c>
      <c r="C718" s="111" t="s">
        <v>3849</v>
      </c>
      <c r="D718" s="111" t="s">
        <v>517</v>
      </c>
      <c r="E718" s="111" t="s">
        <v>353</v>
      </c>
      <c r="F718" s="111" t="s">
        <v>43</v>
      </c>
      <c r="G718" s="53" t="s">
        <v>3865</v>
      </c>
      <c r="H718" s="111" t="s">
        <v>14</v>
      </c>
      <c r="I718" s="111"/>
      <c r="J718" s="52">
        <v>43951</v>
      </c>
      <c r="K718" s="65">
        <v>8</v>
      </c>
      <c r="L718" s="59"/>
      <c r="M718" s="59"/>
      <c r="N718" s="59"/>
    </row>
    <row r="719" spans="1:14" s="1" customFormat="1" hidden="1" x14ac:dyDescent="0.25">
      <c r="A719" s="111" t="s">
        <v>13</v>
      </c>
      <c r="B719" s="111" t="s">
        <v>18</v>
      </c>
      <c r="C719" s="111" t="s">
        <v>925</v>
      </c>
      <c r="D719" s="111" t="s">
        <v>522</v>
      </c>
      <c r="E719" s="111" t="s">
        <v>49</v>
      </c>
      <c r="F719" s="111" t="s">
        <v>43</v>
      </c>
      <c r="G719" s="53" t="s">
        <v>1361</v>
      </c>
      <c r="H719" s="111" t="s">
        <v>14</v>
      </c>
      <c r="I719" s="111"/>
      <c r="J719" s="52">
        <v>43921</v>
      </c>
      <c r="K719" s="65">
        <v>30</v>
      </c>
      <c r="L719" s="59"/>
      <c r="M719" s="59"/>
      <c r="N719" s="59"/>
    </row>
    <row r="720" spans="1:14" s="1" customFormat="1" hidden="1" x14ac:dyDescent="0.25">
      <c r="A720" s="111" t="s">
        <v>13</v>
      </c>
      <c r="B720" s="111" t="s">
        <v>17</v>
      </c>
      <c r="C720" s="111" t="s">
        <v>1166</v>
      </c>
      <c r="D720" s="111" t="s">
        <v>451</v>
      </c>
      <c r="E720" s="111" t="s">
        <v>50</v>
      </c>
      <c r="F720" s="111" t="s">
        <v>43</v>
      </c>
      <c r="G720" s="53" t="s">
        <v>1414</v>
      </c>
      <c r="H720" s="111" t="s">
        <v>14</v>
      </c>
      <c r="I720" s="111"/>
      <c r="J720" s="52">
        <v>43915</v>
      </c>
      <c r="K720" s="65">
        <v>34</v>
      </c>
      <c r="L720" s="59"/>
      <c r="M720" s="59"/>
      <c r="N720" s="59"/>
    </row>
    <row r="721" spans="1:14" s="1" customFormat="1" hidden="1" x14ac:dyDescent="0.25">
      <c r="A721" s="111" t="s">
        <v>13</v>
      </c>
      <c r="B721" s="111" t="s">
        <v>16</v>
      </c>
      <c r="C721" s="111" t="s">
        <v>3358</v>
      </c>
      <c r="D721" s="111" t="s">
        <v>456</v>
      </c>
      <c r="E721" s="111" t="s">
        <v>337</v>
      </c>
      <c r="F721" s="111" t="s">
        <v>43</v>
      </c>
      <c r="G721" s="53" t="s">
        <v>3398</v>
      </c>
      <c r="H721" s="111" t="s">
        <v>14</v>
      </c>
      <c r="I721" s="111"/>
      <c r="J721" s="52">
        <v>43942</v>
      </c>
      <c r="K721" s="65">
        <v>15</v>
      </c>
      <c r="L721" s="59"/>
      <c r="M721" s="59"/>
      <c r="N721" s="59"/>
    </row>
    <row r="722" spans="1:14" s="1" customFormat="1" hidden="1" x14ac:dyDescent="0.25">
      <c r="A722" s="111" t="s">
        <v>13</v>
      </c>
      <c r="B722" s="111" t="s">
        <v>17</v>
      </c>
      <c r="C722" s="111" t="s">
        <v>2760</v>
      </c>
      <c r="D722" s="111" t="s">
        <v>517</v>
      </c>
      <c r="E722" s="111" t="s">
        <v>353</v>
      </c>
      <c r="F722" s="111" t="s">
        <v>44</v>
      </c>
      <c r="G722" s="53" t="s">
        <v>2822</v>
      </c>
      <c r="H722" s="111" t="s">
        <v>14</v>
      </c>
      <c r="I722" s="111"/>
      <c r="J722" s="52">
        <v>43936</v>
      </c>
      <c r="K722" s="65">
        <v>19</v>
      </c>
      <c r="L722" s="59"/>
      <c r="M722" s="59"/>
      <c r="N722" s="59"/>
    </row>
    <row r="723" spans="1:14" s="1" customFormat="1" hidden="1" x14ac:dyDescent="0.25">
      <c r="A723" s="111" t="s">
        <v>13</v>
      </c>
      <c r="B723" s="111" t="s">
        <v>33</v>
      </c>
      <c r="C723" s="111" t="s">
        <v>1444</v>
      </c>
      <c r="D723" s="111" t="s">
        <v>1445</v>
      </c>
      <c r="E723" s="111" t="s">
        <v>457</v>
      </c>
      <c r="F723" s="111" t="s">
        <v>43</v>
      </c>
      <c r="G723" s="53" t="s">
        <v>1475</v>
      </c>
      <c r="H723" s="111" t="s">
        <v>15</v>
      </c>
      <c r="I723" s="111"/>
      <c r="J723" s="52">
        <v>43923</v>
      </c>
      <c r="K723" s="65">
        <v>28</v>
      </c>
      <c r="L723" s="59"/>
      <c r="M723" s="59"/>
      <c r="N723" s="59"/>
    </row>
    <row r="724" spans="1:14" s="1" customFormat="1" hidden="1" x14ac:dyDescent="0.25">
      <c r="A724" s="111" t="s">
        <v>13</v>
      </c>
      <c r="B724" s="111" t="s">
        <v>16</v>
      </c>
      <c r="C724" s="111" t="s">
        <v>2127</v>
      </c>
      <c r="D724" s="111" t="s">
        <v>1623</v>
      </c>
      <c r="E724" s="111" t="s">
        <v>337</v>
      </c>
      <c r="F724" s="111" t="s">
        <v>43</v>
      </c>
      <c r="G724" s="53" t="s">
        <v>2408</v>
      </c>
      <c r="H724" s="111" t="s">
        <v>14</v>
      </c>
      <c r="I724" s="111"/>
      <c r="J724" s="52">
        <v>43930</v>
      </c>
      <c r="K724" s="65">
        <v>23</v>
      </c>
      <c r="L724" s="59"/>
      <c r="M724" s="59"/>
      <c r="N724" s="59"/>
    </row>
    <row r="725" spans="1:14" s="1" customFormat="1" hidden="1" x14ac:dyDescent="0.25">
      <c r="A725" s="111" t="s">
        <v>13</v>
      </c>
      <c r="B725" s="111" t="s">
        <v>21</v>
      </c>
      <c r="C725" s="111" t="s">
        <v>1396</v>
      </c>
      <c r="D725" s="111" t="s">
        <v>511</v>
      </c>
      <c r="E725" s="111" t="s">
        <v>46</v>
      </c>
      <c r="F725" s="111" t="s">
        <v>43</v>
      </c>
      <c r="G725" s="53" t="s">
        <v>699</v>
      </c>
      <c r="H725" s="111" t="s">
        <v>14</v>
      </c>
      <c r="I725" s="111"/>
      <c r="J725" s="52">
        <v>43916</v>
      </c>
      <c r="K725" s="65">
        <v>33</v>
      </c>
      <c r="L725" s="59"/>
      <c r="M725" s="59"/>
      <c r="N725" s="59"/>
    </row>
    <row r="726" spans="1:14" hidden="1" x14ac:dyDescent="0.25">
      <c r="A726" s="111" t="s">
        <v>13</v>
      </c>
      <c r="B726" s="111" t="s">
        <v>17</v>
      </c>
      <c r="C726" s="111" t="s">
        <v>3133</v>
      </c>
      <c r="D726" s="111" t="s">
        <v>513</v>
      </c>
      <c r="E726" s="111" t="s">
        <v>48</v>
      </c>
      <c r="F726" s="111" t="s">
        <v>43</v>
      </c>
      <c r="G726" s="53" t="s">
        <v>3280</v>
      </c>
      <c r="H726" s="111" t="s">
        <v>14</v>
      </c>
      <c r="I726" s="111"/>
      <c r="J726" s="52">
        <v>43941</v>
      </c>
      <c r="K726" s="65">
        <v>16</v>
      </c>
      <c r="L726" s="59"/>
      <c r="M726" s="59"/>
      <c r="N726" s="59"/>
    </row>
    <row r="727" spans="1:14" s="1" customFormat="1" hidden="1" x14ac:dyDescent="0.25">
      <c r="A727" s="111" t="s">
        <v>13</v>
      </c>
      <c r="B727" s="111" t="s">
        <v>17</v>
      </c>
      <c r="C727" s="111" t="s">
        <v>857</v>
      </c>
      <c r="D727" s="111" t="s">
        <v>410</v>
      </c>
      <c r="E727" s="111" t="s">
        <v>46</v>
      </c>
      <c r="F727" s="111" t="s">
        <v>43</v>
      </c>
      <c r="G727" s="53" t="s">
        <v>858</v>
      </c>
      <c r="H727" s="111" t="s">
        <v>14</v>
      </c>
      <c r="I727" s="111"/>
      <c r="J727" s="52">
        <v>43917</v>
      </c>
      <c r="K727" s="65">
        <v>32</v>
      </c>
      <c r="L727" s="59"/>
      <c r="M727" s="59"/>
      <c r="N727" s="59"/>
    </row>
    <row r="728" spans="1:14" s="1" customFormat="1" hidden="1" x14ac:dyDescent="0.25">
      <c r="A728" s="111" t="s">
        <v>13</v>
      </c>
      <c r="B728" s="111" t="s">
        <v>17</v>
      </c>
      <c r="C728" s="111" t="s">
        <v>860</v>
      </c>
      <c r="D728" s="111" t="s">
        <v>560</v>
      </c>
      <c r="E728" s="111" t="s">
        <v>47</v>
      </c>
      <c r="F728" s="111" t="s">
        <v>43</v>
      </c>
      <c r="G728" s="53" t="s">
        <v>861</v>
      </c>
      <c r="H728" s="111" t="s">
        <v>14</v>
      </c>
      <c r="I728" s="111"/>
      <c r="J728" s="52">
        <v>43917</v>
      </c>
      <c r="K728" s="65">
        <v>32</v>
      </c>
      <c r="L728" s="59"/>
      <c r="M728" s="59"/>
      <c r="N728" s="59"/>
    </row>
    <row r="729" spans="1:14" s="1" customFormat="1" hidden="1" x14ac:dyDescent="0.25">
      <c r="A729" s="111" t="s">
        <v>13</v>
      </c>
      <c r="B729" s="111" t="s">
        <v>19</v>
      </c>
      <c r="C729" s="111" t="s">
        <v>4196</v>
      </c>
      <c r="D729" s="111" t="s">
        <v>410</v>
      </c>
      <c r="E729" s="111" t="s">
        <v>45</v>
      </c>
      <c r="F729" s="111" t="s">
        <v>43</v>
      </c>
      <c r="G729" s="53" t="s">
        <v>4355</v>
      </c>
      <c r="H729" s="111" t="s">
        <v>14</v>
      </c>
      <c r="I729" s="111"/>
      <c r="J729" s="52">
        <v>43957</v>
      </c>
      <c r="K729" s="65">
        <v>4</v>
      </c>
      <c r="L729" s="59"/>
      <c r="M729" s="59"/>
      <c r="N729" s="59"/>
    </row>
    <row r="730" spans="1:14" s="1" customFormat="1" hidden="1" x14ac:dyDescent="0.25">
      <c r="A730" s="111" t="s">
        <v>13</v>
      </c>
      <c r="B730" s="111" t="s">
        <v>17</v>
      </c>
      <c r="C730" s="111" t="s">
        <v>3068</v>
      </c>
      <c r="D730" s="111" t="s">
        <v>512</v>
      </c>
      <c r="E730" s="111" t="s">
        <v>457</v>
      </c>
      <c r="F730" s="111" t="s">
        <v>44</v>
      </c>
      <c r="G730" s="53" t="s">
        <v>3262</v>
      </c>
      <c r="H730" s="111" t="s">
        <v>14</v>
      </c>
      <c r="I730" s="111"/>
      <c r="J730" s="52">
        <v>43941</v>
      </c>
      <c r="K730" s="65">
        <v>16</v>
      </c>
      <c r="L730" s="59"/>
      <c r="M730" s="59"/>
      <c r="N730" s="59"/>
    </row>
    <row r="731" spans="1:14" s="1" customFormat="1" hidden="1" x14ac:dyDescent="0.25">
      <c r="A731" s="111" t="s">
        <v>13</v>
      </c>
      <c r="B731" s="111" t="s">
        <v>19</v>
      </c>
      <c r="C731" s="111" t="s">
        <v>2662</v>
      </c>
      <c r="D731" s="111" t="s">
        <v>540</v>
      </c>
      <c r="E731" s="111" t="s">
        <v>46</v>
      </c>
      <c r="F731" s="111" t="s">
        <v>43</v>
      </c>
      <c r="G731" s="53" t="s">
        <v>2697</v>
      </c>
      <c r="H731" s="111" t="s">
        <v>14</v>
      </c>
      <c r="I731" s="111"/>
      <c r="J731" s="52">
        <v>43935</v>
      </c>
      <c r="K731" s="65">
        <v>20</v>
      </c>
      <c r="L731" s="59"/>
      <c r="M731" s="59"/>
      <c r="N731" s="59"/>
    </row>
    <row r="732" spans="1:14" s="1" customFormat="1" hidden="1" x14ac:dyDescent="0.25">
      <c r="A732" s="111" t="s">
        <v>13</v>
      </c>
      <c r="B732" s="111" t="s">
        <v>17</v>
      </c>
      <c r="C732" s="111" t="s">
        <v>1764</v>
      </c>
      <c r="D732" s="111" t="s">
        <v>456</v>
      </c>
      <c r="E732" s="111" t="s">
        <v>416</v>
      </c>
      <c r="F732" s="111" t="s">
        <v>43</v>
      </c>
      <c r="G732" s="53" t="s">
        <v>1958</v>
      </c>
      <c r="H732" s="111" t="s">
        <v>14</v>
      </c>
      <c r="I732" s="111"/>
      <c r="J732" s="52">
        <v>43928</v>
      </c>
      <c r="K732" s="65">
        <v>25</v>
      </c>
      <c r="L732" s="59"/>
      <c r="M732" s="59"/>
      <c r="N732" s="59"/>
    </row>
    <row r="733" spans="1:14" s="1" customFormat="1" hidden="1" x14ac:dyDescent="0.25">
      <c r="A733" s="111" t="s">
        <v>13</v>
      </c>
      <c r="B733" s="111" t="s">
        <v>17</v>
      </c>
      <c r="C733" s="111" t="s">
        <v>2874</v>
      </c>
      <c r="D733" s="111" t="s">
        <v>546</v>
      </c>
      <c r="E733" s="111" t="s">
        <v>48</v>
      </c>
      <c r="F733" s="111" t="s">
        <v>44</v>
      </c>
      <c r="G733" s="53" t="s">
        <v>2930</v>
      </c>
      <c r="H733" s="111" t="s">
        <v>14</v>
      </c>
      <c r="I733" s="111"/>
      <c r="J733" s="52">
        <v>43937</v>
      </c>
      <c r="K733" s="65">
        <v>18</v>
      </c>
      <c r="L733" s="59"/>
      <c r="M733" s="59"/>
      <c r="N733" s="59"/>
    </row>
    <row r="734" spans="1:14" hidden="1" x14ac:dyDescent="0.25">
      <c r="A734" s="111" t="s">
        <v>13</v>
      </c>
      <c r="B734" s="111" t="s">
        <v>23</v>
      </c>
      <c r="C734" s="111" t="s">
        <v>2560</v>
      </c>
      <c r="D734" s="111" t="s">
        <v>567</v>
      </c>
      <c r="E734" s="111" t="s">
        <v>363</v>
      </c>
      <c r="F734" s="111" t="s">
        <v>43</v>
      </c>
      <c r="G734" s="53" t="s">
        <v>2561</v>
      </c>
      <c r="H734" s="111" t="s">
        <v>15</v>
      </c>
      <c r="I734" s="111"/>
      <c r="J734" s="52">
        <v>43931</v>
      </c>
      <c r="K734" s="65">
        <v>22</v>
      </c>
      <c r="L734" s="59"/>
      <c r="M734" s="59"/>
      <c r="N734" s="59"/>
    </row>
    <row r="735" spans="1:14" hidden="1" x14ac:dyDescent="0.25">
      <c r="A735" s="111" t="s">
        <v>13</v>
      </c>
      <c r="B735" s="111" t="s">
        <v>16</v>
      </c>
      <c r="C735" s="111" t="s">
        <v>1746</v>
      </c>
      <c r="D735" s="111" t="s">
        <v>452</v>
      </c>
      <c r="E735" s="111" t="s">
        <v>49</v>
      </c>
      <c r="F735" s="111" t="s">
        <v>44</v>
      </c>
      <c r="G735" s="53" t="s">
        <v>1931</v>
      </c>
      <c r="H735" s="111" t="s">
        <v>14</v>
      </c>
      <c r="I735" s="111"/>
      <c r="J735" s="52">
        <v>43928</v>
      </c>
      <c r="K735" s="65">
        <v>25</v>
      </c>
      <c r="L735" s="59"/>
      <c r="M735" s="59"/>
      <c r="N735" s="59"/>
    </row>
    <row r="736" spans="1:14" s="1" customFormat="1" hidden="1" x14ac:dyDescent="0.25">
      <c r="A736" s="111" t="s">
        <v>13</v>
      </c>
      <c r="B736" s="111" t="s">
        <v>17</v>
      </c>
      <c r="C736" s="111" t="s">
        <v>4240</v>
      </c>
      <c r="D736" s="111" t="s">
        <v>410</v>
      </c>
      <c r="E736" s="111" t="s">
        <v>47</v>
      </c>
      <c r="F736" s="111" t="s">
        <v>44</v>
      </c>
      <c r="G736" s="53" t="s">
        <v>4343</v>
      </c>
      <c r="H736" s="111" t="s">
        <v>14</v>
      </c>
      <c r="I736" s="111"/>
      <c r="J736" s="52">
        <v>43957</v>
      </c>
      <c r="K736" s="65">
        <v>4</v>
      </c>
      <c r="L736" s="59"/>
      <c r="M736" s="59"/>
      <c r="N736" s="59"/>
    </row>
    <row r="737" spans="1:14" s="1" customFormat="1" hidden="1" x14ac:dyDescent="0.25">
      <c r="A737" s="111" t="s">
        <v>13</v>
      </c>
      <c r="B737" s="111" t="s">
        <v>18</v>
      </c>
      <c r="C737" s="111" t="s">
        <v>1511</v>
      </c>
      <c r="D737" s="111" t="s">
        <v>546</v>
      </c>
      <c r="E737" s="111" t="s">
        <v>48</v>
      </c>
      <c r="F737" s="111" t="s">
        <v>44</v>
      </c>
      <c r="G737" s="53" t="s">
        <v>1561</v>
      </c>
      <c r="H737" s="111" t="s">
        <v>15</v>
      </c>
      <c r="I737" s="111"/>
      <c r="J737" s="52">
        <v>43924</v>
      </c>
      <c r="K737" s="65">
        <v>27</v>
      </c>
      <c r="L737" s="59"/>
      <c r="M737" s="59"/>
      <c r="N737" s="59"/>
    </row>
    <row r="738" spans="1:14" s="1" customFormat="1" hidden="1" x14ac:dyDescent="0.25">
      <c r="A738" s="111" t="s">
        <v>13</v>
      </c>
      <c r="B738" s="111" t="s">
        <v>17</v>
      </c>
      <c r="C738" s="111" t="s">
        <v>4190</v>
      </c>
      <c r="D738" s="111" t="s">
        <v>410</v>
      </c>
      <c r="E738" s="111" t="s">
        <v>47</v>
      </c>
      <c r="F738" s="111" t="s">
        <v>43</v>
      </c>
      <c r="G738" s="53" t="s">
        <v>4364</v>
      </c>
      <c r="H738" s="111" t="s">
        <v>14</v>
      </c>
      <c r="I738" s="111"/>
      <c r="J738" s="52">
        <v>43957</v>
      </c>
      <c r="K738" s="65">
        <v>4</v>
      </c>
      <c r="L738" s="59"/>
      <c r="M738" s="59"/>
      <c r="N738" s="59"/>
    </row>
    <row r="739" spans="1:14" s="1" customFormat="1" hidden="1" x14ac:dyDescent="0.25">
      <c r="A739" s="111" t="s">
        <v>13</v>
      </c>
      <c r="B739" s="111" t="s">
        <v>21</v>
      </c>
      <c r="C739" s="111" t="s">
        <v>1526</v>
      </c>
      <c r="D739" s="111" t="s">
        <v>452</v>
      </c>
      <c r="E739" s="111" t="s">
        <v>339</v>
      </c>
      <c r="F739" s="111" t="s">
        <v>43</v>
      </c>
      <c r="G739" s="53" t="s">
        <v>1556</v>
      </c>
      <c r="H739" s="111" t="s">
        <v>15</v>
      </c>
      <c r="I739" s="111"/>
      <c r="J739" s="52">
        <v>43924</v>
      </c>
      <c r="K739" s="65">
        <v>27</v>
      </c>
      <c r="L739" s="59"/>
      <c r="M739" s="59"/>
      <c r="N739" s="59"/>
    </row>
    <row r="740" spans="1:14" s="1" customFormat="1" hidden="1" x14ac:dyDescent="0.25">
      <c r="A740" s="111" t="s">
        <v>13</v>
      </c>
      <c r="B740" s="111" t="s">
        <v>16</v>
      </c>
      <c r="C740" s="111" t="s">
        <v>3035</v>
      </c>
      <c r="D740" s="111" t="s">
        <v>511</v>
      </c>
      <c r="E740" s="111" t="s">
        <v>348</v>
      </c>
      <c r="F740" s="111" t="s">
        <v>43</v>
      </c>
      <c r="G740" s="53" t="s">
        <v>3234</v>
      </c>
      <c r="H740" s="111" t="s">
        <v>14</v>
      </c>
      <c r="I740" s="111"/>
      <c r="J740" s="52">
        <v>43941</v>
      </c>
      <c r="K740" s="65">
        <v>16</v>
      </c>
      <c r="L740" s="59"/>
      <c r="M740" s="59"/>
      <c r="N740" s="59"/>
    </row>
    <row r="741" spans="1:14" s="1" customFormat="1" hidden="1" x14ac:dyDescent="0.25">
      <c r="A741" s="111" t="s">
        <v>13</v>
      </c>
      <c r="B741" s="111" t="s">
        <v>17</v>
      </c>
      <c r="C741" s="111" t="s">
        <v>2758</v>
      </c>
      <c r="D741" s="111" t="s">
        <v>455</v>
      </c>
      <c r="E741" s="111" t="s">
        <v>363</v>
      </c>
      <c r="F741" s="111" t="s">
        <v>44</v>
      </c>
      <c r="G741" s="53" t="s">
        <v>2807</v>
      </c>
      <c r="H741" s="111" t="s">
        <v>14</v>
      </c>
      <c r="I741" s="111"/>
      <c r="J741" s="52">
        <v>43936</v>
      </c>
      <c r="K741" s="65">
        <v>19</v>
      </c>
      <c r="L741" s="59"/>
      <c r="M741" s="59"/>
      <c r="N741" s="59"/>
    </row>
    <row r="742" spans="1:14" s="1" customFormat="1" hidden="1" x14ac:dyDescent="0.25">
      <c r="A742" s="111" t="s">
        <v>13</v>
      </c>
      <c r="B742" s="111" t="s">
        <v>18</v>
      </c>
      <c r="C742" s="111" t="s">
        <v>2866</v>
      </c>
      <c r="D742" s="111" t="s">
        <v>454</v>
      </c>
      <c r="E742" s="111" t="s">
        <v>46</v>
      </c>
      <c r="F742" s="111" t="s">
        <v>43</v>
      </c>
      <c r="G742" s="53" t="s">
        <v>2918</v>
      </c>
      <c r="H742" s="111" t="s">
        <v>14</v>
      </c>
      <c r="I742" s="111"/>
      <c r="J742" s="52">
        <v>43937</v>
      </c>
      <c r="K742" s="65">
        <v>18</v>
      </c>
      <c r="L742" s="59"/>
      <c r="M742" s="59"/>
      <c r="N742" s="59"/>
    </row>
    <row r="743" spans="1:14" hidden="1" x14ac:dyDescent="0.25">
      <c r="A743" s="111" t="s">
        <v>13</v>
      </c>
      <c r="B743" s="111" t="s">
        <v>17</v>
      </c>
      <c r="C743" s="111" t="s">
        <v>1742</v>
      </c>
      <c r="D743" s="111" t="s">
        <v>456</v>
      </c>
      <c r="E743" s="111" t="s">
        <v>416</v>
      </c>
      <c r="F743" s="111" t="s">
        <v>44</v>
      </c>
      <c r="G743" s="53" t="s">
        <v>1909</v>
      </c>
      <c r="H743" s="111" t="s">
        <v>14</v>
      </c>
      <c r="I743" s="111"/>
      <c r="J743" s="52">
        <v>43928</v>
      </c>
      <c r="K743" s="65">
        <v>25</v>
      </c>
      <c r="L743" s="59"/>
      <c r="M743" s="59"/>
      <c r="N743" s="59"/>
    </row>
    <row r="744" spans="1:14" hidden="1" x14ac:dyDescent="0.25">
      <c r="A744" s="111" t="s">
        <v>13</v>
      </c>
      <c r="B744" s="111" t="s">
        <v>17</v>
      </c>
      <c r="C744" s="111" t="s">
        <v>926</v>
      </c>
      <c r="D744" s="111" t="s">
        <v>456</v>
      </c>
      <c r="E744" s="111" t="s">
        <v>353</v>
      </c>
      <c r="F744" s="111" t="s">
        <v>43</v>
      </c>
      <c r="G744" s="53" t="s">
        <v>1385</v>
      </c>
      <c r="H744" s="111" t="s">
        <v>14</v>
      </c>
      <c r="I744" s="111"/>
      <c r="J744" s="52">
        <v>43918</v>
      </c>
      <c r="K744" s="65">
        <v>31</v>
      </c>
      <c r="L744" s="59"/>
      <c r="M744" s="59"/>
      <c r="N744" s="59"/>
    </row>
    <row r="745" spans="1:14" hidden="1" x14ac:dyDescent="0.25">
      <c r="A745" s="111" t="s">
        <v>13</v>
      </c>
      <c r="B745" s="111" t="s">
        <v>16</v>
      </c>
      <c r="C745" s="111" t="s">
        <v>1762</v>
      </c>
      <c r="D745" s="111" t="s">
        <v>1665</v>
      </c>
      <c r="E745" s="111" t="s">
        <v>49</v>
      </c>
      <c r="F745" s="111" t="s">
        <v>43</v>
      </c>
      <c r="G745" s="53" t="s">
        <v>1967</v>
      </c>
      <c r="H745" s="111" t="s">
        <v>14</v>
      </c>
      <c r="I745" s="111"/>
      <c r="J745" s="52">
        <v>43928</v>
      </c>
      <c r="K745" s="65">
        <v>25</v>
      </c>
      <c r="L745" s="59"/>
      <c r="M745" s="59"/>
      <c r="N745" s="59"/>
    </row>
    <row r="746" spans="1:14" hidden="1" x14ac:dyDescent="0.25">
      <c r="A746" s="111" t="s">
        <v>13</v>
      </c>
      <c r="B746" s="111" t="s">
        <v>17</v>
      </c>
      <c r="C746" s="111" t="s">
        <v>3847</v>
      </c>
      <c r="D746" s="111" t="s">
        <v>517</v>
      </c>
      <c r="E746" s="111" t="s">
        <v>353</v>
      </c>
      <c r="F746" s="111" t="s">
        <v>43</v>
      </c>
      <c r="G746" s="53" t="s">
        <v>3882</v>
      </c>
      <c r="H746" s="111" t="s">
        <v>14</v>
      </c>
      <c r="I746" s="111"/>
      <c r="J746" s="52">
        <v>43951</v>
      </c>
      <c r="K746" s="65">
        <v>8</v>
      </c>
      <c r="L746" s="59"/>
      <c r="M746" s="59"/>
      <c r="N746" s="59"/>
    </row>
    <row r="747" spans="1:14" hidden="1" x14ac:dyDescent="0.25">
      <c r="A747" s="116" t="s">
        <v>13</v>
      </c>
      <c r="B747" s="116" t="s">
        <v>19</v>
      </c>
      <c r="C747" s="116" t="s">
        <v>863</v>
      </c>
      <c r="D747" s="116" t="s">
        <v>516</v>
      </c>
      <c r="E747" s="116" t="s">
        <v>49</v>
      </c>
      <c r="F747" s="116" t="s">
        <v>43</v>
      </c>
      <c r="G747" s="53" t="s">
        <v>1401</v>
      </c>
      <c r="H747" s="116" t="s">
        <v>14</v>
      </c>
      <c r="I747" s="116"/>
      <c r="J747" s="52">
        <v>43921</v>
      </c>
      <c r="K747" s="65">
        <v>30</v>
      </c>
      <c r="L747" s="59"/>
      <c r="M747" s="59"/>
      <c r="N747" s="59"/>
    </row>
    <row r="748" spans="1:14" hidden="1" x14ac:dyDescent="0.25">
      <c r="A748" s="116" t="s">
        <v>13</v>
      </c>
      <c r="B748" s="116" t="s">
        <v>16</v>
      </c>
      <c r="C748" s="116" t="s">
        <v>3008</v>
      </c>
      <c r="D748" s="116" t="s">
        <v>511</v>
      </c>
      <c r="E748" s="116" t="s">
        <v>45</v>
      </c>
      <c r="F748" s="116" t="s">
        <v>44</v>
      </c>
      <c r="G748" s="53" t="s">
        <v>3293</v>
      </c>
      <c r="H748" s="116" t="s">
        <v>14</v>
      </c>
      <c r="I748" s="116"/>
      <c r="J748" s="52">
        <v>43941</v>
      </c>
      <c r="K748" s="65">
        <v>16</v>
      </c>
      <c r="L748" s="59"/>
      <c r="M748" s="59"/>
      <c r="N748" s="59"/>
    </row>
    <row r="749" spans="1:14" hidden="1" x14ac:dyDescent="0.25">
      <c r="A749" s="116" t="s">
        <v>13</v>
      </c>
      <c r="B749" s="116" t="s">
        <v>17</v>
      </c>
      <c r="C749" s="116" t="s">
        <v>3116</v>
      </c>
      <c r="D749" s="116" t="s">
        <v>513</v>
      </c>
      <c r="E749" s="116" t="s">
        <v>339</v>
      </c>
      <c r="F749" s="116" t="s">
        <v>43</v>
      </c>
      <c r="G749" s="53"/>
      <c r="H749" s="116" t="s">
        <v>14</v>
      </c>
      <c r="I749" s="116"/>
      <c r="J749" s="52">
        <v>43941</v>
      </c>
      <c r="K749" s="65">
        <v>16</v>
      </c>
      <c r="L749" s="59"/>
      <c r="M749" s="59"/>
      <c r="N749" s="59"/>
    </row>
    <row r="750" spans="1:14" hidden="1" x14ac:dyDescent="0.25">
      <c r="A750" s="116" t="s">
        <v>13</v>
      </c>
      <c r="B750" s="116" t="s">
        <v>17</v>
      </c>
      <c r="C750" s="116" t="s">
        <v>2725</v>
      </c>
      <c r="D750" s="116" t="s">
        <v>455</v>
      </c>
      <c r="E750" s="116" t="s">
        <v>356</v>
      </c>
      <c r="F750" s="116" t="s">
        <v>43</v>
      </c>
      <c r="G750" s="53" t="s">
        <v>2821</v>
      </c>
      <c r="H750" s="116" t="s">
        <v>14</v>
      </c>
      <c r="I750" s="116"/>
      <c r="J750" s="52">
        <v>43936</v>
      </c>
      <c r="K750" s="65">
        <v>19</v>
      </c>
      <c r="L750" s="59"/>
      <c r="M750" s="59"/>
      <c r="N750" s="59"/>
    </row>
    <row r="751" spans="1:14" hidden="1" x14ac:dyDescent="0.25">
      <c r="A751" s="116" t="s">
        <v>13</v>
      </c>
      <c r="B751" s="116" t="s">
        <v>17</v>
      </c>
      <c r="C751" s="116" t="s">
        <v>4203</v>
      </c>
      <c r="D751" s="116" t="s">
        <v>410</v>
      </c>
      <c r="E751" s="116" t="s">
        <v>47</v>
      </c>
      <c r="F751" s="116" t="s">
        <v>43</v>
      </c>
      <c r="G751" s="53" t="s">
        <v>4427</v>
      </c>
      <c r="H751" s="116" t="s">
        <v>14</v>
      </c>
      <c r="I751" s="116"/>
      <c r="J751" s="52">
        <v>43957</v>
      </c>
      <c r="K751" s="65">
        <v>4</v>
      </c>
      <c r="L751" s="59"/>
      <c r="M751" s="59"/>
      <c r="N751" s="59"/>
    </row>
    <row r="752" spans="1:14" hidden="1" x14ac:dyDescent="0.25">
      <c r="A752" s="116" t="s">
        <v>13</v>
      </c>
      <c r="B752" s="116" t="s">
        <v>17</v>
      </c>
      <c r="C752" s="116" t="s">
        <v>1169</v>
      </c>
      <c r="D752" s="116" t="s">
        <v>410</v>
      </c>
      <c r="E752" s="116" t="s">
        <v>45</v>
      </c>
      <c r="F752" s="116" t="s">
        <v>43</v>
      </c>
      <c r="G752" s="53" t="s">
        <v>1170</v>
      </c>
      <c r="H752" s="116" t="s">
        <v>14</v>
      </c>
      <c r="I752" s="116"/>
      <c r="J752" s="52">
        <v>43917</v>
      </c>
      <c r="K752" s="65">
        <v>32</v>
      </c>
      <c r="L752" s="59"/>
      <c r="M752" s="59"/>
      <c r="N752" s="59"/>
    </row>
    <row r="753" spans="1:14" hidden="1" x14ac:dyDescent="0.25">
      <c r="A753" s="116" t="s">
        <v>13</v>
      </c>
      <c r="B753" s="116" t="s">
        <v>17</v>
      </c>
      <c r="C753" s="116" t="s">
        <v>4186</v>
      </c>
      <c r="D753" s="116" t="s">
        <v>410</v>
      </c>
      <c r="E753" s="116" t="s">
        <v>47</v>
      </c>
      <c r="F753" s="116" t="s">
        <v>44</v>
      </c>
      <c r="G753" s="53" t="s">
        <v>4392</v>
      </c>
      <c r="H753" s="116" t="s">
        <v>14</v>
      </c>
      <c r="I753" s="116"/>
      <c r="J753" s="52">
        <v>43957</v>
      </c>
      <c r="K753" s="65">
        <v>4</v>
      </c>
      <c r="L753" s="59"/>
      <c r="M753" s="59"/>
      <c r="N753" s="59"/>
    </row>
    <row r="754" spans="1:14" hidden="1" x14ac:dyDescent="0.25">
      <c r="A754" s="116" t="s">
        <v>13</v>
      </c>
      <c r="B754" s="116" t="s">
        <v>19</v>
      </c>
      <c r="C754" s="116" t="s">
        <v>1172</v>
      </c>
      <c r="D754" s="116" t="s">
        <v>543</v>
      </c>
      <c r="E754" s="116" t="s">
        <v>51</v>
      </c>
      <c r="F754" s="116" t="s">
        <v>43</v>
      </c>
      <c r="G754" s="53" t="s">
        <v>1173</v>
      </c>
      <c r="H754" s="116" t="s">
        <v>14</v>
      </c>
      <c r="I754" s="116"/>
      <c r="J754" s="52">
        <v>43917</v>
      </c>
      <c r="K754" s="65">
        <v>32</v>
      </c>
      <c r="L754" s="59"/>
      <c r="M754" s="59"/>
      <c r="N754" s="59"/>
    </row>
    <row r="755" spans="1:14" hidden="1" x14ac:dyDescent="0.25">
      <c r="A755" s="117" t="s">
        <v>390</v>
      </c>
      <c r="B755" s="117" t="s">
        <v>21</v>
      </c>
      <c r="C755" s="117" t="s">
        <v>2563</v>
      </c>
      <c r="D755" s="117"/>
      <c r="E755" s="117" t="s">
        <v>372</v>
      </c>
      <c r="F755" s="117" t="s">
        <v>43</v>
      </c>
      <c r="G755" s="53"/>
      <c r="H755" s="117" t="s">
        <v>15</v>
      </c>
      <c r="I755" s="117"/>
      <c r="J755" s="52">
        <v>43931</v>
      </c>
      <c r="K755" s="65">
        <v>22</v>
      </c>
      <c r="L755" s="59"/>
      <c r="M755" s="59"/>
      <c r="N755" s="59"/>
    </row>
    <row r="756" spans="1:14" hidden="1" x14ac:dyDescent="0.25">
      <c r="A756" s="117" t="s">
        <v>13</v>
      </c>
      <c r="B756" s="117" t="s">
        <v>17</v>
      </c>
      <c r="C756" s="117" t="s">
        <v>1754</v>
      </c>
      <c r="D756" s="117" t="s">
        <v>558</v>
      </c>
      <c r="E756" s="117" t="s">
        <v>49</v>
      </c>
      <c r="F756" s="117" t="s">
        <v>43</v>
      </c>
      <c r="G756" s="53" t="s">
        <v>1910</v>
      </c>
      <c r="H756" s="117" t="s">
        <v>14</v>
      </c>
      <c r="I756" s="117"/>
      <c r="J756" s="52">
        <v>43928</v>
      </c>
      <c r="K756" s="65">
        <v>25</v>
      </c>
      <c r="L756" s="59"/>
      <c r="M756" s="59"/>
      <c r="N756" s="59"/>
    </row>
    <row r="757" spans="1:14" hidden="1" x14ac:dyDescent="0.25">
      <c r="A757" s="117" t="s">
        <v>13</v>
      </c>
      <c r="B757" s="117" t="s">
        <v>16</v>
      </c>
      <c r="C757" s="117" t="s">
        <v>4188</v>
      </c>
      <c r="D757" s="117" t="s">
        <v>410</v>
      </c>
      <c r="E757" s="117" t="s">
        <v>47</v>
      </c>
      <c r="F757" s="117" t="s">
        <v>44</v>
      </c>
      <c r="G757" s="53" t="s">
        <v>4358</v>
      </c>
      <c r="H757" s="117" t="s">
        <v>14</v>
      </c>
      <c r="I757" s="117"/>
      <c r="J757" s="52">
        <v>43957</v>
      </c>
      <c r="K757" s="65">
        <v>4</v>
      </c>
      <c r="L757" s="59"/>
      <c r="M757" s="59"/>
      <c r="N757" s="59"/>
    </row>
    <row r="758" spans="1:14" hidden="1" x14ac:dyDescent="0.25">
      <c r="A758" s="117" t="s">
        <v>13</v>
      </c>
      <c r="B758" s="117" t="s">
        <v>17</v>
      </c>
      <c r="C758" s="117" t="s">
        <v>4230</v>
      </c>
      <c r="D758" s="117" t="s">
        <v>456</v>
      </c>
      <c r="E758" s="117" t="s">
        <v>341</v>
      </c>
      <c r="F758" s="117" t="s">
        <v>43</v>
      </c>
      <c r="G758" s="53" t="s">
        <v>4405</v>
      </c>
      <c r="H758" s="117" t="s">
        <v>14</v>
      </c>
      <c r="I758" s="117"/>
      <c r="J758" s="52">
        <v>43957</v>
      </c>
      <c r="K758" s="65">
        <v>4</v>
      </c>
      <c r="L758" s="59"/>
      <c r="M758" s="59"/>
      <c r="N758" s="59"/>
    </row>
    <row r="759" spans="1:14" hidden="1" x14ac:dyDescent="0.25">
      <c r="A759" s="117" t="s">
        <v>13</v>
      </c>
      <c r="B759" s="117" t="s">
        <v>17</v>
      </c>
      <c r="C759" s="117" t="s">
        <v>865</v>
      </c>
      <c r="D759" s="117" t="s">
        <v>525</v>
      </c>
      <c r="E759" s="117" t="s">
        <v>46</v>
      </c>
      <c r="F759" s="117" t="s">
        <v>43</v>
      </c>
      <c r="G759" s="53" t="s">
        <v>866</v>
      </c>
      <c r="H759" s="117" t="s">
        <v>14</v>
      </c>
      <c r="I759" s="117"/>
      <c r="J759" s="52">
        <v>43917</v>
      </c>
      <c r="K759" s="65">
        <v>32</v>
      </c>
      <c r="L759" s="59"/>
      <c r="M759" s="59"/>
      <c r="N759" s="59"/>
    </row>
    <row r="760" spans="1:14" hidden="1" x14ac:dyDescent="0.25">
      <c r="A760" s="117" t="s">
        <v>13</v>
      </c>
      <c r="B760" s="117" t="s">
        <v>21</v>
      </c>
      <c r="C760" s="117" t="s">
        <v>3710</v>
      </c>
      <c r="D760" s="117" t="s">
        <v>452</v>
      </c>
      <c r="E760" s="117" t="s">
        <v>49</v>
      </c>
      <c r="F760" s="117" t="s">
        <v>43</v>
      </c>
      <c r="G760" s="53" t="s">
        <v>3709</v>
      </c>
      <c r="H760" s="117" t="s">
        <v>15</v>
      </c>
      <c r="I760" s="117"/>
      <c r="J760" s="52">
        <v>43945</v>
      </c>
      <c r="K760" s="65">
        <v>12</v>
      </c>
      <c r="L760" s="59"/>
      <c r="M760" s="59"/>
      <c r="N760" s="59"/>
    </row>
    <row r="761" spans="1:14" hidden="1" x14ac:dyDescent="0.25">
      <c r="A761" s="117" t="s">
        <v>13</v>
      </c>
      <c r="B761" s="117" t="s">
        <v>16</v>
      </c>
      <c r="C761" s="117" t="s">
        <v>2311</v>
      </c>
      <c r="D761" s="117" t="s">
        <v>523</v>
      </c>
      <c r="E761" s="117" t="s">
        <v>48</v>
      </c>
      <c r="F761" s="117" t="s">
        <v>43</v>
      </c>
      <c r="G761" s="53" t="s">
        <v>2380</v>
      </c>
      <c r="H761" s="117" t="s">
        <v>14</v>
      </c>
      <c r="I761" s="117"/>
      <c r="J761" s="52">
        <v>43930</v>
      </c>
      <c r="K761" s="65">
        <v>23</v>
      </c>
      <c r="L761" s="59"/>
      <c r="M761" s="59"/>
      <c r="N761" s="59"/>
    </row>
    <row r="762" spans="1:14" hidden="1" x14ac:dyDescent="0.25">
      <c r="A762" s="117" t="s">
        <v>390</v>
      </c>
      <c r="B762" s="117" t="s">
        <v>21</v>
      </c>
      <c r="C762" s="117" t="s">
        <v>4469</v>
      </c>
      <c r="D762" s="117" t="s">
        <v>410</v>
      </c>
      <c r="E762" s="117" t="s">
        <v>50</v>
      </c>
      <c r="F762" s="117" t="s">
        <v>43</v>
      </c>
      <c r="G762" s="53" t="s">
        <v>4470</v>
      </c>
      <c r="H762" s="117" t="s">
        <v>14</v>
      </c>
      <c r="I762" s="117" t="s">
        <v>91</v>
      </c>
      <c r="J762" s="52">
        <v>43958</v>
      </c>
      <c r="K762" s="65">
        <v>3</v>
      </c>
      <c r="L762" s="59"/>
      <c r="M762" s="59"/>
      <c r="N762" s="59"/>
    </row>
    <row r="763" spans="1:14" hidden="1" x14ac:dyDescent="0.25">
      <c r="A763" s="117" t="s">
        <v>13</v>
      </c>
      <c r="B763" s="117" t="s">
        <v>19</v>
      </c>
      <c r="C763" s="117" t="s">
        <v>4039</v>
      </c>
      <c r="D763" s="117" t="s">
        <v>542</v>
      </c>
      <c r="E763" s="117" t="s">
        <v>49</v>
      </c>
      <c r="F763" s="117" t="s">
        <v>43</v>
      </c>
      <c r="G763" s="53" t="s">
        <v>4059</v>
      </c>
      <c r="H763" s="117" t="s">
        <v>15</v>
      </c>
      <c r="I763" s="117"/>
      <c r="J763" s="52">
        <v>43955</v>
      </c>
      <c r="K763" s="65">
        <v>6</v>
      </c>
      <c r="L763" s="59"/>
      <c r="M763" s="59"/>
      <c r="N763" s="59"/>
    </row>
    <row r="764" spans="1:14" hidden="1" x14ac:dyDescent="0.25">
      <c r="A764" s="117" t="s">
        <v>13</v>
      </c>
      <c r="B764" s="117" t="s">
        <v>17</v>
      </c>
      <c r="C764" s="117" t="s">
        <v>2677</v>
      </c>
      <c r="D764" s="117" t="s">
        <v>506</v>
      </c>
      <c r="E764" s="117" t="s">
        <v>46</v>
      </c>
      <c r="F764" s="117" t="s">
        <v>43</v>
      </c>
      <c r="G764" s="53" t="s">
        <v>2691</v>
      </c>
      <c r="H764" s="117" t="s">
        <v>14</v>
      </c>
      <c r="I764" s="117"/>
      <c r="J764" s="52">
        <v>43935</v>
      </c>
      <c r="K764" s="65">
        <v>20</v>
      </c>
      <c r="L764" s="59"/>
      <c r="M764" s="59"/>
      <c r="N764" s="59"/>
    </row>
    <row r="765" spans="1:14" hidden="1" x14ac:dyDescent="0.25">
      <c r="A765" s="117" t="s">
        <v>13</v>
      </c>
      <c r="B765" s="117" t="s">
        <v>17</v>
      </c>
      <c r="C765" s="117" t="s">
        <v>3620</v>
      </c>
      <c r="D765" s="117" t="s">
        <v>1460</v>
      </c>
      <c r="E765" s="117" t="s">
        <v>416</v>
      </c>
      <c r="F765" s="117" t="s">
        <v>43</v>
      </c>
      <c r="G765" s="53" t="s">
        <v>3693</v>
      </c>
      <c r="H765" s="117" t="s">
        <v>14</v>
      </c>
      <c r="I765" s="117"/>
      <c r="J765" s="52">
        <v>43944</v>
      </c>
      <c r="K765" s="65">
        <v>13</v>
      </c>
      <c r="L765" s="59"/>
      <c r="M765" s="59"/>
      <c r="N765" s="59"/>
    </row>
    <row r="766" spans="1:14" hidden="1" x14ac:dyDescent="0.25">
      <c r="A766" s="117" t="s">
        <v>13</v>
      </c>
      <c r="B766" s="117" t="s">
        <v>16</v>
      </c>
      <c r="C766" s="117" t="s">
        <v>1620</v>
      </c>
      <c r="D766" s="117" t="s">
        <v>1605</v>
      </c>
      <c r="E766" s="117" t="s">
        <v>337</v>
      </c>
      <c r="F766" s="117" t="s">
        <v>43</v>
      </c>
      <c r="G766" s="53" t="s">
        <v>1939</v>
      </c>
      <c r="H766" s="117" t="s">
        <v>14</v>
      </c>
      <c r="I766" s="117"/>
      <c r="J766" s="52">
        <v>43928</v>
      </c>
      <c r="K766" s="65">
        <v>25</v>
      </c>
      <c r="L766" s="59"/>
      <c r="M766" s="59"/>
      <c r="N766" s="59"/>
    </row>
    <row r="767" spans="1:14" hidden="1" x14ac:dyDescent="0.25">
      <c r="A767" s="117" t="s">
        <v>13</v>
      </c>
      <c r="B767" s="117" t="s">
        <v>16</v>
      </c>
      <c r="C767" s="117" t="s">
        <v>2851</v>
      </c>
      <c r="D767" s="117" t="s">
        <v>454</v>
      </c>
      <c r="E767" s="117" t="s">
        <v>339</v>
      </c>
      <c r="F767" s="117" t="s">
        <v>43</v>
      </c>
      <c r="G767" s="53" t="s">
        <v>2927</v>
      </c>
      <c r="H767" s="117" t="s">
        <v>14</v>
      </c>
      <c r="I767" s="117"/>
      <c r="J767" s="52">
        <v>43937</v>
      </c>
      <c r="K767" s="65">
        <v>18</v>
      </c>
      <c r="L767" s="59"/>
      <c r="M767" s="59"/>
      <c r="N767" s="59"/>
    </row>
    <row r="768" spans="1:14" hidden="1" x14ac:dyDescent="0.25">
      <c r="A768" s="117" t="s">
        <v>13</v>
      </c>
      <c r="B768" s="117" t="s">
        <v>17</v>
      </c>
      <c r="C768" s="117" t="s">
        <v>3315</v>
      </c>
      <c r="D768" s="117" t="s">
        <v>1623</v>
      </c>
      <c r="E768" s="117" t="s">
        <v>416</v>
      </c>
      <c r="F768" s="117" t="s">
        <v>44</v>
      </c>
      <c r="G768" s="53" t="s">
        <v>3371</v>
      </c>
      <c r="H768" s="117" t="s">
        <v>14</v>
      </c>
      <c r="I768" s="117"/>
      <c r="J768" s="52">
        <v>43942</v>
      </c>
      <c r="K768" s="65">
        <v>15</v>
      </c>
      <c r="L768" s="59"/>
      <c r="M768" s="59"/>
      <c r="N768" s="59"/>
    </row>
    <row r="769" spans="1:14" hidden="1" x14ac:dyDescent="0.25">
      <c r="A769" s="117" t="s">
        <v>13</v>
      </c>
      <c r="B769" s="117" t="s">
        <v>33</v>
      </c>
      <c r="C769" s="117" t="s">
        <v>3713</v>
      </c>
      <c r="D769" s="117" t="s">
        <v>452</v>
      </c>
      <c r="E769" s="117" t="s">
        <v>50</v>
      </c>
      <c r="F769" s="117" t="s">
        <v>43</v>
      </c>
      <c r="G769" s="53" t="s">
        <v>3720</v>
      </c>
      <c r="H769" s="117" t="s">
        <v>15</v>
      </c>
      <c r="I769" s="117"/>
      <c r="J769" s="52">
        <v>43946</v>
      </c>
      <c r="K769" s="65">
        <v>11</v>
      </c>
      <c r="L769" s="59"/>
      <c r="M769" s="59"/>
      <c r="N769" s="59"/>
    </row>
    <row r="770" spans="1:14" hidden="1" x14ac:dyDescent="0.25">
      <c r="A770" s="117" t="s">
        <v>13</v>
      </c>
      <c r="B770" s="117" t="s">
        <v>33</v>
      </c>
      <c r="C770" s="117" t="s">
        <v>3959</v>
      </c>
      <c r="D770" s="117" t="s">
        <v>452</v>
      </c>
      <c r="E770" s="117" t="s">
        <v>46</v>
      </c>
      <c r="F770" s="117" t="s">
        <v>43</v>
      </c>
      <c r="G770" s="53" t="s">
        <v>3990</v>
      </c>
      <c r="H770" s="117" t="s">
        <v>15</v>
      </c>
      <c r="I770" s="117"/>
      <c r="J770" s="52">
        <v>43954</v>
      </c>
      <c r="K770" s="65">
        <v>6</v>
      </c>
      <c r="L770" s="59"/>
      <c r="M770" s="59"/>
      <c r="N770" s="59"/>
    </row>
    <row r="771" spans="1:14" hidden="1" x14ac:dyDescent="0.25">
      <c r="A771" s="117" t="s">
        <v>13</v>
      </c>
      <c r="B771" s="117" t="s">
        <v>18</v>
      </c>
      <c r="C771" s="117" t="s">
        <v>1175</v>
      </c>
      <c r="D771" s="117" t="s">
        <v>531</v>
      </c>
      <c r="E771" s="117" t="s">
        <v>416</v>
      </c>
      <c r="F771" s="117" t="s">
        <v>43</v>
      </c>
      <c r="G771" s="53" t="s">
        <v>1350</v>
      </c>
      <c r="H771" s="117" t="s">
        <v>14</v>
      </c>
      <c r="I771" s="117"/>
      <c r="J771" s="52">
        <v>43919</v>
      </c>
      <c r="K771" s="65">
        <v>31</v>
      </c>
      <c r="L771" s="59"/>
      <c r="M771" s="59"/>
      <c r="N771" s="59"/>
    </row>
    <row r="772" spans="1:14" hidden="1" x14ac:dyDescent="0.25">
      <c r="A772" s="117" t="s">
        <v>13</v>
      </c>
      <c r="B772" s="117" t="s">
        <v>17</v>
      </c>
      <c r="C772" s="117" t="s">
        <v>3473</v>
      </c>
      <c r="D772" s="117" t="s">
        <v>534</v>
      </c>
      <c r="E772" s="117" t="s">
        <v>49</v>
      </c>
      <c r="F772" s="117" t="s">
        <v>43</v>
      </c>
      <c r="G772" s="53" t="s">
        <v>3485</v>
      </c>
      <c r="H772" s="117" t="s">
        <v>14</v>
      </c>
      <c r="I772" s="117"/>
      <c r="J772" s="52">
        <v>43943</v>
      </c>
      <c r="K772" s="65">
        <v>14</v>
      </c>
      <c r="L772" s="59"/>
      <c r="M772" s="59"/>
      <c r="N772" s="59"/>
    </row>
    <row r="773" spans="1:14" hidden="1" x14ac:dyDescent="0.25">
      <c r="A773" s="117" t="s">
        <v>13</v>
      </c>
      <c r="B773" s="117" t="s">
        <v>18</v>
      </c>
      <c r="C773" s="117" t="s">
        <v>3588</v>
      </c>
      <c r="D773" s="117" t="s">
        <v>3586</v>
      </c>
      <c r="E773" s="117" t="s">
        <v>416</v>
      </c>
      <c r="F773" s="117" t="s">
        <v>43</v>
      </c>
      <c r="G773" s="53" t="s">
        <v>3684</v>
      </c>
      <c r="H773" s="117" t="s">
        <v>14</v>
      </c>
      <c r="I773" s="117"/>
      <c r="J773" s="52">
        <v>43944</v>
      </c>
      <c r="K773" s="65">
        <v>13</v>
      </c>
      <c r="L773" s="59"/>
      <c r="M773" s="59"/>
      <c r="N773" s="59"/>
    </row>
    <row r="774" spans="1:14" hidden="1" x14ac:dyDescent="0.25">
      <c r="A774" s="117" t="s">
        <v>13</v>
      </c>
      <c r="B774" s="117" t="s">
        <v>18</v>
      </c>
      <c r="C774" s="117" t="s">
        <v>701</v>
      </c>
      <c r="D774" s="117" t="s">
        <v>410</v>
      </c>
      <c r="E774" s="117" t="s">
        <v>47</v>
      </c>
      <c r="F774" s="117" t="s">
        <v>43</v>
      </c>
      <c r="G774" s="53" t="s">
        <v>702</v>
      </c>
      <c r="H774" s="117" t="s">
        <v>14</v>
      </c>
      <c r="I774" s="117"/>
      <c r="J774" s="52">
        <v>43917</v>
      </c>
      <c r="K774" s="65">
        <v>32</v>
      </c>
      <c r="L774" s="59"/>
      <c r="M774" s="59"/>
      <c r="N774" s="59"/>
    </row>
    <row r="775" spans="1:14" hidden="1" x14ac:dyDescent="0.25">
      <c r="A775" s="117" t="s">
        <v>13</v>
      </c>
      <c r="B775" s="117" t="s">
        <v>18</v>
      </c>
      <c r="C775" s="117" t="s">
        <v>1177</v>
      </c>
      <c r="D775" s="117" t="s">
        <v>451</v>
      </c>
      <c r="E775" s="117" t="s">
        <v>50</v>
      </c>
      <c r="F775" s="117" t="s">
        <v>44</v>
      </c>
      <c r="G775" s="53" t="s">
        <v>1388</v>
      </c>
      <c r="H775" s="117" t="s">
        <v>14</v>
      </c>
      <c r="I775" s="117"/>
      <c r="J775" s="52">
        <v>43915</v>
      </c>
      <c r="K775" s="65">
        <v>34</v>
      </c>
      <c r="L775" s="59"/>
      <c r="M775" s="59"/>
      <c r="N775" s="59"/>
    </row>
    <row r="776" spans="1:14" hidden="1" x14ac:dyDescent="0.25">
      <c r="A776" s="117" t="s">
        <v>13</v>
      </c>
      <c r="B776" s="117" t="s">
        <v>18</v>
      </c>
      <c r="C776" s="117" t="s">
        <v>3815</v>
      </c>
      <c r="D776" s="117" t="s">
        <v>517</v>
      </c>
      <c r="E776" s="117" t="s">
        <v>353</v>
      </c>
      <c r="F776" s="117" t="s">
        <v>43</v>
      </c>
      <c r="G776" s="53" t="s">
        <v>3870</v>
      </c>
      <c r="H776" s="117" t="s">
        <v>14</v>
      </c>
      <c r="I776" s="117"/>
      <c r="J776" s="52">
        <v>43951</v>
      </c>
      <c r="K776" s="65">
        <v>8</v>
      </c>
      <c r="L776" s="59"/>
      <c r="M776" s="59"/>
      <c r="N776" s="59"/>
    </row>
    <row r="777" spans="1:14" hidden="1" x14ac:dyDescent="0.25">
      <c r="A777" s="117" t="s">
        <v>13</v>
      </c>
      <c r="B777" s="117" t="s">
        <v>17</v>
      </c>
      <c r="C777" s="117" t="s">
        <v>3808</v>
      </c>
      <c r="D777" s="117" t="s">
        <v>517</v>
      </c>
      <c r="E777" s="117" t="s">
        <v>353</v>
      </c>
      <c r="F777" s="117" t="s">
        <v>43</v>
      </c>
      <c r="G777" s="53" t="s">
        <v>3877</v>
      </c>
      <c r="H777" s="117" t="s">
        <v>14</v>
      </c>
      <c r="I777" s="117"/>
      <c r="J777" s="52">
        <v>43951</v>
      </c>
      <c r="K777" s="65">
        <v>8</v>
      </c>
      <c r="L777" s="59"/>
      <c r="M777" s="59"/>
      <c r="N777" s="59"/>
    </row>
    <row r="778" spans="1:14" hidden="1" x14ac:dyDescent="0.25">
      <c r="A778" s="117" t="s">
        <v>13</v>
      </c>
      <c r="B778" s="117" t="s">
        <v>18</v>
      </c>
      <c r="C778" s="117" t="s">
        <v>1179</v>
      </c>
      <c r="D778" s="117" t="s">
        <v>1180</v>
      </c>
      <c r="E778" s="117" t="s">
        <v>457</v>
      </c>
      <c r="F778" s="117" t="s">
        <v>44</v>
      </c>
      <c r="G778" s="53" t="s">
        <v>1181</v>
      </c>
      <c r="H778" s="117" t="s">
        <v>14</v>
      </c>
      <c r="I778" s="117"/>
      <c r="J778" s="52">
        <v>43916</v>
      </c>
      <c r="K778" s="65">
        <v>33</v>
      </c>
      <c r="L778" s="59"/>
      <c r="M778" s="59"/>
      <c r="N778" s="59"/>
    </row>
    <row r="779" spans="1:14" hidden="1" x14ac:dyDescent="0.25">
      <c r="A779" s="117" t="s">
        <v>13</v>
      </c>
      <c r="B779" s="117" t="s">
        <v>17</v>
      </c>
      <c r="C779" s="117" t="s">
        <v>1748</v>
      </c>
      <c r="D779" s="117" t="s">
        <v>1665</v>
      </c>
      <c r="E779" s="117" t="s">
        <v>45</v>
      </c>
      <c r="F779" s="117" t="s">
        <v>43</v>
      </c>
      <c r="G779" s="53" t="s">
        <v>1976</v>
      </c>
      <c r="H779" s="117" t="s">
        <v>14</v>
      </c>
      <c r="I779" s="117"/>
      <c r="J779" s="52">
        <v>43928</v>
      </c>
      <c r="K779" s="65">
        <v>25</v>
      </c>
      <c r="L779" s="59"/>
      <c r="M779" s="59"/>
      <c r="N779" s="59"/>
    </row>
    <row r="780" spans="1:14" hidden="1" x14ac:dyDescent="0.25">
      <c r="A780" s="117" t="s">
        <v>13</v>
      </c>
      <c r="B780" s="117" t="s">
        <v>16</v>
      </c>
      <c r="C780" s="117" t="s">
        <v>1629</v>
      </c>
      <c r="D780" s="117" t="s">
        <v>1623</v>
      </c>
      <c r="E780" s="117" t="s">
        <v>416</v>
      </c>
      <c r="F780" s="117" t="s">
        <v>44</v>
      </c>
      <c r="G780" s="53" t="s">
        <v>1969</v>
      </c>
      <c r="H780" s="117" t="s">
        <v>14</v>
      </c>
      <c r="I780" s="117"/>
      <c r="J780" s="52">
        <v>43928</v>
      </c>
      <c r="K780" s="65">
        <v>25</v>
      </c>
      <c r="L780" s="59"/>
      <c r="M780" s="59"/>
      <c r="N780" s="59"/>
    </row>
    <row r="781" spans="1:14" hidden="1" x14ac:dyDescent="0.25">
      <c r="A781" s="117" t="s">
        <v>13</v>
      </c>
      <c r="B781" s="117" t="s">
        <v>17</v>
      </c>
      <c r="C781" s="117" t="s">
        <v>4028</v>
      </c>
      <c r="D781" s="117" t="s">
        <v>518</v>
      </c>
      <c r="E781" s="117" t="s">
        <v>361</v>
      </c>
      <c r="F781" s="117" t="s">
        <v>43</v>
      </c>
      <c r="G781" s="53" t="s">
        <v>4063</v>
      </c>
      <c r="H781" s="117" t="s">
        <v>14</v>
      </c>
      <c r="I781" s="117"/>
      <c r="J781" s="52">
        <v>43955</v>
      </c>
      <c r="K781" s="65">
        <v>6</v>
      </c>
      <c r="L781" s="59"/>
      <c r="M781" s="59"/>
      <c r="N781" s="59"/>
    </row>
    <row r="782" spans="1:14" hidden="1" x14ac:dyDescent="0.25">
      <c r="A782" s="117" t="s">
        <v>13</v>
      </c>
      <c r="B782" s="117" t="s">
        <v>16</v>
      </c>
      <c r="C782" s="117" t="s">
        <v>2260</v>
      </c>
      <c r="D782" s="117" t="s">
        <v>575</v>
      </c>
      <c r="E782" s="117" t="s">
        <v>49</v>
      </c>
      <c r="F782" s="117" t="s">
        <v>43</v>
      </c>
      <c r="G782" s="53" t="s">
        <v>2464</v>
      </c>
      <c r="H782" s="117" t="s">
        <v>14</v>
      </c>
      <c r="I782" s="117"/>
      <c r="J782" s="52">
        <v>43930</v>
      </c>
      <c r="K782" s="65">
        <v>23</v>
      </c>
      <c r="L782" s="59"/>
      <c r="M782" s="59"/>
      <c r="N782" s="59"/>
    </row>
    <row r="783" spans="1:14" hidden="1" x14ac:dyDescent="0.25">
      <c r="A783" s="117" t="s">
        <v>13</v>
      </c>
      <c r="B783" s="117" t="s">
        <v>34</v>
      </c>
      <c r="C783" s="117" t="s">
        <v>3775</v>
      </c>
      <c r="D783" s="117" t="s">
        <v>2085</v>
      </c>
      <c r="E783" s="117" t="s">
        <v>361</v>
      </c>
      <c r="F783" s="117" t="s">
        <v>43</v>
      </c>
      <c r="G783" s="53" t="s">
        <v>3798</v>
      </c>
      <c r="H783" s="117" t="s">
        <v>15</v>
      </c>
      <c r="I783" s="117"/>
      <c r="J783" s="52">
        <v>43949</v>
      </c>
      <c r="K783" s="65">
        <v>10</v>
      </c>
      <c r="L783" s="59"/>
      <c r="M783" s="59"/>
      <c r="N783" s="59"/>
    </row>
    <row r="784" spans="1:14" hidden="1" x14ac:dyDescent="0.25">
      <c r="A784" s="117" t="s">
        <v>13</v>
      </c>
      <c r="B784" s="117" t="s">
        <v>28</v>
      </c>
      <c r="C784" s="117" t="s">
        <v>1895</v>
      </c>
      <c r="D784" s="117" t="s">
        <v>1896</v>
      </c>
      <c r="E784" s="117" t="s">
        <v>376</v>
      </c>
      <c r="F784" s="117" t="s">
        <v>43</v>
      </c>
      <c r="G784" s="53" t="s">
        <v>1985</v>
      </c>
      <c r="H784" s="117" t="s">
        <v>15</v>
      </c>
      <c r="I784" s="117"/>
      <c r="J784" s="52">
        <v>43928</v>
      </c>
      <c r="K784" s="65">
        <v>25</v>
      </c>
      <c r="L784" s="59"/>
      <c r="M784" s="59"/>
      <c r="N784" s="59"/>
    </row>
    <row r="785" spans="1:14" hidden="1" x14ac:dyDescent="0.25">
      <c r="A785" s="117" t="s">
        <v>13</v>
      </c>
      <c r="B785" s="117" t="s">
        <v>17</v>
      </c>
      <c r="C785" s="117" t="s">
        <v>1183</v>
      </c>
      <c r="D785" s="117" t="s">
        <v>525</v>
      </c>
      <c r="E785" s="117" t="s">
        <v>49</v>
      </c>
      <c r="F785" s="117" t="s">
        <v>43</v>
      </c>
      <c r="G785" s="53" t="s">
        <v>1419</v>
      </c>
      <c r="H785" s="117" t="s">
        <v>14</v>
      </c>
      <c r="I785" s="117"/>
      <c r="J785" s="52">
        <v>43917</v>
      </c>
      <c r="K785" s="65">
        <v>32</v>
      </c>
      <c r="L785" s="59"/>
      <c r="M785" s="59"/>
      <c r="N785" s="59"/>
    </row>
    <row r="786" spans="1:14" hidden="1" x14ac:dyDescent="0.25">
      <c r="A786" s="117" t="s">
        <v>13</v>
      </c>
      <c r="B786" s="117" t="s">
        <v>19</v>
      </c>
      <c r="C786" s="117" t="s">
        <v>3437</v>
      </c>
      <c r="D786" s="117" t="s">
        <v>581</v>
      </c>
      <c r="E786" s="117" t="s">
        <v>49</v>
      </c>
      <c r="F786" s="117" t="s">
        <v>43</v>
      </c>
      <c r="G786" s="53" t="s">
        <v>3497</v>
      </c>
      <c r="H786" s="117" t="s">
        <v>14</v>
      </c>
      <c r="I786" s="117"/>
      <c r="J786" s="52">
        <v>43943</v>
      </c>
      <c r="K786" s="65">
        <v>14</v>
      </c>
      <c r="L786" s="59"/>
      <c r="M786" s="59"/>
      <c r="N786" s="59"/>
    </row>
    <row r="787" spans="1:14" hidden="1" x14ac:dyDescent="0.25">
      <c r="A787" s="117" t="s">
        <v>13</v>
      </c>
      <c r="B787" s="117" t="s">
        <v>16</v>
      </c>
      <c r="C787" s="117" t="s">
        <v>1901</v>
      </c>
      <c r="D787" s="117" t="s">
        <v>1608</v>
      </c>
      <c r="E787" s="117" t="s">
        <v>48</v>
      </c>
      <c r="F787" s="117" t="s">
        <v>43</v>
      </c>
      <c r="G787" s="53" t="s">
        <v>1912</v>
      </c>
      <c r="H787" s="117" t="s">
        <v>14</v>
      </c>
      <c r="I787" s="117"/>
      <c r="J787" s="52">
        <v>43928</v>
      </c>
      <c r="K787" s="65">
        <v>25</v>
      </c>
      <c r="L787" s="59"/>
      <c r="M787" s="59"/>
      <c r="N787" s="59"/>
    </row>
    <row r="788" spans="1:14" hidden="1" x14ac:dyDescent="0.25">
      <c r="A788" s="117" t="s">
        <v>13</v>
      </c>
      <c r="B788" s="117" t="s">
        <v>22</v>
      </c>
      <c r="C788" s="117" t="s">
        <v>2968</v>
      </c>
      <c r="D788" s="117" t="s">
        <v>519</v>
      </c>
      <c r="E788" s="117" t="s">
        <v>50</v>
      </c>
      <c r="F788" s="117" t="s">
        <v>43</v>
      </c>
      <c r="G788" s="53" t="s">
        <v>2971</v>
      </c>
      <c r="H788" s="117" t="s">
        <v>15</v>
      </c>
      <c r="I788" s="117"/>
      <c r="J788" s="52">
        <v>43938</v>
      </c>
      <c r="K788" s="65">
        <v>17</v>
      </c>
      <c r="L788" s="59"/>
      <c r="M788" s="59"/>
      <c r="N788" s="59"/>
    </row>
    <row r="789" spans="1:14" hidden="1" x14ac:dyDescent="0.25">
      <c r="A789" s="117" t="s">
        <v>13</v>
      </c>
      <c r="B789" s="117" t="s">
        <v>17</v>
      </c>
      <c r="C789" s="117" t="s">
        <v>3738</v>
      </c>
      <c r="D789" s="117" t="s">
        <v>456</v>
      </c>
      <c r="E789" s="117" t="s">
        <v>49</v>
      </c>
      <c r="F789" s="117" t="s">
        <v>43</v>
      </c>
      <c r="G789" s="53" t="s">
        <v>3783</v>
      </c>
      <c r="H789" s="117" t="s">
        <v>14</v>
      </c>
      <c r="I789" s="117"/>
      <c r="J789" s="52">
        <v>43949</v>
      </c>
      <c r="K789" s="65">
        <v>10</v>
      </c>
      <c r="L789" s="59"/>
      <c r="M789" s="59"/>
      <c r="N789" s="59"/>
    </row>
    <row r="790" spans="1:14" hidden="1" x14ac:dyDescent="0.25">
      <c r="A790" s="117" t="s">
        <v>13</v>
      </c>
      <c r="B790" s="117" t="s">
        <v>17</v>
      </c>
      <c r="C790" s="117" t="s">
        <v>868</v>
      </c>
      <c r="D790" s="117" t="s">
        <v>456</v>
      </c>
      <c r="E790" s="117" t="s">
        <v>416</v>
      </c>
      <c r="F790" s="117" t="s">
        <v>43</v>
      </c>
      <c r="G790" s="53" t="s">
        <v>1409</v>
      </c>
      <c r="H790" s="117" t="s">
        <v>15</v>
      </c>
      <c r="I790" s="117"/>
      <c r="J790" s="52">
        <v>43921</v>
      </c>
      <c r="K790" s="65">
        <v>30</v>
      </c>
      <c r="L790" s="59"/>
      <c r="M790" s="59"/>
      <c r="N790" s="59"/>
    </row>
    <row r="791" spans="1:14" hidden="1" x14ac:dyDescent="0.25">
      <c r="A791" s="117" t="s">
        <v>13</v>
      </c>
      <c r="B791" s="117" t="s">
        <v>16</v>
      </c>
      <c r="C791" s="117" t="s">
        <v>2289</v>
      </c>
      <c r="D791" s="117" t="s">
        <v>456</v>
      </c>
      <c r="E791" s="117" t="s">
        <v>49</v>
      </c>
      <c r="F791" s="117" t="s">
        <v>43</v>
      </c>
      <c r="G791" s="53" t="s">
        <v>2479</v>
      </c>
      <c r="H791" s="117" t="s">
        <v>14</v>
      </c>
      <c r="I791" s="117"/>
      <c r="J791" s="52">
        <v>43930</v>
      </c>
      <c r="K791" s="65">
        <v>23</v>
      </c>
      <c r="L791" s="59"/>
      <c r="M791" s="59"/>
      <c r="N791" s="59"/>
    </row>
    <row r="792" spans="1:14" hidden="1" x14ac:dyDescent="0.25">
      <c r="A792" s="117" t="s">
        <v>13</v>
      </c>
      <c r="B792" s="117" t="s">
        <v>17</v>
      </c>
      <c r="C792" s="117" t="s">
        <v>1186</v>
      </c>
      <c r="D792" s="117" t="s">
        <v>560</v>
      </c>
      <c r="E792" s="117" t="s">
        <v>45</v>
      </c>
      <c r="F792" s="117" t="s">
        <v>43</v>
      </c>
      <c r="G792" s="53" t="s">
        <v>1187</v>
      </c>
      <c r="H792" s="117" t="s">
        <v>14</v>
      </c>
      <c r="I792" s="117"/>
      <c r="J792" s="52">
        <v>43917</v>
      </c>
      <c r="K792" s="65">
        <v>32</v>
      </c>
      <c r="L792" s="59"/>
      <c r="M792" s="59"/>
      <c r="N792" s="59"/>
    </row>
    <row r="793" spans="1:14" hidden="1" x14ac:dyDescent="0.25">
      <c r="A793" s="117" t="s">
        <v>13</v>
      </c>
      <c r="B793" s="117" t="s">
        <v>18</v>
      </c>
      <c r="C793" s="117" t="s">
        <v>1876</v>
      </c>
      <c r="D793" s="117" t="s">
        <v>452</v>
      </c>
      <c r="E793" s="117" t="s">
        <v>48</v>
      </c>
      <c r="F793" s="117" t="s">
        <v>44</v>
      </c>
      <c r="G793" s="53" t="s">
        <v>2032</v>
      </c>
      <c r="H793" s="117" t="s">
        <v>14</v>
      </c>
      <c r="I793" s="117"/>
      <c r="J793" s="52">
        <v>43928</v>
      </c>
      <c r="K793" s="65">
        <v>25</v>
      </c>
      <c r="L793" s="59"/>
      <c r="M793" s="59"/>
      <c r="N793" s="59"/>
    </row>
    <row r="794" spans="1:14" hidden="1" x14ac:dyDescent="0.25">
      <c r="A794" s="117" t="s">
        <v>13</v>
      </c>
      <c r="B794" s="117" t="s">
        <v>19</v>
      </c>
      <c r="C794" s="117" t="s">
        <v>3337</v>
      </c>
      <c r="D794" s="117" t="s">
        <v>1623</v>
      </c>
      <c r="E794" s="117" t="s">
        <v>352</v>
      </c>
      <c r="F794" s="117" t="s">
        <v>44</v>
      </c>
      <c r="G794" s="53" t="s">
        <v>3396</v>
      </c>
      <c r="H794" s="117" t="s">
        <v>14</v>
      </c>
      <c r="I794" s="117"/>
      <c r="J794" s="52">
        <v>43942</v>
      </c>
      <c r="K794" s="65">
        <v>15</v>
      </c>
      <c r="L794" s="59"/>
      <c r="M794" s="59"/>
      <c r="N794" s="59"/>
    </row>
    <row r="795" spans="1:14" hidden="1" x14ac:dyDescent="0.25">
      <c r="A795" s="117" t="s">
        <v>13</v>
      </c>
      <c r="B795" s="117" t="s">
        <v>16</v>
      </c>
      <c r="C795" s="117" t="s">
        <v>1599</v>
      </c>
      <c r="D795" s="117" t="s">
        <v>1600</v>
      </c>
      <c r="E795" s="117" t="s">
        <v>48</v>
      </c>
      <c r="F795" s="117" t="s">
        <v>43</v>
      </c>
      <c r="G795" s="53" t="s">
        <v>1932</v>
      </c>
      <c r="H795" s="117" t="s">
        <v>14</v>
      </c>
      <c r="I795" s="117"/>
      <c r="J795" s="52">
        <v>43928</v>
      </c>
      <c r="K795" s="65">
        <v>25</v>
      </c>
      <c r="L795" s="59"/>
      <c r="M795" s="59"/>
      <c r="N795" s="59"/>
    </row>
    <row r="796" spans="1:14" hidden="1" x14ac:dyDescent="0.25">
      <c r="A796" s="117" t="s">
        <v>13</v>
      </c>
      <c r="B796" s="117" t="s">
        <v>19</v>
      </c>
      <c r="C796" s="117" t="s">
        <v>1189</v>
      </c>
      <c r="D796" s="117" t="s">
        <v>1190</v>
      </c>
      <c r="E796" s="117" t="s">
        <v>50</v>
      </c>
      <c r="F796" s="117" t="s">
        <v>43</v>
      </c>
      <c r="G796" s="53" t="s">
        <v>1338</v>
      </c>
      <c r="H796" s="117" t="s">
        <v>15</v>
      </c>
      <c r="I796" s="117"/>
      <c r="J796" s="52">
        <v>43913</v>
      </c>
      <c r="K796" s="65">
        <v>36</v>
      </c>
      <c r="L796" s="59"/>
      <c r="M796" s="59"/>
      <c r="N796" s="59"/>
    </row>
    <row r="797" spans="1:14" hidden="1" x14ac:dyDescent="0.25">
      <c r="A797" s="117" t="s">
        <v>13</v>
      </c>
      <c r="B797" s="117" t="s">
        <v>16</v>
      </c>
      <c r="C797" s="117" t="s">
        <v>1847</v>
      </c>
      <c r="D797" s="117" t="s">
        <v>456</v>
      </c>
      <c r="E797" s="117" t="s">
        <v>361</v>
      </c>
      <c r="F797" s="117" t="s">
        <v>43</v>
      </c>
      <c r="G797" s="53" t="s">
        <v>2022</v>
      </c>
      <c r="H797" s="117" t="s">
        <v>14</v>
      </c>
      <c r="I797" s="117"/>
      <c r="J797" s="52">
        <v>43928</v>
      </c>
      <c r="K797" s="65">
        <v>25</v>
      </c>
      <c r="L797" s="59"/>
      <c r="M797" s="59"/>
      <c r="N797" s="59"/>
    </row>
    <row r="798" spans="1:14" hidden="1" x14ac:dyDescent="0.25">
      <c r="A798" s="117" t="s">
        <v>13</v>
      </c>
      <c r="B798" s="117" t="s">
        <v>19</v>
      </c>
      <c r="C798" s="117" t="s">
        <v>1849</v>
      </c>
      <c r="D798" s="117" t="s">
        <v>1665</v>
      </c>
      <c r="E798" s="117" t="s">
        <v>52</v>
      </c>
      <c r="F798" s="117" t="s">
        <v>43</v>
      </c>
      <c r="G798" s="53" t="s">
        <v>1999</v>
      </c>
      <c r="H798" s="117" t="s">
        <v>14</v>
      </c>
      <c r="I798" s="117"/>
      <c r="J798" s="52">
        <v>43928</v>
      </c>
      <c r="K798" s="65">
        <v>25</v>
      </c>
      <c r="L798" s="59"/>
      <c r="M798" s="59"/>
      <c r="N798" s="59"/>
    </row>
    <row r="799" spans="1:14" hidden="1" x14ac:dyDescent="0.25">
      <c r="A799" s="117" t="s">
        <v>13</v>
      </c>
      <c r="B799" s="117" t="s">
        <v>18</v>
      </c>
      <c r="C799" s="117" t="s">
        <v>2878</v>
      </c>
      <c r="D799" s="117" t="s">
        <v>546</v>
      </c>
      <c r="E799" s="117" t="s">
        <v>48</v>
      </c>
      <c r="F799" s="117" t="s">
        <v>43</v>
      </c>
      <c r="G799" s="53" t="s">
        <v>2935</v>
      </c>
      <c r="H799" s="117" t="s">
        <v>14</v>
      </c>
      <c r="I799" s="117"/>
      <c r="J799" s="52">
        <v>43937</v>
      </c>
      <c r="K799" s="65">
        <v>18</v>
      </c>
      <c r="L799" s="59"/>
      <c r="M799" s="59"/>
      <c r="N799" s="59"/>
    </row>
    <row r="800" spans="1:14" hidden="1" x14ac:dyDescent="0.25">
      <c r="A800" s="117" t="s">
        <v>13</v>
      </c>
      <c r="B800" s="117" t="s">
        <v>17</v>
      </c>
      <c r="C800" s="117" t="s">
        <v>2997</v>
      </c>
      <c r="D800" s="117" t="s">
        <v>524</v>
      </c>
      <c r="E800" s="117" t="s">
        <v>348</v>
      </c>
      <c r="F800" s="117" t="s">
        <v>43</v>
      </c>
      <c r="G800" s="53" t="s">
        <v>3222</v>
      </c>
      <c r="H800" s="117" t="s">
        <v>14</v>
      </c>
      <c r="I800" s="117"/>
      <c r="J800" s="52">
        <v>43941</v>
      </c>
      <c r="K800" s="65">
        <v>16</v>
      </c>
      <c r="L800" s="59"/>
      <c r="M800" s="59"/>
      <c r="N800" s="59"/>
    </row>
    <row r="801" spans="1:14" hidden="1" x14ac:dyDescent="0.25">
      <c r="A801" s="117" t="s">
        <v>13</v>
      </c>
      <c r="B801" s="117" t="s">
        <v>17</v>
      </c>
      <c r="C801" s="117" t="s">
        <v>3431</v>
      </c>
      <c r="D801" s="117" t="s">
        <v>1465</v>
      </c>
      <c r="E801" s="117" t="s">
        <v>49</v>
      </c>
      <c r="F801" s="117" t="s">
        <v>43</v>
      </c>
      <c r="G801" s="53" t="s">
        <v>3502</v>
      </c>
      <c r="H801" s="117" t="s">
        <v>14</v>
      </c>
      <c r="I801" s="117"/>
      <c r="J801" s="52">
        <v>43943</v>
      </c>
      <c r="K801" s="65">
        <v>14</v>
      </c>
      <c r="L801" s="59"/>
      <c r="M801" s="59"/>
      <c r="N801" s="59"/>
    </row>
    <row r="802" spans="1:14" hidden="1" x14ac:dyDescent="0.25">
      <c r="A802" s="117" t="s">
        <v>13</v>
      </c>
      <c r="B802" s="117" t="s">
        <v>16</v>
      </c>
      <c r="C802" s="117" t="s">
        <v>3327</v>
      </c>
      <c r="D802" s="117" t="s">
        <v>2273</v>
      </c>
      <c r="E802" s="117" t="s">
        <v>48</v>
      </c>
      <c r="F802" s="117" t="s">
        <v>43</v>
      </c>
      <c r="G802" s="53" t="s">
        <v>3395</v>
      </c>
      <c r="H802" s="117" t="s">
        <v>14</v>
      </c>
      <c r="I802" s="117"/>
      <c r="J802" s="52">
        <v>43942</v>
      </c>
      <c r="K802" s="65">
        <v>15</v>
      </c>
      <c r="L802" s="59"/>
      <c r="M802" s="59"/>
      <c r="N802" s="59"/>
    </row>
    <row r="803" spans="1:14" hidden="1" x14ac:dyDescent="0.25">
      <c r="A803" s="117" t="s">
        <v>13</v>
      </c>
      <c r="B803" s="117" t="s">
        <v>23</v>
      </c>
      <c r="C803" s="117" t="s">
        <v>929</v>
      </c>
      <c r="D803" s="117" t="s">
        <v>563</v>
      </c>
      <c r="E803" s="117" t="s">
        <v>354</v>
      </c>
      <c r="F803" s="117" t="s">
        <v>43</v>
      </c>
      <c r="G803" s="53" t="s">
        <v>1373</v>
      </c>
      <c r="H803" s="117" t="s">
        <v>15</v>
      </c>
      <c r="I803" s="117"/>
      <c r="J803" s="52">
        <v>43917</v>
      </c>
      <c r="K803" s="65">
        <v>32</v>
      </c>
      <c r="L803" s="59"/>
      <c r="M803" s="59"/>
      <c r="N803" s="59"/>
    </row>
    <row r="804" spans="1:14" hidden="1" x14ac:dyDescent="0.25">
      <c r="A804" s="117" t="s">
        <v>13</v>
      </c>
      <c r="B804" s="117" t="s">
        <v>16</v>
      </c>
      <c r="C804" s="117" t="s">
        <v>2735</v>
      </c>
      <c r="D804" s="117" t="s">
        <v>516</v>
      </c>
      <c r="E804" s="117" t="s">
        <v>348</v>
      </c>
      <c r="F804" s="117" t="s">
        <v>43</v>
      </c>
      <c r="G804" s="53" t="s">
        <v>2798</v>
      </c>
      <c r="H804" s="117" t="s">
        <v>14</v>
      </c>
      <c r="I804" s="117"/>
      <c r="J804" s="52">
        <v>43936</v>
      </c>
      <c r="K804" s="65">
        <v>19</v>
      </c>
      <c r="L804" s="59"/>
      <c r="M804" s="59"/>
      <c r="N804" s="59"/>
    </row>
    <row r="805" spans="1:14" hidden="1" x14ac:dyDescent="0.25">
      <c r="A805" s="117" t="s">
        <v>13</v>
      </c>
      <c r="B805" s="117" t="s">
        <v>18</v>
      </c>
      <c r="C805" s="117" t="s">
        <v>1851</v>
      </c>
      <c r="D805" s="117" t="s">
        <v>456</v>
      </c>
      <c r="E805" s="117" t="s">
        <v>361</v>
      </c>
      <c r="F805" s="117" t="s">
        <v>43</v>
      </c>
      <c r="G805" s="53" t="s">
        <v>1992</v>
      </c>
      <c r="H805" s="117" t="s">
        <v>14</v>
      </c>
      <c r="I805" s="117"/>
      <c r="J805" s="52">
        <v>43928</v>
      </c>
      <c r="K805" s="65">
        <v>25</v>
      </c>
      <c r="L805" s="59"/>
      <c r="M805" s="59"/>
      <c r="N805" s="59"/>
    </row>
    <row r="806" spans="1:14" hidden="1" x14ac:dyDescent="0.25">
      <c r="A806" s="117" t="s">
        <v>13</v>
      </c>
      <c r="B806" s="117" t="s">
        <v>17</v>
      </c>
      <c r="C806" s="117" t="s">
        <v>1853</v>
      </c>
      <c r="D806" s="117" t="s">
        <v>1608</v>
      </c>
      <c r="E806" s="117" t="s">
        <v>337</v>
      </c>
      <c r="F806" s="117" t="s">
        <v>44</v>
      </c>
      <c r="G806" s="53" t="s">
        <v>1953</v>
      </c>
      <c r="H806" s="117" t="s">
        <v>14</v>
      </c>
      <c r="I806" s="117"/>
      <c r="J806" s="52">
        <v>43928</v>
      </c>
      <c r="K806" s="65">
        <v>25</v>
      </c>
      <c r="L806" s="59"/>
      <c r="M806" s="59"/>
      <c r="N806" s="59"/>
    </row>
    <row r="807" spans="1:14" hidden="1" x14ac:dyDescent="0.25">
      <c r="A807" s="117" t="s">
        <v>13</v>
      </c>
      <c r="B807" s="117" t="s">
        <v>16</v>
      </c>
      <c r="C807" s="117" t="s">
        <v>3052</v>
      </c>
      <c r="D807" s="117" t="s">
        <v>524</v>
      </c>
      <c r="E807" s="117" t="s">
        <v>348</v>
      </c>
      <c r="F807" s="117" t="s">
        <v>43</v>
      </c>
      <c r="G807" s="53" t="s">
        <v>3202</v>
      </c>
      <c r="H807" s="117" t="s">
        <v>14</v>
      </c>
      <c r="I807" s="117"/>
      <c r="J807" s="52">
        <v>43941</v>
      </c>
      <c r="K807" s="65">
        <v>16</v>
      </c>
      <c r="L807" s="59"/>
      <c r="M807" s="59"/>
      <c r="N807" s="59"/>
    </row>
    <row r="808" spans="1:14" hidden="1" x14ac:dyDescent="0.25">
      <c r="A808" s="117" t="s">
        <v>13</v>
      </c>
      <c r="B808" s="117" t="s">
        <v>16</v>
      </c>
      <c r="C808" s="117" t="s">
        <v>2117</v>
      </c>
      <c r="D808" s="117" t="s">
        <v>456</v>
      </c>
      <c r="E808" s="117" t="s">
        <v>337</v>
      </c>
      <c r="F808" s="117" t="s">
        <v>43</v>
      </c>
      <c r="G808" s="53" t="s">
        <v>2441</v>
      </c>
      <c r="H808" s="117" t="s">
        <v>14</v>
      </c>
      <c r="I808" s="117"/>
      <c r="J808" s="52">
        <v>43930</v>
      </c>
      <c r="K808" s="65">
        <v>23</v>
      </c>
      <c r="L808" s="59"/>
      <c r="M808" s="59"/>
      <c r="N808" s="59"/>
    </row>
    <row r="809" spans="1:14" hidden="1" x14ac:dyDescent="0.25">
      <c r="A809" s="117" t="s">
        <v>13</v>
      </c>
      <c r="B809" s="117" t="s">
        <v>33</v>
      </c>
      <c r="C809" s="117" t="s">
        <v>3730</v>
      </c>
      <c r="D809" s="117" t="s">
        <v>2085</v>
      </c>
      <c r="E809" s="117" t="s">
        <v>45</v>
      </c>
      <c r="F809" s="117" t="s">
        <v>44</v>
      </c>
      <c r="G809" s="53" t="s">
        <v>3733</v>
      </c>
      <c r="H809" s="117" t="s">
        <v>15</v>
      </c>
      <c r="I809" s="117"/>
      <c r="J809" s="52">
        <v>43948</v>
      </c>
      <c r="K809" s="65">
        <v>11</v>
      </c>
      <c r="L809" s="59"/>
      <c r="M809" s="59"/>
      <c r="N809" s="59"/>
    </row>
    <row r="810" spans="1:14" hidden="1" x14ac:dyDescent="0.25">
      <c r="A810" s="117" t="s">
        <v>13</v>
      </c>
      <c r="B810" s="117" t="s">
        <v>22</v>
      </c>
      <c r="C810" s="117" t="s">
        <v>2082</v>
      </c>
      <c r="D810" s="117" t="s">
        <v>506</v>
      </c>
      <c r="E810" s="117" t="s">
        <v>333</v>
      </c>
      <c r="F810" s="117" t="s">
        <v>43</v>
      </c>
      <c r="G810" s="53" t="s">
        <v>2374</v>
      </c>
      <c r="H810" s="117" t="s">
        <v>15</v>
      </c>
      <c r="I810" s="117"/>
      <c r="J810" s="52">
        <v>43930</v>
      </c>
      <c r="K810" s="65">
        <v>23</v>
      </c>
      <c r="L810" s="59"/>
      <c r="M810" s="59"/>
      <c r="N810" s="59"/>
    </row>
    <row r="811" spans="1:14" hidden="1" x14ac:dyDescent="0.25">
      <c r="A811" s="117" t="s">
        <v>13</v>
      </c>
      <c r="B811" s="117" t="s">
        <v>16</v>
      </c>
      <c r="C811" s="117" t="s">
        <v>1855</v>
      </c>
      <c r="D811" s="117" t="s">
        <v>529</v>
      </c>
      <c r="E811" s="117" t="s">
        <v>50</v>
      </c>
      <c r="F811" s="117" t="s">
        <v>44</v>
      </c>
      <c r="G811" s="53" t="s">
        <v>1924</v>
      </c>
      <c r="H811" s="117" t="s">
        <v>14</v>
      </c>
      <c r="I811" s="117"/>
      <c r="J811" s="52">
        <v>43928</v>
      </c>
      <c r="K811" s="65">
        <v>25</v>
      </c>
      <c r="L811" s="59"/>
      <c r="M811" s="59"/>
      <c r="N811" s="59"/>
    </row>
    <row r="812" spans="1:14" hidden="1" x14ac:dyDescent="0.25">
      <c r="A812" s="117" t="s">
        <v>13</v>
      </c>
      <c r="B812" s="117" t="s">
        <v>17</v>
      </c>
      <c r="C812" s="117" t="s">
        <v>4318</v>
      </c>
      <c r="D812" s="117" t="s">
        <v>451</v>
      </c>
      <c r="E812" s="117" t="s">
        <v>352</v>
      </c>
      <c r="F812" s="117" t="s">
        <v>43</v>
      </c>
      <c r="G812" s="53" t="s">
        <v>4385</v>
      </c>
      <c r="H812" s="117" t="s">
        <v>14</v>
      </c>
      <c r="I812" s="117"/>
      <c r="J812" s="52">
        <v>43957</v>
      </c>
      <c r="K812" s="65">
        <v>4</v>
      </c>
      <c r="L812" s="59"/>
      <c r="M812" s="59"/>
      <c r="N812" s="59"/>
    </row>
    <row r="813" spans="1:14" hidden="1" x14ac:dyDescent="0.25">
      <c r="A813" s="117" t="s">
        <v>13</v>
      </c>
      <c r="B813" s="117" t="s">
        <v>21</v>
      </c>
      <c r="C813" s="117" t="s">
        <v>2569</v>
      </c>
      <c r="D813" s="117" t="s">
        <v>515</v>
      </c>
      <c r="E813" s="117" t="s">
        <v>416</v>
      </c>
      <c r="F813" s="117" t="s">
        <v>44</v>
      </c>
      <c r="G813" s="53" t="s">
        <v>2638</v>
      </c>
      <c r="H813" s="117" t="s">
        <v>15</v>
      </c>
      <c r="I813" s="117"/>
      <c r="J813" s="52">
        <v>43931</v>
      </c>
      <c r="K813" s="65">
        <v>22</v>
      </c>
      <c r="L813" s="59"/>
      <c r="M813" s="59"/>
      <c r="N813" s="59"/>
    </row>
    <row r="814" spans="1:14" hidden="1" x14ac:dyDescent="0.25">
      <c r="A814" s="117" t="s">
        <v>13</v>
      </c>
      <c r="B814" s="117" t="s">
        <v>16</v>
      </c>
      <c r="C814" s="117" t="s">
        <v>2140</v>
      </c>
      <c r="D814" s="117" t="s">
        <v>456</v>
      </c>
      <c r="E814" s="117" t="s">
        <v>416</v>
      </c>
      <c r="F814" s="117" t="s">
        <v>43</v>
      </c>
      <c r="G814" s="53" t="s">
        <v>2460</v>
      </c>
      <c r="H814" s="117" t="s">
        <v>14</v>
      </c>
      <c r="I814" s="117"/>
      <c r="J814" s="52">
        <v>43930</v>
      </c>
      <c r="K814" s="65">
        <v>23</v>
      </c>
      <c r="L814" s="59"/>
      <c r="M814" s="59"/>
      <c r="N814" s="59"/>
    </row>
    <row r="815" spans="1:14" hidden="1" x14ac:dyDescent="0.25">
      <c r="A815" s="117" t="s">
        <v>13</v>
      </c>
      <c r="B815" s="117" t="s">
        <v>17</v>
      </c>
      <c r="C815" s="117" t="s">
        <v>4182</v>
      </c>
      <c r="D815" s="117" t="s">
        <v>410</v>
      </c>
      <c r="E815" s="117" t="s">
        <v>47</v>
      </c>
      <c r="F815" s="117" t="s">
        <v>44</v>
      </c>
      <c r="G815" s="53" t="s">
        <v>4401</v>
      </c>
      <c r="H815" s="117" t="s">
        <v>14</v>
      </c>
      <c r="I815" s="117"/>
      <c r="J815" s="52">
        <v>43957</v>
      </c>
      <c r="K815" s="65">
        <v>4</v>
      </c>
      <c r="L815" s="59"/>
      <c r="M815" s="59"/>
      <c r="N815" s="59"/>
    </row>
    <row r="816" spans="1:14" hidden="1" x14ac:dyDescent="0.25">
      <c r="A816" s="117" t="s">
        <v>13</v>
      </c>
      <c r="B816" s="117" t="s">
        <v>36</v>
      </c>
      <c r="C816" s="117" t="s">
        <v>2054</v>
      </c>
      <c r="D816" s="117" t="s">
        <v>2055</v>
      </c>
      <c r="E816" s="117" t="s">
        <v>381</v>
      </c>
      <c r="F816" s="117" t="s">
        <v>43</v>
      </c>
      <c r="G816" s="53" t="s">
        <v>2062</v>
      </c>
      <c r="H816" s="117" t="s">
        <v>15</v>
      </c>
      <c r="I816" s="117"/>
      <c r="J816" s="52">
        <v>43929</v>
      </c>
      <c r="K816" s="65">
        <v>24</v>
      </c>
      <c r="L816" s="59"/>
      <c r="M816" s="59"/>
      <c r="N816" s="59"/>
    </row>
    <row r="817" spans="1:14" hidden="1" x14ac:dyDescent="0.25">
      <c r="A817" s="117" t="s">
        <v>13</v>
      </c>
      <c r="B817" s="117" t="s">
        <v>17</v>
      </c>
      <c r="C817" s="117" t="s">
        <v>3433</v>
      </c>
      <c r="D817" s="117" t="s">
        <v>542</v>
      </c>
      <c r="E817" s="117" t="s">
        <v>49</v>
      </c>
      <c r="F817" s="117" t="s">
        <v>43</v>
      </c>
      <c r="G817" s="53" t="s">
        <v>3489</v>
      </c>
      <c r="H817" s="117" t="s">
        <v>14</v>
      </c>
      <c r="I817" s="117"/>
      <c r="J817" s="52">
        <v>43943</v>
      </c>
      <c r="K817" s="65">
        <v>14</v>
      </c>
      <c r="L817" s="59"/>
      <c r="M817" s="59"/>
      <c r="N817" s="59"/>
    </row>
    <row r="818" spans="1:14" hidden="1" x14ac:dyDescent="0.25">
      <c r="A818" s="117" t="s">
        <v>13</v>
      </c>
      <c r="B818" s="117" t="s">
        <v>21</v>
      </c>
      <c r="C818" s="117" t="s">
        <v>2340</v>
      </c>
      <c r="D818" s="117" t="s">
        <v>529</v>
      </c>
      <c r="E818" s="117" t="s">
        <v>49</v>
      </c>
      <c r="F818" s="117" t="s">
        <v>44</v>
      </c>
      <c r="G818" s="53" t="s">
        <v>2454</v>
      </c>
      <c r="H818" s="117" t="s">
        <v>15</v>
      </c>
      <c r="I818" s="117"/>
      <c r="J818" s="52">
        <v>43930</v>
      </c>
      <c r="K818" s="65">
        <v>23</v>
      </c>
      <c r="L818" s="59"/>
      <c r="M818" s="59"/>
      <c r="N818" s="59"/>
    </row>
    <row r="819" spans="1:14" hidden="1" x14ac:dyDescent="0.25">
      <c r="A819" s="117" t="s">
        <v>13</v>
      </c>
      <c r="B819" s="117" t="s">
        <v>17</v>
      </c>
      <c r="C819" s="117" t="s">
        <v>2727</v>
      </c>
      <c r="D819" s="117" t="s">
        <v>516</v>
      </c>
      <c r="E819" s="117" t="s">
        <v>337</v>
      </c>
      <c r="F819" s="117" t="s">
        <v>43</v>
      </c>
      <c r="G819" s="53" t="s">
        <v>2835</v>
      </c>
      <c r="H819" s="117" t="s">
        <v>14</v>
      </c>
      <c r="I819" s="117"/>
      <c r="J819" s="52">
        <v>43936</v>
      </c>
      <c r="K819" s="65">
        <v>19</v>
      </c>
      <c r="L819" s="59"/>
      <c r="M819" s="59"/>
      <c r="N819" s="59"/>
    </row>
    <row r="820" spans="1:14" hidden="1" x14ac:dyDescent="0.25">
      <c r="A820" s="117" t="s">
        <v>13</v>
      </c>
      <c r="B820" s="117" t="s">
        <v>16</v>
      </c>
      <c r="C820" s="117" t="s">
        <v>3098</v>
      </c>
      <c r="D820" s="117" t="s">
        <v>513</v>
      </c>
      <c r="E820" s="117" t="s">
        <v>361</v>
      </c>
      <c r="F820" s="117" t="s">
        <v>43</v>
      </c>
      <c r="G820" s="53" t="s">
        <v>3198</v>
      </c>
      <c r="H820" s="117" t="s">
        <v>14</v>
      </c>
      <c r="I820" s="117"/>
      <c r="J820" s="52">
        <v>43941</v>
      </c>
      <c r="K820" s="65">
        <v>16</v>
      </c>
      <c r="L820" s="59"/>
      <c r="M820" s="59"/>
      <c r="N820" s="59"/>
    </row>
    <row r="821" spans="1:14" hidden="1" x14ac:dyDescent="0.25">
      <c r="A821" s="117" t="s">
        <v>13</v>
      </c>
      <c r="B821" s="117" t="s">
        <v>17</v>
      </c>
      <c r="C821" s="117" t="s">
        <v>1193</v>
      </c>
      <c r="D821" s="117" t="s">
        <v>451</v>
      </c>
      <c r="E821" s="117" t="s">
        <v>45</v>
      </c>
      <c r="F821" s="117" t="s">
        <v>44</v>
      </c>
      <c r="G821" s="53" t="s">
        <v>1348</v>
      </c>
      <c r="H821" s="117" t="s">
        <v>14</v>
      </c>
      <c r="I821" s="117"/>
      <c r="J821" s="52">
        <v>43917</v>
      </c>
      <c r="K821" s="65">
        <v>32</v>
      </c>
      <c r="L821" s="59"/>
      <c r="M821" s="59"/>
      <c r="N821" s="59"/>
    </row>
    <row r="822" spans="1:14" hidden="1" x14ac:dyDescent="0.25">
      <c r="A822" s="117" t="s">
        <v>13</v>
      </c>
      <c r="B822" s="117" t="s">
        <v>17</v>
      </c>
      <c r="C822" s="117" t="s">
        <v>870</v>
      </c>
      <c r="D822" s="117" t="s">
        <v>529</v>
      </c>
      <c r="E822" s="117" t="s">
        <v>46</v>
      </c>
      <c r="F822" s="117" t="s">
        <v>43</v>
      </c>
      <c r="G822" s="53" t="s">
        <v>871</v>
      </c>
      <c r="H822" s="117" t="s">
        <v>14</v>
      </c>
      <c r="I822" s="117"/>
      <c r="J822" s="52">
        <v>43917</v>
      </c>
      <c r="K822" s="65">
        <v>32</v>
      </c>
      <c r="L822" s="59"/>
      <c r="M822" s="59"/>
      <c r="N822" s="59"/>
    </row>
    <row r="823" spans="1:14" hidden="1" x14ac:dyDescent="0.25">
      <c r="A823" s="117" t="s">
        <v>13</v>
      </c>
      <c r="B823" s="117" t="s">
        <v>18</v>
      </c>
      <c r="C823" s="117" t="s">
        <v>931</v>
      </c>
      <c r="D823" s="117" t="s">
        <v>529</v>
      </c>
      <c r="E823" s="117" t="s">
        <v>46</v>
      </c>
      <c r="F823" s="117" t="s">
        <v>43</v>
      </c>
      <c r="G823" s="53" t="s">
        <v>932</v>
      </c>
      <c r="H823" s="117" t="s">
        <v>14</v>
      </c>
      <c r="I823" s="117"/>
      <c r="J823" s="52">
        <v>43917</v>
      </c>
      <c r="K823" s="65">
        <v>32</v>
      </c>
      <c r="L823" s="59"/>
      <c r="M823" s="59"/>
      <c r="N823" s="59"/>
    </row>
    <row r="824" spans="1:14" hidden="1" x14ac:dyDescent="0.25">
      <c r="A824" s="117" t="s">
        <v>13</v>
      </c>
      <c r="B824" s="117" t="s">
        <v>16</v>
      </c>
      <c r="C824" s="117" t="s">
        <v>3935</v>
      </c>
      <c r="D824" s="117" t="s">
        <v>540</v>
      </c>
      <c r="E824" s="117" t="s">
        <v>47</v>
      </c>
      <c r="F824" s="117" t="s">
        <v>43</v>
      </c>
      <c r="G824" s="53" t="s">
        <v>3989</v>
      </c>
      <c r="H824" s="117" t="s">
        <v>14</v>
      </c>
      <c r="I824" s="117"/>
      <c r="J824" s="52">
        <v>43953</v>
      </c>
      <c r="K824" s="65">
        <v>6</v>
      </c>
      <c r="L824" s="59"/>
      <c r="M824" s="59"/>
      <c r="N824" s="59"/>
    </row>
    <row r="825" spans="1:14" hidden="1" x14ac:dyDescent="0.25">
      <c r="A825" s="117" t="s">
        <v>13</v>
      </c>
      <c r="B825" s="117" t="s">
        <v>17</v>
      </c>
      <c r="C825" s="117" t="s">
        <v>4151</v>
      </c>
      <c r="D825" s="117" t="s">
        <v>410</v>
      </c>
      <c r="E825" s="117" t="s">
        <v>46</v>
      </c>
      <c r="F825" s="117" t="s">
        <v>43</v>
      </c>
      <c r="G825" s="53" t="s">
        <v>4445</v>
      </c>
      <c r="H825" s="117" t="s">
        <v>14</v>
      </c>
      <c r="I825" s="117"/>
      <c r="J825" s="52">
        <v>43957</v>
      </c>
      <c r="K825" s="65">
        <v>4</v>
      </c>
      <c r="L825" s="59"/>
      <c r="M825" s="59"/>
      <c r="N825" s="59"/>
    </row>
    <row r="826" spans="1:14" hidden="1" x14ac:dyDescent="0.25">
      <c r="A826" s="117" t="s">
        <v>13</v>
      </c>
      <c r="B826" s="117" t="s">
        <v>17</v>
      </c>
      <c r="C826" s="117" t="s">
        <v>704</v>
      </c>
      <c r="D826" s="117" t="s">
        <v>543</v>
      </c>
      <c r="E826" s="117" t="s">
        <v>46</v>
      </c>
      <c r="F826" s="117" t="s">
        <v>43</v>
      </c>
      <c r="G826" s="53" t="s">
        <v>705</v>
      </c>
      <c r="H826" s="117" t="s">
        <v>14</v>
      </c>
      <c r="I826" s="117"/>
      <c r="J826" s="52">
        <v>43917</v>
      </c>
      <c r="K826" s="65">
        <v>32</v>
      </c>
      <c r="L826" s="59"/>
      <c r="M826" s="59"/>
      <c r="N826" s="59"/>
    </row>
    <row r="827" spans="1:14" hidden="1" x14ac:dyDescent="0.25">
      <c r="A827" s="117" t="s">
        <v>13</v>
      </c>
      <c r="B827" s="117" t="s">
        <v>17</v>
      </c>
      <c r="C827" s="117" t="s">
        <v>4178</v>
      </c>
      <c r="D827" s="117" t="s">
        <v>1520</v>
      </c>
      <c r="E827" s="117" t="s">
        <v>46</v>
      </c>
      <c r="F827" s="117" t="s">
        <v>43</v>
      </c>
      <c r="G827" s="53" t="s">
        <v>4432</v>
      </c>
      <c r="H827" s="117" t="s">
        <v>14</v>
      </c>
      <c r="I827" s="117"/>
      <c r="J827" s="52">
        <v>43957</v>
      </c>
      <c r="K827" s="65">
        <v>4</v>
      </c>
      <c r="L827" s="59"/>
      <c r="M827" s="59"/>
      <c r="N827" s="59"/>
    </row>
    <row r="828" spans="1:14" hidden="1" x14ac:dyDescent="0.25">
      <c r="A828" s="117" t="s">
        <v>13</v>
      </c>
      <c r="B828" s="117" t="s">
        <v>17</v>
      </c>
      <c r="C828" s="117" t="s">
        <v>1831</v>
      </c>
      <c r="D828" s="117" t="s">
        <v>456</v>
      </c>
      <c r="E828" s="117" t="s">
        <v>416</v>
      </c>
      <c r="F828" s="117" t="s">
        <v>43</v>
      </c>
      <c r="G828" s="53" t="s">
        <v>1971</v>
      </c>
      <c r="H828" s="117" t="s">
        <v>14</v>
      </c>
      <c r="I828" s="117"/>
      <c r="J828" s="52">
        <v>43928</v>
      </c>
      <c r="K828" s="65">
        <v>25</v>
      </c>
      <c r="L828" s="59"/>
      <c r="M828" s="59"/>
      <c r="N828" s="59"/>
    </row>
    <row r="829" spans="1:14" hidden="1" x14ac:dyDescent="0.25">
      <c r="A829" s="117" t="s">
        <v>13</v>
      </c>
      <c r="B829" s="117" t="s">
        <v>16</v>
      </c>
      <c r="C829" s="117" t="s">
        <v>2119</v>
      </c>
      <c r="D829" s="117" t="s">
        <v>456</v>
      </c>
      <c r="E829" s="117" t="s">
        <v>416</v>
      </c>
      <c r="F829" s="117" t="s">
        <v>44</v>
      </c>
      <c r="G829" s="53" t="s">
        <v>2427</v>
      </c>
      <c r="H829" s="117" t="s">
        <v>14</v>
      </c>
      <c r="I829" s="117"/>
      <c r="J829" s="52">
        <v>43930</v>
      </c>
      <c r="K829" s="65">
        <v>23</v>
      </c>
      <c r="L829" s="59"/>
      <c r="M829" s="59"/>
      <c r="N829" s="59"/>
    </row>
    <row r="830" spans="1:14" hidden="1" x14ac:dyDescent="0.25">
      <c r="A830" s="117" t="s">
        <v>13</v>
      </c>
      <c r="B830" s="117" t="s">
        <v>16</v>
      </c>
      <c r="C830" s="117" t="s">
        <v>1878</v>
      </c>
      <c r="D830" s="117" t="s">
        <v>529</v>
      </c>
      <c r="E830" s="117" t="s">
        <v>48</v>
      </c>
      <c r="F830" s="117" t="s">
        <v>44</v>
      </c>
      <c r="G830" s="53" t="s">
        <v>1913</v>
      </c>
      <c r="H830" s="117" t="s">
        <v>15</v>
      </c>
      <c r="I830" s="117"/>
      <c r="J830" s="52">
        <v>43928</v>
      </c>
      <c r="K830" s="65">
        <v>25</v>
      </c>
      <c r="L830" s="59"/>
      <c r="M830" s="59"/>
      <c r="N830" s="59"/>
    </row>
    <row r="831" spans="1:14" hidden="1" x14ac:dyDescent="0.25">
      <c r="A831" s="117" t="s">
        <v>13</v>
      </c>
      <c r="B831" s="117" t="s">
        <v>18</v>
      </c>
      <c r="C831" s="117" t="s">
        <v>2713</v>
      </c>
      <c r="D831" s="117" t="s">
        <v>2714</v>
      </c>
      <c r="E831" s="117" t="s">
        <v>353</v>
      </c>
      <c r="F831" s="117" t="s">
        <v>43</v>
      </c>
      <c r="G831" s="53" t="s">
        <v>2811</v>
      </c>
      <c r="H831" s="117" t="s">
        <v>14</v>
      </c>
      <c r="I831" s="117"/>
      <c r="J831" s="52">
        <v>43936</v>
      </c>
      <c r="K831" s="65">
        <v>19</v>
      </c>
      <c r="L831" s="59"/>
      <c r="M831" s="59"/>
      <c r="N831" s="59"/>
    </row>
    <row r="832" spans="1:14" hidden="1" x14ac:dyDescent="0.25">
      <c r="A832" s="117" t="s">
        <v>13</v>
      </c>
      <c r="B832" s="117" t="s">
        <v>16</v>
      </c>
      <c r="C832" s="117" t="s">
        <v>3550</v>
      </c>
      <c r="D832" s="117" t="s">
        <v>3524</v>
      </c>
      <c r="E832" s="117" t="s">
        <v>416</v>
      </c>
      <c r="F832" s="117" t="s">
        <v>43</v>
      </c>
      <c r="G832" s="53" t="s">
        <v>3689</v>
      </c>
      <c r="H832" s="117" t="s">
        <v>14</v>
      </c>
      <c r="I832" s="117"/>
      <c r="J832" s="52">
        <v>43944</v>
      </c>
      <c r="K832" s="65">
        <v>13</v>
      </c>
      <c r="L832" s="59"/>
      <c r="M832" s="59"/>
      <c r="N832" s="59"/>
    </row>
    <row r="833" spans="1:14" hidden="1" x14ac:dyDescent="0.25">
      <c r="A833" s="117" t="s">
        <v>391</v>
      </c>
      <c r="B833" s="117" t="s">
        <v>34</v>
      </c>
      <c r="C833" s="117" t="s">
        <v>4552</v>
      </c>
      <c r="D833" s="117" t="s">
        <v>4521</v>
      </c>
      <c r="E833" s="117" t="s">
        <v>50</v>
      </c>
      <c r="F833" s="117" t="s">
        <v>44</v>
      </c>
      <c r="G833" s="53" t="s">
        <v>4522</v>
      </c>
      <c r="H833" s="117" t="s">
        <v>15</v>
      </c>
      <c r="I833" s="117"/>
      <c r="J833" s="52">
        <v>43960</v>
      </c>
      <c r="K833" s="65">
        <v>1</v>
      </c>
      <c r="L833" s="59"/>
      <c r="M833" s="59"/>
      <c r="N833" s="59"/>
    </row>
    <row r="834" spans="1:14" hidden="1" x14ac:dyDescent="0.25">
      <c r="A834" s="117" t="s">
        <v>13</v>
      </c>
      <c r="B834" s="117" t="s">
        <v>16</v>
      </c>
      <c r="C834" s="117" t="s">
        <v>706</v>
      </c>
      <c r="D834" s="117" t="s">
        <v>456</v>
      </c>
      <c r="E834" s="117" t="s">
        <v>47</v>
      </c>
      <c r="F834" s="117" t="s">
        <v>43</v>
      </c>
      <c r="G834" s="53" t="s">
        <v>707</v>
      </c>
      <c r="H834" s="117" t="s">
        <v>14</v>
      </c>
      <c r="I834" s="117"/>
      <c r="J834" s="52">
        <v>43917</v>
      </c>
      <c r="K834" s="65">
        <v>32</v>
      </c>
      <c r="L834" s="59"/>
      <c r="M834" s="59"/>
      <c r="N834" s="59"/>
    </row>
    <row r="835" spans="1:14" hidden="1" x14ac:dyDescent="0.25">
      <c r="A835" s="117" t="s">
        <v>13</v>
      </c>
      <c r="B835" s="117" t="s">
        <v>17</v>
      </c>
      <c r="C835" s="117" t="s">
        <v>3120</v>
      </c>
      <c r="D835" s="117" t="s">
        <v>512</v>
      </c>
      <c r="E835" s="117" t="s">
        <v>50</v>
      </c>
      <c r="F835" s="117" t="s">
        <v>43</v>
      </c>
      <c r="G835" s="53" t="s">
        <v>3200</v>
      </c>
      <c r="H835" s="117" t="s">
        <v>14</v>
      </c>
      <c r="I835" s="117"/>
      <c r="J835" s="52">
        <v>43941</v>
      </c>
      <c r="K835" s="65">
        <v>16</v>
      </c>
      <c r="L835" s="59"/>
      <c r="M835" s="59"/>
      <c r="N835" s="59"/>
    </row>
    <row r="836" spans="1:14" hidden="1" x14ac:dyDescent="0.25">
      <c r="A836" s="117" t="s">
        <v>13</v>
      </c>
      <c r="B836" s="117" t="s">
        <v>21</v>
      </c>
      <c r="C836" s="117" t="s">
        <v>934</v>
      </c>
      <c r="D836" s="117" t="s">
        <v>542</v>
      </c>
      <c r="E836" s="117" t="s">
        <v>49</v>
      </c>
      <c r="F836" s="117" t="s">
        <v>44</v>
      </c>
      <c r="G836" s="53" t="s">
        <v>1383</v>
      </c>
      <c r="H836" s="117" t="s">
        <v>15</v>
      </c>
      <c r="I836" s="117"/>
      <c r="J836" s="52">
        <v>43913</v>
      </c>
      <c r="K836" s="65">
        <v>36</v>
      </c>
      <c r="L836" s="59"/>
      <c r="M836" s="59"/>
      <c r="N836" s="59"/>
    </row>
    <row r="837" spans="1:14" hidden="1" x14ac:dyDescent="0.25">
      <c r="A837" s="117" t="s">
        <v>13</v>
      </c>
      <c r="B837" s="117" t="s">
        <v>16</v>
      </c>
      <c r="C837" s="117" t="s">
        <v>2072</v>
      </c>
      <c r="D837" s="117" t="s">
        <v>509</v>
      </c>
      <c r="E837" s="117" t="s">
        <v>337</v>
      </c>
      <c r="F837" s="117" t="s">
        <v>43</v>
      </c>
      <c r="G837" s="53" t="s">
        <v>2449</v>
      </c>
      <c r="H837" s="117" t="s">
        <v>14</v>
      </c>
      <c r="I837" s="117"/>
      <c r="J837" s="52">
        <v>43930</v>
      </c>
      <c r="K837" s="65">
        <v>23</v>
      </c>
      <c r="L837" s="59"/>
      <c r="M837" s="59"/>
      <c r="N837" s="59"/>
    </row>
    <row r="838" spans="1:14" hidden="1" x14ac:dyDescent="0.25">
      <c r="A838" s="117" t="s">
        <v>13</v>
      </c>
      <c r="B838" s="117" t="s">
        <v>16</v>
      </c>
      <c r="C838" s="117" t="s">
        <v>2328</v>
      </c>
      <c r="D838" s="117" t="s">
        <v>521</v>
      </c>
      <c r="E838" s="117" t="s">
        <v>337</v>
      </c>
      <c r="F838" s="117" t="s">
        <v>43</v>
      </c>
      <c r="G838" s="53" t="s">
        <v>2456</v>
      </c>
      <c r="H838" s="117" t="s">
        <v>14</v>
      </c>
      <c r="I838" s="117"/>
      <c r="J838" s="52">
        <v>43930</v>
      </c>
      <c r="K838" s="65">
        <v>23</v>
      </c>
      <c r="L838" s="59"/>
      <c r="M838" s="59"/>
      <c r="N838" s="59"/>
    </row>
    <row r="839" spans="1:14" hidden="1" x14ac:dyDescent="0.25">
      <c r="A839" s="117" t="s">
        <v>13</v>
      </c>
      <c r="B839" s="117" t="s">
        <v>17</v>
      </c>
      <c r="C839" s="117" t="s">
        <v>4322</v>
      </c>
      <c r="D839" s="117" t="s">
        <v>451</v>
      </c>
      <c r="E839" s="117" t="s">
        <v>52</v>
      </c>
      <c r="F839" s="117" t="s">
        <v>43</v>
      </c>
      <c r="G839" s="53" t="s">
        <v>4444</v>
      </c>
      <c r="H839" s="117" t="s">
        <v>14</v>
      </c>
      <c r="I839" s="117"/>
      <c r="J839" s="52">
        <v>43957</v>
      </c>
      <c r="K839" s="65">
        <v>4</v>
      </c>
      <c r="L839" s="59"/>
      <c r="M839" s="59"/>
      <c r="N839" s="59"/>
    </row>
    <row r="840" spans="1:14" hidden="1" x14ac:dyDescent="0.25">
      <c r="A840" s="117" t="s">
        <v>13</v>
      </c>
      <c r="B840" s="117" t="s">
        <v>29</v>
      </c>
      <c r="C840" s="117" t="s">
        <v>3176</v>
      </c>
      <c r="D840" s="117" t="s">
        <v>3177</v>
      </c>
      <c r="E840" s="117" t="s">
        <v>339</v>
      </c>
      <c r="F840" s="117" t="s">
        <v>44</v>
      </c>
      <c r="G840" s="53" t="s">
        <v>3273</v>
      </c>
      <c r="H840" s="117" t="s">
        <v>15</v>
      </c>
      <c r="I840" s="117"/>
      <c r="J840" s="52">
        <v>43941</v>
      </c>
      <c r="K840" s="65">
        <v>16</v>
      </c>
      <c r="L840" s="59"/>
      <c r="M840" s="59"/>
      <c r="N840" s="59"/>
    </row>
    <row r="841" spans="1:14" hidden="1" x14ac:dyDescent="0.25">
      <c r="A841" s="117" t="s">
        <v>13</v>
      </c>
      <c r="B841" s="117" t="s">
        <v>17</v>
      </c>
      <c r="C841" s="117" t="s">
        <v>4282</v>
      </c>
      <c r="D841" s="117" t="s">
        <v>451</v>
      </c>
      <c r="E841" s="117" t="s">
        <v>352</v>
      </c>
      <c r="F841" s="117" t="s">
        <v>43</v>
      </c>
      <c r="G841" s="53" t="s">
        <v>4426</v>
      </c>
      <c r="H841" s="117" t="s">
        <v>14</v>
      </c>
      <c r="I841" s="117"/>
      <c r="J841" s="52">
        <v>43957</v>
      </c>
      <c r="K841" s="65">
        <v>4</v>
      </c>
      <c r="L841" s="59"/>
      <c r="M841" s="59"/>
      <c r="N841" s="59"/>
    </row>
    <row r="842" spans="1:14" hidden="1" x14ac:dyDescent="0.25">
      <c r="A842" s="117" t="s">
        <v>13</v>
      </c>
      <c r="B842" s="117" t="s">
        <v>18</v>
      </c>
      <c r="C842" s="117" t="s">
        <v>1196</v>
      </c>
      <c r="D842" s="117" t="s">
        <v>754</v>
      </c>
      <c r="E842" s="117" t="s">
        <v>348</v>
      </c>
      <c r="F842" s="117" t="s">
        <v>43</v>
      </c>
      <c r="G842" s="53" t="s">
        <v>1197</v>
      </c>
      <c r="H842" s="117" t="s">
        <v>14</v>
      </c>
      <c r="I842" s="117"/>
      <c r="J842" s="52">
        <v>43917</v>
      </c>
      <c r="K842" s="65">
        <v>32</v>
      </c>
      <c r="L842" s="59"/>
      <c r="M842" s="59"/>
      <c r="N842" s="59"/>
    </row>
    <row r="843" spans="1:14" hidden="1" x14ac:dyDescent="0.25">
      <c r="A843" s="117" t="s">
        <v>13</v>
      </c>
      <c r="B843" s="117" t="s">
        <v>16</v>
      </c>
      <c r="C843" s="117" t="s">
        <v>3626</v>
      </c>
      <c r="D843" s="117" t="s">
        <v>3586</v>
      </c>
      <c r="E843" s="117" t="s">
        <v>416</v>
      </c>
      <c r="F843" s="117" t="s">
        <v>44</v>
      </c>
      <c r="G843" s="53" t="s">
        <v>3647</v>
      </c>
      <c r="H843" s="117" t="s">
        <v>14</v>
      </c>
      <c r="I843" s="117"/>
      <c r="J843" s="52">
        <v>43944</v>
      </c>
      <c r="K843" s="65">
        <v>13</v>
      </c>
      <c r="L843" s="59"/>
      <c r="M843" s="59"/>
      <c r="N843" s="59"/>
    </row>
    <row r="844" spans="1:14" hidden="1" x14ac:dyDescent="0.25">
      <c r="A844" s="117" t="s">
        <v>13</v>
      </c>
      <c r="B844" s="117" t="s">
        <v>19</v>
      </c>
      <c r="C844" s="117" t="s">
        <v>3033</v>
      </c>
      <c r="D844" s="117" t="s">
        <v>512</v>
      </c>
      <c r="E844" s="117" t="s">
        <v>50</v>
      </c>
      <c r="F844" s="117" t="s">
        <v>43</v>
      </c>
      <c r="G844" s="53" t="s">
        <v>3289</v>
      </c>
      <c r="H844" s="117" t="s">
        <v>14</v>
      </c>
      <c r="I844" s="117"/>
      <c r="J844" s="52">
        <v>43941</v>
      </c>
      <c r="K844" s="65">
        <v>16</v>
      </c>
      <c r="L844" s="59"/>
      <c r="M844" s="59"/>
      <c r="N844" s="59"/>
    </row>
    <row r="845" spans="1:14" hidden="1" x14ac:dyDescent="0.25">
      <c r="A845" s="117" t="s">
        <v>13</v>
      </c>
      <c r="B845" s="117" t="s">
        <v>17</v>
      </c>
      <c r="C845" s="117" t="s">
        <v>3851</v>
      </c>
      <c r="D845" s="117" t="s">
        <v>455</v>
      </c>
      <c r="E845" s="117" t="s">
        <v>49</v>
      </c>
      <c r="F845" s="117" t="s">
        <v>43</v>
      </c>
      <c r="G845" s="53" t="s">
        <v>3886</v>
      </c>
      <c r="H845" s="117" t="s">
        <v>14</v>
      </c>
      <c r="I845" s="117"/>
      <c r="J845" s="52">
        <v>43951</v>
      </c>
      <c r="K845" s="65">
        <v>8</v>
      </c>
      <c r="L845" s="59"/>
      <c r="M845" s="59"/>
      <c r="N845" s="59"/>
    </row>
    <row r="846" spans="1:14" hidden="1" x14ac:dyDescent="0.25">
      <c r="A846" s="117" t="s">
        <v>13</v>
      </c>
      <c r="B846" s="117" t="s">
        <v>17</v>
      </c>
      <c r="C846" s="117" t="s">
        <v>1882</v>
      </c>
      <c r="D846" s="117" t="s">
        <v>451</v>
      </c>
      <c r="E846" s="117" t="s">
        <v>47</v>
      </c>
      <c r="F846" s="117" t="s">
        <v>44</v>
      </c>
      <c r="G846" s="53" t="s">
        <v>1947</v>
      </c>
      <c r="H846" s="117" t="s">
        <v>14</v>
      </c>
      <c r="I846" s="117"/>
      <c r="J846" s="52">
        <v>43928</v>
      </c>
      <c r="K846" s="65">
        <v>25</v>
      </c>
      <c r="L846" s="59"/>
      <c r="M846" s="59"/>
      <c r="N846" s="59"/>
    </row>
    <row r="847" spans="1:14" hidden="1" x14ac:dyDescent="0.25">
      <c r="A847" s="117" t="s">
        <v>13</v>
      </c>
      <c r="B847" s="117" t="s">
        <v>17</v>
      </c>
      <c r="C847" s="117" t="s">
        <v>2256</v>
      </c>
      <c r="D847" s="117" t="s">
        <v>2218</v>
      </c>
      <c r="E847" s="117" t="s">
        <v>52</v>
      </c>
      <c r="F847" s="117" t="s">
        <v>43</v>
      </c>
      <c r="G847" s="53" t="s">
        <v>2450</v>
      </c>
      <c r="H847" s="117" t="s">
        <v>14</v>
      </c>
      <c r="I847" s="117"/>
      <c r="J847" s="52">
        <v>43930</v>
      </c>
      <c r="K847" s="65">
        <v>23</v>
      </c>
      <c r="L847" s="59"/>
      <c r="M847" s="59"/>
      <c r="N847" s="59"/>
    </row>
    <row r="848" spans="1:14" hidden="1" x14ac:dyDescent="0.25">
      <c r="A848" s="117" t="s">
        <v>13</v>
      </c>
      <c r="B848" s="117" t="s">
        <v>16</v>
      </c>
      <c r="C848" s="117" t="s">
        <v>709</v>
      </c>
      <c r="D848" s="117" t="s">
        <v>511</v>
      </c>
      <c r="E848" s="117" t="s">
        <v>47</v>
      </c>
      <c r="F848" s="117" t="s">
        <v>43</v>
      </c>
      <c r="G848" s="53" t="s">
        <v>710</v>
      </c>
      <c r="H848" s="117" t="s">
        <v>14</v>
      </c>
      <c r="I848" s="117"/>
      <c r="J848" s="52">
        <v>43917</v>
      </c>
      <c r="K848" s="65">
        <v>32</v>
      </c>
      <c r="L848" s="59"/>
      <c r="M848" s="59"/>
      <c r="N848" s="59"/>
    </row>
    <row r="849" spans="1:14" hidden="1" x14ac:dyDescent="0.25">
      <c r="A849" s="117" t="s">
        <v>13</v>
      </c>
      <c r="B849" s="117" t="s">
        <v>28</v>
      </c>
      <c r="C849" s="117" t="s">
        <v>2956</v>
      </c>
      <c r="D849" s="117" t="s">
        <v>2957</v>
      </c>
      <c r="E849" s="117" t="s">
        <v>346</v>
      </c>
      <c r="F849" s="117" t="s">
        <v>44</v>
      </c>
      <c r="G849" s="53" t="s">
        <v>2974</v>
      </c>
      <c r="H849" s="117" t="s">
        <v>15</v>
      </c>
      <c r="I849" s="117"/>
      <c r="J849" s="52">
        <v>43938</v>
      </c>
      <c r="K849" s="65">
        <v>17</v>
      </c>
      <c r="L849" s="59"/>
      <c r="M849" s="59"/>
      <c r="N849" s="59"/>
    </row>
    <row r="850" spans="1:14" hidden="1" x14ac:dyDescent="0.25">
      <c r="A850" s="117" t="s">
        <v>13</v>
      </c>
      <c r="B850" s="117" t="s">
        <v>17</v>
      </c>
      <c r="C850" s="117" t="s">
        <v>712</v>
      </c>
      <c r="D850" s="117" t="s">
        <v>511</v>
      </c>
      <c r="E850" s="117" t="s">
        <v>47</v>
      </c>
      <c r="F850" s="117" t="s">
        <v>43</v>
      </c>
      <c r="G850" s="53" t="s">
        <v>713</v>
      </c>
      <c r="H850" s="117" t="s">
        <v>14</v>
      </c>
      <c r="I850" s="117"/>
      <c r="J850" s="52">
        <v>43917</v>
      </c>
      <c r="K850" s="65">
        <v>32</v>
      </c>
      <c r="L850" s="59"/>
      <c r="M850" s="59"/>
      <c r="N850" s="59"/>
    </row>
    <row r="851" spans="1:14" hidden="1" x14ac:dyDescent="0.25">
      <c r="A851" s="117" t="s">
        <v>13</v>
      </c>
      <c r="B851" s="117" t="s">
        <v>17</v>
      </c>
      <c r="C851" s="117" t="s">
        <v>4010</v>
      </c>
      <c r="D851" s="117" t="s">
        <v>2650</v>
      </c>
      <c r="E851" s="117" t="s">
        <v>49</v>
      </c>
      <c r="F851" s="117" t="s">
        <v>43</v>
      </c>
      <c r="G851" s="53" t="s">
        <v>4051</v>
      </c>
      <c r="H851" s="117" t="s">
        <v>14</v>
      </c>
      <c r="I851" s="117"/>
      <c r="J851" s="52">
        <v>43955</v>
      </c>
      <c r="K851" s="65">
        <v>6</v>
      </c>
      <c r="L851" s="59"/>
      <c r="M851" s="59"/>
      <c r="N851" s="59"/>
    </row>
    <row r="852" spans="1:14" hidden="1" x14ac:dyDescent="0.25">
      <c r="A852" s="117" t="s">
        <v>13</v>
      </c>
      <c r="B852" s="117" t="s">
        <v>16</v>
      </c>
      <c r="C852" s="117" t="s">
        <v>2262</v>
      </c>
      <c r="D852" s="117" t="s">
        <v>529</v>
      </c>
      <c r="E852" s="117" t="s">
        <v>48</v>
      </c>
      <c r="F852" s="117" t="s">
        <v>43</v>
      </c>
      <c r="G852" s="53" t="s">
        <v>2367</v>
      </c>
      <c r="H852" s="117" t="s">
        <v>14</v>
      </c>
      <c r="I852" s="117"/>
      <c r="J852" s="52">
        <v>43930</v>
      </c>
      <c r="K852" s="65">
        <v>23</v>
      </c>
      <c r="L852" s="59"/>
      <c r="M852" s="59"/>
      <c r="N852" s="59"/>
    </row>
    <row r="853" spans="1:14" hidden="1" x14ac:dyDescent="0.25">
      <c r="A853" s="117" t="s">
        <v>13</v>
      </c>
      <c r="B853" s="117" t="s">
        <v>17</v>
      </c>
      <c r="C853" s="117" t="s">
        <v>3841</v>
      </c>
      <c r="D853" s="117" t="s">
        <v>455</v>
      </c>
      <c r="E853" s="117" t="s">
        <v>52</v>
      </c>
      <c r="F853" s="117" t="s">
        <v>43</v>
      </c>
      <c r="G853" s="53" t="s">
        <v>3872</v>
      </c>
      <c r="H853" s="117" t="s">
        <v>14</v>
      </c>
      <c r="I853" s="117"/>
      <c r="J853" s="52">
        <v>43951</v>
      </c>
      <c r="K853" s="65">
        <v>8</v>
      </c>
      <c r="L853" s="59"/>
      <c r="M853" s="59"/>
      <c r="N853" s="59"/>
    </row>
    <row r="854" spans="1:14" hidden="1" x14ac:dyDescent="0.25">
      <c r="A854" s="117" t="s">
        <v>13</v>
      </c>
      <c r="B854" s="117" t="s">
        <v>17</v>
      </c>
      <c r="C854" s="117" t="s">
        <v>4176</v>
      </c>
      <c r="D854" s="117" t="s">
        <v>520</v>
      </c>
      <c r="E854" s="117" t="s">
        <v>360</v>
      </c>
      <c r="F854" s="117" t="s">
        <v>43</v>
      </c>
      <c r="G854" s="53" t="s">
        <v>4361</v>
      </c>
      <c r="H854" s="117" t="s">
        <v>14</v>
      </c>
      <c r="I854" s="117"/>
      <c r="J854" s="52">
        <v>43957</v>
      </c>
      <c r="K854" s="65">
        <v>4</v>
      </c>
      <c r="L854" s="59"/>
      <c r="M854" s="59"/>
      <c r="N854" s="59"/>
    </row>
    <row r="855" spans="1:14" hidden="1" x14ac:dyDescent="0.25">
      <c r="A855" s="117" t="s">
        <v>13</v>
      </c>
      <c r="B855" s="117" t="s">
        <v>17</v>
      </c>
      <c r="C855" s="117" t="s">
        <v>4145</v>
      </c>
      <c r="D855" s="117" t="s">
        <v>410</v>
      </c>
      <c r="E855" s="117" t="s">
        <v>45</v>
      </c>
      <c r="F855" s="117" t="s">
        <v>43</v>
      </c>
      <c r="G855" s="53" t="s">
        <v>4391</v>
      </c>
      <c r="H855" s="117" t="s">
        <v>14</v>
      </c>
      <c r="I855" s="117"/>
      <c r="J855" s="52">
        <v>43957</v>
      </c>
      <c r="K855" s="65">
        <v>4</v>
      </c>
      <c r="L855" s="59"/>
      <c r="M855" s="59"/>
      <c r="N855" s="59"/>
    </row>
    <row r="856" spans="1:14" x14ac:dyDescent="0.25">
      <c r="A856" s="117" t="s">
        <v>389</v>
      </c>
      <c r="B856" s="117" t="s">
        <v>19</v>
      </c>
      <c r="C856" s="117" t="s">
        <v>4539</v>
      </c>
      <c r="D856" s="117" t="s">
        <v>451</v>
      </c>
      <c r="E856" s="117" t="s">
        <v>352</v>
      </c>
      <c r="F856" s="117" t="s">
        <v>44</v>
      </c>
      <c r="G856" s="53" t="s">
        <v>4555</v>
      </c>
      <c r="H856" s="117" t="s">
        <v>15</v>
      </c>
      <c r="I856" s="117"/>
      <c r="J856" s="52">
        <v>43961</v>
      </c>
      <c r="K856" s="65">
        <v>1</v>
      </c>
      <c r="L856" s="59"/>
      <c r="M856" s="59"/>
      <c r="N856" s="59"/>
    </row>
    <row r="857" spans="1:14" hidden="1" x14ac:dyDescent="0.25">
      <c r="A857" s="117" t="s">
        <v>13</v>
      </c>
      <c r="B857" s="117" t="s">
        <v>18</v>
      </c>
      <c r="C857" s="117" t="s">
        <v>3092</v>
      </c>
      <c r="D857" s="117" t="s">
        <v>508</v>
      </c>
      <c r="E857" s="117" t="s">
        <v>457</v>
      </c>
      <c r="F857" s="117" t="s">
        <v>43</v>
      </c>
      <c r="G857" s="53" t="s">
        <v>3194</v>
      </c>
      <c r="H857" s="117" t="s">
        <v>14</v>
      </c>
      <c r="I857" s="117"/>
      <c r="J857" s="52">
        <v>43941</v>
      </c>
      <c r="K857" s="65">
        <v>16</v>
      </c>
      <c r="L857" s="59"/>
      <c r="M857" s="59"/>
      <c r="N857" s="59"/>
    </row>
    <row r="858" spans="1:14" hidden="1" x14ac:dyDescent="0.25">
      <c r="A858" s="117" t="s">
        <v>13</v>
      </c>
      <c r="B858" s="117" t="s">
        <v>17</v>
      </c>
      <c r="C858" s="117" t="s">
        <v>1545</v>
      </c>
      <c r="D858" s="117" t="s">
        <v>523</v>
      </c>
      <c r="E858" s="117" t="s">
        <v>48</v>
      </c>
      <c r="F858" s="117" t="s">
        <v>43</v>
      </c>
      <c r="G858" s="53" t="s">
        <v>1546</v>
      </c>
      <c r="H858" s="117" t="s">
        <v>14</v>
      </c>
      <c r="I858" s="117"/>
      <c r="J858" s="52">
        <v>43925</v>
      </c>
      <c r="K858" s="65">
        <v>26</v>
      </c>
      <c r="L858" s="59"/>
      <c r="M858" s="59"/>
      <c r="N858" s="59"/>
    </row>
    <row r="859" spans="1:14" hidden="1" x14ac:dyDescent="0.25">
      <c r="A859" s="123" t="s">
        <v>13</v>
      </c>
      <c r="B859" s="123" t="s">
        <v>16</v>
      </c>
      <c r="C859" s="123" t="s">
        <v>3012</v>
      </c>
      <c r="D859" s="123" t="s">
        <v>511</v>
      </c>
      <c r="E859" s="123" t="s">
        <v>46</v>
      </c>
      <c r="F859" s="123" t="s">
        <v>43</v>
      </c>
      <c r="G859" s="53" t="s">
        <v>3255</v>
      </c>
      <c r="H859" s="123" t="s">
        <v>14</v>
      </c>
      <c r="I859" s="123"/>
      <c r="J859" s="52">
        <v>43941</v>
      </c>
      <c r="K859" s="65">
        <v>16</v>
      </c>
      <c r="L859" s="59"/>
      <c r="M859" s="59"/>
      <c r="N859" s="59"/>
    </row>
    <row r="860" spans="1:14" hidden="1" x14ac:dyDescent="0.25">
      <c r="A860" s="123" t="s">
        <v>13</v>
      </c>
      <c r="B860" s="123" t="s">
        <v>16</v>
      </c>
      <c r="C860" s="123" t="s">
        <v>1823</v>
      </c>
      <c r="D860" s="123" t="s">
        <v>1608</v>
      </c>
      <c r="E860" s="123" t="s">
        <v>337</v>
      </c>
      <c r="F860" s="123" t="s">
        <v>44</v>
      </c>
      <c r="G860" s="53" t="s">
        <v>1954</v>
      </c>
      <c r="H860" s="123" t="s">
        <v>14</v>
      </c>
      <c r="I860" s="123"/>
      <c r="J860" s="52">
        <v>43928</v>
      </c>
      <c r="K860" s="65">
        <v>25</v>
      </c>
      <c r="L860" s="59"/>
      <c r="M860" s="59"/>
      <c r="N860" s="59"/>
    </row>
    <row r="861" spans="1:14" hidden="1" x14ac:dyDescent="0.25">
      <c r="A861" s="123" t="s">
        <v>13</v>
      </c>
      <c r="B861" s="123" t="s">
        <v>16</v>
      </c>
      <c r="C861" s="123" t="s">
        <v>1833</v>
      </c>
      <c r="D861" s="123" t="s">
        <v>456</v>
      </c>
      <c r="E861" s="123" t="s">
        <v>416</v>
      </c>
      <c r="F861" s="123" t="s">
        <v>43</v>
      </c>
      <c r="G861" s="53" t="s">
        <v>1946</v>
      </c>
      <c r="H861" s="123" t="s">
        <v>14</v>
      </c>
      <c r="I861" s="123"/>
      <c r="J861" s="52">
        <v>43928</v>
      </c>
      <c r="K861" s="65">
        <v>25</v>
      </c>
      <c r="L861" s="59"/>
      <c r="M861" s="59"/>
      <c r="N861" s="59"/>
    </row>
    <row r="862" spans="1:14" hidden="1" x14ac:dyDescent="0.25">
      <c r="A862" s="123" t="s">
        <v>13</v>
      </c>
      <c r="B862" s="123" t="s">
        <v>17</v>
      </c>
      <c r="C862" s="123" t="s">
        <v>2058</v>
      </c>
      <c r="D862" s="123" t="s">
        <v>456</v>
      </c>
      <c r="E862" s="123" t="s">
        <v>361</v>
      </c>
      <c r="F862" s="123" t="s">
        <v>43</v>
      </c>
      <c r="G862" s="53" t="s">
        <v>2061</v>
      </c>
      <c r="H862" s="123" t="s">
        <v>15</v>
      </c>
      <c r="I862" s="123"/>
      <c r="J862" s="52">
        <v>43929</v>
      </c>
      <c r="K862" s="65">
        <v>24</v>
      </c>
      <c r="L862" s="59"/>
      <c r="M862" s="59"/>
      <c r="N862" s="59"/>
    </row>
    <row r="863" spans="1:14" hidden="1" x14ac:dyDescent="0.25">
      <c r="A863" s="123" t="s">
        <v>13</v>
      </c>
      <c r="B863" s="123" t="s">
        <v>16</v>
      </c>
      <c r="C863" s="123" t="s">
        <v>2244</v>
      </c>
      <c r="D863" s="123" t="s">
        <v>1623</v>
      </c>
      <c r="E863" s="123" t="s">
        <v>52</v>
      </c>
      <c r="F863" s="123" t="s">
        <v>43</v>
      </c>
      <c r="G863" s="53" t="s">
        <v>2387</v>
      </c>
      <c r="H863" s="123" t="s">
        <v>14</v>
      </c>
      <c r="I863" s="123"/>
      <c r="J863" s="52">
        <v>43930</v>
      </c>
      <c r="K863" s="65">
        <v>23</v>
      </c>
      <c r="L863" s="59"/>
      <c r="M863" s="59"/>
      <c r="N863" s="59"/>
    </row>
    <row r="864" spans="1:14" hidden="1" x14ac:dyDescent="0.25">
      <c r="A864" s="123" t="s">
        <v>13</v>
      </c>
      <c r="B864" s="123" t="s">
        <v>18</v>
      </c>
      <c r="C864" s="123" t="s">
        <v>4141</v>
      </c>
      <c r="D864" s="123" t="s">
        <v>1520</v>
      </c>
      <c r="E864" s="123" t="s">
        <v>45</v>
      </c>
      <c r="F864" s="123" t="s">
        <v>43</v>
      </c>
      <c r="G864" s="53" t="s">
        <v>4450</v>
      </c>
      <c r="H864" s="123" t="s">
        <v>14</v>
      </c>
      <c r="I864" s="123"/>
      <c r="J864" s="52">
        <v>43957</v>
      </c>
      <c r="K864" s="65">
        <v>4</v>
      </c>
      <c r="L864" s="59"/>
      <c r="M864" s="59"/>
      <c r="N864" s="59"/>
    </row>
    <row r="865" spans="1:14" hidden="1" x14ac:dyDescent="0.25">
      <c r="A865" s="123" t="s">
        <v>13</v>
      </c>
      <c r="B865" s="123" t="s">
        <v>23</v>
      </c>
      <c r="C865" s="123" t="s">
        <v>3728</v>
      </c>
      <c r="D865" s="123" t="s">
        <v>454</v>
      </c>
      <c r="E865" s="123" t="s">
        <v>45</v>
      </c>
      <c r="F865" s="123" t="s">
        <v>43</v>
      </c>
      <c r="G865" s="53" t="s">
        <v>3734</v>
      </c>
      <c r="H865" s="123" t="s">
        <v>15</v>
      </c>
      <c r="I865" s="123"/>
      <c r="J865" s="52">
        <v>43948</v>
      </c>
      <c r="K865" s="65">
        <v>11</v>
      </c>
      <c r="L865" s="59"/>
      <c r="M865" s="59"/>
      <c r="N865" s="59"/>
    </row>
    <row r="866" spans="1:14" hidden="1" x14ac:dyDescent="0.25">
      <c r="A866" s="123" t="s">
        <v>13</v>
      </c>
      <c r="B866" s="123" t="s">
        <v>16</v>
      </c>
      <c r="C866" s="123" t="s">
        <v>1817</v>
      </c>
      <c r="D866" s="123" t="s">
        <v>522</v>
      </c>
      <c r="E866" s="123" t="s">
        <v>337</v>
      </c>
      <c r="F866" s="123" t="s">
        <v>43</v>
      </c>
      <c r="G866" s="53" t="s">
        <v>1956</v>
      </c>
      <c r="H866" s="123" t="s">
        <v>14</v>
      </c>
      <c r="I866" s="123"/>
      <c r="J866" s="52">
        <v>43928</v>
      </c>
      <c r="K866" s="65">
        <v>25</v>
      </c>
      <c r="L866" s="59"/>
      <c r="M866" s="59"/>
      <c r="N866" s="59"/>
    </row>
    <row r="867" spans="1:14" hidden="1" x14ac:dyDescent="0.25">
      <c r="A867" s="123" t="s">
        <v>13</v>
      </c>
      <c r="B867" s="123" t="s">
        <v>17</v>
      </c>
      <c r="C867" s="123" t="s">
        <v>2892</v>
      </c>
      <c r="D867" s="123" t="s">
        <v>546</v>
      </c>
      <c r="E867" s="123" t="s">
        <v>340</v>
      </c>
      <c r="F867" s="123" t="s">
        <v>43</v>
      </c>
      <c r="G867" s="53" t="s">
        <v>2941</v>
      </c>
      <c r="H867" s="123" t="s">
        <v>14</v>
      </c>
      <c r="I867" s="123"/>
      <c r="J867" s="52">
        <v>43937</v>
      </c>
      <c r="K867" s="65">
        <v>18</v>
      </c>
      <c r="L867" s="59"/>
      <c r="M867" s="59"/>
      <c r="N867" s="59"/>
    </row>
    <row r="868" spans="1:14" hidden="1" x14ac:dyDescent="0.25">
      <c r="A868" s="123" t="s">
        <v>13</v>
      </c>
      <c r="B868" s="123" t="s">
        <v>17</v>
      </c>
      <c r="C868" s="123" t="s">
        <v>3770</v>
      </c>
      <c r="D868" s="123" t="s">
        <v>523</v>
      </c>
      <c r="E868" s="123" t="s">
        <v>372</v>
      </c>
      <c r="F868" s="123" t="s">
        <v>43</v>
      </c>
      <c r="G868" s="53" t="s">
        <v>3787</v>
      </c>
      <c r="H868" s="123" t="s">
        <v>14</v>
      </c>
      <c r="I868" s="123"/>
      <c r="J868" s="52">
        <v>43949</v>
      </c>
      <c r="K868" s="65">
        <v>10</v>
      </c>
      <c r="L868" s="59"/>
      <c r="M868" s="59"/>
      <c r="N868" s="59"/>
    </row>
    <row r="869" spans="1:14" hidden="1" x14ac:dyDescent="0.25">
      <c r="A869" s="123" t="s">
        <v>13</v>
      </c>
      <c r="B869" s="123" t="s">
        <v>24</v>
      </c>
      <c r="C869" s="123" t="s">
        <v>2337</v>
      </c>
      <c r="D869" s="123" t="s">
        <v>1478</v>
      </c>
      <c r="E869" s="123" t="s">
        <v>332</v>
      </c>
      <c r="F869" s="123" t="s">
        <v>43</v>
      </c>
      <c r="G869" s="53" t="s">
        <v>2396</v>
      </c>
      <c r="H869" s="123" t="s">
        <v>15</v>
      </c>
      <c r="I869" s="123"/>
      <c r="J869" s="52">
        <v>43930</v>
      </c>
      <c r="K869" s="65">
        <v>23</v>
      </c>
      <c r="L869" s="59"/>
      <c r="M869" s="59"/>
      <c r="N869" s="59"/>
    </row>
    <row r="870" spans="1:14" hidden="1" x14ac:dyDescent="0.25">
      <c r="A870" s="123" t="s">
        <v>13</v>
      </c>
      <c r="B870" s="123" t="s">
        <v>16</v>
      </c>
      <c r="C870" s="123" t="s">
        <v>715</v>
      </c>
      <c r="D870" s="123" t="s">
        <v>560</v>
      </c>
      <c r="E870" s="123" t="s">
        <v>46</v>
      </c>
      <c r="F870" s="123" t="s">
        <v>43</v>
      </c>
      <c r="G870" s="53" t="s">
        <v>716</v>
      </c>
      <c r="H870" s="123" t="s">
        <v>14</v>
      </c>
      <c r="I870" s="123"/>
      <c r="J870" s="52">
        <v>43917</v>
      </c>
      <c r="K870" s="65">
        <v>32</v>
      </c>
      <c r="L870" s="59"/>
      <c r="M870" s="59"/>
      <c r="N870" s="59"/>
    </row>
    <row r="871" spans="1:14" x14ac:dyDescent="0.25">
      <c r="A871" s="123" t="s">
        <v>389</v>
      </c>
      <c r="B871" s="123" t="s">
        <v>19</v>
      </c>
      <c r="C871" s="123" t="s">
        <v>4479</v>
      </c>
      <c r="D871" s="123" t="s">
        <v>529</v>
      </c>
      <c r="E871" s="123" t="s">
        <v>352</v>
      </c>
      <c r="F871" s="123" t="s">
        <v>43</v>
      </c>
      <c r="G871" s="53" t="s">
        <v>4504</v>
      </c>
      <c r="H871" s="123" t="s">
        <v>15</v>
      </c>
      <c r="I871" s="123"/>
      <c r="J871" s="52">
        <v>43959</v>
      </c>
      <c r="K871" s="65">
        <v>2</v>
      </c>
      <c r="L871" s="59"/>
      <c r="M871" s="59"/>
      <c r="N871" s="59"/>
    </row>
    <row r="872" spans="1:14" hidden="1" x14ac:dyDescent="0.25">
      <c r="A872" s="123" t="s">
        <v>13</v>
      </c>
      <c r="B872" s="123" t="s">
        <v>16</v>
      </c>
      <c r="C872" s="123" t="s">
        <v>2795</v>
      </c>
      <c r="D872" s="123" t="s">
        <v>570</v>
      </c>
      <c r="E872" s="123" t="s">
        <v>352</v>
      </c>
      <c r="F872" s="123" t="s">
        <v>43</v>
      </c>
      <c r="G872" s="53" t="s">
        <v>2802</v>
      </c>
      <c r="H872" s="123" t="s">
        <v>14</v>
      </c>
      <c r="I872" s="123"/>
      <c r="J872" s="52">
        <v>43936</v>
      </c>
      <c r="K872" s="65">
        <v>19</v>
      </c>
      <c r="L872" s="59"/>
      <c r="M872" s="59"/>
      <c r="N872" s="59"/>
    </row>
    <row r="873" spans="1:14" x14ac:dyDescent="0.25">
      <c r="A873" s="123" t="s">
        <v>389</v>
      </c>
      <c r="B873" s="123" t="s">
        <v>21</v>
      </c>
      <c r="C873" s="123" t="s">
        <v>4550</v>
      </c>
      <c r="D873" s="123" t="s">
        <v>508</v>
      </c>
      <c r="E873" s="123" t="s">
        <v>457</v>
      </c>
      <c r="F873" s="123" t="s">
        <v>43</v>
      </c>
      <c r="G873" s="53" t="s">
        <v>4562</v>
      </c>
      <c r="H873" s="123" t="s">
        <v>15</v>
      </c>
      <c r="I873" s="123"/>
      <c r="J873" s="52">
        <v>43961</v>
      </c>
      <c r="K873" s="65">
        <v>1</v>
      </c>
      <c r="L873" s="59"/>
      <c r="M873" s="59"/>
      <c r="N873" s="59"/>
    </row>
    <row r="874" spans="1:14" hidden="1" x14ac:dyDescent="0.25">
      <c r="A874" s="123" t="s">
        <v>391</v>
      </c>
      <c r="B874" s="123" t="s">
        <v>18</v>
      </c>
      <c r="C874" s="123" t="s">
        <v>4534</v>
      </c>
      <c r="D874" s="123" t="s">
        <v>2597</v>
      </c>
      <c r="E874" s="123" t="s">
        <v>477</v>
      </c>
      <c r="F874" s="123" t="s">
        <v>43</v>
      </c>
      <c r="G874" s="53" t="s">
        <v>4557</v>
      </c>
      <c r="H874" s="123" t="s">
        <v>15</v>
      </c>
      <c r="I874" s="123"/>
      <c r="J874" s="52">
        <v>43961</v>
      </c>
      <c r="K874" s="65">
        <v>1</v>
      </c>
      <c r="L874" s="59"/>
      <c r="M874" s="59"/>
      <c r="N874" s="59"/>
    </row>
    <row r="875" spans="1:14" hidden="1" x14ac:dyDescent="0.25">
      <c r="A875" s="123" t="s">
        <v>13</v>
      </c>
      <c r="B875" s="123" t="s">
        <v>16</v>
      </c>
      <c r="C875" s="123" t="s">
        <v>3118</v>
      </c>
      <c r="D875" s="123" t="s">
        <v>524</v>
      </c>
      <c r="E875" s="123" t="s">
        <v>348</v>
      </c>
      <c r="F875" s="123" t="s">
        <v>43</v>
      </c>
      <c r="G875" s="53" t="s">
        <v>3253</v>
      </c>
      <c r="H875" s="123" t="s">
        <v>14</v>
      </c>
      <c r="I875" s="123"/>
      <c r="J875" s="52">
        <v>43941</v>
      </c>
      <c r="K875" s="65">
        <v>16</v>
      </c>
      <c r="L875" s="59"/>
      <c r="M875" s="59"/>
      <c r="N875" s="59"/>
    </row>
    <row r="876" spans="1:14" hidden="1" x14ac:dyDescent="0.25">
      <c r="A876" s="123" t="s">
        <v>13</v>
      </c>
      <c r="B876" s="123" t="s">
        <v>35</v>
      </c>
      <c r="C876" s="123" t="s">
        <v>1330</v>
      </c>
      <c r="D876" s="123" t="s">
        <v>458</v>
      </c>
      <c r="E876" s="123" t="s">
        <v>46</v>
      </c>
      <c r="F876" s="123" t="s">
        <v>43</v>
      </c>
      <c r="G876" s="53" t="s">
        <v>1370</v>
      </c>
      <c r="H876" s="123" t="s">
        <v>15</v>
      </c>
      <c r="I876" s="123"/>
      <c r="J876" s="52">
        <v>43915</v>
      </c>
      <c r="K876" s="65">
        <v>34</v>
      </c>
      <c r="L876" s="59"/>
      <c r="M876" s="59"/>
      <c r="N876" s="59"/>
    </row>
    <row r="877" spans="1:14" hidden="1" x14ac:dyDescent="0.25">
      <c r="A877" s="123" t="s">
        <v>13</v>
      </c>
      <c r="B877" s="123" t="s">
        <v>22</v>
      </c>
      <c r="C877" s="123" t="s">
        <v>2572</v>
      </c>
      <c r="D877" s="123" t="s">
        <v>410</v>
      </c>
      <c r="E877" s="123" t="s">
        <v>45</v>
      </c>
      <c r="F877" s="123" t="s">
        <v>44</v>
      </c>
      <c r="G877" s="53" t="s">
        <v>2570</v>
      </c>
      <c r="H877" s="123" t="s">
        <v>15</v>
      </c>
      <c r="I877" s="123"/>
      <c r="J877" s="52">
        <v>43931</v>
      </c>
      <c r="K877" s="65">
        <v>22</v>
      </c>
      <c r="L877" s="59"/>
      <c r="M877" s="59"/>
      <c r="N877" s="59"/>
    </row>
    <row r="878" spans="1:14" hidden="1" x14ac:dyDescent="0.25">
      <c r="A878" s="123" t="s">
        <v>13</v>
      </c>
      <c r="B878" s="123" t="s">
        <v>18</v>
      </c>
      <c r="C878" s="123" t="s">
        <v>1821</v>
      </c>
      <c r="D878" s="123" t="s">
        <v>529</v>
      </c>
      <c r="E878" s="123" t="s">
        <v>49</v>
      </c>
      <c r="F878" s="123" t="s">
        <v>44</v>
      </c>
      <c r="G878" s="53" t="s">
        <v>2010</v>
      </c>
      <c r="H878" s="123" t="s">
        <v>14</v>
      </c>
      <c r="I878" s="123"/>
      <c r="J878" s="52">
        <v>43928</v>
      </c>
      <c r="K878" s="65">
        <v>25</v>
      </c>
      <c r="L878" s="59"/>
      <c r="M878" s="59"/>
      <c r="N878" s="59"/>
    </row>
    <row r="879" spans="1:14" hidden="1" x14ac:dyDescent="0.25">
      <c r="A879" s="123" t="s">
        <v>13</v>
      </c>
      <c r="B879" s="123" t="s">
        <v>17</v>
      </c>
      <c r="C879" s="123" t="s">
        <v>4016</v>
      </c>
      <c r="D879" s="123" t="s">
        <v>577</v>
      </c>
      <c r="E879" s="123" t="s">
        <v>339</v>
      </c>
      <c r="F879" s="123" t="s">
        <v>44</v>
      </c>
      <c r="G879" s="53" t="s">
        <v>4060</v>
      </c>
      <c r="H879" s="123" t="s">
        <v>14</v>
      </c>
      <c r="I879" s="123"/>
      <c r="J879" s="52">
        <v>43955</v>
      </c>
      <c r="K879" s="65">
        <v>6</v>
      </c>
      <c r="L879" s="59"/>
      <c r="M879" s="59"/>
      <c r="N879" s="59"/>
    </row>
    <row r="880" spans="1:14" hidden="1" x14ac:dyDescent="0.25">
      <c r="A880" s="123" t="s">
        <v>13</v>
      </c>
      <c r="B880" s="123" t="s">
        <v>24</v>
      </c>
      <c r="C880" s="123" t="s">
        <v>2335</v>
      </c>
      <c r="D880" s="123" t="s">
        <v>1605</v>
      </c>
      <c r="E880" s="123" t="s">
        <v>376</v>
      </c>
      <c r="F880" s="123" t="s">
        <v>43</v>
      </c>
      <c r="G880" s="53" t="s">
        <v>2356</v>
      </c>
      <c r="H880" s="123" t="s">
        <v>15</v>
      </c>
      <c r="I880" s="123"/>
      <c r="J880" s="52">
        <v>43930</v>
      </c>
      <c r="K880" s="65">
        <v>23</v>
      </c>
      <c r="L880" s="59"/>
      <c r="M880" s="59"/>
      <c r="N880" s="59"/>
    </row>
    <row r="881" spans="1:14" hidden="1" x14ac:dyDescent="0.25">
      <c r="A881" s="123" t="s">
        <v>13</v>
      </c>
      <c r="B881" s="123" t="s">
        <v>18</v>
      </c>
      <c r="C881" s="123" t="s">
        <v>1513</v>
      </c>
      <c r="D881" s="123" t="s">
        <v>528</v>
      </c>
      <c r="E881" s="123" t="s">
        <v>52</v>
      </c>
      <c r="F881" s="123" t="s">
        <v>43</v>
      </c>
      <c r="G881" s="53" t="s">
        <v>1569</v>
      </c>
      <c r="H881" s="123" t="s">
        <v>14</v>
      </c>
      <c r="I881" s="123"/>
      <c r="J881" s="52">
        <v>43924</v>
      </c>
      <c r="K881" s="65">
        <v>27</v>
      </c>
      <c r="L881" s="59"/>
      <c r="M881" s="59"/>
      <c r="N881" s="59"/>
    </row>
    <row r="882" spans="1:14" hidden="1" x14ac:dyDescent="0.25">
      <c r="A882" s="123" t="s">
        <v>13</v>
      </c>
      <c r="B882" s="123" t="s">
        <v>19</v>
      </c>
      <c r="C882" s="123" t="s">
        <v>2660</v>
      </c>
      <c r="D882" s="123" t="s">
        <v>452</v>
      </c>
      <c r="E882" s="123" t="s">
        <v>46</v>
      </c>
      <c r="F882" s="123" t="s">
        <v>43</v>
      </c>
      <c r="G882" s="53" t="s">
        <v>2701</v>
      </c>
      <c r="H882" s="123" t="s">
        <v>15</v>
      </c>
      <c r="I882" s="123"/>
      <c r="J882" s="52">
        <v>43935</v>
      </c>
      <c r="K882" s="65">
        <v>20</v>
      </c>
      <c r="L882" s="59"/>
      <c r="M882" s="59"/>
      <c r="N882" s="59"/>
    </row>
    <row r="883" spans="1:14" hidden="1" x14ac:dyDescent="0.25">
      <c r="A883" s="123" t="s">
        <v>391</v>
      </c>
      <c r="B883" s="123" t="s">
        <v>21</v>
      </c>
      <c r="C883" s="123" t="s">
        <v>4532</v>
      </c>
      <c r="D883" s="123" t="s">
        <v>456</v>
      </c>
      <c r="E883" s="123" t="s">
        <v>477</v>
      </c>
      <c r="F883" s="123" t="s">
        <v>43</v>
      </c>
      <c r="G883" s="53" t="s">
        <v>4560</v>
      </c>
      <c r="H883" s="123" t="s">
        <v>15</v>
      </c>
      <c r="I883" s="123"/>
      <c r="J883" s="52">
        <v>43961</v>
      </c>
      <c r="K883" s="65">
        <v>1</v>
      </c>
      <c r="L883" s="59"/>
      <c r="M883" s="59"/>
      <c r="N883" s="59"/>
    </row>
    <row r="884" spans="1:14" hidden="1" x14ac:dyDescent="0.25">
      <c r="A884" s="123" t="s">
        <v>13</v>
      </c>
      <c r="B884" s="123" t="s">
        <v>16</v>
      </c>
      <c r="C884" s="123" t="s">
        <v>3812</v>
      </c>
      <c r="D884" s="123" t="s">
        <v>3813</v>
      </c>
      <c r="E884" s="123" t="s">
        <v>49</v>
      </c>
      <c r="F884" s="123" t="s">
        <v>43</v>
      </c>
      <c r="G884" s="53" t="s">
        <v>3878</v>
      </c>
      <c r="H884" s="123" t="s">
        <v>14</v>
      </c>
      <c r="I884" s="123"/>
      <c r="J884" s="52">
        <v>43951</v>
      </c>
      <c r="K884" s="65">
        <v>8</v>
      </c>
      <c r="L884" s="59"/>
      <c r="M884" s="59"/>
      <c r="N884" s="59"/>
    </row>
    <row r="885" spans="1:14" hidden="1" x14ac:dyDescent="0.25">
      <c r="A885" s="123" t="s">
        <v>13</v>
      </c>
      <c r="B885" s="123" t="s">
        <v>17</v>
      </c>
      <c r="C885" s="123" t="s">
        <v>1825</v>
      </c>
      <c r="D885" s="123" t="s">
        <v>456</v>
      </c>
      <c r="E885" s="123" t="s">
        <v>457</v>
      </c>
      <c r="F885" s="123" t="s">
        <v>43</v>
      </c>
      <c r="G885" s="53" t="s">
        <v>1965</v>
      </c>
      <c r="H885" s="123" t="s">
        <v>14</v>
      </c>
      <c r="I885" s="123"/>
      <c r="J885" s="52">
        <v>43928</v>
      </c>
      <c r="K885" s="65">
        <v>25</v>
      </c>
      <c r="L885" s="59"/>
      <c r="M885" s="59"/>
      <c r="N885" s="59"/>
    </row>
    <row r="886" spans="1:14" hidden="1" x14ac:dyDescent="0.25">
      <c r="A886" s="123" t="s">
        <v>13</v>
      </c>
      <c r="B886" s="123" t="s">
        <v>18</v>
      </c>
      <c r="C886" s="123" t="s">
        <v>1508</v>
      </c>
      <c r="D886" s="123" t="s">
        <v>451</v>
      </c>
      <c r="E886" s="123" t="s">
        <v>45</v>
      </c>
      <c r="F886" s="123" t="s">
        <v>44</v>
      </c>
      <c r="G886" s="53" t="s">
        <v>1564</v>
      </c>
      <c r="H886" s="123" t="s">
        <v>14</v>
      </c>
      <c r="I886" s="123"/>
      <c r="J886" s="52">
        <v>43924</v>
      </c>
      <c r="K886" s="65">
        <v>27</v>
      </c>
      <c r="L886" s="59"/>
      <c r="M886" s="59"/>
      <c r="N886" s="59"/>
    </row>
    <row r="887" spans="1:14" hidden="1" x14ac:dyDescent="0.25">
      <c r="A887" s="123" t="s">
        <v>13</v>
      </c>
      <c r="B887" s="123" t="s">
        <v>19</v>
      </c>
      <c r="C887" s="123" t="s">
        <v>2642</v>
      </c>
      <c r="D887" s="123" t="s">
        <v>456</v>
      </c>
      <c r="E887" s="123" t="s">
        <v>46</v>
      </c>
      <c r="F887" s="123" t="s">
        <v>43</v>
      </c>
      <c r="G887" s="53" t="s">
        <v>2643</v>
      </c>
      <c r="H887" s="123" t="s">
        <v>15</v>
      </c>
      <c r="I887" s="123"/>
      <c r="J887" s="52">
        <v>43933</v>
      </c>
      <c r="K887" s="65">
        <v>21</v>
      </c>
      <c r="L887" s="59"/>
      <c r="M887" s="59"/>
      <c r="N887" s="59"/>
    </row>
    <row r="888" spans="1:14" hidden="1" x14ac:dyDescent="0.25">
      <c r="A888" s="123" t="s">
        <v>391</v>
      </c>
      <c r="B888" s="123" t="s">
        <v>22</v>
      </c>
      <c r="C888" s="123" t="s">
        <v>3803</v>
      </c>
      <c r="D888" s="123" t="s">
        <v>454</v>
      </c>
      <c r="E888" s="123" t="s">
        <v>52</v>
      </c>
      <c r="F888" s="123" t="s">
        <v>43</v>
      </c>
      <c r="G888" s="53" t="s">
        <v>3881</v>
      </c>
      <c r="H888" s="123" t="s">
        <v>15</v>
      </c>
      <c r="I888" s="123"/>
      <c r="J888" s="52">
        <v>43951</v>
      </c>
      <c r="K888" s="65">
        <v>8</v>
      </c>
      <c r="L888" s="59"/>
      <c r="M888" s="59"/>
      <c r="N888" s="59"/>
    </row>
    <row r="889" spans="1:14" hidden="1" x14ac:dyDescent="0.25">
      <c r="A889" s="123" t="s">
        <v>13</v>
      </c>
      <c r="B889" s="123" t="s">
        <v>18</v>
      </c>
      <c r="C889" s="123" t="s">
        <v>3003</v>
      </c>
      <c r="D889" s="123" t="s">
        <v>511</v>
      </c>
      <c r="E889" s="123" t="s">
        <v>348</v>
      </c>
      <c r="F889" s="123" t="s">
        <v>43</v>
      </c>
      <c r="G889" s="53" t="s">
        <v>3269</v>
      </c>
      <c r="H889" s="123" t="s">
        <v>14</v>
      </c>
      <c r="I889" s="123"/>
      <c r="J889" s="52">
        <v>43941</v>
      </c>
      <c r="K889" s="65">
        <v>16</v>
      </c>
      <c r="L889" s="59"/>
      <c r="M889" s="59"/>
      <c r="N889" s="59"/>
    </row>
    <row r="890" spans="1:14" hidden="1" x14ac:dyDescent="0.25">
      <c r="A890" s="123" t="s">
        <v>13</v>
      </c>
      <c r="B890" s="123" t="s">
        <v>16</v>
      </c>
      <c r="C890" s="123" t="s">
        <v>3001</v>
      </c>
      <c r="D890" s="123" t="s">
        <v>512</v>
      </c>
      <c r="E890" s="123" t="s">
        <v>372</v>
      </c>
      <c r="F890" s="123" t="s">
        <v>44</v>
      </c>
      <c r="G890" s="53" t="s">
        <v>3195</v>
      </c>
      <c r="H890" s="123" t="s">
        <v>14</v>
      </c>
      <c r="I890" s="123"/>
      <c r="J890" s="52">
        <v>43941</v>
      </c>
      <c r="K890" s="65">
        <v>16</v>
      </c>
      <c r="L890" s="59"/>
      <c r="M890" s="59"/>
      <c r="N890" s="59"/>
    </row>
    <row r="891" spans="1:14" hidden="1" x14ac:dyDescent="0.25">
      <c r="A891" s="123" t="s">
        <v>13</v>
      </c>
      <c r="B891" s="123" t="s">
        <v>17</v>
      </c>
      <c r="C891" s="123" t="s">
        <v>1827</v>
      </c>
      <c r="D891" s="123" t="s">
        <v>575</v>
      </c>
      <c r="E891" s="123" t="s">
        <v>49</v>
      </c>
      <c r="F891" s="123" t="s">
        <v>43</v>
      </c>
      <c r="G891" s="53" t="s">
        <v>1908</v>
      </c>
      <c r="H891" s="123" t="s">
        <v>14</v>
      </c>
      <c r="I891" s="123"/>
      <c r="J891" s="52">
        <v>43928</v>
      </c>
      <c r="K891" s="65">
        <v>25</v>
      </c>
      <c r="L891" s="59"/>
      <c r="M891" s="59"/>
      <c r="N891" s="59"/>
    </row>
    <row r="892" spans="1:14" hidden="1" x14ac:dyDescent="0.25">
      <c r="A892" s="123" t="s">
        <v>13</v>
      </c>
      <c r="B892" s="123" t="s">
        <v>16</v>
      </c>
      <c r="C892" s="123" t="s">
        <v>4137</v>
      </c>
      <c r="D892" s="123" t="s">
        <v>516</v>
      </c>
      <c r="E892" s="123" t="s">
        <v>352</v>
      </c>
      <c r="F892" s="123" t="s">
        <v>43</v>
      </c>
      <c r="G892" s="53" t="s">
        <v>4395</v>
      </c>
      <c r="H892" s="123" t="s">
        <v>14</v>
      </c>
      <c r="I892" s="123"/>
      <c r="J892" s="52">
        <v>43957</v>
      </c>
      <c r="K892" s="65">
        <v>4</v>
      </c>
      <c r="L892" s="59"/>
      <c r="M892" s="59"/>
      <c r="N892" s="59"/>
    </row>
    <row r="893" spans="1:14" hidden="1" x14ac:dyDescent="0.25">
      <c r="A893" s="123" t="s">
        <v>391</v>
      </c>
      <c r="B893" s="123" t="s">
        <v>22</v>
      </c>
      <c r="C893" s="123" t="s">
        <v>4092</v>
      </c>
      <c r="D893" s="123" t="s">
        <v>453</v>
      </c>
      <c r="E893" s="123" t="s">
        <v>48</v>
      </c>
      <c r="F893" s="123" t="s">
        <v>43</v>
      </c>
      <c r="G893" s="53" t="s">
        <v>4095</v>
      </c>
      <c r="H893" s="123" t="s">
        <v>15</v>
      </c>
      <c r="I893" s="123"/>
      <c r="J893" s="52">
        <v>43956</v>
      </c>
      <c r="K893" s="65">
        <v>5</v>
      </c>
      <c r="L893" s="59"/>
      <c r="M893" s="59"/>
      <c r="N893" s="59"/>
    </row>
    <row r="894" spans="1:14" hidden="1" x14ac:dyDescent="0.25">
      <c r="A894" s="124" t="s">
        <v>13</v>
      </c>
      <c r="B894" s="124" t="s">
        <v>33</v>
      </c>
      <c r="C894" s="124" t="s">
        <v>4031</v>
      </c>
      <c r="D894" s="124" t="s">
        <v>1483</v>
      </c>
      <c r="E894" s="124" t="s">
        <v>46</v>
      </c>
      <c r="F894" s="124" t="s">
        <v>43</v>
      </c>
      <c r="G894" s="53" t="s">
        <v>4046</v>
      </c>
      <c r="H894" s="124" t="s">
        <v>15</v>
      </c>
      <c r="I894" s="124"/>
      <c r="J894" s="52">
        <v>43955</v>
      </c>
      <c r="K894" s="65">
        <v>6</v>
      </c>
      <c r="L894" s="59"/>
      <c r="M894" s="59"/>
      <c r="N894" s="59"/>
    </row>
    <row r="895" spans="1:14" hidden="1" x14ac:dyDescent="0.25">
      <c r="A895" s="124" t="s">
        <v>13</v>
      </c>
      <c r="B895" s="124" t="s">
        <v>18</v>
      </c>
      <c r="C895" s="124" t="s">
        <v>2307</v>
      </c>
      <c r="D895" s="124" t="s">
        <v>529</v>
      </c>
      <c r="E895" s="124" t="s">
        <v>339</v>
      </c>
      <c r="F895" s="124" t="s">
        <v>43</v>
      </c>
      <c r="G895" s="53" t="s">
        <v>2463</v>
      </c>
      <c r="H895" s="124" t="s">
        <v>14</v>
      </c>
      <c r="I895" s="124"/>
      <c r="J895" s="52">
        <v>43930</v>
      </c>
      <c r="K895" s="65">
        <v>23</v>
      </c>
      <c r="L895" s="59"/>
      <c r="M895" s="59"/>
      <c r="N895" s="59"/>
    </row>
    <row r="896" spans="1:14" hidden="1" x14ac:dyDescent="0.25">
      <c r="A896" s="124" t="s">
        <v>13</v>
      </c>
      <c r="B896" s="124" t="s">
        <v>19</v>
      </c>
      <c r="C896" s="124" t="s">
        <v>1829</v>
      </c>
      <c r="D896" s="124" t="s">
        <v>1608</v>
      </c>
      <c r="E896" s="124" t="s">
        <v>337</v>
      </c>
      <c r="F896" s="124" t="s">
        <v>43</v>
      </c>
      <c r="G896" s="53" t="s">
        <v>1918</v>
      </c>
      <c r="H896" s="124" t="s">
        <v>14</v>
      </c>
      <c r="I896" s="124"/>
      <c r="J896" s="52">
        <v>43928</v>
      </c>
      <c r="K896" s="65">
        <v>25</v>
      </c>
      <c r="L896" s="59"/>
      <c r="M896" s="59"/>
      <c r="N896" s="59"/>
    </row>
    <row r="897" spans="1:14" hidden="1" x14ac:dyDescent="0.25">
      <c r="A897" s="125" t="s">
        <v>13</v>
      </c>
      <c r="B897" s="125" t="s">
        <v>16</v>
      </c>
      <c r="C897" s="125" t="s">
        <v>3608</v>
      </c>
      <c r="D897" s="125" t="s">
        <v>3586</v>
      </c>
      <c r="E897" s="125" t="s">
        <v>416</v>
      </c>
      <c r="F897" s="125" t="s">
        <v>43</v>
      </c>
      <c r="G897" s="53" t="s">
        <v>3695</v>
      </c>
      <c r="H897" s="125" t="s">
        <v>14</v>
      </c>
      <c r="I897" s="125"/>
      <c r="J897" s="52">
        <v>43944</v>
      </c>
      <c r="K897" s="65">
        <v>13</v>
      </c>
      <c r="L897" s="59"/>
      <c r="M897" s="59"/>
      <c r="N897" s="59"/>
    </row>
    <row r="898" spans="1:14" hidden="1" x14ac:dyDescent="0.25">
      <c r="A898" s="125" t="s">
        <v>13</v>
      </c>
      <c r="B898" s="125" t="s">
        <v>17</v>
      </c>
      <c r="C898" s="125" t="s">
        <v>3100</v>
      </c>
      <c r="D898" s="125" t="s">
        <v>524</v>
      </c>
      <c r="E898" s="125" t="s">
        <v>48</v>
      </c>
      <c r="F898" s="125" t="s">
        <v>44</v>
      </c>
      <c r="G898" s="53" t="s">
        <v>3261</v>
      </c>
      <c r="H898" s="125" t="s">
        <v>14</v>
      </c>
      <c r="I898" s="125"/>
      <c r="J898" s="52">
        <v>43941</v>
      </c>
      <c r="K898" s="65">
        <v>16</v>
      </c>
      <c r="L898" s="59"/>
      <c r="M898" s="59"/>
      <c r="N898" s="59"/>
    </row>
    <row r="899" spans="1:14" hidden="1" x14ac:dyDescent="0.25">
      <c r="A899" s="125" t="s">
        <v>13</v>
      </c>
      <c r="B899" s="125" t="s">
        <v>17</v>
      </c>
      <c r="C899" s="125" t="s">
        <v>3106</v>
      </c>
      <c r="D899" s="125" t="s">
        <v>511</v>
      </c>
      <c r="E899" s="125" t="s">
        <v>46</v>
      </c>
      <c r="F899" s="125" t="s">
        <v>44</v>
      </c>
      <c r="G899" s="53" t="s">
        <v>3218</v>
      </c>
      <c r="H899" s="125" t="s">
        <v>14</v>
      </c>
      <c r="I899" s="125"/>
      <c r="J899" s="52">
        <v>43941</v>
      </c>
      <c r="K899" s="65">
        <v>16</v>
      </c>
      <c r="L899" s="59"/>
      <c r="M899" s="59"/>
      <c r="N899" s="59"/>
    </row>
    <row r="900" spans="1:14" hidden="1" x14ac:dyDescent="0.25">
      <c r="A900" s="125" t="s">
        <v>13</v>
      </c>
      <c r="B900" s="125" t="s">
        <v>16</v>
      </c>
      <c r="C900" s="125" t="s">
        <v>936</v>
      </c>
      <c r="D900" s="125" t="s">
        <v>511</v>
      </c>
      <c r="E900" s="125" t="s">
        <v>46</v>
      </c>
      <c r="F900" s="125" t="s">
        <v>43</v>
      </c>
      <c r="G900" s="53" t="s">
        <v>937</v>
      </c>
      <c r="H900" s="125" t="s">
        <v>14</v>
      </c>
      <c r="I900" s="125"/>
      <c r="J900" s="52">
        <v>43917</v>
      </c>
      <c r="K900" s="65">
        <v>32</v>
      </c>
      <c r="L900" s="59"/>
      <c r="M900" s="59"/>
      <c r="N900" s="59"/>
    </row>
    <row r="901" spans="1:14" hidden="1" x14ac:dyDescent="0.25">
      <c r="A901" s="125" t="s">
        <v>13</v>
      </c>
      <c r="B901" s="125" t="s">
        <v>16</v>
      </c>
      <c r="C901" s="125" t="s">
        <v>3005</v>
      </c>
      <c r="D901" s="125" t="s">
        <v>512</v>
      </c>
      <c r="E901" s="125" t="s">
        <v>48</v>
      </c>
      <c r="F901" s="125" t="s">
        <v>43</v>
      </c>
      <c r="G901" s="53" t="s">
        <v>3238</v>
      </c>
      <c r="H901" s="125" t="s">
        <v>14</v>
      </c>
      <c r="I901" s="125"/>
      <c r="J901" s="52">
        <v>43941</v>
      </c>
      <c r="K901" s="65">
        <v>16</v>
      </c>
      <c r="L901" s="59"/>
      <c r="M901" s="59"/>
      <c r="N901" s="59"/>
    </row>
    <row r="902" spans="1:14" hidden="1" x14ac:dyDescent="0.25">
      <c r="A902" s="125" t="s">
        <v>13</v>
      </c>
      <c r="B902" s="125" t="s">
        <v>19</v>
      </c>
      <c r="C902" s="125" t="s">
        <v>1199</v>
      </c>
      <c r="D902" s="125" t="s">
        <v>531</v>
      </c>
      <c r="E902" s="125" t="s">
        <v>416</v>
      </c>
      <c r="F902" s="125" t="s">
        <v>43</v>
      </c>
      <c r="G902" s="53" t="s">
        <v>1372</v>
      </c>
      <c r="H902" s="125" t="s">
        <v>14</v>
      </c>
      <c r="I902" s="125"/>
      <c r="J902" s="52">
        <v>43915</v>
      </c>
      <c r="K902" s="65">
        <v>34</v>
      </c>
      <c r="L902" s="59"/>
      <c r="M902" s="59"/>
      <c r="N902" s="59"/>
    </row>
    <row r="903" spans="1:14" hidden="1" x14ac:dyDescent="0.25">
      <c r="A903" s="125" t="s">
        <v>13</v>
      </c>
      <c r="B903" s="125" t="s">
        <v>17</v>
      </c>
      <c r="C903" s="125" t="s">
        <v>1819</v>
      </c>
      <c r="D903" s="125" t="s">
        <v>1608</v>
      </c>
      <c r="E903" s="125" t="s">
        <v>339</v>
      </c>
      <c r="F903" s="125" t="s">
        <v>43</v>
      </c>
      <c r="G903" s="53" t="s">
        <v>2049</v>
      </c>
      <c r="H903" s="125" t="s">
        <v>14</v>
      </c>
      <c r="I903" s="125"/>
      <c r="J903" s="52">
        <v>43928</v>
      </c>
      <c r="K903" s="65">
        <v>25</v>
      </c>
      <c r="L903" s="59"/>
      <c r="M903" s="59"/>
      <c r="N903" s="59"/>
    </row>
    <row r="904" spans="1:14" hidden="1" x14ac:dyDescent="0.25">
      <c r="A904" s="125" t="s">
        <v>13</v>
      </c>
      <c r="B904" s="125" t="s">
        <v>17</v>
      </c>
      <c r="C904" s="125" t="s">
        <v>1412</v>
      </c>
      <c r="D904" s="125" t="s">
        <v>560</v>
      </c>
      <c r="E904" s="125" t="s">
        <v>45</v>
      </c>
      <c r="F904" s="125" t="s">
        <v>43</v>
      </c>
      <c r="G904" s="53" t="s">
        <v>1202</v>
      </c>
      <c r="H904" s="125" t="s">
        <v>14</v>
      </c>
      <c r="I904" s="125"/>
      <c r="J904" s="52">
        <v>43917</v>
      </c>
      <c r="K904" s="65">
        <v>32</v>
      </c>
      <c r="L904" s="59"/>
      <c r="M904" s="59"/>
      <c r="N904" s="59"/>
    </row>
    <row r="905" spans="1:14" hidden="1" x14ac:dyDescent="0.25">
      <c r="A905" s="125" t="s">
        <v>13</v>
      </c>
      <c r="B905" s="125" t="s">
        <v>16</v>
      </c>
      <c r="C905" s="125" t="s">
        <v>2849</v>
      </c>
      <c r="D905" s="125" t="s">
        <v>454</v>
      </c>
      <c r="E905" s="125" t="s">
        <v>353</v>
      </c>
      <c r="F905" s="125" t="s">
        <v>44</v>
      </c>
      <c r="G905" s="53" t="s">
        <v>2904</v>
      </c>
      <c r="H905" s="125" t="s">
        <v>14</v>
      </c>
      <c r="I905" s="125"/>
      <c r="J905" s="52">
        <v>43937</v>
      </c>
      <c r="K905" s="65">
        <v>18</v>
      </c>
      <c r="L905" s="59"/>
      <c r="M905" s="59"/>
      <c r="N905" s="59"/>
    </row>
    <row r="906" spans="1:14" hidden="1" x14ac:dyDescent="0.25">
      <c r="A906" s="125" t="s">
        <v>13</v>
      </c>
      <c r="B906" s="125" t="s">
        <v>19</v>
      </c>
      <c r="C906" s="125" t="s">
        <v>3014</v>
      </c>
      <c r="D906" s="125" t="s">
        <v>3015</v>
      </c>
      <c r="E906" s="125" t="s">
        <v>46</v>
      </c>
      <c r="F906" s="125" t="s">
        <v>43</v>
      </c>
      <c r="G906" s="53" t="s">
        <v>3256</v>
      </c>
      <c r="H906" s="125" t="s">
        <v>14</v>
      </c>
      <c r="I906" s="125"/>
      <c r="J906" s="52">
        <v>43941</v>
      </c>
      <c r="K906" s="65">
        <v>16</v>
      </c>
      <c r="L906" s="59"/>
      <c r="M906" s="59"/>
      <c r="N906" s="59"/>
    </row>
    <row r="907" spans="1:14" hidden="1" x14ac:dyDescent="0.25">
      <c r="A907" s="125" t="s">
        <v>13</v>
      </c>
      <c r="B907" s="125" t="s">
        <v>17</v>
      </c>
      <c r="C907" s="125" t="s">
        <v>938</v>
      </c>
      <c r="D907" s="125" t="s">
        <v>410</v>
      </c>
      <c r="E907" s="125" t="s">
        <v>47</v>
      </c>
      <c r="F907" s="125" t="s">
        <v>43</v>
      </c>
      <c r="G907" s="53" t="s">
        <v>1426</v>
      </c>
      <c r="H907" s="125" t="s">
        <v>14</v>
      </c>
      <c r="I907" s="125"/>
      <c r="J907" s="52">
        <v>43886</v>
      </c>
      <c r="K907" s="65">
        <v>55</v>
      </c>
      <c r="L907" s="59"/>
      <c r="M907" s="59"/>
      <c r="N907" s="59"/>
    </row>
    <row r="908" spans="1:14" hidden="1" x14ac:dyDescent="0.25">
      <c r="A908" s="125" t="s">
        <v>13</v>
      </c>
      <c r="B908" s="125" t="s">
        <v>18</v>
      </c>
      <c r="C908" s="125" t="s">
        <v>3594</v>
      </c>
      <c r="D908" s="125" t="s">
        <v>3586</v>
      </c>
      <c r="E908" s="125" t="s">
        <v>416</v>
      </c>
      <c r="F908" s="125" t="s">
        <v>43</v>
      </c>
      <c r="G908" s="53" t="s">
        <v>3642</v>
      </c>
      <c r="H908" s="125" t="s">
        <v>14</v>
      </c>
      <c r="I908" s="125"/>
      <c r="J908" s="52">
        <v>43944</v>
      </c>
      <c r="K908" s="65">
        <v>13</v>
      </c>
      <c r="L908" s="59"/>
      <c r="M908" s="59"/>
      <c r="N908" s="59"/>
    </row>
    <row r="909" spans="1:14" hidden="1" x14ac:dyDescent="0.25">
      <c r="A909" s="125" t="s">
        <v>13</v>
      </c>
      <c r="B909" s="125" t="s">
        <v>16</v>
      </c>
      <c r="C909" s="125" t="s">
        <v>4149</v>
      </c>
      <c r="D909" s="125" t="s">
        <v>540</v>
      </c>
      <c r="E909" s="125" t="s">
        <v>45</v>
      </c>
      <c r="F909" s="125" t="s">
        <v>43</v>
      </c>
      <c r="G909" s="53" t="s">
        <v>4352</v>
      </c>
      <c r="H909" s="125" t="s">
        <v>14</v>
      </c>
      <c r="I909" s="125"/>
      <c r="J909" s="52">
        <v>43957</v>
      </c>
      <c r="K909" s="65">
        <v>4</v>
      </c>
      <c r="L909" s="59"/>
      <c r="M909" s="59"/>
      <c r="N909" s="59"/>
    </row>
    <row r="910" spans="1:14" hidden="1" x14ac:dyDescent="0.25">
      <c r="A910" s="125" t="s">
        <v>13</v>
      </c>
      <c r="B910" s="125" t="s">
        <v>18</v>
      </c>
      <c r="C910" s="125" t="s">
        <v>1204</v>
      </c>
      <c r="D910" s="125" t="s">
        <v>506</v>
      </c>
      <c r="E910" s="125" t="s">
        <v>45</v>
      </c>
      <c r="F910" s="125" t="s">
        <v>43</v>
      </c>
      <c r="G910" s="53" t="s">
        <v>1205</v>
      </c>
      <c r="H910" s="125" t="s">
        <v>14</v>
      </c>
      <c r="I910" s="125"/>
      <c r="J910" s="52">
        <v>43917</v>
      </c>
      <c r="K910" s="65">
        <v>32</v>
      </c>
      <c r="L910" s="59"/>
      <c r="M910" s="59"/>
      <c r="N910" s="59"/>
    </row>
    <row r="911" spans="1:14" hidden="1" x14ac:dyDescent="0.25">
      <c r="A911" s="125" t="s">
        <v>13</v>
      </c>
      <c r="B911" s="125" t="s">
        <v>16</v>
      </c>
      <c r="C911" s="125" t="s">
        <v>3029</v>
      </c>
      <c r="D911" s="125" t="s">
        <v>511</v>
      </c>
      <c r="E911" s="125" t="s">
        <v>47</v>
      </c>
      <c r="F911" s="125" t="s">
        <v>43</v>
      </c>
      <c r="G911" s="53" t="s">
        <v>3204</v>
      </c>
      <c r="H911" s="125" t="s">
        <v>14</v>
      </c>
      <c r="I911" s="125"/>
      <c r="J911" s="52">
        <v>43941</v>
      </c>
      <c r="K911" s="65">
        <v>16</v>
      </c>
      <c r="L911" s="59"/>
      <c r="M911" s="59"/>
      <c r="N911" s="59"/>
    </row>
    <row r="912" spans="1:14" hidden="1" x14ac:dyDescent="0.25">
      <c r="A912" s="125" t="s">
        <v>13</v>
      </c>
      <c r="B912" s="125" t="s">
        <v>18</v>
      </c>
      <c r="C912" s="125" t="s">
        <v>2103</v>
      </c>
      <c r="D912" s="125" t="s">
        <v>456</v>
      </c>
      <c r="E912" s="125" t="s">
        <v>337</v>
      </c>
      <c r="F912" s="125" t="s">
        <v>44</v>
      </c>
      <c r="G912" s="53" t="s">
        <v>2381</v>
      </c>
      <c r="H912" s="125" t="s">
        <v>14</v>
      </c>
      <c r="I912" s="125"/>
      <c r="J912" s="52">
        <v>43930</v>
      </c>
      <c r="K912" s="65">
        <v>23</v>
      </c>
      <c r="L912" s="59"/>
      <c r="M912" s="59"/>
      <c r="N912" s="59"/>
    </row>
    <row r="913" spans="1:14" hidden="1" x14ac:dyDescent="0.25">
      <c r="A913" s="125" t="s">
        <v>13</v>
      </c>
      <c r="B913" s="125" t="s">
        <v>16</v>
      </c>
      <c r="C913" s="125" t="s">
        <v>1857</v>
      </c>
      <c r="D913" s="125" t="s">
        <v>456</v>
      </c>
      <c r="E913" s="125" t="s">
        <v>457</v>
      </c>
      <c r="F913" s="125" t="s">
        <v>43</v>
      </c>
      <c r="G913" s="53" t="s">
        <v>2002</v>
      </c>
      <c r="H913" s="125" t="s">
        <v>14</v>
      </c>
      <c r="I913" s="125"/>
      <c r="J913" s="52">
        <v>43928</v>
      </c>
      <c r="K913" s="65">
        <v>25</v>
      </c>
      <c r="L913" s="59"/>
      <c r="M913" s="59"/>
      <c r="N913" s="59"/>
    </row>
    <row r="914" spans="1:14" hidden="1" x14ac:dyDescent="0.25">
      <c r="A914" s="125" t="s">
        <v>13</v>
      </c>
      <c r="B914" s="125" t="s">
        <v>16</v>
      </c>
      <c r="C914" s="125" t="s">
        <v>2240</v>
      </c>
      <c r="D914" s="125" t="s">
        <v>1623</v>
      </c>
      <c r="E914" s="125" t="s">
        <v>361</v>
      </c>
      <c r="F914" s="125" t="s">
        <v>43</v>
      </c>
      <c r="G914" s="53" t="s">
        <v>2355</v>
      </c>
      <c r="H914" s="125" t="s">
        <v>14</v>
      </c>
      <c r="I914" s="125"/>
      <c r="J914" s="52">
        <v>43930</v>
      </c>
      <c r="K914" s="65">
        <v>23</v>
      </c>
      <c r="L914" s="59"/>
      <c r="M914" s="59"/>
      <c r="N914" s="59"/>
    </row>
    <row r="915" spans="1:14" hidden="1" x14ac:dyDescent="0.25">
      <c r="A915" s="125" t="s">
        <v>13</v>
      </c>
      <c r="B915" s="125" t="s">
        <v>33</v>
      </c>
      <c r="C915" s="125" t="s">
        <v>1480</v>
      </c>
      <c r="D915" s="125" t="s">
        <v>1481</v>
      </c>
      <c r="E915" s="125" t="s">
        <v>47</v>
      </c>
      <c r="F915" s="125" t="s">
        <v>43</v>
      </c>
      <c r="G915" s="53" t="s">
        <v>1558</v>
      </c>
      <c r="H915" s="125" t="s">
        <v>15</v>
      </c>
      <c r="I915" s="125"/>
      <c r="J915" s="52">
        <v>43924</v>
      </c>
      <c r="K915" s="65">
        <v>27</v>
      </c>
      <c r="L915" s="59"/>
      <c r="M915" s="59"/>
      <c r="N915" s="59"/>
    </row>
    <row r="916" spans="1:14" hidden="1" x14ac:dyDescent="0.25">
      <c r="A916" s="125" t="s">
        <v>13</v>
      </c>
      <c r="B916" s="125" t="s">
        <v>21</v>
      </c>
      <c r="C916" s="125" t="s">
        <v>2160</v>
      </c>
      <c r="D916" s="125" t="s">
        <v>452</v>
      </c>
      <c r="E916" s="125" t="s">
        <v>348</v>
      </c>
      <c r="F916" s="125" t="s">
        <v>43</v>
      </c>
      <c r="G916" s="53" t="s">
        <v>2462</v>
      </c>
      <c r="H916" s="125" t="s">
        <v>15</v>
      </c>
      <c r="I916" s="125"/>
      <c r="J916" s="52">
        <v>43930</v>
      </c>
      <c r="K916" s="65">
        <v>23</v>
      </c>
      <c r="L916" s="59"/>
      <c r="M916" s="59"/>
      <c r="N916" s="59"/>
    </row>
    <row r="917" spans="1:14" hidden="1" x14ac:dyDescent="0.25">
      <c r="A917" s="125" t="s">
        <v>13</v>
      </c>
      <c r="B917" s="125" t="s">
        <v>16</v>
      </c>
      <c r="C917" s="125" t="s">
        <v>3931</v>
      </c>
      <c r="D917" s="125" t="s">
        <v>540</v>
      </c>
      <c r="E917" s="125" t="s">
        <v>46</v>
      </c>
      <c r="F917" s="125" t="s">
        <v>43</v>
      </c>
      <c r="G917" s="53" t="s">
        <v>3980</v>
      </c>
      <c r="H917" s="125" t="s">
        <v>14</v>
      </c>
      <c r="I917" s="125"/>
      <c r="J917" s="52">
        <v>43953</v>
      </c>
      <c r="K917" s="65">
        <v>6</v>
      </c>
      <c r="L917" s="59"/>
      <c r="M917" s="59"/>
      <c r="N917" s="59"/>
    </row>
    <row r="918" spans="1:14" hidden="1" x14ac:dyDescent="0.25">
      <c r="A918" s="125" t="s">
        <v>13</v>
      </c>
      <c r="B918" s="125" t="s">
        <v>35</v>
      </c>
      <c r="C918" s="125" t="s">
        <v>1448</v>
      </c>
      <c r="D918" s="125" t="s">
        <v>1449</v>
      </c>
      <c r="E918" s="125" t="s">
        <v>356</v>
      </c>
      <c r="F918" s="125" t="s">
        <v>43</v>
      </c>
      <c r="G918" s="53" t="s">
        <v>1473</v>
      </c>
      <c r="H918" s="125" t="s">
        <v>15</v>
      </c>
      <c r="I918" s="125"/>
      <c r="J918" s="52">
        <v>43923</v>
      </c>
      <c r="K918" s="65">
        <v>28</v>
      </c>
      <c r="L918" s="59"/>
      <c r="M918" s="59"/>
      <c r="N918" s="59"/>
    </row>
    <row r="919" spans="1:14" hidden="1" x14ac:dyDescent="0.25">
      <c r="A919" s="125" t="s">
        <v>12</v>
      </c>
      <c r="B919" s="125" t="s">
        <v>35</v>
      </c>
      <c r="C919" s="125" t="s">
        <v>4464</v>
      </c>
      <c r="D919" s="125" t="s">
        <v>458</v>
      </c>
      <c r="E919" s="125" t="s">
        <v>46</v>
      </c>
      <c r="F919" s="125" t="s">
        <v>43</v>
      </c>
      <c r="G919" s="53" t="s">
        <v>4472</v>
      </c>
      <c r="H919" s="125" t="s">
        <v>15</v>
      </c>
      <c r="I919" s="125"/>
      <c r="J919" s="52">
        <v>43958</v>
      </c>
      <c r="K919" s="65">
        <v>3</v>
      </c>
      <c r="L919" s="59"/>
      <c r="M919" s="59"/>
      <c r="N919" s="59"/>
    </row>
    <row r="920" spans="1:14" hidden="1" x14ac:dyDescent="0.25">
      <c r="A920" s="125" t="s">
        <v>13</v>
      </c>
      <c r="B920" s="125" t="s">
        <v>17</v>
      </c>
      <c r="C920" s="125" t="s">
        <v>939</v>
      </c>
      <c r="D920" s="125" t="s">
        <v>524</v>
      </c>
      <c r="E920" s="125" t="s">
        <v>51</v>
      </c>
      <c r="F920" s="125" t="s">
        <v>43</v>
      </c>
      <c r="G920" s="53" t="s">
        <v>1366</v>
      </c>
      <c r="H920" s="125" t="s">
        <v>15</v>
      </c>
      <c r="I920" s="125"/>
      <c r="J920" s="52">
        <v>43921</v>
      </c>
      <c r="K920" s="65">
        <v>30</v>
      </c>
      <c r="L920" s="59"/>
      <c r="M920" s="59"/>
      <c r="N920" s="59"/>
    </row>
    <row r="921" spans="1:14" hidden="1" x14ac:dyDescent="0.25">
      <c r="A921" s="125" t="s">
        <v>13</v>
      </c>
      <c r="B921" s="125" t="s">
        <v>16</v>
      </c>
      <c r="C921" s="125" t="s">
        <v>2268</v>
      </c>
      <c r="D921" s="125" t="s">
        <v>1870</v>
      </c>
      <c r="E921" s="125" t="s">
        <v>48</v>
      </c>
      <c r="F921" s="125" t="s">
        <v>43</v>
      </c>
      <c r="G921" s="53" t="s">
        <v>2426</v>
      </c>
      <c r="H921" s="125" t="s">
        <v>14</v>
      </c>
      <c r="I921" s="125"/>
      <c r="J921" s="52">
        <v>43930</v>
      </c>
      <c r="K921" s="65">
        <v>23</v>
      </c>
      <c r="L921" s="59"/>
      <c r="M921" s="59"/>
      <c r="N921" s="59"/>
    </row>
    <row r="922" spans="1:14" hidden="1" x14ac:dyDescent="0.25">
      <c r="A922" s="125" t="s">
        <v>13</v>
      </c>
      <c r="B922" s="125" t="s">
        <v>16</v>
      </c>
      <c r="C922" s="125" t="s">
        <v>4456</v>
      </c>
      <c r="D922" s="125" t="s">
        <v>410</v>
      </c>
      <c r="E922" s="125" t="s">
        <v>47</v>
      </c>
      <c r="F922" s="125" t="s">
        <v>43</v>
      </c>
      <c r="G922" s="53" t="s">
        <v>4457</v>
      </c>
      <c r="H922" s="125" t="s">
        <v>14</v>
      </c>
      <c r="I922" s="125"/>
      <c r="J922" s="52">
        <v>43957</v>
      </c>
      <c r="K922" s="65">
        <v>4</v>
      </c>
      <c r="L922" s="59"/>
      <c r="M922" s="59"/>
      <c r="N922" s="59"/>
    </row>
    <row r="923" spans="1:14" hidden="1" x14ac:dyDescent="0.25">
      <c r="A923" s="125" t="s">
        <v>13</v>
      </c>
      <c r="B923" s="125" t="s">
        <v>16</v>
      </c>
      <c r="C923" s="125" t="s">
        <v>3606</v>
      </c>
      <c r="D923" s="125" t="s">
        <v>3586</v>
      </c>
      <c r="E923" s="125" t="s">
        <v>416</v>
      </c>
      <c r="F923" s="125" t="s">
        <v>43</v>
      </c>
      <c r="G923" s="53" t="s">
        <v>3659</v>
      </c>
      <c r="H923" s="125" t="s">
        <v>14</v>
      </c>
      <c r="I923" s="125"/>
      <c r="J923" s="52">
        <v>43944</v>
      </c>
      <c r="K923" s="65">
        <v>13</v>
      </c>
      <c r="L923" s="59"/>
      <c r="M923" s="59"/>
      <c r="N923" s="59"/>
    </row>
    <row r="924" spans="1:14" hidden="1" x14ac:dyDescent="0.25">
      <c r="A924" s="125" t="s">
        <v>13</v>
      </c>
      <c r="B924" s="125" t="s">
        <v>18</v>
      </c>
      <c r="C924" s="125" t="s">
        <v>718</v>
      </c>
      <c r="D924" s="125" t="s">
        <v>509</v>
      </c>
      <c r="E924" s="125" t="s">
        <v>46</v>
      </c>
      <c r="F924" s="125" t="s">
        <v>43</v>
      </c>
      <c r="G924" s="53" t="s">
        <v>719</v>
      </c>
      <c r="H924" s="125" t="s">
        <v>14</v>
      </c>
      <c r="I924" s="125"/>
      <c r="J924" s="52">
        <v>43917</v>
      </c>
      <c r="K924" s="65">
        <v>32</v>
      </c>
      <c r="L924" s="59"/>
      <c r="M924" s="59"/>
      <c r="N924" s="59"/>
    </row>
    <row r="925" spans="1:14" hidden="1" x14ac:dyDescent="0.25">
      <c r="A925" s="125" t="s">
        <v>13</v>
      </c>
      <c r="B925" s="125" t="s">
        <v>16</v>
      </c>
      <c r="C925" s="125" t="s">
        <v>2115</v>
      </c>
      <c r="D925" s="125" t="s">
        <v>456</v>
      </c>
      <c r="E925" s="125" t="s">
        <v>416</v>
      </c>
      <c r="F925" s="125" t="s">
        <v>43</v>
      </c>
      <c r="G925" s="53" t="s">
        <v>2406</v>
      </c>
      <c r="H925" s="125" t="s">
        <v>14</v>
      </c>
      <c r="I925" s="125"/>
      <c r="J925" s="52">
        <v>43930</v>
      </c>
      <c r="K925" s="65">
        <v>23</v>
      </c>
      <c r="L925" s="59"/>
      <c r="M925" s="59"/>
      <c r="N925" s="59"/>
    </row>
    <row r="926" spans="1:14" hidden="1" x14ac:dyDescent="0.25">
      <c r="A926" s="125" t="s">
        <v>13</v>
      </c>
      <c r="B926" s="125" t="s">
        <v>19</v>
      </c>
      <c r="C926" s="125" t="s">
        <v>3187</v>
      </c>
      <c r="D926" s="125" t="s">
        <v>454</v>
      </c>
      <c r="E926" s="125" t="s">
        <v>361</v>
      </c>
      <c r="F926" s="125" t="s">
        <v>43</v>
      </c>
      <c r="G926" s="53" t="s">
        <v>3193</v>
      </c>
      <c r="H926" s="125" t="s">
        <v>15</v>
      </c>
      <c r="I926" s="125"/>
      <c r="J926" s="52">
        <v>43941</v>
      </c>
      <c r="K926" s="65">
        <v>16</v>
      </c>
      <c r="L926" s="59"/>
      <c r="M926" s="59"/>
      <c r="N926" s="59"/>
    </row>
    <row r="927" spans="1:14" hidden="1" x14ac:dyDescent="0.25">
      <c r="A927" s="126" t="s">
        <v>13</v>
      </c>
      <c r="B927" s="126" t="s">
        <v>16</v>
      </c>
      <c r="C927" s="126" t="s">
        <v>721</v>
      </c>
      <c r="D927" s="126" t="s">
        <v>511</v>
      </c>
      <c r="E927" s="126" t="s">
        <v>46</v>
      </c>
      <c r="F927" s="126" t="s">
        <v>43</v>
      </c>
      <c r="G927" s="53" t="s">
        <v>722</v>
      </c>
      <c r="H927" s="126" t="s">
        <v>14</v>
      </c>
      <c r="I927" s="126"/>
      <c r="J927" s="52">
        <v>43917</v>
      </c>
      <c r="K927" s="65">
        <v>32</v>
      </c>
      <c r="L927" s="59"/>
      <c r="M927" s="59"/>
      <c r="N927" s="59"/>
    </row>
    <row r="928" spans="1:14" hidden="1" x14ac:dyDescent="0.25">
      <c r="A928" s="126" t="s">
        <v>13</v>
      </c>
      <c r="B928" s="126" t="s">
        <v>21</v>
      </c>
      <c r="C928" s="126" t="s">
        <v>2577</v>
      </c>
      <c r="D928" s="126" t="s">
        <v>2578</v>
      </c>
      <c r="E928" s="126" t="s">
        <v>372</v>
      </c>
      <c r="F928" s="126" t="s">
        <v>44</v>
      </c>
      <c r="G928" s="53" t="s">
        <v>2922</v>
      </c>
      <c r="H928" s="126" t="s">
        <v>15</v>
      </c>
      <c r="I928" s="126"/>
      <c r="J928" s="52">
        <v>43931</v>
      </c>
      <c r="K928" s="65">
        <v>22</v>
      </c>
      <c r="L928" s="59"/>
      <c r="M928" s="59"/>
      <c r="N928" s="59"/>
    </row>
    <row r="929" spans="1:14" hidden="1" x14ac:dyDescent="0.25">
      <c r="A929" s="126" t="s">
        <v>12</v>
      </c>
      <c r="B929" s="126" t="s">
        <v>33</v>
      </c>
      <c r="C929" s="126" t="s">
        <v>4559</v>
      </c>
      <c r="D929" s="126" t="s">
        <v>1481</v>
      </c>
      <c r="E929" s="126" t="s">
        <v>52</v>
      </c>
      <c r="F929" s="126" t="s">
        <v>43</v>
      </c>
      <c r="G929" s="53" t="s">
        <v>4525</v>
      </c>
      <c r="H929" s="126" t="s">
        <v>15</v>
      </c>
      <c r="I929" s="126"/>
      <c r="J929" s="52">
        <v>43960</v>
      </c>
      <c r="K929" s="65">
        <v>1</v>
      </c>
      <c r="L929" s="59"/>
      <c r="M929" s="59"/>
      <c r="N929" s="59"/>
    </row>
    <row r="930" spans="1:14" hidden="1" x14ac:dyDescent="0.25">
      <c r="A930" s="126" t="s">
        <v>13</v>
      </c>
      <c r="B930" s="126" t="s">
        <v>16</v>
      </c>
      <c r="C930" s="126" t="s">
        <v>3927</v>
      </c>
      <c r="D930" s="126" t="s">
        <v>540</v>
      </c>
      <c r="E930" s="126" t="s">
        <v>45</v>
      </c>
      <c r="F930" s="126" t="s">
        <v>43</v>
      </c>
      <c r="G930" s="53" t="s">
        <v>3993</v>
      </c>
      <c r="H930" s="126" t="s">
        <v>14</v>
      </c>
      <c r="I930" s="126"/>
      <c r="J930" s="52">
        <v>43953</v>
      </c>
      <c r="K930" s="65">
        <v>6</v>
      </c>
      <c r="L930" s="59"/>
      <c r="M930" s="59"/>
      <c r="N930" s="59"/>
    </row>
    <row r="931" spans="1:14" hidden="1" x14ac:dyDescent="0.25">
      <c r="A931" s="126" t="s">
        <v>13</v>
      </c>
      <c r="B931" s="126" t="s">
        <v>21</v>
      </c>
      <c r="C931" s="126" t="s">
        <v>2573</v>
      </c>
      <c r="D931" s="126" t="s">
        <v>518</v>
      </c>
      <c r="E931" s="126" t="s">
        <v>361</v>
      </c>
      <c r="F931" s="126" t="s">
        <v>43</v>
      </c>
      <c r="G931" s="53" t="s">
        <v>2574</v>
      </c>
      <c r="H931" s="126" t="s">
        <v>15</v>
      </c>
      <c r="I931" s="126"/>
      <c r="J931" s="52">
        <v>43931</v>
      </c>
      <c r="K931" s="65">
        <v>22</v>
      </c>
      <c r="L931" s="59"/>
      <c r="M931" s="59"/>
      <c r="N931" s="59"/>
    </row>
    <row r="932" spans="1:14" hidden="1" x14ac:dyDescent="0.25">
      <c r="A932" s="126" t="s">
        <v>388</v>
      </c>
      <c r="B932" s="126" t="s">
        <v>17</v>
      </c>
      <c r="C932" s="126" t="s">
        <v>4147</v>
      </c>
      <c r="D932" s="126" t="s">
        <v>410</v>
      </c>
      <c r="E932" s="126" t="s">
        <v>45</v>
      </c>
      <c r="F932" s="126" t="s">
        <v>43</v>
      </c>
      <c r="G932" s="53" t="s">
        <v>4419</v>
      </c>
      <c r="H932" s="126" t="s">
        <v>14</v>
      </c>
      <c r="I932" s="126" t="s">
        <v>308</v>
      </c>
      <c r="J932" s="52">
        <v>43957</v>
      </c>
      <c r="K932" s="65">
        <v>4</v>
      </c>
      <c r="L932" s="59"/>
      <c r="M932" s="59"/>
      <c r="N932" s="59"/>
    </row>
    <row r="933" spans="1:14" hidden="1" x14ac:dyDescent="0.25">
      <c r="A933" s="126" t="s">
        <v>13</v>
      </c>
      <c r="B933" s="126" t="s">
        <v>16</v>
      </c>
      <c r="C933" s="126" t="s">
        <v>3021</v>
      </c>
      <c r="D933" s="126" t="s">
        <v>524</v>
      </c>
      <c r="E933" s="126" t="s">
        <v>348</v>
      </c>
      <c r="F933" s="126" t="s">
        <v>43</v>
      </c>
      <c r="G933" s="53" t="s">
        <v>3291</v>
      </c>
      <c r="H933" s="126" t="s">
        <v>14</v>
      </c>
      <c r="I933" s="126"/>
      <c r="J933" s="52">
        <v>43941</v>
      </c>
      <c r="K933" s="65">
        <v>16</v>
      </c>
      <c r="L933" s="59"/>
      <c r="M933" s="59"/>
      <c r="N933" s="59"/>
    </row>
    <row r="934" spans="1:14" hidden="1" x14ac:dyDescent="0.25">
      <c r="A934" s="126" t="s">
        <v>13</v>
      </c>
      <c r="B934" s="126" t="s">
        <v>19</v>
      </c>
      <c r="C934" s="126" t="s">
        <v>1207</v>
      </c>
      <c r="D934" s="126" t="s">
        <v>456</v>
      </c>
      <c r="E934" s="126" t="s">
        <v>457</v>
      </c>
      <c r="F934" s="126" t="s">
        <v>43</v>
      </c>
      <c r="G934" s="53" t="s">
        <v>1356</v>
      </c>
      <c r="H934" s="126" t="s">
        <v>15</v>
      </c>
      <c r="I934" s="126"/>
      <c r="J934" s="52">
        <v>43910</v>
      </c>
      <c r="K934" s="65">
        <v>37</v>
      </c>
      <c r="L934" s="59"/>
      <c r="M934" s="59"/>
      <c r="N934" s="59"/>
    </row>
    <row r="935" spans="1:14" hidden="1" x14ac:dyDescent="0.25">
      <c r="A935" s="126" t="s">
        <v>13</v>
      </c>
      <c r="B935" s="126" t="s">
        <v>19</v>
      </c>
      <c r="C935" s="126" t="s">
        <v>1552</v>
      </c>
      <c r="D935" s="126" t="s">
        <v>1553</v>
      </c>
      <c r="E935" s="126" t="s">
        <v>48</v>
      </c>
      <c r="F935" s="126" t="s">
        <v>43</v>
      </c>
      <c r="G935" s="53" t="s">
        <v>1554</v>
      </c>
      <c r="H935" s="126" t="s">
        <v>15</v>
      </c>
      <c r="I935" s="126"/>
      <c r="J935" s="52">
        <v>43926</v>
      </c>
      <c r="K935" s="65">
        <v>26</v>
      </c>
      <c r="L935" s="59"/>
      <c r="M935" s="59"/>
      <c r="N935" s="59"/>
    </row>
    <row r="936" spans="1:14" hidden="1" x14ac:dyDescent="0.25">
      <c r="A936" s="126" t="s">
        <v>13</v>
      </c>
      <c r="B936" s="126" t="s">
        <v>18</v>
      </c>
      <c r="C936" s="126" t="s">
        <v>2711</v>
      </c>
      <c r="D936" s="126" t="s">
        <v>541</v>
      </c>
      <c r="E936" s="126" t="s">
        <v>374</v>
      </c>
      <c r="F936" s="126" t="s">
        <v>43</v>
      </c>
      <c r="G936" s="53" t="s">
        <v>2813</v>
      </c>
      <c r="H936" s="126" t="s">
        <v>14</v>
      </c>
      <c r="I936" s="126"/>
      <c r="J936" s="52">
        <v>43936</v>
      </c>
      <c r="K936" s="65">
        <v>19</v>
      </c>
      <c r="L936" s="59"/>
      <c r="M936" s="59"/>
      <c r="N936" s="59"/>
    </row>
    <row r="937" spans="1:14" hidden="1" x14ac:dyDescent="0.25">
      <c r="A937" s="126" t="s">
        <v>13</v>
      </c>
      <c r="B937" s="126" t="s">
        <v>17</v>
      </c>
      <c r="C937" s="126" t="s">
        <v>4153</v>
      </c>
      <c r="D937" s="126" t="s">
        <v>410</v>
      </c>
      <c r="E937" s="126" t="s">
        <v>45</v>
      </c>
      <c r="F937" s="126" t="s">
        <v>43</v>
      </c>
      <c r="G937" s="53" t="s">
        <v>4451</v>
      </c>
      <c r="H937" s="126" t="s">
        <v>14</v>
      </c>
      <c r="I937" s="126"/>
      <c r="J937" s="52">
        <v>43957</v>
      </c>
      <c r="K937" s="65">
        <v>4</v>
      </c>
      <c r="L937" s="59"/>
      <c r="M937" s="59"/>
      <c r="N937" s="59"/>
    </row>
    <row r="938" spans="1:14" hidden="1" x14ac:dyDescent="0.25">
      <c r="A938" s="126" t="s">
        <v>13</v>
      </c>
      <c r="B938" s="126" t="s">
        <v>16</v>
      </c>
      <c r="C938" s="126" t="s">
        <v>873</v>
      </c>
      <c r="D938" s="126" t="s">
        <v>410</v>
      </c>
      <c r="E938" s="126" t="s">
        <v>47</v>
      </c>
      <c r="F938" s="126" t="s">
        <v>43</v>
      </c>
      <c r="G938" s="53" t="s">
        <v>874</v>
      </c>
      <c r="H938" s="126" t="s">
        <v>14</v>
      </c>
      <c r="I938" s="126"/>
      <c r="J938" s="52">
        <v>43917</v>
      </c>
      <c r="K938" s="65">
        <v>32</v>
      </c>
      <c r="L938" s="59"/>
      <c r="M938" s="59"/>
      <c r="N938" s="59"/>
    </row>
    <row r="939" spans="1:14" hidden="1" x14ac:dyDescent="0.25">
      <c r="A939" s="126" t="s">
        <v>13</v>
      </c>
      <c r="B939" s="126" t="s">
        <v>22</v>
      </c>
      <c r="C939" s="126" t="s">
        <v>876</v>
      </c>
      <c r="D939" s="126" t="s">
        <v>513</v>
      </c>
      <c r="E939" s="126" t="s">
        <v>46</v>
      </c>
      <c r="F939" s="126" t="s">
        <v>43</v>
      </c>
      <c r="G939" s="53" t="s">
        <v>1431</v>
      </c>
      <c r="H939" s="126" t="s">
        <v>15</v>
      </c>
      <c r="I939" s="126"/>
      <c r="J939" s="52">
        <v>43917</v>
      </c>
      <c r="K939" s="65">
        <v>32</v>
      </c>
      <c r="L939" s="59"/>
      <c r="M939" s="59"/>
      <c r="N939" s="59"/>
    </row>
    <row r="940" spans="1:14" hidden="1" x14ac:dyDescent="0.25">
      <c r="A940" s="126" t="s">
        <v>13</v>
      </c>
      <c r="B940" s="126" t="s">
        <v>16</v>
      </c>
      <c r="C940" s="126" t="s">
        <v>724</v>
      </c>
      <c r="D940" s="126" t="s">
        <v>511</v>
      </c>
      <c r="E940" s="126" t="s">
        <v>47</v>
      </c>
      <c r="F940" s="126" t="s">
        <v>43</v>
      </c>
      <c r="G940" s="53" t="s">
        <v>725</v>
      </c>
      <c r="H940" s="126" t="s">
        <v>14</v>
      </c>
      <c r="I940" s="126"/>
      <c r="J940" s="52">
        <v>43917</v>
      </c>
      <c r="K940" s="65">
        <v>32</v>
      </c>
      <c r="L940" s="59"/>
      <c r="M940" s="59"/>
      <c r="N940" s="59"/>
    </row>
    <row r="941" spans="1:14" hidden="1" x14ac:dyDescent="0.25">
      <c r="A941" s="126" t="s">
        <v>13</v>
      </c>
      <c r="B941" s="126" t="s">
        <v>16</v>
      </c>
      <c r="C941" s="126" t="s">
        <v>2113</v>
      </c>
      <c r="D941" s="126" t="s">
        <v>456</v>
      </c>
      <c r="E941" s="126" t="s">
        <v>49</v>
      </c>
      <c r="F941" s="126" t="s">
        <v>44</v>
      </c>
      <c r="G941" s="53" t="s">
        <v>2414</v>
      </c>
      <c r="H941" s="126" t="s">
        <v>14</v>
      </c>
      <c r="I941" s="126"/>
      <c r="J941" s="52">
        <v>43930</v>
      </c>
      <c r="K941" s="65">
        <v>23</v>
      </c>
      <c r="L941" s="59"/>
      <c r="M941" s="59"/>
      <c r="N941" s="59"/>
    </row>
    <row r="942" spans="1:14" hidden="1" x14ac:dyDescent="0.25">
      <c r="A942" s="126" t="s">
        <v>13</v>
      </c>
      <c r="B942" s="126" t="s">
        <v>17</v>
      </c>
      <c r="C942" s="126" t="s">
        <v>1434</v>
      </c>
      <c r="D942" s="126" t="s">
        <v>581</v>
      </c>
      <c r="E942" s="126" t="s">
        <v>49</v>
      </c>
      <c r="F942" s="126" t="s">
        <v>43</v>
      </c>
      <c r="G942" s="53" t="s">
        <v>1210</v>
      </c>
      <c r="H942" s="126" t="s">
        <v>15</v>
      </c>
      <c r="I942" s="126"/>
      <c r="J942" s="52">
        <v>43916</v>
      </c>
      <c r="K942" s="65">
        <v>33</v>
      </c>
      <c r="L942" s="59"/>
      <c r="M942" s="59"/>
      <c r="N942" s="59"/>
    </row>
    <row r="943" spans="1:14" hidden="1" x14ac:dyDescent="0.25">
      <c r="A943" s="126" t="s">
        <v>13</v>
      </c>
      <c r="B943" s="126" t="s">
        <v>16</v>
      </c>
      <c r="C943" s="126" t="s">
        <v>3094</v>
      </c>
      <c r="D943" s="126" t="s">
        <v>512</v>
      </c>
      <c r="E943" s="126" t="s">
        <v>46</v>
      </c>
      <c r="F943" s="126" t="s">
        <v>43</v>
      </c>
      <c r="G943" s="53" t="s">
        <v>3221</v>
      </c>
      <c r="H943" s="126" t="s">
        <v>14</v>
      </c>
      <c r="I943" s="126"/>
      <c r="J943" s="52">
        <v>43941</v>
      </c>
      <c r="K943" s="65">
        <v>16</v>
      </c>
      <c r="L943" s="59"/>
      <c r="M943" s="59"/>
      <c r="N943" s="59"/>
    </row>
    <row r="944" spans="1:14" hidden="1" x14ac:dyDescent="0.25">
      <c r="A944" s="126" t="s">
        <v>13</v>
      </c>
      <c r="B944" s="126" t="s">
        <v>16</v>
      </c>
      <c r="C944" s="126" t="s">
        <v>2095</v>
      </c>
      <c r="D944" s="126" t="s">
        <v>453</v>
      </c>
      <c r="E944" s="126" t="s">
        <v>348</v>
      </c>
      <c r="F944" s="126" t="s">
        <v>44</v>
      </c>
      <c r="G944" s="53" t="s">
        <v>2354</v>
      </c>
      <c r="H944" s="126" t="s">
        <v>14</v>
      </c>
      <c r="I944" s="126"/>
      <c r="J944" s="52">
        <v>43930</v>
      </c>
      <c r="K944" s="65">
        <v>23</v>
      </c>
      <c r="L944" s="59"/>
      <c r="M944" s="59"/>
      <c r="N944" s="59"/>
    </row>
    <row r="945" spans="1:14" hidden="1" x14ac:dyDescent="0.25">
      <c r="A945" s="126" t="s">
        <v>13</v>
      </c>
      <c r="B945" s="126" t="s">
        <v>16</v>
      </c>
      <c r="C945" s="126" t="s">
        <v>2995</v>
      </c>
      <c r="D945" s="126" t="s">
        <v>512</v>
      </c>
      <c r="E945" s="126" t="s">
        <v>48</v>
      </c>
      <c r="F945" s="126" t="s">
        <v>43</v>
      </c>
      <c r="G945" s="53" t="s">
        <v>3242</v>
      </c>
      <c r="H945" s="126" t="s">
        <v>14</v>
      </c>
      <c r="I945" s="126"/>
      <c r="J945" s="52">
        <v>43941</v>
      </c>
      <c r="K945" s="65">
        <v>16</v>
      </c>
      <c r="L945" s="59"/>
      <c r="M945" s="59"/>
      <c r="N945" s="59"/>
    </row>
    <row r="946" spans="1:14" hidden="1" x14ac:dyDescent="0.25">
      <c r="A946" s="126" t="s">
        <v>13</v>
      </c>
      <c r="B946" s="126" t="s">
        <v>18</v>
      </c>
      <c r="C946" s="126" t="s">
        <v>3929</v>
      </c>
      <c r="D946" s="126" t="s">
        <v>525</v>
      </c>
      <c r="E946" s="126" t="s">
        <v>52</v>
      </c>
      <c r="F946" s="126" t="s">
        <v>43</v>
      </c>
      <c r="G946" s="53" t="s">
        <v>3971</v>
      </c>
      <c r="H946" s="126" t="s">
        <v>14</v>
      </c>
      <c r="I946" s="126"/>
      <c r="J946" s="52">
        <v>43953</v>
      </c>
      <c r="K946" s="65">
        <v>6</v>
      </c>
      <c r="L946" s="59"/>
      <c r="M946" s="59"/>
      <c r="N946" s="59"/>
    </row>
    <row r="947" spans="1:14" hidden="1" x14ac:dyDescent="0.25">
      <c r="A947" s="126" t="s">
        <v>13</v>
      </c>
      <c r="B947" s="126" t="s">
        <v>16</v>
      </c>
      <c r="C947" s="126" t="s">
        <v>2303</v>
      </c>
      <c r="D947" s="126" t="s">
        <v>529</v>
      </c>
      <c r="E947" s="126" t="s">
        <v>47</v>
      </c>
      <c r="F947" s="126" t="s">
        <v>43</v>
      </c>
      <c r="G947" s="53" t="s">
        <v>2482</v>
      </c>
      <c r="H947" s="126" t="s">
        <v>14</v>
      </c>
      <c r="I947" s="126"/>
      <c r="J947" s="52">
        <v>43930</v>
      </c>
      <c r="K947" s="65">
        <v>23</v>
      </c>
      <c r="L947" s="59"/>
      <c r="M947" s="59"/>
      <c r="N947" s="59"/>
    </row>
    <row r="948" spans="1:14" hidden="1" x14ac:dyDescent="0.25">
      <c r="A948" s="126" t="s">
        <v>13</v>
      </c>
      <c r="B948" s="126" t="s">
        <v>16</v>
      </c>
      <c r="C948" s="126" t="s">
        <v>1835</v>
      </c>
      <c r="D948" s="126" t="s">
        <v>529</v>
      </c>
      <c r="E948" s="126" t="s">
        <v>48</v>
      </c>
      <c r="F948" s="126" t="s">
        <v>44</v>
      </c>
      <c r="G948" s="53" t="s">
        <v>2025</v>
      </c>
      <c r="H948" s="126" t="s">
        <v>14</v>
      </c>
      <c r="I948" s="126"/>
      <c r="J948" s="52">
        <v>43928</v>
      </c>
      <c r="K948" s="65">
        <v>25</v>
      </c>
      <c r="L948" s="59"/>
      <c r="M948" s="59"/>
      <c r="N948" s="59"/>
    </row>
    <row r="949" spans="1:14" hidden="1" x14ac:dyDescent="0.25">
      <c r="A949" s="126" t="s">
        <v>13</v>
      </c>
      <c r="B949" s="126" t="s">
        <v>16</v>
      </c>
      <c r="C949" s="126" t="s">
        <v>3762</v>
      </c>
      <c r="D949" s="126" t="s">
        <v>453</v>
      </c>
      <c r="E949" s="126" t="s">
        <v>49</v>
      </c>
      <c r="F949" s="126" t="s">
        <v>43</v>
      </c>
      <c r="G949" s="53" t="s">
        <v>3779</v>
      </c>
      <c r="H949" s="126" t="s">
        <v>14</v>
      </c>
      <c r="I949" s="126"/>
      <c r="J949" s="52">
        <v>43949</v>
      </c>
      <c r="K949" s="65">
        <v>10</v>
      </c>
      <c r="L949" s="59"/>
      <c r="M949" s="59"/>
      <c r="N949" s="59"/>
    </row>
    <row r="950" spans="1:14" hidden="1" x14ac:dyDescent="0.25">
      <c r="A950" s="126" t="s">
        <v>12</v>
      </c>
      <c r="B950" s="126" t="s">
        <v>30</v>
      </c>
      <c r="C950" s="126" t="s">
        <v>4561</v>
      </c>
      <c r="D950" s="126" t="s">
        <v>4527</v>
      </c>
      <c r="E950" s="126" t="s">
        <v>381</v>
      </c>
      <c r="F950" s="126" t="s">
        <v>43</v>
      </c>
      <c r="G950" s="53" t="s">
        <v>4526</v>
      </c>
      <c r="H950" s="126" t="s">
        <v>15</v>
      </c>
      <c r="I950" s="126"/>
      <c r="J950" s="52">
        <v>43960</v>
      </c>
      <c r="K950" s="65">
        <v>1</v>
      </c>
      <c r="L950" s="59"/>
      <c r="M950" s="59"/>
      <c r="N950" s="59"/>
    </row>
    <row r="951" spans="1:14" hidden="1" x14ac:dyDescent="0.25">
      <c r="A951" s="126" t="s">
        <v>13</v>
      </c>
      <c r="B951" s="126" t="s">
        <v>19</v>
      </c>
      <c r="C951" s="126" t="s">
        <v>3583</v>
      </c>
      <c r="D951" s="126" t="s">
        <v>1460</v>
      </c>
      <c r="E951" s="126" t="s">
        <v>416</v>
      </c>
      <c r="F951" s="126" t="s">
        <v>43</v>
      </c>
      <c r="G951" s="53" t="s">
        <v>3652</v>
      </c>
      <c r="H951" s="126" t="s">
        <v>14</v>
      </c>
      <c r="I951" s="126"/>
      <c r="J951" s="52">
        <v>43944</v>
      </c>
      <c r="K951" s="65">
        <v>13</v>
      </c>
      <c r="L951" s="59"/>
      <c r="M951" s="59"/>
      <c r="N951" s="59"/>
    </row>
    <row r="952" spans="1:14" hidden="1" x14ac:dyDescent="0.25">
      <c r="A952" s="126" t="s">
        <v>13</v>
      </c>
      <c r="B952" s="126" t="s">
        <v>17</v>
      </c>
      <c r="C952" s="126" t="s">
        <v>727</v>
      </c>
      <c r="D952" s="126" t="s">
        <v>451</v>
      </c>
      <c r="E952" s="126" t="s">
        <v>46</v>
      </c>
      <c r="F952" s="126" t="s">
        <v>43</v>
      </c>
      <c r="G952" s="53" t="s">
        <v>1438</v>
      </c>
      <c r="H952" s="126" t="s">
        <v>14</v>
      </c>
      <c r="I952" s="126"/>
      <c r="J952" s="52">
        <v>43915</v>
      </c>
      <c r="K952" s="65">
        <v>34</v>
      </c>
      <c r="L952" s="59"/>
      <c r="M952" s="59"/>
      <c r="N952" s="59"/>
    </row>
    <row r="953" spans="1:14" hidden="1" x14ac:dyDescent="0.25">
      <c r="A953" s="126" t="s">
        <v>13</v>
      </c>
      <c r="B953" s="126" t="s">
        <v>17</v>
      </c>
      <c r="C953" s="126" t="s">
        <v>1616</v>
      </c>
      <c r="D953" s="126" t="s">
        <v>1608</v>
      </c>
      <c r="E953" s="126" t="s">
        <v>337</v>
      </c>
      <c r="F953" s="126" t="s">
        <v>44</v>
      </c>
      <c r="G953" s="53" t="s">
        <v>1905</v>
      </c>
      <c r="H953" s="126" t="s">
        <v>14</v>
      </c>
      <c r="I953" s="126"/>
      <c r="J953" s="52">
        <v>43928</v>
      </c>
      <c r="K953" s="65">
        <v>25</v>
      </c>
      <c r="L953" s="59"/>
      <c r="M953" s="59"/>
      <c r="N953" s="59"/>
    </row>
    <row r="954" spans="1:14" hidden="1" x14ac:dyDescent="0.25">
      <c r="A954" s="126" t="s">
        <v>13</v>
      </c>
      <c r="B954" s="126" t="s">
        <v>16</v>
      </c>
      <c r="C954" s="126" t="s">
        <v>1837</v>
      </c>
      <c r="D954" s="126" t="s">
        <v>1608</v>
      </c>
      <c r="E954" s="126" t="s">
        <v>337</v>
      </c>
      <c r="F954" s="126" t="s">
        <v>43</v>
      </c>
      <c r="G954" s="53" t="s">
        <v>1945</v>
      </c>
      <c r="H954" s="126" t="s">
        <v>14</v>
      </c>
      <c r="I954" s="126"/>
      <c r="J954" s="52">
        <v>43928</v>
      </c>
      <c r="K954" s="65">
        <v>25</v>
      </c>
      <c r="L954" s="59"/>
      <c r="M954" s="59"/>
      <c r="N954" s="59"/>
    </row>
    <row r="955" spans="1:14" hidden="1" x14ac:dyDescent="0.25">
      <c r="A955" s="126" t="s">
        <v>13</v>
      </c>
      <c r="B955" s="126" t="s">
        <v>17</v>
      </c>
      <c r="C955" s="126" t="s">
        <v>1213</v>
      </c>
      <c r="D955" s="126" t="s">
        <v>410</v>
      </c>
      <c r="E955" s="126" t="s">
        <v>45</v>
      </c>
      <c r="F955" s="126" t="s">
        <v>43</v>
      </c>
      <c r="G955" s="53" t="s">
        <v>1214</v>
      </c>
      <c r="H955" s="126" t="s">
        <v>14</v>
      </c>
      <c r="I955" s="126"/>
      <c r="J955" s="52">
        <v>43917</v>
      </c>
      <c r="K955" s="65">
        <v>32</v>
      </c>
      <c r="L955" s="59"/>
      <c r="M955" s="59"/>
      <c r="N955" s="59"/>
    </row>
    <row r="956" spans="1:14" hidden="1" x14ac:dyDescent="0.25">
      <c r="A956" s="126" t="s">
        <v>13</v>
      </c>
      <c r="B956" s="126" t="s">
        <v>36</v>
      </c>
      <c r="C956" s="126" t="s">
        <v>1333</v>
      </c>
      <c r="D956" s="126" t="s">
        <v>562</v>
      </c>
      <c r="E956" s="126" t="s">
        <v>339</v>
      </c>
      <c r="F956" s="126" t="s">
        <v>43</v>
      </c>
      <c r="G956" s="53" t="s">
        <v>1421</v>
      </c>
      <c r="H956" s="126" t="s">
        <v>15</v>
      </c>
      <c r="I956" s="126"/>
      <c r="J956" s="52">
        <v>43921</v>
      </c>
      <c r="K956" s="65">
        <v>30</v>
      </c>
      <c r="L956" s="59"/>
      <c r="M956" s="59"/>
      <c r="N956" s="59"/>
    </row>
    <row r="957" spans="1:14" hidden="1" x14ac:dyDescent="0.25">
      <c r="A957" s="126" t="s">
        <v>13</v>
      </c>
      <c r="B957" s="126" t="s">
        <v>35</v>
      </c>
      <c r="C957" s="126" t="s">
        <v>3479</v>
      </c>
      <c r="D957" s="126" t="s">
        <v>538</v>
      </c>
      <c r="E957" s="126" t="s">
        <v>48</v>
      </c>
      <c r="F957" s="126" t="s">
        <v>43</v>
      </c>
      <c r="G957" s="53" t="s">
        <v>3506</v>
      </c>
      <c r="H957" s="126" t="s">
        <v>15</v>
      </c>
      <c r="I957" s="126"/>
      <c r="J957" s="52">
        <v>43943</v>
      </c>
      <c r="K957" s="65">
        <v>14</v>
      </c>
      <c r="L957" s="59"/>
      <c r="M957" s="59"/>
      <c r="N957" s="59"/>
    </row>
    <row r="958" spans="1:14" hidden="1" x14ac:dyDescent="0.25">
      <c r="A958" s="126" t="s">
        <v>13</v>
      </c>
      <c r="B958" s="126" t="s">
        <v>16</v>
      </c>
      <c r="C958" s="126" t="s">
        <v>2855</v>
      </c>
      <c r="D958" s="126" t="s">
        <v>454</v>
      </c>
      <c r="E958" s="126" t="s">
        <v>356</v>
      </c>
      <c r="F958" s="126" t="s">
        <v>44</v>
      </c>
      <c r="G958" s="53" t="s">
        <v>2912</v>
      </c>
      <c r="H958" s="126" t="s">
        <v>14</v>
      </c>
      <c r="I958" s="126"/>
      <c r="J958" s="52">
        <v>43937</v>
      </c>
      <c r="K958" s="65">
        <v>18</v>
      </c>
      <c r="L958" s="59"/>
      <c r="M958" s="59"/>
      <c r="N958" s="59"/>
    </row>
    <row r="959" spans="1:14" hidden="1" x14ac:dyDescent="0.25">
      <c r="A959" s="126" t="s">
        <v>13</v>
      </c>
      <c r="B959" s="126" t="s">
        <v>17</v>
      </c>
      <c r="C959" s="126" t="s">
        <v>4012</v>
      </c>
      <c r="D959" s="126" t="s">
        <v>2650</v>
      </c>
      <c r="E959" s="126" t="s">
        <v>49</v>
      </c>
      <c r="F959" s="126" t="s">
        <v>43</v>
      </c>
      <c r="G959" s="53" t="s">
        <v>4062</v>
      </c>
      <c r="H959" s="126" t="s">
        <v>14</v>
      </c>
      <c r="I959" s="126"/>
      <c r="J959" s="52">
        <v>43955</v>
      </c>
      <c r="K959" s="65">
        <v>6</v>
      </c>
      <c r="L959" s="59"/>
      <c r="M959" s="59"/>
      <c r="N959" s="59"/>
    </row>
    <row r="960" spans="1:14" hidden="1" x14ac:dyDescent="0.25">
      <c r="A960" s="126" t="s">
        <v>13</v>
      </c>
      <c r="B960" s="126" t="s">
        <v>18</v>
      </c>
      <c r="C960" s="126" t="s">
        <v>1216</v>
      </c>
      <c r="D960" s="126" t="s">
        <v>534</v>
      </c>
      <c r="E960" s="126" t="s">
        <v>49</v>
      </c>
      <c r="F960" s="126" t="s">
        <v>43</v>
      </c>
      <c r="G960" s="53" t="s">
        <v>1440</v>
      </c>
      <c r="H960" s="126" t="s">
        <v>15</v>
      </c>
      <c r="I960" s="126"/>
      <c r="J960" s="52">
        <v>43913</v>
      </c>
      <c r="K960" s="65">
        <v>36</v>
      </c>
      <c r="L960" s="59"/>
      <c r="M960" s="59"/>
      <c r="N960" s="59"/>
    </row>
    <row r="961" spans="1:14" hidden="1" x14ac:dyDescent="0.25">
      <c r="A961" s="126" t="s">
        <v>13</v>
      </c>
      <c r="B961" s="126" t="s">
        <v>21</v>
      </c>
      <c r="C961" s="126" t="s">
        <v>2060</v>
      </c>
      <c r="D961" s="126" t="s">
        <v>506</v>
      </c>
      <c r="E961" s="126" t="s">
        <v>363</v>
      </c>
      <c r="F961" s="126" t="s">
        <v>43</v>
      </c>
      <c r="G961" s="53" t="s">
        <v>2063</v>
      </c>
      <c r="H961" s="126" t="s">
        <v>15</v>
      </c>
      <c r="I961" s="126"/>
      <c r="J961" s="52">
        <v>43929</v>
      </c>
      <c r="K961" s="65">
        <v>24</v>
      </c>
      <c r="L961" s="59"/>
      <c r="M961" s="59"/>
      <c r="N961" s="59"/>
    </row>
    <row r="962" spans="1:14" hidden="1" x14ac:dyDescent="0.25">
      <c r="A962" s="126" t="s">
        <v>13</v>
      </c>
      <c r="B962" s="126" t="s">
        <v>17</v>
      </c>
      <c r="C962" s="126" t="s">
        <v>3480</v>
      </c>
      <c r="D962" s="126" t="s">
        <v>2187</v>
      </c>
      <c r="E962" s="126" t="s">
        <v>49</v>
      </c>
      <c r="F962" s="126" t="s">
        <v>43</v>
      </c>
      <c r="G962" s="53" t="s">
        <v>3500</v>
      </c>
      <c r="H962" s="126" t="s">
        <v>14</v>
      </c>
      <c r="I962" s="126"/>
      <c r="J962" s="52">
        <v>43943</v>
      </c>
      <c r="K962" s="65">
        <v>14</v>
      </c>
      <c r="L962" s="59"/>
      <c r="M962" s="59"/>
      <c r="N962" s="59"/>
    </row>
    <row r="963" spans="1:14" hidden="1" x14ac:dyDescent="0.25">
      <c r="A963" s="126" t="s">
        <v>13</v>
      </c>
      <c r="B963" s="126" t="s">
        <v>17</v>
      </c>
      <c r="C963" s="126" t="s">
        <v>1218</v>
      </c>
      <c r="D963" s="126" t="s">
        <v>577</v>
      </c>
      <c r="E963" s="126" t="s">
        <v>339</v>
      </c>
      <c r="F963" s="126" t="s">
        <v>43</v>
      </c>
      <c r="G963" s="53" t="s">
        <v>1219</v>
      </c>
      <c r="H963" s="126" t="s">
        <v>14</v>
      </c>
      <c r="I963" s="126"/>
      <c r="J963" s="52">
        <v>43917</v>
      </c>
      <c r="K963" s="65">
        <v>32</v>
      </c>
      <c r="L963" s="59"/>
      <c r="M963" s="59"/>
      <c r="N963" s="59"/>
    </row>
    <row r="964" spans="1:14" hidden="1" x14ac:dyDescent="0.25">
      <c r="A964" s="126" t="s">
        <v>13</v>
      </c>
      <c r="B964" s="126" t="s">
        <v>27</v>
      </c>
      <c r="C964" s="126" t="s">
        <v>2591</v>
      </c>
      <c r="D964" s="126" t="s">
        <v>2592</v>
      </c>
      <c r="E964" s="126" t="s">
        <v>48</v>
      </c>
      <c r="F964" s="126" t="s">
        <v>43</v>
      </c>
      <c r="G964" s="53" t="s">
        <v>2593</v>
      </c>
      <c r="H964" s="126" t="s">
        <v>15</v>
      </c>
      <c r="I964" s="126"/>
      <c r="J964" s="52">
        <v>43931</v>
      </c>
      <c r="K964" s="65">
        <v>22</v>
      </c>
      <c r="L964" s="59"/>
      <c r="M964" s="59"/>
      <c r="N964" s="59"/>
    </row>
    <row r="965" spans="1:14" hidden="1" x14ac:dyDescent="0.25">
      <c r="A965" s="126" t="s">
        <v>13</v>
      </c>
      <c r="B965" s="126" t="s">
        <v>16</v>
      </c>
      <c r="C965" s="126" t="s">
        <v>3027</v>
      </c>
      <c r="D965" s="126" t="s">
        <v>511</v>
      </c>
      <c r="E965" s="126" t="s">
        <v>47</v>
      </c>
      <c r="F965" s="126" t="s">
        <v>43</v>
      </c>
      <c r="G965" s="53" t="s">
        <v>3288</v>
      </c>
      <c r="H965" s="126" t="s">
        <v>14</v>
      </c>
      <c r="I965" s="126"/>
      <c r="J965" s="52">
        <v>43941</v>
      </c>
      <c r="K965" s="65">
        <v>16</v>
      </c>
      <c r="L965" s="59"/>
      <c r="M965" s="59"/>
      <c r="N965" s="59"/>
    </row>
    <row r="966" spans="1:14" hidden="1" x14ac:dyDescent="0.25">
      <c r="A966" s="126" t="s">
        <v>13</v>
      </c>
      <c r="B966" s="126" t="s">
        <v>18</v>
      </c>
      <c r="C966" s="126" t="s">
        <v>1843</v>
      </c>
      <c r="D966" s="126" t="s">
        <v>558</v>
      </c>
      <c r="E966" s="126" t="s">
        <v>416</v>
      </c>
      <c r="F966" s="126" t="s">
        <v>43</v>
      </c>
      <c r="G966" s="53" t="s">
        <v>1984</v>
      </c>
      <c r="H966" s="126" t="s">
        <v>14</v>
      </c>
      <c r="I966" s="126"/>
      <c r="J966" s="52">
        <v>43928</v>
      </c>
      <c r="K966" s="65">
        <v>25</v>
      </c>
      <c r="L966" s="59"/>
      <c r="M966" s="59"/>
      <c r="N966" s="59"/>
    </row>
    <row r="967" spans="1:14" hidden="1" x14ac:dyDescent="0.25">
      <c r="A967" s="126" t="s">
        <v>13</v>
      </c>
      <c r="B967" s="126" t="s">
        <v>17</v>
      </c>
      <c r="C967" s="126" t="s">
        <v>1841</v>
      </c>
      <c r="D967" s="126" t="s">
        <v>456</v>
      </c>
      <c r="E967" s="126" t="s">
        <v>361</v>
      </c>
      <c r="F967" s="126" t="s">
        <v>43</v>
      </c>
      <c r="G967" s="53" t="s">
        <v>1937</v>
      </c>
      <c r="H967" s="126" t="s">
        <v>14</v>
      </c>
      <c r="I967" s="126"/>
      <c r="J967" s="52">
        <v>43928</v>
      </c>
      <c r="K967" s="65">
        <v>25</v>
      </c>
      <c r="L967" s="59"/>
      <c r="M967" s="59"/>
      <c r="N967" s="59"/>
    </row>
    <row r="968" spans="1:14" hidden="1" x14ac:dyDescent="0.25">
      <c r="A968" s="126" t="s">
        <v>13</v>
      </c>
      <c r="B968" s="126" t="s">
        <v>17</v>
      </c>
      <c r="C968" s="126" t="s">
        <v>2720</v>
      </c>
      <c r="D968" s="126" t="s">
        <v>2714</v>
      </c>
      <c r="E968" s="126" t="s">
        <v>416</v>
      </c>
      <c r="F968" s="126" t="s">
        <v>43</v>
      </c>
      <c r="G968" s="53" t="s">
        <v>2826</v>
      </c>
      <c r="H968" s="126" t="s">
        <v>14</v>
      </c>
      <c r="I968" s="126"/>
      <c r="J968" s="52">
        <v>43936</v>
      </c>
      <c r="K968" s="65">
        <v>19</v>
      </c>
      <c r="L968" s="59"/>
      <c r="M968" s="59"/>
      <c r="N968" s="59"/>
    </row>
    <row r="969" spans="1:14" hidden="1" x14ac:dyDescent="0.25">
      <c r="A969" s="126" t="s">
        <v>13</v>
      </c>
      <c r="B969" s="126" t="s">
        <v>17</v>
      </c>
      <c r="C969" s="126" t="s">
        <v>730</v>
      </c>
      <c r="D969" s="126" t="s">
        <v>509</v>
      </c>
      <c r="E969" s="126" t="s">
        <v>46</v>
      </c>
      <c r="F969" s="126" t="s">
        <v>44</v>
      </c>
      <c r="G969" s="53" t="s">
        <v>731</v>
      </c>
      <c r="H969" s="126" t="s">
        <v>14</v>
      </c>
      <c r="I969" s="126"/>
      <c r="J969" s="52">
        <v>43917</v>
      </c>
      <c r="K969" s="65">
        <v>32</v>
      </c>
      <c r="L969" s="59"/>
      <c r="M969" s="59"/>
      <c r="N969" s="59"/>
    </row>
    <row r="970" spans="1:14" hidden="1" x14ac:dyDescent="0.25">
      <c r="A970" s="126" t="s">
        <v>13</v>
      </c>
      <c r="B970" s="126" t="s">
        <v>19</v>
      </c>
      <c r="C970" s="126" t="s">
        <v>2580</v>
      </c>
      <c r="D970" s="126" t="s">
        <v>454</v>
      </c>
      <c r="E970" s="126" t="s">
        <v>48</v>
      </c>
      <c r="F970" s="126" t="s">
        <v>43</v>
      </c>
      <c r="G970" s="53" t="s">
        <v>2585</v>
      </c>
      <c r="H970" s="126" t="s">
        <v>14</v>
      </c>
      <c r="I970" s="126"/>
      <c r="J970" s="52">
        <v>43931</v>
      </c>
      <c r="K970" s="65">
        <v>22</v>
      </c>
      <c r="L970" s="59"/>
      <c r="M970" s="59"/>
      <c r="N970" s="59"/>
    </row>
    <row r="971" spans="1:14" hidden="1" x14ac:dyDescent="0.25">
      <c r="A971" s="126" t="s">
        <v>13</v>
      </c>
      <c r="B971" s="126" t="s">
        <v>16</v>
      </c>
      <c r="C971" s="126" t="s">
        <v>2176</v>
      </c>
      <c r="D971" s="126" t="s">
        <v>529</v>
      </c>
      <c r="E971" s="126" t="s">
        <v>48</v>
      </c>
      <c r="F971" s="126" t="s">
        <v>44</v>
      </c>
      <c r="G971" s="53" t="s">
        <v>2369</v>
      </c>
      <c r="H971" s="126" t="s">
        <v>14</v>
      </c>
      <c r="I971" s="126"/>
      <c r="J971" s="52">
        <v>43930</v>
      </c>
      <c r="K971" s="65">
        <v>23</v>
      </c>
      <c r="L971" s="59"/>
      <c r="M971" s="59"/>
      <c r="N971" s="59"/>
    </row>
    <row r="972" spans="1:14" hidden="1" x14ac:dyDescent="0.25">
      <c r="A972" s="126" t="s">
        <v>13</v>
      </c>
      <c r="B972" s="126" t="s">
        <v>17</v>
      </c>
      <c r="C972" s="126" t="s">
        <v>1221</v>
      </c>
      <c r="D972" s="126" t="s">
        <v>560</v>
      </c>
      <c r="E972" s="126" t="s">
        <v>45</v>
      </c>
      <c r="F972" s="126" t="s">
        <v>43</v>
      </c>
      <c r="G972" s="53" t="s">
        <v>1222</v>
      </c>
      <c r="H972" s="126" t="s">
        <v>14</v>
      </c>
      <c r="I972" s="126"/>
      <c r="J972" s="52">
        <v>43917</v>
      </c>
      <c r="K972" s="65">
        <v>32</v>
      </c>
      <c r="L972" s="59"/>
      <c r="M972" s="59"/>
      <c r="N972" s="59"/>
    </row>
    <row r="973" spans="1:14" hidden="1" x14ac:dyDescent="0.25">
      <c r="A973" s="126" t="s">
        <v>13</v>
      </c>
      <c r="B973" s="126" t="s">
        <v>16</v>
      </c>
      <c r="C973" s="126" t="s">
        <v>4143</v>
      </c>
      <c r="D973" s="126" t="s">
        <v>1520</v>
      </c>
      <c r="E973" s="126" t="s">
        <v>45</v>
      </c>
      <c r="F973" s="126" t="s">
        <v>43</v>
      </c>
      <c r="G973" s="53" t="s">
        <v>4425</v>
      </c>
      <c r="H973" s="126" t="s">
        <v>14</v>
      </c>
      <c r="I973" s="126"/>
      <c r="J973" s="52">
        <v>43957</v>
      </c>
      <c r="K973" s="65">
        <v>4</v>
      </c>
      <c r="L973" s="59"/>
      <c r="M973" s="59"/>
      <c r="N973" s="59"/>
    </row>
    <row r="974" spans="1:14" hidden="1" x14ac:dyDescent="0.25">
      <c r="A974" s="126" t="s">
        <v>13</v>
      </c>
      <c r="B974" s="126" t="s">
        <v>16</v>
      </c>
      <c r="C974" s="126" t="s">
        <v>878</v>
      </c>
      <c r="D974" s="126" t="s">
        <v>508</v>
      </c>
      <c r="E974" s="126" t="s">
        <v>47</v>
      </c>
      <c r="F974" s="126" t="s">
        <v>43</v>
      </c>
      <c r="G974" s="53" t="s">
        <v>879</v>
      </c>
      <c r="H974" s="126" t="s">
        <v>14</v>
      </c>
      <c r="I974" s="126"/>
      <c r="J974" s="52">
        <v>43917</v>
      </c>
      <c r="K974" s="65">
        <v>32</v>
      </c>
      <c r="L974" s="59"/>
      <c r="M974" s="59"/>
      <c r="N974" s="59"/>
    </row>
    <row r="975" spans="1:14" hidden="1" x14ac:dyDescent="0.25">
      <c r="A975" s="126" t="s">
        <v>13</v>
      </c>
      <c r="B975" s="126" t="s">
        <v>16</v>
      </c>
      <c r="C975" s="126" t="s">
        <v>3578</v>
      </c>
      <c r="D975" s="126" t="s">
        <v>3517</v>
      </c>
      <c r="E975" s="126" t="s">
        <v>52</v>
      </c>
      <c r="F975" s="126" t="s">
        <v>43</v>
      </c>
      <c r="G975" s="53" t="s">
        <v>3666</v>
      </c>
      <c r="H975" s="126" t="s">
        <v>14</v>
      </c>
      <c r="I975" s="126"/>
      <c r="J975" s="52">
        <v>43944</v>
      </c>
      <c r="K975" s="65">
        <v>13</v>
      </c>
      <c r="L975" s="59"/>
      <c r="M975" s="59"/>
      <c r="N975" s="59"/>
    </row>
    <row r="976" spans="1:14" hidden="1" x14ac:dyDescent="0.25">
      <c r="A976" s="126" t="s">
        <v>13</v>
      </c>
      <c r="B976" s="126" t="s">
        <v>16</v>
      </c>
      <c r="C976" s="126" t="s">
        <v>3556</v>
      </c>
      <c r="D976" s="126" t="s">
        <v>3517</v>
      </c>
      <c r="E976" s="126" t="s">
        <v>52</v>
      </c>
      <c r="F976" s="126" t="s">
        <v>43</v>
      </c>
      <c r="G976" s="53" t="s">
        <v>3681</v>
      </c>
      <c r="H976" s="126" t="s">
        <v>14</v>
      </c>
      <c r="I976" s="126"/>
      <c r="J976" s="52">
        <v>43944</v>
      </c>
      <c r="K976" s="65">
        <v>13</v>
      </c>
      <c r="L976" s="59"/>
      <c r="M976" s="59"/>
      <c r="N976" s="59"/>
    </row>
    <row r="977" spans="1:14" hidden="1" x14ac:dyDescent="0.25">
      <c r="A977" s="126" t="s">
        <v>13</v>
      </c>
      <c r="B977" s="126" t="s">
        <v>16</v>
      </c>
      <c r="C977" s="126" t="s">
        <v>1839</v>
      </c>
      <c r="D977" s="126" t="s">
        <v>456</v>
      </c>
      <c r="E977" s="126" t="s">
        <v>361</v>
      </c>
      <c r="F977" s="126" t="s">
        <v>43</v>
      </c>
      <c r="G977" s="53" t="s">
        <v>2028</v>
      </c>
      <c r="H977" s="126" t="s">
        <v>14</v>
      </c>
      <c r="I977" s="126"/>
      <c r="J977" s="52">
        <v>43928</v>
      </c>
      <c r="K977" s="65">
        <v>25</v>
      </c>
      <c r="L977" s="59"/>
      <c r="M977" s="59"/>
      <c r="N977" s="59"/>
    </row>
    <row r="978" spans="1:14" hidden="1" x14ac:dyDescent="0.25">
      <c r="A978" s="126" t="s">
        <v>13</v>
      </c>
      <c r="B978" s="126" t="s">
        <v>18</v>
      </c>
      <c r="C978" s="126" t="s">
        <v>4158</v>
      </c>
      <c r="D978" s="126" t="s">
        <v>1520</v>
      </c>
      <c r="E978" s="126" t="s">
        <v>46</v>
      </c>
      <c r="F978" s="126" t="s">
        <v>43</v>
      </c>
      <c r="G978" s="53" t="s">
        <v>4375</v>
      </c>
      <c r="H978" s="126" t="s">
        <v>14</v>
      </c>
      <c r="I978" s="126"/>
      <c r="J978" s="52">
        <v>43957</v>
      </c>
      <c r="K978" s="65">
        <v>4</v>
      </c>
      <c r="L978" s="59"/>
      <c r="M978" s="59"/>
      <c r="N978" s="59"/>
    </row>
    <row r="979" spans="1:14" hidden="1" x14ac:dyDescent="0.25">
      <c r="A979" s="126" t="s">
        <v>13</v>
      </c>
      <c r="B979" s="126" t="s">
        <v>17</v>
      </c>
      <c r="C979" s="126" t="s">
        <v>3331</v>
      </c>
      <c r="D979" s="126" t="s">
        <v>1665</v>
      </c>
      <c r="E979" s="126" t="s">
        <v>372</v>
      </c>
      <c r="F979" s="126" t="s">
        <v>43</v>
      </c>
      <c r="G979" s="53" t="s">
        <v>3391</v>
      </c>
      <c r="H979" s="126" t="s">
        <v>14</v>
      </c>
      <c r="I979" s="126"/>
      <c r="J979" s="52">
        <v>43942</v>
      </c>
      <c r="K979" s="65">
        <v>15</v>
      </c>
      <c r="L979" s="59"/>
      <c r="M979" s="59"/>
      <c r="N979" s="59"/>
    </row>
    <row r="980" spans="1:14" hidden="1" x14ac:dyDescent="0.25">
      <c r="A980" s="126" t="s">
        <v>13</v>
      </c>
      <c r="B980" s="126" t="s">
        <v>24</v>
      </c>
      <c r="C980" s="126" t="s">
        <v>4094</v>
      </c>
      <c r="D980" s="126" t="s">
        <v>453</v>
      </c>
      <c r="E980" s="126" t="s">
        <v>45</v>
      </c>
      <c r="F980" s="126" t="s">
        <v>43</v>
      </c>
      <c r="G980" s="53" t="s">
        <v>4096</v>
      </c>
      <c r="H980" s="126" t="s">
        <v>15</v>
      </c>
      <c r="I980" s="126"/>
      <c r="J980" s="52">
        <v>43956</v>
      </c>
      <c r="K980" s="65">
        <v>5</v>
      </c>
      <c r="L980" s="59"/>
      <c r="M980" s="59"/>
      <c r="N980" s="59"/>
    </row>
    <row r="981" spans="1:14" hidden="1" x14ac:dyDescent="0.25">
      <c r="A981" s="126" t="s">
        <v>13</v>
      </c>
      <c r="B981" s="126" t="s">
        <v>17</v>
      </c>
      <c r="C981" s="126" t="s">
        <v>733</v>
      </c>
      <c r="D981" s="126" t="s">
        <v>508</v>
      </c>
      <c r="E981" s="126" t="s">
        <v>457</v>
      </c>
      <c r="F981" s="126" t="s">
        <v>43</v>
      </c>
      <c r="G981" s="53" t="s">
        <v>734</v>
      </c>
      <c r="H981" s="126" t="s">
        <v>14</v>
      </c>
      <c r="I981" s="126"/>
      <c r="J981" s="52">
        <v>43917</v>
      </c>
      <c r="K981" s="65">
        <v>32</v>
      </c>
      <c r="L981" s="59"/>
      <c r="M981" s="59"/>
      <c r="N981" s="59"/>
    </row>
    <row r="982" spans="1:14" hidden="1" x14ac:dyDescent="0.25">
      <c r="A982" s="126" t="s">
        <v>13</v>
      </c>
      <c r="B982" s="126" t="s">
        <v>16</v>
      </c>
      <c r="C982" s="126" t="s">
        <v>736</v>
      </c>
      <c r="D982" s="126" t="s">
        <v>410</v>
      </c>
      <c r="E982" s="126" t="s">
        <v>47</v>
      </c>
      <c r="F982" s="126" t="s">
        <v>43</v>
      </c>
      <c r="G982" s="53" t="s">
        <v>737</v>
      </c>
      <c r="H982" s="126" t="s">
        <v>14</v>
      </c>
      <c r="I982" s="126"/>
      <c r="J982" s="52">
        <v>43917</v>
      </c>
      <c r="K982" s="65">
        <v>32</v>
      </c>
      <c r="L982" s="59"/>
      <c r="M982" s="59"/>
      <c r="N982" s="59"/>
    </row>
    <row r="983" spans="1:14" hidden="1" x14ac:dyDescent="0.25">
      <c r="A983" s="126" t="s">
        <v>13</v>
      </c>
      <c r="B983" s="126" t="s">
        <v>17</v>
      </c>
      <c r="C983" s="126" t="s">
        <v>2857</v>
      </c>
      <c r="D983" s="126" t="s">
        <v>454</v>
      </c>
      <c r="E983" s="126" t="s">
        <v>416</v>
      </c>
      <c r="F983" s="126" t="s">
        <v>44</v>
      </c>
      <c r="G983" s="53" t="s">
        <v>2940</v>
      </c>
      <c r="H983" s="126" t="s">
        <v>14</v>
      </c>
      <c r="I983" s="126"/>
      <c r="J983" s="52">
        <v>43937</v>
      </c>
      <c r="K983" s="65">
        <v>18</v>
      </c>
      <c r="L983" s="59"/>
      <c r="M983" s="59"/>
      <c r="N983" s="59"/>
    </row>
    <row r="984" spans="1:14" hidden="1" x14ac:dyDescent="0.25">
      <c r="A984" s="126" t="s">
        <v>13</v>
      </c>
      <c r="B984" s="126" t="s">
        <v>18</v>
      </c>
      <c r="C984" s="126" t="s">
        <v>2841</v>
      </c>
      <c r="D984" s="126" t="s">
        <v>454</v>
      </c>
      <c r="E984" s="126" t="s">
        <v>46</v>
      </c>
      <c r="F984" s="126" t="s">
        <v>43</v>
      </c>
      <c r="G984" s="53" t="s">
        <v>2921</v>
      </c>
      <c r="H984" s="126" t="s">
        <v>14</v>
      </c>
      <c r="I984" s="126"/>
      <c r="J984" s="52">
        <v>43937</v>
      </c>
      <c r="K984" s="65">
        <v>18</v>
      </c>
      <c r="L984" s="59"/>
      <c r="M984" s="59"/>
      <c r="N984" s="59"/>
    </row>
    <row r="985" spans="1:14" hidden="1" x14ac:dyDescent="0.25">
      <c r="A985" s="126" t="s">
        <v>13</v>
      </c>
      <c r="B985" s="126" t="s">
        <v>23</v>
      </c>
      <c r="C985" s="126" t="s">
        <v>2582</v>
      </c>
      <c r="D985" s="126" t="s">
        <v>2586</v>
      </c>
      <c r="E985" s="126" t="s">
        <v>335</v>
      </c>
      <c r="F985" s="126" t="s">
        <v>43</v>
      </c>
      <c r="G985" s="53" t="s">
        <v>2584</v>
      </c>
      <c r="H985" s="126" t="s">
        <v>15</v>
      </c>
      <c r="I985" s="126"/>
      <c r="J985" s="52">
        <v>43931</v>
      </c>
      <c r="K985" s="65">
        <v>22</v>
      </c>
      <c r="L985" s="59"/>
      <c r="M985" s="59"/>
      <c r="N985" s="59"/>
    </row>
    <row r="986" spans="1:14" hidden="1" x14ac:dyDescent="0.25">
      <c r="A986" s="126" t="s">
        <v>13</v>
      </c>
      <c r="B986" s="126" t="s">
        <v>21</v>
      </c>
      <c r="C986" s="126" t="s">
        <v>2587</v>
      </c>
      <c r="D986" s="126" t="s">
        <v>508</v>
      </c>
      <c r="E986" s="126" t="s">
        <v>457</v>
      </c>
      <c r="F986" s="126" t="s">
        <v>43</v>
      </c>
      <c r="G986" s="53" t="s">
        <v>2588</v>
      </c>
      <c r="H986" s="126" t="s">
        <v>15</v>
      </c>
      <c r="I986" s="126"/>
      <c r="J986" s="52">
        <v>43931</v>
      </c>
      <c r="K986" s="65">
        <v>22</v>
      </c>
      <c r="L986" s="59"/>
      <c r="M986" s="59"/>
      <c r="N986" s="59"/>
    </row>
    <row r="987" spans="1:14" hidden="1" x14ac:dyDescent="0.25">
      <c r="A987" s="127" t="s">
        <v>388</v>
      </c>
      <c r="B987" s="127" t="s">
        <v>16</v>
      </c>
      <c r="C987" s="127" t="s">
        <v>4155</v>
      </c>
      <c r="D987" s="127" t="s">
        <v>410</v>
      </c>
      <c r="E987" s="127" t="s">
        <v>47</v>
      </c>
      <c r="F987" s="127" t="s">
        <v>43</v>
      </c>
      <c r="G987" s="53" t="s">
        <v>4438</v>
      </c>
      <c r="H987" s="127" t="s">
        <v>14</v>
      </c>
      <c r="I987" s="127" t="s">
        <v>4156</v>
      </c>
      <c r="J987" s="52">
        <v>43957</v>
      </c>
      <c r="K987" s="65">
        <v>4</v>
      </c>
      <c r="L987" s="59"/>
      <c r="M987" s="59"/>
      <c r="N987" s="59"/>
    </row>
    <row r="988" spans="1:14" hidden="1" x14ac:dyDescent="0.25">
      <c r="A988" s="127" t="s">
        <v>13</v>
      </c>
      <c r="B988" s="127" t="s">
        <v>22</v>
      </c>
      <c r="C988" s="127" t="s">
        <v>1224</v>
      </c>
      <c r="D988" s="127" t="s">
        <v>519</v>
      </c>
      <c r="E988" s="127" t="s">
        <v>50</v>
      </c>
      <c r="F988" s="127" t="s">
        <v>43</v>
      </c>
      <c r="G988" s="53" t="s">
        <v>1375</v>
      </c>
      <c r="H988" s="127" t="s">
        <v>15</v>
      </c>
      <c r="I988" s="127"/>
      <c r="J988" s="52">
        <v>43917</v>
      </c>
      <c r="K988" s="65">
        <v>32</v>
      </c>
      <c r="L988" s="59"/>
      <c r="M988" s="59"/>
      <c r="N988" s="59"/>
    </row>
    <row r="989" spans="1:14" hidden="1" x14ac:dyDescent="0.25">
      <c r="A989" s="127" t="s">
        <v>391</v>
      </c>
      <c r="B989" s="127" t="s">
        <v>21</v>
      </c>
      <c r="C989" s="127" t="s">
        <v>4551</v>
      </c>
      <c r="D989" s="127" t="s">
        <v>453</v>
      </c>
      <c r="E989" s="127" t="s">
        <v>45</v>
      </c>
      <c r="F989" s="127" t="s">
        <v>43</v>
      </c>
      <c r="G989" s="53" t="s">
        <v>4530</v>
      </c>
      <c r="H989" s="127" t="s">
        <v>15</v>
      </c>
      <c r="I989" s="127"/>
      <c r="J989" s="52">
        <v>43960</v>
      </c>
      <c r="K989" s="65">
        <v>1</v>
      </c>
      <c r="L989" s="59"/>
      <c r="M989" s="59"/>
      <c r="N989" s="59"/>
    </row>
    <row r="990" spans="1:14" hidden="1" x14ac:dyDescent="0.25">
      <c r="A990" s="127" t="s">
        <v>13</v>
      </c>
      <c r="B990" s="127" t="s">
        <v>18</v>
      </c>
      <c r="C990" s="127" t="s">
        <v>4170</v>
      </c>
      <c r="D990" s="127" t="s">
        <v>410</v>
      </c>
      <c r="E990" s="127" t="s">
        <v>47</v>
      </c>
      <c r="F990" s="127" t="s">
        <v>43</v>
      </c>
      <c r="G990" s="53" t="s">
        <v>4411</v>
      </c>
      <c r="H990" s="127" t="s">
        <v>14</v>
      </c>
      <c r="I990" s="127"/>
      <c r="J990" s="52">
        <v>43957</v>
      </c>
      <c r="K990" s="65">
        <v>4</v>
      </c>
      <c r="L990" s="59"/>
      <c r="M990" s="59"/>
      <c r="N990" s="59"/>
    </row>
    <row r="991" spans="1:14" hidden="1" x14ac:dyDescent="0.25">
      <c r="A991" s="127" t="s">
        <v>13</v>
      </c>
      <c r="B991" s="127" t="s">
        <v>18</v>
      </c>
      <c r="C991" s="127" t="s">
        <v>2880</v>
      </c>
      <c r="D991" s="127" t="s">
        <v>546</v>
      </c>
      <c r="E991" s="127" t="s">
        <v>356</v>
      </c>
      <c r="F991" s="127" t="s">
        <v>43</v>
      </c>
      <c r="G991" s="53" t="s">
        <v>2947</v>
      </c>
      <c r="H991" s="127" t="s">
        <v>14</v>
      </c>
      <c r="I991" s="127"/>
      <c r="J991" s="52">
        <v>43937</v>
      </c>
      <c r="K991" s="65">
        <v>18</v>
      </c>
      <c r="L991" s="59"/>
      <c r="M991" s="59"/>
      <c r="N991" s="59"/>
    </row>
    <row r="992" spans="1:14" hidden="1" x14ac:dyDescent="0.25">
      <c r="A992" s="127" t="s">
        <v>13</v>
      </c>
      <c r="B992" s="127" t="s">
        <v>16</v>
      </c>
      <c r="C992" s="127" t="s">
        <v>2178</v>
      </c>
      <c r="D992" s="127" t="s">
        <v>529</v>
      </c>
      <c r="E992" s="127" t="s">
        <v>48</v>
      </c>
      <c r="F992" s="127" t="s">
        <v>44</v>
      </c>
      <c r="G992" s="53"/>
      <c r="H992" s="127" t="s">
        <v>14</v>
      </c>
      <c r="I992" s="127"/>
      <c r="J992" s="52">
        <v>43930</v>
      </c>
      <c r="K992" s="65">
        <v>23</v>
      </c>
      <c r="L992" s="59"/>
      <c r="M992" s="59"/>
      <c r="N992" s="59"/>
    </row>
    <row r="993" spans="1:14" hidden="1" x14ac:dyDescent="0.25">
      <c r="A993" s="127" t="s">
        <v>13</v>
      </c>
      <c r="B993" s="127" t="s">
        <v>18</v>
      </c>
      <c r="C993" s="127" t="s">
        <v>2893</v>
      </c>
      <c r="D993" s="127" t="s">
        <v>546</v>
      </c>
      <c r="E993" s="127" t="s">
        <v>356</v>
      </c>
      <c r="F993" s="127" t="s">
        <v>43</v>
      </c>
      <c r="G993" s="53" t="s">
        <v>2906</v>
      </c>
      <c r="H993" s="127" t="s">
        <v>14</v>
      </c>
      <c r="I993" s="127"/>
      <c r="J993" s="52">
        <v>43937</v>
      </c>
      <c r="K993" s="65">
        <v>18</v>
      </c>
      <c r="L993" s="59"/>
      <c r="M993" s="59"/>
      <c r="N993" s="59"/>
    </row>
    <row r="994" spans="1:14" hidden="1" x14ac:dyDescent="0.25">
      <c r="A994" s="128" t="s">
        <v>13</v>
      </c>
      <c r="B994" s="128" t="s">
        <v>16</v>
      </c>
      <c r="C994" s="128" t="s">
        <v>881</v>
      </c>
      <c r="D994" s="128" t="s">
        <v>410</v>
      </c>
      <c r="E994" s="128" t="s">
        <v>47</v>
      </c>
      <c r="F994" s="128" t="s">
        <v>43</v>
      </c>
      <c r="G994" s="53" t="s">
        <v>882</v>
      </c>
      <c r="H994" s="128" t="s">
        <v>14</v>
      </c>
      <c r="I994" s="128"/>
      <c r="J994" s="52">
        <v>43917</v>
      </c>
      <c r="K994" s="65">
        <v>32</v>
      </c>
      <c r="L994" s="59"/>
      <c r="M994" s="59"/>
      <c r="N994" s="59"/>
    </row>
    <row r="995" spans="1:14" hidden="1" x14ac:dyDescent="0.25">
      <c r="A995" s="128" t="s">
        <v>13</v>
      </c>
      <c r="B995" s="128" t="s">
        <v>17</v>
      </c>
      <c r="C995" s="128" t="s">
        <v>3768</v>
      </c>
      <c r="D995" s="128" t="s">
        <v>1665</v>
      </c>
      <c r="E995" s="128" t="s">
        <v>340</v>
      </c>
      <c r="F995" s="128" t="s">
        <v>44</v>
      </c>
      <c r="G995" s="53" t="s">
        <v>3793</v>
      </c>
      <c r="H995" s="128" t="s">
        <v>14</v>
      </c>
      <c r="I995" s="128"/>
      <c r="J995" s="52">
        <v>43949</v>
      </c>
      <c r="K995" s="65">
        <v>10</v>
      </c>
      <c r="L995" s="59"/>
      <c r="M995" s="59"/>
      <c r="N995" s="59"/>
    </row>
    <row r="996" spans="1:14" hidden="1" x14ac:dyDescent="0.25">
      <c r="A996" s="128" t="s">
        <v>13</v>
      </c>
      <c r="B996" s="128" t="s">
        <v>17</v>
      </c>
      <c r="C996" s="128" t="s">
        <v>3112</v>
      </c>
      <c r="D996" s="128" t="s">
        <v>513</v>
      </c>
      <c r="E996" s="128" t="s">
        <v>352</v>
      </c>
      <c r="F996" s="128" t="s">
        <v>43</v>
      </c>
      <c r="G996" s="53" t="s">
        <v>3268</v>
      </c>
      <c r="H996" s="128" t="s">
        <v>14</v>
      </c>
      <c r="I996" s="128"/>
      <c r="J996" s="52">
        <v>43941</v>
      </c>
      <c r="K996" s="65">
        <v>16</v>
      </c>
      <c r="L996" s="59"/>
      <c r="M996" s="59"/>
      <c r="N996" s="59"/>
    </row>
    <row r="997" spans="1:14" hidden="1" x14ac:dyDescent="0.25">
      <c r="A997" s="128" t="s">
        <v>13</v>
      </c>
      <c r="B997" s="128" t="s">
        <v>16</v>
      </c>
      <c r="C997" s="128" t="s">
        <v>2320</v>
      </c>
      <c r="D997" s="128" t="s">
        <v>1665</v>
      </c>
      <c r="E997" s="128" t="s">
        <v>416</v>
      </c>
      <c r="F997" s="128" t="s">
        <v>44</v>
      </c>
      <c r="G997" s="53" t="s">
        <v>2410</v>
      </c>
      <c r="H997" s="128" t="s">
        <v>14</v>
      </c>
      <c r="I997" s="128"/>
      <c r="J997" s="52">
        <v>43930</v>
      </c>
      <c r="K997" s="65">
        <v>23</v>
      </c>
      <c r="L997" s="59"/>
      <c r="M997" s="59"/>
      <c r="N997" s="59"/>
    </row>
    <row r="998" spans="1:14" hidden="1" x14ac:dyDescent="0.25">
      <c r="A998" s="129" t="s">
        <v>13</v>
      </c>
      <c r="B998" s="129" t="s">
        <v>17</v>
      </c>
      <c r="C998" s="129" t="s">
        <v>1227</v>
      </c>
      <c r="D998" s="129" t="s">
        <v>517</v>
      </c>
      <c r="E998" s="129" t="s">
        <v>45</v>
      </c>
      <c r="F998" s="129" t="s">
        <v>43</v>
      </c>
      <c r="G998" s="53" t="s">
        <v>1363</v>
      </c>
      <c r="H998" s="129" t="s">
        <v>14</v>
      </c>
      <c r="I998" s="129"/>
      <c r="J998" s="52">
        <v>43915</v>
      </c>
      <c r="K998" s="65">
        <v>34</v>
      </c>
      <c r="L998" s="59"/>
      <c r="M998" s="59"/>
      <c r="N998" s="59"/>
    </row>
    <row r="999" spans="1:14" hidden="1" x14ac:dyDescent="0.25">
      <c r="A999" s="129" t="s">
        <v>13</v>
      </c>
      <c r="B999" s="129" t="s">
        <v>16</v>
      </c>
      <c r="C999" s="129" t="s">
        <v>2105</v>
      </c>
      <c r="D999" s="129" t="s">
        <v>456</v>
      </c>
      <c r="E999" s="129" t="s">
        <v>49</v>
      </c>
      <c r="F999" s="129" t="s">
        <v>43</v>
      </c>
      <c r="G999" s="53" t="s">
        <v>2375</v>
      </c>
      <c r="H999" s="129" t="s">
        <v>14</v>
      </c>
      <c r="I999" s="129"/>
      <c r="J999" s="52">
        <v>43930</v>
      </c>
      <c r="K999" s="65">
        <v>23</v>
      </c>
      <c r="L999" s="59"/>
      <c r="M999" s="59"/>
      <c r="N999" s="59"/>
    </row>
    <row r="1000" spans="1:14" hidden="1" x14ac:dyDescent="0.25">
      <c r="A1000" s="129" t="s">
        <v>13</v>
      </c>
      <c r="B1000" s="129" t="s">
        <v>19</v>
      </c>
      <c r="C1000" s="129" t="s">
        <v>3137</v>
      </c>
      <c r="D1000" s="129" t="s">
        <v>512</v>
      </c>
      <c r="E1000" s="129" t="s">
        <v>372</v>
      </c>
      <c r="F1000" s="129" t="s">
        <v>43</v>
      </c>
      <c r="G1000" s="53" t="s">
        <v>3259</v>
      </c>
      <c r="H1000" s="129" t="s">
        <v>14</v>
      </c>
      <c r="I1000" s="129"/>
      <c r="J1000" s="52">
        <v>43941</v>
      </c>
      <c r="K1000" s="65">
        <v>16</v>
      </c>
      <c r="L1000" s="59"/>
      <c r="M1000" s="59"/>
      <c r="N1000" s="59"/>
    </row>
    <row r="1001" spans="1:14" hidden="1" x14ac:dyDescent="0.25">
      <c r="A1001" s="129" t="s">
        <v>13</v>
      </c>
      <c r="B1001" s="129" t="s">
        <v>19</v>
      </c>
      <c r="C1001" s="129" t="s">
        <v>3535</v>
      </c>
      <c r="D1001" s="129" t="s">
        <v>3524</v>
      </c>
      <c r="E1001" s="129" t="s">
        <v>416</v>
      </c>
      <c r="F1001" s="129" t="s">
        <v>43</v>
      </c>
      <c r="G1001" s="53" t="s">
        <v>3644</v>
      </c>
      <c r="H1001" s="129" t="s">
        <v>14</v>
      </c>
      <c r="I1001" s="129"/>
      <c r="J1001" s="52">
        <v>43944</v>
      </c>
      <c r="K1001" s="65">
        <v>13</v>
      </c>
      <c r="L1001" s="59"/>
      <c r="M1001" s="59"/>
      <c r="N1001" s="59"/>
    </row>
    <row r="1002" spans="1:14" hidden="1" x14ac:dyDescent="0.25">
      <c r="A1002" s="129" t="s">
        <v>13</v>
      </c>
      <c r="B1002" s="129" t="s">
        <v>16</v>
      </c>
      <c r="C1002" s="129" t="s">
        <v>884</v>
      </c>
      <c r="D1002" s="129" t="s">
        <v>560</v>
      </c>
      <c r="E1002" s="129" t="s">
        <v>46</v>
      </c>
      <c r="F1002" s="129" t="s">
        <v>43</v>
      </c>
      <c r="G1002" s="53" t="s">
        <v>885</v>
      </c>
      <c r="H1002" s="129" t="s">
        <v>14</v>
      </c>
      <c r="I1002" s="129"/>
      <c r="J1002" s="52">
        <v>43917</v>
      </c>
      <c r="K1002" s="65">
        <v>32</v>
      </c>
      <c r="L1002" s="59"/>
      <c r="M1002" s="59"/>
      <c r="N1002" s="59"/>
    </row>
    <row r="1003" spans="1:14" hidden="1" x14ac:dyDescent="0.25">
      <c r="A1003" s="129" t="s">
        <v>13</v>
      </c>
      <c r="B1003" s="129" t="s">
        <v>17</v>
      </c>
      <c r="C1003" s="129" t="s">
        <v>2330</v>
      </c>
      <c r="D1003" s="129" t="s">
        <v>521</v>
      </c>
      <c r="E1003" s="129" t="s">
        <v>337</v>
      </c>
      <c r="F1003" s="129" t="s">
        <v>43</v>
      </c>
      <c r="G1003" s="53" t="s">
        <v>2412</v>
      </c>
      <c r="H1003" s="129" t="s">
        <v>14</v>
      </c>
      <c r="I1003" s="129"/>
      <c r="J1003" s="52">
        <v>43930</v>
      </c>
      <c r="K1003" s="65">
        <v>23</v>
      </c>
      <c r="L1003" s="59"/>
      <c r="M1003" s="59"/>
      <c r="N1003" s="59"/>
    </row>
    <row r="1004" spans="1:14" hidden="1" x14ac:dyDescent="0.25">
      <c r="A1004" s="129" t="s">
        <v>13</v>
      </c>
      <c r="B1004" s="129" t="s">
        <v>16</v>
      </c>
      <c r="C1004" s="129" t="s">
        <v>3933</v>
      </c>
      <c r="D1004" s="129" t="s">
        <v>540</v>
      </c>
      <c r="E1004" s="129" t="s">
        <v>47</v>
      </c>
      <c r="F1004" s="129" t="s">
        <v>44</v>
      </c>
      <c r="G1004" s="53" t="s">
        <v>3991</v>
      </c>
      <c r="H1004" s="129" t="s">
        <v>14</v>
      </c>
      <c r="I1004" s="129"/>
      <c r="J1004" s="52">
        <v>43953</v>
      </c>
      <c r="K1004" s="65">
        <v>6</v>
      </c>
      <c r="L1004" s="59"/>
      <c r="M1004" s="59"/>
      <c r="N1004" s="59"/>
    </row>
    <row r="1005" spans="1:14" hidden="1" x14ac:dyDescent="0.25">
      <c r="A1005" s="129" t="s">
        <v>13</v>
      </c>
      <c r="B1005" s="129" t="s">
        <v>16</v>
      </c>
      <c r="C1005" s="129" t="s">
        <v>887</v>
      </c>
      <c r="D1005" s="129" t="s">
        <v>456</v>
      </c>
      <c r="E1005" s="129" t="s">
        <v>47</v>
      </c>
      <c r="F1005" s="129" t="s">
        <v>43</v>
      </c>
      <c r="G1005" s="53" t="s">
        <v>888</v>
      </c>
      <c r="H1005" s="129" t="s">
        <v>14</v>
      </c>
      <c r="I1005" s="129"/>
      <c r="J1005" s="52">
        <v>43917</v>
      </c>
      <c r="K1005" s="65">
        <v>32</v>
      </c>
      <c r="L1005" s="59"/>
      <c r="M1005" s="59"/>
      <c r="N1005" s="59"/>
    </row>
    <row r="1006" spans="1:14" hidden="1" x14ac:dyDescent="0.25">
      <c r="A1006" s="129" t="s">
        <v>13</v>
      </c>
      <c r="B1006" s="129" t="s">
        <v>17</v>
      </c>
      <c r="C1006" s="129" t="s">
        <v>3114</v>
      </c>
      <c r="D1006" s="129" t="s">
        <v>524</v>
      </c>
      <c r="E1006" s="129" t="s">
        <v>45</v>
      </c>
      <c r="F1006" s="129" t="s">
        <v>43</v>
      </c>
      <c r="G1006" s="53" t="s">
        <v>3223</v>
      </c>
      <c r="H1006" s="129" t="s">
        <v>14</v>
      </c>
      <c r="I1006" s="129"/>
      <c r="J1006" s="52">
        <v>43941</v>
      </c>
      <c r="K1006" s="65">
        <v>16</v>
      </c>
      <c r="L1006" s="59"/>
      <c r="M1006" s="59"/>
      <c r="N1006" s="59"/>
    </row>
    <row r="1007" spans="1:14" hidden="1" x14ac:dyDescent="0.25">
      <c r="A1007" s="129" t="s">
        <v>13</v>
      </c>
      <c r="B1007" s="129" t="s">
        <v>17</v>
      </c>
      <c r="C1007" s="129" t="s">
        <v>1230</v>
      </c>
      <c r="D1007" s="129" t="s">
        <v>512</v>
      </c>
      <c r="E1007" s="129" t="s">
        <v>45</v>
      </c>
      <c r="F1007" s="129" t="s">
        <v>43</v>
      </c>
      <c r="G1007" s="53" t="s">
        <v>1405</v>
      </c>
      <c r="H1007" s="129" t="s">
        <v>14</v>
      </c>
      <c r="I1007" s="129"/>
      <c r="J1007" s="52">
        <v>43915</v>
      </c>
      <c r="K1007" s="65">
        <v>34</v>
      </c>
      <c r="L1007" s="59"/>
      <c r="M1007" s="59"/>
      <c r="N1007" s="59"/>
    </row>
    <row r="1008" spans="1:14" hidden="1" x14ac:dyDescent="0.25">
      <c r="A1008" s="129" t="s">
        <v>13</v>
      </c>
      <c r="B1008" s="129" t="s">
        <v>16</v>
      </c>
      <c r="C1008" s="129" t="s">
        <v>2301</v>
      </c>
      <c r="D1008" s="129" t="s">
        <v>456</v>
      </c>
      <c r="E1008" s="129" t="s">
        <v>337</v>
      </c>
      <c r="F1008" s="129" t="s">
        <v>43</v>
      </c>
      <c r="G1008" s="53" t="s">
        <v>2382</v>
      </c>
      <c r="H1008" s="129" t="s">
        <v>14</v>
      </c>
      <c r="I1008" s="129"/>
      <c r="J1008" s="52">
        <v>43930</v>
      </c>
      <c r="K1008" s="65">
        <v>23</v>
      </c>
      <c r="L1008" s="59"/>
      <c r="M1008" s="59"/>
      <c r="N1008" s="59"/>
    </row>
    <row r="1009" spans="1:14" hidden="1" x14ac:dyDescent="0.25">
      <c r="A1009" s="129" t="s">
        <v>13</v>
      </c>
      <c r="B1009" s="129" t="s">
        <v>16</v>
      </c>
      <c r="C1009" s="129" t="s">
        <v>2242</v>
      </c>
      <c r="D1009" s="129" t="s">
        <v>2218</v>
      </c>
      <c r="E1009" s="129" t="s">
        <v>52</v>
      </c>
      <c r="F1009" s="129" t="s">
        <v>43</v>
      </c>
      <c r="G1009" s="53" t="s">
        <v>2448</v>
      </c>
      <c r="H1009" s="129" t="s">
        <v>14</v>
      </c>
      <c r="I1009" s="129"/>
      <c r="J1009" s="52">
        <v>43930</v>
      </c>
      <c r="K1009" s="65">
        <v>23</v>
      </c>
      <c r="L1009" s="59"/>
      <c r="M1009" s="59"/>
      <c r="N1009" s="59"/>
    </row>
    <row r="1010" spans="1:14" hidden="1" x14ac:dyDescent="0.25">
      <c r="A1010" s="129" t="s">
        <v>13</v>
      </c>
      <c r="B1010" s="129" t="s">
        <v>19</v>
      </c>
      <c r="C1010" s="129" t="s">
        <v>2347</v>
      </c>
      <c r="D1010" s="129" t="s">
        <v>512</v>
      </c>
      <c r="E1010" s="129" t="s">
        <v>48</v>
      </c>
      <c r="F1010" s="129" t="s">
        <v>43</v>
      </c>
      <c r="G1010" s="53" t="s">
        <v>2430</v>
      </c>
      <c r="H1010" s="129" t="s">
        <v>15</v>
      </c>
      <c r="I1010" s="129"/>
      <c r="J1010" s="52">
        <v>43930</v>
      </c>
      <c r="K1010" s="65">
        <v>23</v>
      </c>
      <c r="L1010" s="59"/>
      <c r="M1010" s="59"/>
      <c r="N1010" s="59"/>
    </row>
    <row r="1011" spans="1:14" hidden="1" x14ac:dyDescent="0.25">
      <c r="A1011" s="129" t="s">
        <v>13</v>
      </c>
      <c r="B1011" s="129" t="s">
        <v>18</v>
      </c>
      <c r="C1011" s="129" t="s">
        <v>1792</v>
      </c>
      <c r="D1011" s="129" t="s">
        <v>452</v>
      </c>
      <c r="E1011" s="129" t="s">
        <v>49</v>
      </c>
      <c r="F1011" s="129" t="s">
        <v>44</v>
      </c>
      <c r="G1011" s="53" t="s">
        <v>2016</v>
      </c>
      <c r="H1011" s="129" t="s">
        <v>14</v>
      </c>
      <c r="I1011" s="129"/>
      <c r="J1011" s="52">
        <v>43928</v>
      </c>
      <c r="K1011" s="65">
        <v>25</v>
      </c>
      <c r="L1011" s="59"/>
      <c r="M1011" s="59"/>
      <c r="N1011" s="59"/>
    </row>
    <row r="1012" spans="1:14" hidden="1" x14ac:dyDescent="0.25">
      <c r="A1012" s="129" t="s">
        <v>13</v>
      </c>
      <c r="B1012" s="129" t="s">
        <v>17</v>
      </c>
      <c r="C1012" s="129" t="s">
        <v>3425</v>
      </c>
      <c r="D1012" s="129" t="s">
        <v>1465</v>
      </c>
      <c r="E1012" s="129" t="s">
        <v>49</v>
      </c>
      <c r="F1012" s="129" t="s">
        <v>43</v>
      </c>
      <c r="G1012" s="53" t="s">
        <v>3487</v>
      </c>
      <c r="H1012" s="129" t="s">
        <v>14</v>
      </c>
      <c r="I1012" s="129"/>
      <c r="J1012" s="52">
        <v>43943</v>
      </c>
      <c r="K1012" s="65">
        <v>14</v>
      </c>
      <c r="L1012" s="59"/>
      <c r="M1012" s="59"/>
      <c r="N1012" s="59"/>
    </row>
    <row r="1013" spans="1:14" hidden="1" x14ac:dyDescent="0.25">
      <c r="A1013" s="129" t="s">
        <v>13</v>
      </c>
      <c r="B1013" s="129" t="s">
        <v>34</v>
      </c>
      <c r="C1013" s="129" t="s">
        <v>2954</v>
      </c>
      <c r="D1013" s="129" t="s">
        <v>452</v>
      </c>
      <c r="E1013" s="129" t="s">
        <v>45</v>
      </c>
      <c r="F1013" s="129" t="s">
        <v>43</v>
      </c>
      <c r="G1013" s="53" t="s">
        <v>2973</v>
      </c>
      <c r="H1013" s="129" t="s">
        <v>15</v>
      </c>
      <c r="I1013" s="129"/>
      <c r="J1013" s="52">
        <v>43938</v>
      </c>
      <c r="K1013" s="65">
        <v>17</v>
      </c>
      <c r="L1013" s="59"/>
      <c r="M1013" s="59"/>
      <c r="N1013" s="59"/>
    </row>
    <row r="1014" spans="1:14" hidden="1" x14ac:dyDescent="0.25">
      <c r="A1014" s="129" t="s">
        <v>13</v>
      </c>
      <c r="B1014" s="129" t="s">
        <v>18</v>
      </c>
      <c r="C1014" s="129" t="s">
        <v>2718</v>
      </c>
      <c r="D1014" s="129" t="s">
        <v>516</v>
      </c>
      <c r="E1014" s="129" t="s">
        <v>48</v>
      </c>
      <c r="F1014" s="129" t="s">
        <v>43</v>
      </c>
      <c r="G1014" s="53" t="s">
        <v>2805</v>
      </c>
      <c r="H1014" s="129" t="s">
        <v>14</v>
      </c>
      <c r="I1014" s="129"/>
      <c r="J1014" s="52">
        <v>43936</v>
      </c>
      <c r="K1014" s="65">
        <v>19</v>
      </c>
      <c r="L1014" s="59"/>
      <c r="M1014" s="59"/>
      <c r="N1014" s="59"/>
    </row>
    <row r="1015" spans="1:14" hidden="1" x14ac:dyDescent="0.25">
      <c r="A1015" s="129" t="s">
        <v>13</v>
      </c>
      <c r="B1015" s="129" t="s">
        <v>19</v>
      </c>
      <c r="C1015" s="129" t="s">
        <v>4139</v>
      </c>
      <c r="D1015" s="129" t="s">
        <v>455</v>
      </c>
      <c r="E1015" s="129" t="s">
        <v>356</v>
      </c>
      <c r="F1015" s="129" t="s">
        <v>44</v>
      </c>
      <c r="G1015" s="53" t="s">
        <v>4421</v>
      </c>
      <c r="H1015" s="129" t="s">
        <v>14</v>
      </c>
      <c r="I1015" s="129"/>
      <c r="J1015" s="52">
        <v>43957</v>
      </c>
      <c r="K1015" s="65">
        <v>4</v>
      </c>
      <c r="L1015" s="59"/>
      <c r="M1015" s="59"/>
      <c r="N1015" s="59"/>
    </row>
    <row r="1016" spans="1:14" hidden="1" x14ac:dyDescent="0.25">
      <c r="A1016" s="129" t="s">
        <v>13</v>
      </c>
      <c r="B1016" s="129" t="s">
        <v>17</v>
      </c>
      <c r="C1016" s="129" t="s">
        <v>2964</v>
      </c>
      <c r="D1016" s="129" t="s">
        <v>453</v>
      </c>
      <c r="E1016" s="129" t="s">
        <v>348</v>
      </c>
      <c r="F1016" s="129" t="s">
        <v>44</v>
      </c>
      <c r="G1016" s="53" t="s">
        <v>3796</v>
      </c>
      <c r="H1016" s="129" t="s">
        <v>15</v>
      </c>
      <c r="I1016" s="129"/>
      <c r="J1016" s="52">
        <v>43939</v>
      </c>
      <c r="K1016" s="65">
        <v>16</v>
      </c>
      <c r="L1016" s="59"/>
      <c r="M1016" s="59"/>
      <c r="N1016" s="59"/>
    </row>
    <row r="1017" spans="1:14" hidden="1" x14ac:dyDescent="0.25">
      <c r="A1017" s="129" t="s">
        <v>13</v>
      </c>
      <c r="B1017" s="129" t="s">
        <v>16</v>
      </c>
      <c r="C1017" s="129" t="s">
        <v>1865</v>
      </c>
      <c r="D1017" s="129" t="s">
        <v>456</v>
      </c>
      <c r="E1017" s="129" t="s">
        <v>416</v>
      </c>
      <c r="F1017" s="129" t="s">
        <v>43</v>
      </c>
      <c r="G1017" s="53" t="s">
        <v>1951</v>
      </c>
      <c r="H1017" s="129" t="s">
        <v>14</v>
      </c>
      <c r="I1017" s="129"/>
      <c r="J1017" s="52">
        <v>43928</v>
      </c>
      <c r="K1017" s="65">
        <v>25</v>
      </c>
      <c r="L1017" s="59"/>
      <c r="M1017" s="59"/>
      <c r="N1017" s="59"/>
    </row>
    <row r="1018" spans="1:14" hidden="1" x14ac:dyDescent="0.25">
      <c r="A1018" s="129" t="s">
        <v>13</v>
      </c>
      <c r="B1018" s="129" t="s">
        <v>16</v>
      </c>
      <c r="C1018" s="129" t="s">
        <v>1845</v>
      </c>
      <c r="D1018" s="129" t="s">
        <v>456</v>
      </c>
      <c r="E1018" s="129" t="s">
        <v>361</v>
      </c>
      <c r="F1018" s="129" t="s">
        <v>43</v>
      </c>
      <c r="G1018" s="53" t="s">
        <v>1964</v>
      </c>
      <c r="H1018" s="129" t="s">
        <v>14</v>
      </c>
      <c r="I1018" s="129"/>
      <c r="J1018" s="52">
        <v>43928</v>
      </c>
      <c r="K1018" s="65">
        <v>25</v>
      </c>
      <c r="L1018" s="59"/>
      <c r="M1018" s="59"/>
      <c r="N1018" s="59"/>
    </row>
    <row r="1019" spans="1:14" hidden="1" x14ac:dyDescent="0.25">
      <c r="A1019" s="129" t="s">
        <v>13</v>
      </c>
      <c r="B1019" s="129" t="s">
        <v>17</v>
      </c>
      <c r="C1019" s="129" t="s">
        <v>1778</v>
      </c>
      <c r="D1019" s="129" t="s">
        <v>1608</v>
      </c>
      <c r="E1019" s="129" t="s">
        <v>337</v>
      </c>
      <c r="F1019" s="129" t="s">
        <v>44</v>
      </c>
      <c r="G1019" s="53" t="s">
        <v>1996</v>
      </c>
      <c r="H1019" s="129" t="s">
        <v>14</v>
      </c>
      <c r="I1019" s="129"/>
      <c r="J1019" s="52">
        <v>43928</v>
      </c>
      <c r="K1019" s="65">
        <v>25</v>
      </c>
      <c r="L1019" s="59"/>
      <c r="M1019" s="59"/>
      <c r="N1019" s="59"/>
    </row>
    <row r="1020" spans="1:14" hidden="1" x14ac:dyDescent="0.25">
      <c r="A1020" s="130" t="s">
        <v>13</v>
      </c>
      <c r="B1020" s="130" t="s">
        <v>16</v>
      </c>
      <c r="C1020" s="130" t="s">
        <v>1232</v>
      </c>
      <c r="D1020" s="130" t="s">
        <v>754</v>
      </c>
      <c r="E1020" s="130" t="s">
        <v>348</v>
      </c>
      <c r="F1020" s="130" t="s">
        <v>43</v>
      </c>
      <c r="G1020" s="53" t="s">
        <v>1233</v>
      </c>
      <c r="H1020" s="130" t="s">
        <v>14</v>
      </c>
      <c r="I1020" s="130"/>
      <c r="J1020" s="52">
        <v>43917</v>
      </c>
      <c r="K1020" s="65">
        <v>32</v>
      </c>
      <c r="L1020" s="59"/>
      <c r="M1020" s="59"/>
      <c r="N1020" s="59"/>
    </row>
    <row r="1021" spans="1:14" hidden="1" x14ac:dyDescent="0.25">
      <c r="A1021" s="130" t="s">
        <v>13</v>
      </c>
      <c r="B1021" s="130" t="s">
        <v>18</v>
      </c>
      <c r="C1021" s="130" t="s">
        <v>1235</v>
      </c>
      <c r="D1021" s="130" t="s">
        <v>410</v>
      </c>
      <c r="E1021" s="130" t="s">
        <v>45</v>
      </c>
      <c r="F1021" s="130" t="s">
        <v>43</v>
      </c>
      <c r="G1021" s="53" t="s">
        <v>1236</v>
      </c>
      <c r="H1021" s="130" t="s">
        <v>14</v>
      </c>
      <c r="I1021" s="130"/>
      <c r="J1021" s="52">
        <v>43917</v>
      </c>
      <c r="K1021" s="65">
        <v>32</v>
      </c>
      <c r="L1021" s="59"/>
      <c r="M1021" s="59"/>
      <c r="N1021" s="59"/>
    </row>
    <row r="1022" spans="1:14" hidden="1" x14ac:dyDescent="0.25">
      <c r="A1022" s="130" t="s">
        <v>13</v>
      </c>
      <c r="B1022" s="130" t="s">
        <v>17</v>
      </c>
      <c r="C1022" s="130" t="s">
        <v>739</v>
      </c>
      <c r="D1022" s="130" t="s">
        <v>453</v>
      </c>
      <c r="E1022" s="130" t="s">
        <v>46</v>
      </c>
      <c r="F1022" s="130" t="s">
        <v>44</v>
      </c>
      <c r="G1022" s="53" t="s">
        <v>740</v>
      </c>
      <c r="H1022" s="130" t="s">
        <v>14</v>
      </c>
      <c r="I1022" s="130"/>
      <c r="J1022" s="52">
        <v>43917</v>
      </c>
      <c r="K1022" s="65">
        <v>32</v>
      </c>
      <c r="L1022" s="59"/>
      <c r="M1022" s="59"/>
      <c r="N1022" s="59"/>
    </row>
    <row r="1023" spans="1:14" hidden="1" x14ac:dyDescent="0.25">
      <c r="A1023" s="130" t="s">
        <v>13</v>
      </c>
      <c r="B1023" s="130" t="s">
        <v>17</v>
      </c>
      <c r="C1023" s="130" t="s">
        <v>742</v>
      </c>
      <c r="D1023" s="130" t="s">
        <v>511</v>
      </c>
      <c r="E1023" s="130" t="s">
        <v>47</v>
      </c>
      <c r="F1023" s="130" t="s">
        <v>43</v>
      </c>
      <c r="G1023" s="53" t="s">
        <v>743</v>
      </c>
      <c r="H1023" s="130" t="s">
        <v>14</v>
      </c>
      <c r="I1023" s="130"/>
      <c r="J1023" s="52">
        <v>43917</v>
      </c>
      <c r="K1023" s="65">
        <v>32</v>
      </c>
      <c r="L1023" s="59"/>
      <c r="M1023" s="59"/>
      <c r="N1023" s="59"/>
    </row>
    <row r="1024" spans="1:14" hidden="1" x14ac:dyDescent="0.25">
      <c r="A1024" s="130" t="s">
        <v>13</v>
      </c>
      <c r="B1024" s="130" t="s">
        <v>16</v>
      </c>
      <c r="C1024" s="130" t="s">
        <v>2322</v>
      </c>
      <c r="D1024" s="130" t="s">
        <v>1665</v>
      </c>
      <c r="E1024" s="130" t="s">
        <v>48</v>
      </c>
      <c r="F1024" s="130" t="s">
        <v>43</v>
      </c>
      <c r="G1024" s="53" t="s">
        <v>2443</v>
      </c>
      <c r="H1024" s="130" t="s">
        <v>14</v>
      </c>
      <c r="I1024" s="130"/>
      <c r="J1024" s="52">
        <v>43930</v>
      </c>
      <c r="K1024" s="65">
        <v>23</v>
      </c>
      <c r="L1024" s="59"/>
      <c r="M1024" s="59"/>
      <c r="N1024" s="59"/>
    </row>
    <row r="1025" spans="1:14" hidden="1" x14ac:dyDescent="0.25">
      <c r="A1025" s="130" t="s">
        <v>13</v>
      </c>
      <c r="B1025" s="130" t="s">
        <v>17</v>
      </c>
      <c r="C1025" s="130" t="s">
        <v>2279</v>
      </c>
      <c r="D1025" s="130" t="s">
        <v>523</v>
      </c>
      <c r="E1025" s="130" t="s">
        <v>48</v>
      </c>
      <c r="F1025" s="130" t="s">
        <v>43</v>
      </c>
      <c r="G1025" s="53" t="s">
        <v>2405</v>
      </c>
      <c r="H1025" s="130" t="s">
        <v>14</v>
      </c>
      <c r="I1025" s="130"/>
      <c r="J1025" s="52">
        <v>43930</v>
      </c>
      <c r="K1025" s="65">
        <v>23</v>
      </c>
      <c r="L1025" s="59"/>
      <c r="M1025" s="59"/>
      <c r="N1025" s="59"/>
    </row>
    <row r="1026" spans="1:14" hidden="1" x14ac:dyDescent="0.25">
      <c r="A1026" s="130" t="s">
        <v>13</v>
      </c>
      <c r="B1026" s="130" t="s">
        <v>19</v>
      </c>
      <c r="C1026" s="130" t="s">
        <v>1238</v>
      </c>
      <c r="D1026" s="130" t="s">
        <v>451</v>
      </c>
      <c r="E1026" s="130" t="s">
        <v>346</v>
      </c>
      <c r="F1026" s="130" t="s">
        <v>43</v>
      </c>
      <c r="G1026" s="53" t="s">
        <v>1239</v>
      </c>
      <c r="H1026" s="130" t="s">
        <v>14</v>
      </c>
      <c r="I1026" s="130"/>
      <c r="J1026" s="52">
        <v>43917</v>
      </c>
      <c r="K1026" s="65">
        <v>32</v>
      </c>
      <c r="L1026" s="59"/>
      <c r="M1026" s="59"/>
      <c r="N1026" s="59"/>
    </row>
    <row r="1027" spans="1:14" hidden="1" x14ac:dyDescent="0.25">
      <c r="A1027" s="130" t="s">
        <v>13</v>
      </c>
      <c r="B1027" s="130" t="s">
        <v>18</v>
      </c>
      <c r="C1027" s="130" t="s">
        <v>3945</v>
      </c>
      <c r="D1027" s="130" t="s">
        <v>455</v>
      </c>
      <c r="E1027" s="130" t="s">
        <v>356</v>
      </c>
      <c r="F1027" s="130" t="s">
        <v>43</v>
      </c>
      <c r="G1027" s="53" t="s">
        <v>3981</v>
      </c>
      <c r="H1027" s="130" t="s">
        <v>14</v>
      </c>
      <c r="I1027" s="130"/>
      <c r="J1027" s="52">
        <v>43953</v>
      </c>
      <c r="K1027" s="65">
        <v>6</v>
      </c>
      <c r="L1027" s="59"/>
      <c r="M1027" s="59"/>
      <c r="N1027" s="59"/>
    </row>
    <row r="1028" spans="1:14" hidden="1" x14ac:dyDescent="0.25">
      <c r="A1028" s="130" t="s">
        <v>13</v>
      </c>
      <c r="B1028" s="130" t="s">
        <v>17</v>
      </c>
      <c r="C1028" s="130" t="s">
        <v>745</v>
      </c>
      <c r="D1028" s="130" t="s">
        <v>560</v>
      </c>
      <c r="E1028" s="130" t="s">
        <v>47</v>
      </c>
      <c r="F1028" s="130" t="s">
        <v>43</v>
      </c>
      <c r="G1028" s="53"/>
      <c r="H1028" s="130" t="s">
        <v>14</v>
      </c>
      <c r="I1028" s="130"/>
      <c r="J1028" s="52">
        <v>43917</v>
      </c>
      <c r="K1028" s="65">
        <v>32</v>
      </c>
      <c r="L1028" s="59"/>
      <c r="M1028" s="59"/>
      <c r="N1028" s="59"/>
    </row>
    <row r="1029" spans="1:14" hidden="1" x14ac:dyDescent="0.25">
      <c r="A1029" s="130" t="s">
        <v>13</v>
      </c>
      <c r="B1029" s="130" t="s">
        <v>16</v>
      </c>
      <c r="C1029" s="130" t="s">
        <v>1788</v>
      </c>
      <c r="D1029" s="130" t="s">
        <v>456</v>
      </c>
      <c r="E1029" s="130" t="s">
        <v>361</v>
      </c>
      <c r="F1029" s="130" t="s">
        <v>43</v>
      </c>
      <c r="G1029" s="53" t="s">
        <v>2031</v>
      </c>
      <c r="H1029" s="130" t="s">
        <v>14</v>
      </c>
      <c r="I1029" s="130"/>
      <c r="J1029" s="52">
        <v>43928</v>
      </c>
      <c r="K1029" s="65">
        <v>25</v>
      </c>
      <c r="L1029" s="59"/>
      <c r="M1029" s="59"/>
      <c r="N1029" s="59"/>
    </row>
    <row r="1030" spans="1:14" hidden="1" x14ac:dyDescent="0.25">
      <c r="A1030" s="130" t="s">
        <v>13</v>
      </c>
      <c r="B1030" s="130" t="s">
        <v>17</v>
      </c>
      <c r="C1030" s="130" t="s">
        <v>1241</v>
      </c>
      <c r="D1030" s="130" t="s">
        <v>410</v>
      </c>
      <c r="E1030" s="130" t="s">
        <v>45</v>
      </c>
      <c r="F1030" s="130" t="s">
        <v>43</v>
      </c>
      <c r="G1030" s="53" t="s">
        <v>1242</v>
      </c>
      <c r="H1030" s="130" t="s">
        <v>14</v>
      </c>
      <c r="I1030" s="130"/>
      <c r="J1030" s="52">
        <v>43917</v>
      </c>
      <c r="K1030" s="65">
        <v>32</v>
      </c>
      <c r="L1030" s="59"/>
      <c r="M1030" s="59"/>
      <c r="N1030" s="59"/>
    </row>
    <row r="1031" spans="1:14" hidden="1" x14ac:dyDescent="0.25">
      <c r="A1031" s="130" t="s">
        <v>13</v>
      </c>
      <c r="B1031" s="130" t="s">
        <v>19</v>
      </c>
      <c r="C1031" s="130" t="s">
        <v>4018</v>
      </c>
      <c r="D1031" s="130" t="s">
        <v>518</v>
      </c>
      <c r="E1031" s="130" t="s">
        <v>361</v>
      </c>
      <c r="F1031" s="130" t="s">
        <v>44</v>
      </c>
      <c r="G1031" s="53" t="s">
        <v>4055</v>
      </c>
      <c r="H1031" s="130" t="s">
        <v>14</v>
      </c>
      <c r="I1031" s="130"/>
      <c r="J1031" s="52">
        <v>43955</v>
      </c>
      <c r="K1031" s="65">
        <v>6</v>
      </c>
      <c r="L1031" s="59"/>
      <c r="M1031" s="59"/>
      <c r="N1031" s="59"/>
    </row>
    <row r="1032" spans="1:14" hidden="1" x14ac:dyDescent="0.25">
      <c r="A1032" s="130" t="s">
        <v>13</v>
      </c>
      <c r="B1032" s="130" t="s">
        <v>16</v>
      </c>
      <c r="C1032" s="130" t="s">
        <v>3602</v>
      </c>
      <c r="D1032" s="130" t="s">
        <v>1460</v>
      </c>
      <c r="E1032" s="130" t="s">
        <v>416</v>
      </c>
      <c r="F1032" s="130" t="s">
        <v>43</v>
      </c>
      <c r="G1032" s="53" t="s">
        <v>3685</v>
      </c>
      <c r="H1032" s="130" t="s">
        <v>14</v>
      </c>
      <c r="I1032" s="130"/>
      <c r="J1032" s="52">
        <v>43944</v>
      </c>
      <c r="K1032" s="65">
        <v>13</v>
      </c>
      <c r="L1032" s="59"/>
      <c r="M1032" s="59"/>
      <c r="N1032" s="59"/>
    </row>
    <row r="1033" spans="1:14" hidden="1" x14ac:dyDescent="0.25">
      <c r="A1033" s="130" t="s">
        <v>13</v>
      </c>
      <c r="B1033" s="130" t="s">
        <v>16</v>
      </c>
      <c r="C1033" s="130" t="s">
        <v>1786</v>
      </c>
      <c r="D1033" s="130" t="s">
        <v>456</v>
      </c>
      <c r="E1033" s="130" t="s">
        <v>416</v>
      </c>
      <c r="F1033" s="130" t="s">
        <v>43</v>
      </c>
      <c r="G1033" s="53"/>
      <c r="H1033" s="130" t="s">
        <v>14</v>
      </c>
      <c r="I1033" s="130"/>
      <c r="J1033" s="52">
        <v>43928</v>
      </c>
      <c r="K1033" s="65">
        <v>25</v>
      </c>
      <c r="L1033" s="59"/>
      <c r="M1033" s="59"/>
      <c r="N1033" s="59"/>
    </row>
    <row r="1034" spans="1:14" hidden="1" x14ac:dyDescent="0.25">
      <c r="A1034" s="130" t="s">
        <v>13</v>
      </c>
      <c r="B1034" s="130" t="s">
        <v>17</v>
      </c>
      <c r="C1034" s="130" t="s">
        <v>3352</v>
      </c>
      <c r="D1034" s="130" t="s">
        <v>522</v>
      </c>
      <c r="E1034" s="130" t="s">
        <v>473</v>
      </c>
      <c r="F1034" s="130" t="s">
        <v>43</v>
      </c>
      <c r="G1034" s="53" t="s">
        <v>3387</v>
      </c>
      <c r="H1034" s="130" t="s">
        <v>14</v>
      </c>
      <c r="I1034" s="130"/>
      <c r="J1034" s="52">
        <v>43942</v>
      </c>
      <c r="K1034" s="65">
        <v>15</v>
      </c>
      <c r="L1034" s="59"/>
      <c r="M1034" s="59"/>
      <c r="N1034" s="59"/>
    </row>
    <row r="1035" spans="1:14" hidden="1" x14ac:dyDescent="0.25">
      <c r="A1035" s="130" t="s">
        <v>13</v>
      </c>
      <c r="B1035" s="130" t="s">
        <v>16</v>
      </c>
      <c r="C1035" s="130" t="s">
        <v>1780</v>
      </c>
      <c r="D1035" s="130" t="s">
        <v>456</v>
      </c>
      <c r="E1035" s="130" t="s">
        <v>416</v>
      </c>
      <c r="F1035" s="130" t="s">
        <v>43</v>
      </c>
      <c r="G1035" s="53" t="s">
        <v>1987</v>
      </c>
      <c r="H1035" s="130" t="s">
        <v>14</v>
      </c>
      <c r="I1035" s="130"/>
      <c r="J1035" s="52">
        <v>43928</v>
      </c>
      <c r="K1035" s="65">
        <v>25</v>
      </c>
      <c r="L1035" s="59"/>
      <c r="M1035" s="59"/>
      <c r="N1035" s="59"/>
    </row>
    <row r="1036" spans="1:14" hidden="1" x14ac:dyDescent="0.25">
      <c r="A1036" s="130" t="s">
        <v>13</v>
      </c>
      <c r="B1036" s="130" t="s">
        <v>19</v>
      </c>
      <c r="C1036" s="130" t="s">
        <v>1859</v>
      </c>
      <c r="D1036" s="130" t="s">
        <v>529</v>
      </c>
      <c r="E1036" s="130" t="s">
        <v>416</v>
      </c>
      <c r="F1036" s="130" t="s">
        <v>43</v>
      </c>
      <c r="G1036" s="53" t="s">
        <v>2033</v>
      </c>
      <c r="H1036" s="130" t="s">
        <v>14</v>
      </c>
      <c r="I1036" s="130"/>
      <c r="J1036" s="52">
        <v>43928</v>
      </c>
      <c r="K1036" s="65">
        <v>25</v>
      </c>
      <c r="L1036" s="59"/>
      <c r="M1036" s="59"/>
      <c r="N1036" s="59"/>
    </row>
    <row r="1037" spans="1:14" hidden="1" x14ac:dyDescent="0.25">
      <c r="A1037" s="130" t="s">
        <v>13</v>
      </c>
      <c r="B1037" s="130" t="s">
        <v>23</v>
      </c>
      <c r="C1037" s="130" t="s">
        <v>2601</v>
      </c>
      <c r="D1037" s="130" t="s">
        <v>454</v>
      </c>
      <c r="E1037" s="130" t="s">
        <v>361</v>
      </c>
      <c r="F1037" s="130" t="s">
        <v>43</v>
      </c>
      <c r="G1037" s="53" t="s">
        <v>2602</v>
      </c>
      <c r="H1037" s="130" t="s">
        <v>15</v>
      </c>
      <c r="I1037" s="130"/>
      <c r="J1037" s="52">
        <v>43931</v>
      </c>
      <c r="K1037" s="65">
        <v>22</v>
      </c>
      <c r="L1037" s="59"/>
      <c r="M1037" s="59"/>
      <c r="N1037" s="59"/>
    </row>
    <row r="1038" spans="1:14" hidden="1" x14ac:dyDescent="0.25">
      <c r="A1038" s="130" t="s">
        <v>13</v>
      </c>
      <c r="B1038" s="130" t="s">
        <v>16</v>
      </c>
      <c r="C1038" s="130" t="s">
        <v>3564</v>
      </c>
      <c r="D1038" s="130" t="s">
        <v>3524</v>
      </c>
      <c r="E1038" s="130" t="s">
        <v>416</v>
      </c>
      <c r="F1038" s="130" t="s">
        <v>43</v>
      </c>
      <c r="G1038" s="53" t="s">
        <v>3645</v>
      </c>
      <c r="H1038" s="130" t="s">
        <v>14</v>
      </c>
      <c r="I1038" s="130"/>
      <c r="J1038" s="52">
        <v>43944</v>
      </c>
      <c r="K1038" s="65">
        <v>13</v>
      </c>
      <c r="L1038" s="59"/>
      <c r="M1038" s="59"/>
      <c r="N1038" s="59"/>
    </row>
    <row r="1039" spans="1:14" hidden="1" x14ac:dyDescent="0.25">
      <c r="A1039" s="130" t="s">
        <v>13</v>
      </c>
      <c r="B1039" s="130" t="s">
        <v>16</v>
      </c>
      <c r="C1039" s="130" t="s">
        <v>1776</v>
      </c>
      <c r="D1039" s="130" t="s">
        <v>1623</v>
      </c>
      <c r="E1039" s="130" t="s">
        <v>337</v>
      </c>
      <c r="F1039" s="130" t="s">
        <v>43</v>
      </c>
      <c r="G1039" s="53" t="s">
        <v>1998</v>
      </c>
      <c r="H1039" s="130" t="s">
        <v>14</v>
      </c>
      <c r="I1039" s="130"/>
      <c r="J1039" s="52">
        <v>43928</v>
      </c>
      <c r="K1039" s="65">
        <v>25</v>
      </c>
      <c r="L1039" s="59"/>
      <c r="M1039" s="59"/>
      <c r="N1039" s="59"/>
    </row>
    <row r="1040" spans="1:14" hidden="1" x14ac:dyDescent="0.25">
      <c r="A1040" s="130" t="s">
        <v>13</v>
      </c>
      <c r="B1040" s="130" t="s">
        <v>21</v>
      </c>
      <c r="C1040" s="130" t="s">
        <v>2594</v>
      </c>
      <c r="D1040" s="130" t="s">
        <v>518</v>
      </c>
      <c r="E1040" s="130" t="s">
        <v>361</v>
      </c>
      <c r="F1040" s="130" t="s">
        <v>43</v>
      </c>
      <c r="G1040" s="53" t="s">
        <v>2949</v>
      </c>
      <c r="H1040" s="130" t="s">
        <v>15</v>
      </c>
      <c r="I1040" s="130"/>
      <c r="J1040" s="52">
        <v>43931</v>
      </c>
      <c r="K1040" s="65">
        <v>22</v>
      </c>
      <c r="L1040" s="59"/>
      <c r="M1040" s="59"/>
      <c r="N1040" s="59"/>
    </row>
    <row r="1041" spans="1:14" hidden="1" x14ac:dyDescent="0.25">
      <c r="A1041" s="130" t="s">
        <v>13</v>
      </c>
      <c r="B1041" s="130" t="s">
        <v>16</v>
      </c>
      <c r="C1041" s="130" t="s">
        <v>2275</v>
      </c>
      <c r="D1041" s="130" t="s">
        <v>523</v>
      </c>
      <c r="E1041" s="130" t="s">
        <v>363</v>
      </c>
      <c r="F1041" s="130" t="s">
        <v>44</v>
      </c>
      <c r="G1041" s="53" t="s">
        <v>2359</v>
      </c>
      <c r="H1041" s="130" t="s">
        <v>14</v>
      </c>
      <c r="I1041" s="130"/>
      <c r="J1041" s="52">
        <v>43930</v>
      </c>
      <c r="K1041" s="65">
        <v>23</v>
      </c>
      <c r="L1041" s="59"/>
      <c r="M1041" s="59"/>
      <c r="N1041" s="59"/>
    </row>
    <row r="1042" spans="1:14" hidden="1" x14ac:dyDescent="0.25">
      <c r="A1042" s="130" t="s">
        <v>13</v>
      </c>
      <c r="B1042" s="130" t="s">
        <v>17</v>
      </c>
      <c r="C1042" s="130" t="s">
        <v>3031</v>
      </c>
      <c r="D1042" s="130" t="s">
        <v>508</v>
      </c>
      <c r="E1042" s="130" t="s">
        <v>457</v>
      </c>
      <c r="F1042" s="130" t="s">
        <v>43</v>
      </c>
      <c r="G1042" s="53" t="s">
        <v>3279</v>
      </c>
      <c r="H1042" s="130" t="s">
        <v>14</v>
      </c>
      <c r="I1042" s="130"/>
      <c r="J1042" s="52">
        <v>43941</v>
      </c>
      <c r="K1042" s="65">
        <v>16</v>
      </c>
      <c r="L1042" s="59"/>
      <c r="M1042" s="59"/>
      <c r="N1042" s="59"/>
    </row>
    <row r="1043" spans="1:14" hidden="1" x14ac:dyDescent="0.25">
      <c r="A1043" s="130" t="s">
        <v>13</v>
      </c>
      <c r="B1043" s="130" t="s">
        <v>23</v>
      </c>
      <c r="C1043" s="130" t="s">
        <v>2604</v>
      </c>
      <c r="D1043" s="130" t="s">
        <v>506</v>
      </c>
      <c r="E1043" s="130" t="s">
        <v>48</v>
      </c>
      <c r="F1043" s="130" t="s">
        <v>43</v>
      </c>
      <c r="G1043" s="53" t="s">
        <v>2606</v>
      </c>
      <c r="H1043" s="130" t="s">
        <v>15</v>
      </c>
      <c r="I1043" s="130"/>
      <c r="J1043" s="52">
        <v>43931</v>
      </c>
      <c r="K1043" s="65">
        <v>22</v>
      </c>
      <c r="L1043" s="59"/>
      <c r="M1043" s="59"/>
      <c r="N1043" s="59"/>
    </row>
    <row r="1044" spans="1:14" hidden="1" x14ac:dyDescent="0.25">
      <c r="A1044" s="130" t="s">
        <v>13</v>
      </c>
      <c r="B1044" s="130" t="s">
        <v>16</v>
      </c>
      <c r="C1044" s="130" t="s">
        <v>3554</v>
      </c>
      <c r="D1044" s="130" t="s">
        <v>3524</v>
      </c>
      <c r="E1044" s="130" t="s">
        <v>416</v>
      </c>
      <c r="F1044" s="130" t="s">
        <v>43</v>
      </c>
      <c r="G1044" s="53" t="s">
        <v>3657</v>
      </c>
      <c r="H1044" s="130" t="s">
        <v>14</v>
      </c>
      <c r="I1044" s="130"/>
      <c r="J1044" s="52">
        <v>43944</v>
      </c>
      <c r="K1044" s="65">
        <v>13</v>
      </c>
      <c r="L1044" s="59"/>
      <c r="M1044" s="59"/>
      <c r="N1044" s="59"/>
    </row>
    <row r="1045" spans="1:14" hidden="1" x14ac:dyDescent="0.25">
      <c r="A1045" s="130" t="s">
        <v>13</v>
      </c>
      <c r="B1045" s="130" t="s">
        <v>16</v>
      </c>
      <c r="C1045" s="130" t="s">
        <v>3604</v>
      </c>
      <c r="D1045" s="130" t="s">
        <v>1460</v>
      </c>
      <c r="E1045" s="130" t="s">
        <v>416</v>
      </c>
      <c r="F1045" s="130" t="s">
        <v>43</v>
      </c>
      <c r="G1045" s="53" t="s">
        <v>3663</v>
      </c>
      <c r="H1045" s="130" t="s">
        <v>14</v>
      </c>
      <c r="I1045" s="130"/>
      <c r="J1045" s="52">
        <v>43944</v>
      </c>
      <c r="K1045" s="65">
        <v>13</v>
      </c>
      <c r="L1045" s="59"/>
      <c r="M1045" s="59"/>
      <c r="N1045" s="59"/>
    </row>
    <row r="1046" spans="1:14" hidden="1" x14ac:dyDescent="0.25">
      <c r="A1046" s="130" t="s">
        <v>13</v>
      </c>
      <c r="B1046" s="130" t="s">
        <v>17</v>
      </c>
      <c r="C1046" s="130" t="s">
        <v>1244</v>
      </c>
      <c r="D1046" s="130" t="s">
        <v>577</v>
      </c>
      <c r="E1046" s="130" t="s">
        <v>361</v>
      </c>
      <c r="F1046" s="130" t="s">
        <v>44</v>
      </c>
      <c r="G1046" s="53" t="s">
        <v>1441</v>
      </c>
      <c r="H1046" s="130" t="s">
        <v>14</v>
      </c>
      <c r="I1046" s="130"/>
      <c r="J1046" s="52">
        <v>43914</v>
      </c>
      <c r="K1046" s="65">
        <v>35</v>
      </c>
      <c r="L1046" s="59"/>
      <c r="M1046" s="59"/>
      <c r="N1046" s="59"/>
    </row>
    <row r="1047" spans="1:14" hidden="1" x14ac:dyDescent="0.25">
      <c r="A1047" s="130" t="s">
        <v>13</v>
      </c>
      <c r="B1047" s="130" t="s">
        <v>19</v>
      </c>
      <c r="C1047" s="130" t="s">
        <v>2655</v>
      </c>
      <c r="D1047" s="130" t="s">
        <v>1190</v>
      </c>
      <c r="E1047" s="130" t="s">
        <v>50</v>
      </c>
      <c r="F1047" s="130" t="s">
        <v>43</v>
      </c>
      <c r="G1047" s="53" t="s">
        <v>2658</v>
      </c>
      <c r="H1047" s="130" t="s">
        <v>15</v>
      </c>
      <c r="I1047" s="130"/>
      <c r="J1047" s="52">
        <v>43934</v>
      </c>
      <c r="K1047" s="65">
        <v>21</v>
      </c>
      <c r="L1047" s="59"/>
      <c r="M1047" s="59"/>
      <c r="N1047" s="59"/>
    </row>
    <row r="1048" spans="1:14" hidden="1" x14ac:dyDescent="0.25">
      <c r="A1048" s="131" t="s">
        <v>13</v>
      </c>
      <c r="B1048" s="131" t="s">
        <v>17</v>
      </c>
      <c r="C1048" s="131" t="s">
        <v>3006</v>
      </c>
      <c r="D1048" s="131" t="s">
        <v>512</v>
      </c>
      <c r="E1048" s="131" t="s">
        <v>337</v>
      </c>
      <c r="F1048" s="131" t="s">
        <v>43</v>
      </c>
      <c r="G1048" s="53" t="s">
        <v>3233</v>
      </c>
      <c r="H1048" s="131" t="s">
        <v>14</v>
      </c>
      <c r="I1048" s="131"/>
      <c r="J1048" s="52">
        <v>43941</v>
      </c>
      <c r="K1048" s="65">
        <v>16</v>
      </c>
      <c r="L1048" s="59"/>
      <c r="M1048" s="59"/>
      <c r="N1048" s="59"/>
    </row>
    <row r="1049" spans="1:14" hidden="1" x14ac:dyDescent="0.25">
      <c r="A1049" s="131" t="s">
        <v>13</v>
      </c>
      <c r="B1049" s="131" t="s">
        <v>17</v>
      </c>
      <c r="C1049" s="131" t="s">
        <v>3159</v>
      </c>
      <c r="D1049" s="131" t="s">
        <v>508</v>
      </c>
      <c r="E1049" s="131" t="s">
        <v>457</v>
      </c>
      <c r="F1049" s="131" t="s">
        <v>44</v>
      </c>
      <c r="G1049" s="53" t="s">
        <v>3257</v>
      </c>
      <c r="H1049" s="131" t="s">
        <v>14</v>
      </c>
      <c r="I1049" s="131"/>
      <c r="J1049" s="52">
        <v>43941</v>
      </c>
      <c r="K1049" s="65">
        <v>16</v>
      </c>
      <c r="L1049" s="59"/>
      <c r="M1049" s="59"/>
      <c r="N1049" s="59"/>
    </row>
    <row r="1050" spans="1:14" hidden="1" x14ac:dyDescent="0.25">
      <c r="A1050" s="131" t="s">
        <v>13</v>
      </c>
      <c r="B1050" s="131" t="s">
        <v>16</v>
      </c>
      <c r="C1050" s="131" t="s">
        <v>2154</v>
      </c>
      <c r="D1050" s="131" t="s">
        <v>521</v>
      </c>
      <c r="E1050" s="131" t="s">
        <v>337</v>
      </c>
      <c r="F1050" s="131" t="s">
        <v>43</v>
      </c>
      <c r="G1050" s="53" t="s">
        <v>2395</v>
      </c>
      <c r="H1050" s="131" t="s">
        <v>14</v>
      </c>
      <c r="I1050" s="131"/>
      <c r="J1050" s="52">
        <v>43930</v>
      </c>
      <c r="K1050" s="65">
        <v>23</v>
      </c>
      <c r="L1050" s="59"/>
      <c r="M1050" s="59"/>
      <c r="N1050" s="59"/>
    </row>
    <row r="1051" spans="1:14" hidden="1" x14ac:dyDescent="0.25">
      <c r="A1051" s="131" t="s">
        <v>13</v>
      </c>
      <c r="B1051" s="131" t="s">
        <v>17</v>
      </c>
      <c r="C1051" s="131" t="s">
        <v>3845</v>
      </c>
      <c r="D1051" s="131" t="s">
        <v>516</v>
      </c>
      <c r="E1051" s="131" t="s">
        <v>49</v>
      </c>
      <c r="F1051" s="131" t="s">
        <v>44</v>
      </c>
      <c r="G1051" s="53" t="s">
        <v>3864</v>
      </c>
      <c r="H1051" s="131" t="s">
        <v>14</v>
      </c>
      <c r="I1051" s="131"/>
      <c r="J1051" s="52">
        <v>43951</v>
      </c>
      <c r="K1051" s="65">
        <v>8</v>
      </c>
      <c r="L1051" s="59"/>
      <c r="M1051" s="59"/>
      <c r="N1051" s="59"/>
    </row>
    <row r="1052" spans="1:14" hidden="1" x14ac:dyDescent="0.25">
      <c r="A1052" s="131" t="s">
        <v>13</v>
      </c>
      <c r="B1052" s="131" t="s">
        <v>16</v>
      </c>
      <c r="C1052" s="131" t="s">
        <v>1863</v>
      </c>
      <c r="D1052" s="131" t="s">
        <v>521</v>
      </c>
      <c r="E1052" s="131" t="s">
        <v>337</v>
      </c>
      <c r="F1052" s="131" t="s">
        <v>43</v>
      </c>
      <c r="G1052" s="53" t="s">
        <v>2018</v>
      </c>
      <c r="H1052" s="131" t="s">
        <v>14</v>
      </c>
      <c r="I1052" s="131"/>
      <c r="J1052" s="52">
        <v>43928</v>
      </c>
      <c r="K1052" s="65">
        <v>25</v>
      </c>
      <c r="L1052" s="59"/>
      <c r="M1052" s="59"/>
      <c r="N1052" s="59"/>
    </row>
    <row r="1053" spans="1:14" hidden="1" x14ac:dyDescent="0.25">
      <c r="A1053" s="131" t="s">
        <v>13</v>
      </c>
      <c r="B1053" s="131" t="s">
        <v>21</v>
      </c>
      <c r="C1053" s="131" t="s">
        <v>2598</v>
      </c>
      <c r="D1053" s="131" t="s">
        <v>2597</v>
      </c>
      <c r="E1053" s="131" t="s">
        <v>45</v>
      </c>
      <c r="F1053" s="131" t="s">
        <v>44</v>
      </c>
      <c r="G1053" s="53" t="s">
        <v>2600</v>
      </c>
      <c r="H1053" s="131" t="s">
        <v>15</v>
      </c>
      <c r="I1053" s="131"/>
      <c r="J1053" s="52">
        <v>43931</v>
      </c>
      <c r="K1053" s="65">
        <v>22</v>
      </c>
      <c r="L1053" s="59"/>
      <c r="M1053" s="59"/>
      <c r="N1053" s="59"/>
    </row>
    <row r="1054" spans="1:14" hidden="1" x14ac:dyDescent="0.25">
      <c r="A1054" s="131" t="s">
        <v>13</v>
      </c>
      <c r="B1054" s="131" t="s">
        <v>17</v>
      </c>
      <c r="C1054" s="131" t="s">
        <v>2853</v>
      </c>
      <c r="D1054" s="131" t="s">
        <v>454</v>
      </c>
      <c r="E1054" s="131" t="s">
        <v>48</v>
      </c>
      <c r="F1054" s="131" t="s">
        <v>44</v>
      </c>
      <c r="G1054" s="53" t="s">
        <v>2931</v>
      </c>
      <c r="H1054" s="131" t="s">
        <v>15</v>
      </c>
      <c r="I1054" s="131"/>
      <c r="J1054" s="52">
        <v>43937</v>
      </c>
      <c r="K1054" s="65">
        <v>18</v>
      </c>
      <c r="L1054" s="59"/>
      <c r="M1054" s="59"/>
      <c r="N1054" s="59"/>
    </row>
    <row r="1055" spans="1:14" hidden="1" x14ac:dyDescent="0.25">
      <c r="A1055" s="131" t="s">
        <v>13</v>
      </c>
      <c r="B1055" s="131" t="s">
        <v>16</v>
      </c>
      <c r="C1055" s="131" t="s">
        <v>3558</v>
      </c>
      <c r="D1055" s="131" t="s">
        <v>3524</v>
      </c>
      <c r="E1055" s="131" t="s">
        <v>416</v>
      </c>
      <c r="F1055" s="131" t="s">
        <v>43</v>
      </c>
      <c r="G1055" s="53" t="s">
        <v>3672</v>
      </c>
      <c r="H1055" s="131" t="s">
        <v>14</v>
      </c>
      <c r="I1055" s="131"/>
      <c r="J1055" s="52">
        <v>43944</v>
      </c>
      <c r="K1055" s="65">
        <v>13</v>
      </c>
      <c r="L1055" s="59"/>
      <c r="M1055" s="59"/>
      <c r="N1055" s="59"/>
    </row>
    <row r="1056" spans="1:14" hidden="1" x14ac:dyDescent="0.25">
      <c r="A1056" s="131" t="s">
        <v>13</v>
      </c>
      <c r="B1056" s="131" t="s">
        <v>19</v>
      </c>
      <c r="C1056" s="131" t="s">
        <v>3025</v>
      </c>
      <c r="D1056" s="131" t="s">
        <v>508</v>
      </c>
      <c r="E1056" s="131" t="s">
        <v>457</v>
      </c>
      <c r="F1056" s="131" t="s">
        <v>43</v>
      </c>
      <c r="G1056" s="53" t="s">
        <v>3216</v>
      </c>
      <c r="H1056" s="131" t="s">
        <v>14</v>
      </c>
      <c r="I1056" s="131"/>
      <c r="J1056" s="52">
        <v>43941</v>
      </c>
      <c r="K1056" s="65">
        <v>16</v>
      </c>
      <c r="L1056" s="59"/>
      <c r="M1056" s="59"/>
      <c r="N1056" s="59"/>
    </row>
    <row r="1057" spans="1:14" hidden="1" x14ac:dyDescent="0.25">
      <c r="A1057" s="131" t="s">
        <v>13</v>
      </c>
      <c r="B1057" s="131" t="s">
        <v>17</v>
      </c>
      <c r="C1057" s="131" t="s">
        <v>3420</v>
      </c>
      <c r="D1057" s="131" t="s">
        <v>542</v>
      </c>
      <c r="E1057" s="131" t="s">
        <v>49</v>
      </c>
      <c r="F1057" s="131" t="s">
        <v>43</v>
      </c>
      <c r="G1057" s="53" t="s">
        <v>3491</v>
      </c>
      <c r="H1057" s="131" t="s">
        <v>14</v>
      </c>
      <c r="I1057" s="131"/>
      <c r="J1057" s="52">
        <v>43943</v>
      </c>
      <c r="K1057" s="65">
        <v>14</v>
      </c>
      <c r="L1057" s="59"/>
      <c r="M1057" s="59"/>
      <c r="N1057" s="59"/>
    </row>
    <row r="1058" spans="1:14" hidden="1" x14ac:dyDescent="0.25">
      <c r="A1058" s="131" t="s">
        <v>13</v>
      </c>
      <c r="B1058" s="131" t="s">
        <v>17</v>
      </c>
      <c r="C1058" s="131" t="s">
        <v>2254</v>
      </c>
      <c r="D1058" s="131" t="s">
        <v>575</v>
      </c>
      <c r="E1058" s="131" t="s">
        <v>337</v>
      </c>
      <c r="F1058" s="131" t="s">
        <v>43</v>
      </c>
      <c r="G1058" s="53" t="s">
        <v>2429</v>
      </c>
      <c r="H1058" s="131" t="s">
        <v>14</v>
      </c>
      <c r="I1058" s="131"/>
      <c r="J1058" s="52">
        <v>43930</v>
      </c>
      <c r="K1058" s="65">
        <v>23</v>
      </c>
      <c r="L1058" s="59"/>
      <c r="M1058" s="59"/>
      <c r="N1058" s="59"/>
    </row>
    <row r="1059" spans="1:14" hidden="1" x14ac:dyDescent="0.25">
      <c r="A1059" s="131" t="s">
        <v>13</v>
      </c>
      <c r="B1059" s="131" t="s">
        <v>29</v>
      </c>
      <c r="C1059" s="131" t="s">
        <v>4337</v>
      </c>
      <c r="D1059" s="131" t="s">
        <v>4338</v>
      </c>
      <c r="E1059" s="131" t="s">
        <v>346</v>
      </c>
      <c r="F1059" s="131" t="s">
        <v>43</v>
      </c>
      <c r="G1059" s="53" t="s">
        <v>4397</v>
      </c>
      <c r="H1059" s="131" t="s">
        <v>15</v>
      </c>
      <c r="I1059" s="131"/>
      <c r="J1059" s="52">
        <v>43957</v>
      </c>
      <c r="K1059" s="65">
        <v>4</v>
      </c>
      <c r="L1059" s="59"/>
      <c r="M1059" s="59"/>
      <c r="N1059" s="59"/>
    </row>
    <row r="1060" spans="1:14" hidden="1" x14ac:dyDescent="0.25">
      <c r="A1060" s="131" t="s">
        <v>13</v>
      </c>
      <c r="B1060" s="131" t="s">
        <v>17</v>
      </c>
      <c r="C1060" s="131" t="s">
        <v>3843</v>
      </c>
      <c r="D1060" s="131" t="s">
        <v>517</v>
      </c>
      <c r="E1060" s="131" t="s">
        <v>353</v>
      </c>
      <c r="F1060" s="131" t="s">
        <v>43</v>
      </c>
      <c r="G1060" s="53" t="s">
        <v>3887</v>
      </c>
      <c r="H1060" s="131" t="s">
        <v>14</v>
      </c>
      <c r="I1060" s="131"/>
      <c r="J1060" s="52">
        <v>43951</v>
      </c>
      <c r="K1060" s="65">
        <v>8</v>
      </c>
      <c r="L1060" s="59"/>
      <c r="M1060" s="59"/>
      <c r="N1060" s="59"/>
    </row>
    <row r="1061" spans="1:14" hidden="1" x14ac:dyDescent="0.25">
      <c r="A1061" s="131" t="s">
        <v>13</v>
      </c>
      <c r="B1061" s="131" t="s">
        <v>16</v>
      </c>
      <c r="C1061" s="131" t="s">
        <v>3335</v>
      </c>
      <c r="D1061" s="131" t="s">
        <v>529</v>
      </c>
      <c r="E1061" s="131" t="s">
        <v>48</v>
      </c>
      <c r="F1061" s="131" t="s">
        <v>43</v>
      </c>
      <c r="G1061" s="53" t="s">
        <v>3384</v>
      </c>
      <c r="H1061" s="131" t="s">
        <v>14</v>
      </c>
      <c r="I1061" s="131"/>
      <c r="J1061" s="52">
        <v>43942</v>
      </c>
      <c r="K1061" s="65">
        <v>15</v>
      </c>
      <c r="L1061" s="59"/>
      <c r="M1061" s="59"/>
      <c r="N1061" s="59"/>
    </row>
    <row r="1062" spans="1:14" hidden="1" x14ac:dyDescent="0.25">
      <c r="A1062" s="131" t="s">
        <v>13</v>
      </c>
      <c r="B1062" s="131" t="s">
        <v>16</v>
      </c>
      <c r="C1062" s="131" t="s">
        <v>3339</v>
      </c>
      <c r="D1062" s="131" t="s">
        <v>452</v>
      </c>
      <c r="E1062" s="131" t="s">
        <v>49</v>
      </c>
      <c r="F1062" s="131" t="s">
        <v>43</v>
      </c>
      <c r="G1062" s="53" t="s">
        <v>3378</v>
      </c>
      <c r="H1062" s="131" t="s">
        <v>14</v>
      </c>
      <c r="I1062" s="131"/>
      <c r="J1062" s="52">
        <v>43942</v>
      </c>
      <c r="K1062" s="65">
        <v>15</v>
      </c>
      <c r="L1062" s="59"/>
      <c r="M1062" s="59"/>
      <c r="N1062" s="59"/>
    </row>
    <row r="1063" spans="1:14" hidden="1" x14ac:dyDescent="0.25">
      <c r="A1063" s="131" t="s">
        <v>13</v>
      </c>
      <c r="B1063" s="131" t="s">
        <v>19</v>
      </c>
      <c r="C1063" s="131" t="s">
        <v>3122</v>
      </c>
      <c r="D1063" s="131" t="s">
        <v>512</v>
      </c>
      <c r="E1063" s="131" t="s">
        <v>48</v>
      </c>
      <c r="F1063" s="131" t="s">
        <v>43</v>
      </c>
      <c r="G1063" s="53" t="s">
        <v>3227</v>
      </c>
      <c r="H1063" s="131" t="s">
        <v>14</v>
      </c>
      <c r="I1063" s="131"/>
      <c r="J1063" s="52">
        <v>43941</v>
      </c>
      <c r="K1063" s="65">
        <v>16</v>
      </c>
      <c r="L1063" s="59"/>
      <c r="M1063" s="59"/>
      <c r="N1063" s="59"/>
    </row>
    <row r="1064" spans="1:14" hidden="1" x14ac:dyDescent="0.25">
      <c r="A1064" s="131" t="s">
        <v>13</v>
      </c>
      <c r="B1064" s="131" t="s">
        <v>17</v>
      </c>
      <c r="C1064" s="131" t="s">
        <v>4180</v>
      </c>
      <c r="D1064" s="131" t="s">
        <v>1520</v>
      </c>
      <c r="E1064" s="131" t="s">
        <v>46</v>
      </c>
      <c r="F1064" s="131" t="s">
        <v>43</v>
      </c>
      <c r="G1064" s="53" t="s">
        <v>4339</v>
      </c>
      <c r="H1064" s="131" t="s">
        <v>14</v>
      </c>
      <c r="I1064" s="131"/>
      <c r="J1064" s="52">
        <v>43957</v>
      </c>
      <c r="K1064" s="65">
        <v>4</v>
      </c>
      <c r="L1064" s="59"/>
      <c r="M1064" s="59"/>
      <c r="N1064" s="59"/>
    </row>
    <row r="1065" spans="1:14" hidden="1" x14ac:dyDescent="0.25">
      <c r="A1065" s="131" t="s">
        <v>13</v>
      </c>
      <c r="B1065" s="131" t="s">
        <v>16</v>
      </c>
      <c r="C1065" s="131" t="s">
        <v>747</v>
      </c>
      <c r="D1065" s="131" t="s">
        <v>543</v>
      </c>
      <c r="E1065" s="131" t="s">
        <v>46</v>
      </c>
      <c r="F1065" s="131" t="s">
        <v>44</v>
      </c>
      <c r="G1065" s="53" t="s">
        <v>748</v>
      </c>
      <c r="H1065" s="131" t="s">
        <v>14</v>
      </c>
      <c r="I1065" s="131"/>
      <c r="J1065" s="52">
        <v>43917</v>
      </c>
      <c r="K1065" s="65">
        <v>32</v>
      </c>
      <c r="L1065" s="59"/>
      <c r="M1065" s="59"/>
      <c r="N1065" s="59"/>
    </row>
    <row r="1066" spans="1:14" hidden="1" x14ac:dyDescent="0.25">
      <c r="A1066" s="131" t="s">
        <v>13</v>
      </c>
      <c r="B1066" s="131" t="s">
        <v>19</v>
      </c>
      <c r="C1066" s="131" t="s">
        <v>1815</v>
      </c>
      <c r="D1066" s="131" t="s">
        <v>529</v>
      </c>
      <c r="E1066" s="131" t="s">
        <v>48</v>
      </c>
      <c r="F1066" s="131" t="s">
        <v>43</v>
      </c>
      <c r="G1066" s="53" t="s">
        <v>1972</v>
      </c>
      <c r="H1066" s="131" t="s">
        <v>14</v>
      </c>
      <c r="I1066" s="131"/>
      <c r="J1066" s="52">
        <v>43928</v>
      </c>
      <c r="K1066" s="65">
        <v>25</v>
      </c>
      <c r="L1066" s="59"/>
      <c r="M1066" s="59"/>
      <c r="N1066" s="59"/>
    </row>
    <row r="1067" spans="1:14" hidden="1" x14ac:dyDescent="0.25">
      <c r="A1067" s="131" t="s">
        <v>13</v>
      </c>
      <c r="B1067" s="131" t="s">
        <v>19</v>
      </c>
      <c r="C1067" s="131" t="s">
        <v>3090</v>
      </c>
      <c r="D1067" s="131" t="s">
        <v>508</v>
      </c>
      <c r="E1067" s="131" t="s">
        <v>47</v>
      </c>
      <c r="F1067" s="131" t="s">
        <v>43</v>
      </c>
      <c r="G1067" s="53" t="s">
        <v>3263</v>
      </c>
      <c r="H1067" s="131" t="s">
        <v>14</v>
      </c>
      <c r="I1067" s="131"/>
      <c r="J1067" s="52">
        <v>43941</v>
      </c>
      <c r="K1067" s="65">
        <v>16</v>
      </c>
      <c r="L1067" s="59"/>
      <c r="M1067" s="59"/>
      <c r="N1067" s="59"/>
    </row>
    <row r="1068" spans="1:14" hidden="1" x14ac:dyDescent="0.25">
      <c r="A1068" s="131" t="s">
        <v>13</v>
      </c>
      <c r="B1068" s="131" t="s">
        <v>17</v>
      </c>
      <c r="C1068" s="131" t="s">
        <v>4022</v>
      </c>
      <c r="D1068" s="131" t="s">
        <v>506</v>
      </c>
      <c r="E1068" s="131" t="s">
        <v>357</v>
      </c>
      <c r="F1068" s="131" t="s">
        <v>43</v>
      </c>
      <c r="G1068" s="53" t="s">
        <v>4048</v>
      </c>
      <c r="H1068" s="131" t="s">
        <v>14</v>
      </c>
      <c r="I1068" s="131"/>
      <c r="J1068" s="52">
        <v>43955</v>
      </c>
      <c r="K1068" s="65">
        <v>6</v>
      </c>
      <c r="L1068" s="59"/>
      <c r="M1068" s="59"/>
      <c r="N1068" s="59"/>
    </row>
    <row r="1069" spans="1:14" hidden="1" x14ac:dyDescent="0.25">
      <c r="A1069" s="131" t="s">
        <v>13</v>
      </c>
      <c r="B1069" s="131" t="s">
        <v>35</v>
      </c>
      <c r="C1069" s="131" t="s">
        <v>941</v>
      </c>
      <c r="D1069" s="131" t="s">
        <v>537</v>
      </c>
      <c r="E1069" s="131" t="s">
        <v>495</v>
      </c>
      <c r="F1069" s="131" t="s">
        <v>43</v>
      </c>
      <c r="G1069" s="53" t="s">
        <v>1357</v>
      </c>
      <c r="H1069" s="131" t="s">
        <v>15</v>
      </c>
      <c r="I1069" s="131"/>
      <c r="J1069" s="52">
        <v>43922</v>
      </c>
      <c r="K1069" s="65">
        <v>29</v>
      </c>
      <c r="L1069" s="59"/>
      <c r="M1069" s="59"/>
      <c r="N1069" s="59"/>
    </row>
    <row r="1070" spans="1:14" hidden="1" x14ac:dyDescent="0.25">
      <c r="A1070" s="131" t="s">
        <v>388</v>
      </c>
      <c r="B1070" s="131" t="s">
        <v>17</v>
      </c>
      <c r="C1070" s="131" t="s">
        <v>4134</v>
      </c>
      <c r="D1070" s="131" t="s">
        <v>410</v>
      </c>
      <c r="E1070" s="131" t="s">
        <v>46</v>
      </c>
      <c r="F1070" s="131" t="s">
        <v>43</v>
      </c>
      <c r="G1070" s="53" t="s">
        <v>4370</v>
      </c>
      <c r="H1070" s="131" t="s">
        <v>14</v>
      </c>
      <c r="I1070" s="131" t="s">
        <v>4135</v>
      </c>
      <c r="J1070" s="52">
        <v>43957</v>
      </c>
      <c r="K1070" s="65">
        <v>4</v>
      </c>
      <c r="L1070" s="59"/>
      <c r="M1070" s="59"/>
      <c r="N1070" s="59"/>
    </row>
    <row r="1071" spans="1:14" hidden="1" x14ac:dyDescent="0.25">
      <c r="A1071" s="131" t="s">
        <v>13</v>
      </c>
      <c r="B1071" s="131" t="s">
        <v>16</v>
      </c>
      <c r="C1071" s="131" t="s">
        <v>1784</v>
      </c>
      <c r="D1071" s="131" t="s">
        <v>529</v>
      </c>
      <c r="E1071" s="131" t="s">
        <v>49</v>
      </c>
      <c r="F1071" s="131" t="s">
        <v>44</v>
      </c>
      <c r="G1071" s="53" t="s">
        <v>1925</v>
      </c>
      <c r="H1071" s="131" t="s">
        <v>14</v>
      </c>
      <c r="I1071" s="131"/>
      <c r="J1071" s="52">
        <v>43928</v>
      </c>
      <c r="K1071" s="65">
        <v>25</v>
      </c>
      <c r="L1071" s="59"/>
      <c r="M1071" s="59"/>
      <c r="N1071" s="59"/>
    </row>
    <row r="1072" spans="1:14" hidden="1" x14ac:dyDescent="0.25">
      <c r="A1072" s="131" t="s">
        <v>13</v>
      </c>
      <c r="B1072" s="131" t="s">
        <v>16</v>
      </c>
      <c r="C1072" s="131" t="s">
        <v>2999</v>
      </c>
      <c r="D1072" s="131" t="s">
        <v>512</v>
      </c>
      <c r="E1072" s="131" t="s">
        <v>372</v>
      </c>
      <c r="F1072" s="131" t="s">
        <v>43</v>
      </c>
      <c r="G1072" s="53" t="s">
        <v>3230</v>
      </c>
      <c r="H1072" s="131" t="s">
        <v>14</v>
      </c>
      <c r="I1072" s="131"/>
      <c r="J1072" s="52">
        <v>43941</v>
      </c>
      <c r="K1072" s="65">
        <v>16</v>
      </c>
      <c r="L1072" s="59"/>
      <c r="M1072" s="59"/>
      <c r="N1072" s="59"/>
    </row>
    <row r="1073" spans="1:14" hidden="1" x14ac:dyDescent="0.25">
      <c r="A1073" s="131" t="s">
        <v>13</v>
      </c>
      <c r="B1073" s="131" t="s">
        <v>16</v>
      </c>
      <c r="C1073" s="131" t="s">
        <v>3364</v>
      </c>
      <c r="D1073" s="131" t="s">
        <v>1623</v>
      </c>
      <c r="E1073" s="131" t="s">
        <v>352</v>
      </c>
      <c r="F1073" s="131" t="s">
        <v>44</v>
      </c>
      <c r="G1073" s="53" t="s">
        <v>3389</v>
      </c>
      <c r="H1073" s="131" t="s">
        <v>14</v>
      </c>
      <c r="I1073" s="131"/>
      <c r="J1073" s="52">
        <v>43942</v>
      </c>
      <c r="K1073" s="65">
        <v>15</v>
      </c>
      <c r="L1073" s="59"/>
      <c r="M1073" s="59"/>
      <c r="N1073" s="59"/>
    </row>
    <row r="1074" spans="1:14" hidden="1" x14ac:dyDescent="0.25">
      <c r="A1074" s="131" t="s">
        <v>13</v>
      </c>
      <c r="B1074" s="131" t="s">
        <v>17</v>
      </c>
      <c r="C1074" s="131" t="s">
        <v>4286</v>
      </c>
      <c r="D1074" s="131" t="s">
        <v>451</v>
      </c>
      <c r="E1074" s="131" t="s">
        <v>416</v>
      </c>
      <c r="F1074" s="131" t="s">
        <v>43</v>
      </c>
      <c r="G1074" s="53" t="s">
        <v>4399</v>
      </c>
      <c r="H1074" s="131" t="s">
        <v>14</v>
      </c>
      <c r="I1074" s="131"/>
      <c r="J1074" s="52">
        <v>43957</v>
      </c>
      <c r="K1074" s="65">
        <v>4</v>
      </c>
      <c r="L1074" s="59"/>
      <c r="M1074" s="59"/>
      <c r="N1074" s="59"/>
    </row>
    <row r="1075" spans="1:14" hidden="1" x14ac:dyDescent="0.25">
      <c r="A1075" s="131" t="s">
        <v>13</v>
      </c>
      <c r="B1075" s="131" t="s">
        <v>19</v>
      </c>
      <c r="C1075" s="131" t="s">
        <v>2209</v>
      </c>
      <c r="D1075" s="131" t="s">
        <v>456</v>
      </c>
      <c r="E1075" s="131" t="s">
        <v>337</v>
      </c>
      <c r="F1075" s="131" t="s">
        <v>43</v>
      </c>
      <c r="G1075" s="53" t="s">
        <v>2422</v>
      </c>
      <c r="H1075" s="131" t="s">
        <v>14</v>
      </c>
      <c r="I1075" s="131"/>
      <c r="J1075" s="52">
        <v>43930</v>
      </c>
      <c r="K1075" s="65">
        <v>23</v>
      </c>
      <c r="L1075" s="59"/>
      <c r="M1075" s="59"/>
      <c r="N1075" s="59"/>
    </row>
    <row r="1076" spans="1:14" hidden="1" x14ac:dyDescent="0.25">
      <c r="A1076" s="131" t="s">
        <v>13</v>
      </c>
      <c r="B1076" s="131" t="s">
        <v>16</v>
      </c>
      <c r="C1076" s="131" t="s">
        <v>3135</v>
      </c>
      <c r="D1076" s="131" t="s">
        <v>513</v>
      </c>
      <c r="E1076" s="131" t="s">
        <v>350</v>
      </c>
      <c r="F1076" s="131" t="s">
        <v>43</v>
      </c>
      <c r="G1076" s="53" t="s">
        <v>3207</v>
      </c>
      <c r="H1076" s="131" t="s">
        <v>14</v>
      </c>
      <c r="I1076" s="131"/>
      <c r="J1076" s="52">
        <v>43941</v>
      </c>
      <c r="K1076" s="65">
        <v>16</v>
      </c>
      <c r="L1076" s="59"/>
      <c r="M1076" s="59"/>
      <c r="N1076" s="59"/>
    </row>
    <row r="1077" spans="1:14" hidden="1" x14ac:dyDescent="0.25">
      <c r="A1077" s="131" t="s">
        <v>13</v>
      </c>
      <c r="B1077" s="131" t="s">
        <v>17</v>
      </c>
      <c r="C1077" s="131" t="s">
        <v>1576</v>
      </c>
      <c r="D1077" s="131" t="s">
        <v>548</v>
      </c>
      <c r="E1077" s="131" t="s">
        <v>50</v>
      </c>
      <c r="F1077" s="131" t="s">
        <v>43</v>
      </c>
      <c r="G1077" s="53" t="s">
        <v>1592</v>
      </c>
      <c r="H1077" s="131" t="s">
        <v>14</v>
      </c>
      <c r="I1077" s="131"/>
      <c r="J1077" s="52">
        <v>43927</v>
      </c>
      <c r="K1077" s="65">
        <v>26</v>
      </c>
      <c r="L1077" s="59"/>
      <c r="M1077" s="59"/>
      <c r="N1077" s="59"/>
    </row>
    <row r="1078" spans="1:14" hidden="1" x14ac:dyDescent="0.25">
      <c r="A1078" s="131" t="s">
        <v>13</v>
      </c>
      <c r="B1078" s="131" t="s">
        <v>17</v>
      </c>
      <c r="C1078" s="131" t="s">
        <v>2167</v>
      </c>
      <c r="D1078" s="131" t="s">
        <v>521</v>
      </c>
      <c r="E1078" s="131" t="s">
        <v>48</v>
      </c>
      <c r="F1078" s="131" t="s">
        <v>43</v>
      </c>
      <c r="G1078" s="53" t="s">
        <v>2481</v>
      </c>
      <c r="H1078" s="131" t="s">
        <v>14</v>
      </c>
      <c r="I1078" s="131"/>
      <c r="J1078" s="52">
        <v>43930</v>
      </c>
      <c r="K1078" s="65">
        <v>23</v>
      </c>
      <c r="L1078" s="59"/>
      <c r="M1078" s="59"/>
      <c r="N1078" s="59"/>
    </row>
    <row r="1079" spans="1:14" hidden="1" x14ac:dyDescent="0.25">
      <c r="A1079" s="131" t="s">
        <v>13</v>
      </c>
      <c r="B1079" s="131" t="s">
        <v>33</v>
      </c>
      <c r="C1079" s="131" t="s">
        <v>1529</v>
      </c>
      <c r="D1079" s="131" t="s">
        <v>1530</v>
      </c>
      <c r="E1079" s="131" t="s">
        <v>337</v>
      </c>
      <c r="F1079" s="131" t="s">
        <v>43</v>
      </c>
      <c r="G1079" s="53" t="s">
        <v>1531</v>
      </c>
      <c r="H1079" s="131" t="s">
        <v>15</v>
      </c>
      <c r="I1079" s="131"/>
      <c r="J1079" s="52">
        <v>43925</v>
      </c>
      <c r="K1079" s="65">
        <v>26</v>
      </c>
      <c r="L1079" s="59"/>
      <c r="M1079" s="59"/>
      <c r="N1079" s="59"/>
    </row>
    <row r="1080" spans="1:14" hidden="1" x14ac:dyDescent="0.25">
      <c r="A1080" s="131" t="s">
        <v>13</v>
      </c>
      <c r="B1080" s="131" t="s">
        <v>16</v>
      </c>
      <c r="C1080" s="131" t="s">
        <v>1794</v>
      </c>
      <c r="D1080" s="131" t="s">
        <v>529</v>
      </c>
      <c r="E1080" s="131" t="s">
        <v>48</v>
      </c>
      <c r="F1080" s="131" t="s">
        <v>44</v>
      </c>
      <c r="G1080" s="53" t="s">
        <v>1957</v>
      </c>
      <c r="H1080" s="131" t="s">
        <v>14</v>
      </c>
      <c r="I1080" s="131"/>
      <c r="J1080" s="52">
        <v>43928</v>
      </c>
      <c r="K1080" s="65">
        <v>25</v>
      </c>
      <c r="L1080" s="59"/>
      <c r="M1080" s="59"/>
      <c r="N1080" s="59"/>
    </row>
    <row r="1081" spans="1:14" x14ac:dyDescent="0.25">
      <c r="A1081" s="131" t="s">
        <v>389</v>
      </c>
      <c r="B1081" s="131" t="s">
        <v>17</v>
      </c>
      <c r="C1081" s="131" t="s">
        <v>4301</v>
      </c>
      <c r="D1081" s="131" t="s">
        <v>451</v>
      </c>
      <c r="E1081" s="131" t="s">
        <v>352</v>
      </c>
      <c r="F1081" s="131" t="s">
        <v>43</v>
      </c>
      <c r="G1081" s="53" t="s">
        <v>4435</v>
      </c>
      <c r="H1081" s="131" t="s">
        <v>14</v>
      </c>
      <c r="I1081" s="131" t="s">
        <v>172</v>
      </c>
      <c r="J1081" s="52">
        <v>43957</v>
      </c>
      <c r="K1081" s="65">
        <v>4</v>
      </c>
      <c r="L1081" s="59"/>
      <c r="M1081" s="59"/>
      <c r="N1081" s="59"/>
    </row>
    <row r="1082" spans="1:14" hidden="1" x14ac:dyDescent="0.25">
      <c r="A1082" s="132" t="s">
        <v>13</v>
      </c>
      <c r="B1082" s="132" t="s">
        <v>17</v>
      </c>
      <c r="C1082" s="132" t="s">
        <v>3744</v>
      </c>
      <c r="D1082" s="132" t="s">
        <v>558</v>
      </c>
      <c r="E1082" s="132" t="s">
        <v>352</v>
      </c>
      <c r="F1082" s="132" t="s">
        <v>43</v>
      </c>
      <c r="G1082" s="53" t="s">
        <v>3778</v>
      </c>
      <c r="H1082" s="132" t="s">
        <v>14</v>
      </c>
      <c r="I1082" s="132"/>
      <c r="J1082" s="52">
        <v>43949</v>
      </c>
      <c r="K1082" s="65">
        <v>10</v>
      </c>
      <c r="L1082" s="59"/>
      <c r="M1082" s="59"/>
      <c r="N1082" s="59"/>
    </row>
    <row r="1083" spans="1:14" hidden="1" x14ac:dyDescent="0.25">
      <c r="A1083" s="132" t="s">
        <v>13</v>
      </c>
      <c r="B1083" s="132" t="s">
        <v>16</v>
      </c>
      <c r="C1083" s="132" t="s">
        <v>3096</v>
      </c>
      <c r="D1083" s="132" t="s">
        <v>511</v>
      </c>
      <c r="E1083" s="132" t="s">
        <v>348</v>
      </c>
      <c r="F1083" s="132" t="s">
        <v>43</v>
      </c>
      <c r="G1083" s="53" t="s">
        <v>3212</v>
      </c>
      <c r="H1083" s="132" t="s">
        <v>14</v>
      </c>
      <c r="I1083" s="132"/>
      <c r="J1083" s="52">
        <v>43941</v>
      </c>
      <c r="K1083" s="65">
        <v>16</v>
      </c>
      <c r="L1083" s="59"/>
      <c r="M1083" s="59"/>
      <c r="N1083" s="59"/>
    </row>
    <row r="1084" spans="1:14" hidden="1" x14ac:dyDescent="0.25">
      <c r="A1084" s="132" t="s">
        <v>13</v>
      </c>
      <c r="B1084" s="132" t="s">
        <v>19</v>
      </c>
      <c r="C1084" s="132" t="s">
        <v>1247</v>
      </c>
      <c r="D1084" s="132" t="s">
        <v>567</v>
      </c>
      <c r="E1084" s="132" t="s">
        <v>340</v>
      </c>
      <c r="F1084" s="132" t="s">
        <v>43</v>
      </c>
      <c r="G1084" s="53" t="s">
        <v>1248</v>
      </c>
      <c r="H1084" s="132" t="s">
        <v>14</v>
      </c>
      <c r="I1084" s="132"/>
      <c r="J1084" s="52">
        <v>43917</v>
      </c>
      <c r="K1084" s="65">
        <v>32</v>
      </c>
      <c r="L1084" s="59"/>
      <c r="M1084" s="59"/>
      <c r="N1084" s="59"/>
    </row>
    <row r="1085" spans="1:14" hidden="1" x14ac:dyDescent="0.25">
      <c r="A1085" s="132" t="s">
        <v>13</v>
      </c>
      <c r="B1085" s="132" t="s">
        <v>16</v>
      </c>
      <c r="C1085" s="132" t="s">
        <v>3148</v>
      </c>
      <c r="D1085" s="132" t="s">
        <v>512</v>
      </c>
      <c r="E1085" s="132" t="s">
        <v>48</v>
      </c>
      <c r="F1085" s="132" t="s">
        <v>43</v>
      </c>
      <c r="G1085" s="53" t="s">
        <v>3192</v>
      </c>
      <c r="H1085" s="132" t="s">
        <v>14</v>
      </c>
      <c r="I1085" s="132"/>
      <c r="J1085" s="52">
        <v>43941</v>
      </c>
      <c r="K1085" s="65">
        <v>16</v>
      </c>
      <c r="L1085" s="59"/>
      <c r="M1085" s="59"/>
      <c r="N1085" s="59"/>
    </row>
    <row r="1086" spans="1:14" hidden="1" x14ac:dyDescent="0.25">
      <c r="A1086" s="132" t="s">
        <v>13</v>
      </c>
      <c r="B1086" s="132" t="s">
        <v>33</v>
      </c>
      <c r="C1086" s="132" t="s">
        <v>4080</v>
      </c>
      <c r="D1086" s="132" t="s">
        <v>1481</v>
      </c>
      <c r="E1086" s="132" t="s">
        <v>46</v>
      </c>
      <c r="F1086" s="132" t="s">
        <v>43</v>
      </c>
      <c r="G1086" s="53" t="s">
        <v>4081</v>
      </c>
      <c r="H1086" s="132" t="s">
        <v>15</v>
      </c>
      <c r="I1086" s="132"/>
      <c r="J1086" s="52">
        <v>43956</v>
      </c>
      <c r="K1086" s="65">
        <v>5</v>
      </c>
      <c r="L1086" s="59"/>
      <c r="M1086" s="59"/>
      <c r="N1086" s="59"/>
    </row>
    <row r="1087" spans="1:14" hidden="1" x14ac:dyDescent="0.25">
      <c r="A1087" s="132" t="s">
        <v>13</v>
      </c>
      <c r="B1087" s="132" t="s">
        <v>22</v>
      </c>
      <c r="C1087" s="132" t="s">
        <v>2607</v>
      </c>
      <c r="D1087" s="132" t="s">
        <v>456</v>
      </c>
      <c r="E1087" s="132" t="s">
        <v>45</v>
      </c>
      <c r="F1087" s="132" t="s">
        <v>43</v>
      </c>
      <c r="G1087" s="53" t="s">
        <v>2913</v>
      </c>
      <c r="H1087" s="132" t="s">
        <v>15</v>
      </c>
      <c r="I1087" s="132"/>
      <c r="J1087" s="52">
        <v>43931</v>
      </c>
      <c r="K1087" s="65">
        <v>22</v>
      </c>
      <c r="L1087" s="59"/>
      <c r="M1087" s="59"/>
      <c r="N1087" s="59"/>
    </row>
    <row r="1088" spans="1:14" hidden="1" x14ac:dyDescent="0.25">
      <c r="A1088" s="132" t="s">
        <v>13</v>
      </c>
      <c r="B1088" s="132" t="s">
        <v>16</v>
      </c>
      <c r="C1088" s="132" t="s">
        <v>3471</v>
      </c>
      <c r="D1088" s="132" t="s">
        <v>542</v>
      </c>
      <c r="E1088" s="132" t="s">
        <v>49</v>
      </c>
      <c r="F1088" s="132" t="s">
        <v>43</v>
      </c>
      <c r="G1088" s="53" t="s">
        <v>3493</v>
      </c>
      <c r="H1088" s="132" t="s">
        <v>14</v>
      </c>
      <c r="I1088" s="132"/>
      <c r="J1088" s="52">
        <v>43943</v>
      </c>
      <c r="K1088" s="65">
        <v>14</v>
      </c>
      <c r="L1088" s="59"/>
      <c r="M1088" s="59"/>
      <c r="N1088" s="59"/>
    </row>
    <row r="1089" spans="1:14" hidden="1" x14ac:dyDescent="0.25">
      <c r="A1089" s="132" t="s">
        <v>13</v>
      </c>
      <c r="B1089" s="132" t="s">
        <v>16</v>
      </c>
      <c r="C1089" s="132" t="s">
        <v>1790</v>
      </c>
      <c r="D1089" s="132" t="s">
        <v>575</v>
      </c>
      <c r="E1089" s="132" t="s">
        <v>416</v>
      </c>
      <c r="F1089" s="132" t="s">
        <v>43</v>
      </c>
      <c r="G1089" s="53" t="s">
        <v>1944</v>
      </c>
      <c r="H1089" s="132" t="s">
        <v>14</v>
      </c>
      <c r="I1089" s="132"/>
      <c r="J1089" s="52">
        <v>43928</v>
      </c>
      <c r="K1089" s="65">
        <v>25</v>
      </c>
      <c r="L1089" s="59"/>
      <c r="M1089" s="59"/>
      <c r="N1089" s="59"/>
    </row>
    <row r="1090" spans="1:14" hidden="1" x14ac:dyDescent="0.25">
      <c r="A1090" s="132" t="s">
        <v>13</v>
      </c>
      <c r="B1090" s="132" t="s">
        <v>22</v>
      </c>
      <c r="C1090" s="132" t="s">
        <v>3965</v>
      </c>
      <c r="D1090" s="132" t="s">
        <v>3524</v>
      </c>
      <c r="E1090" s="132" t="s">
        <v>416</v>
      </c>
      <c r="F1090" s="132" t="s">
        <v>43</v>
      </c>
      <c r="G1090" s="53" t="s">
        <v>3984</v>
      </c>
      <c r="H1090" s="132" t="s">
        <v>15</v>
      </c>
      <c r="I1090" s="132"/>
      <c r="J1090" s="52">
        <v>43954</v>
      </c>
      <c r="K1090" s="65">
        <v>6</v>
      </c>
      <c r="L1090" s="59"/>
      <c r="M1090" s="59"/>
      <c r="N1090" s="59"/>
    </row>
    <row r="1091" spans="1:14" hidden="1" x14ac:dyDescent="0.25">
      <c r="A1091" s="132" t="s">
        <v>391</v>
      </c>
      <c r="B1091" s="132" t="s">
        <v>22</v>
      </c>
      <c r="C1091" s="132" t="s">
        <v>3901</v>
      </c>
      <c r="D1091" s="132" t="s">
        <v>451</v>
      </c>
      <c r="E1091" s="132" t="s">
        <v>52</v>
      </c>
      <c r="F1091" s="132" t="s">
        <v>44</v>
      </c>
      <c r="G1091" s="53" t="s">
        <v>3902</v>
      </c>
      <c r="H1091" s="132" t="s">
        <v>15</v>
      </c>
      <c r="I1091" s="132"/>
      <c r="J1091" s="52">
        <v>43952</v>
      </c>
      <c r="K1091" s="65">
        <v>7</v>
      </c>
      <c r="L1091" s="59"/>
      <c r="M1091" s="59"/>
      <c r="N1091" s="59"/>
    </row>
    <row r="1092" spans="1:14" hidden="1" x14ac:dyDescent="0.25">
      <c r="A1092" s="132" t="s">
        <v>13</v>
      </c>
      <c r="B1092" s="132" t="s">
        <v>16</v>
      </c>
      <c r="C1092" s="132" t="s">
        <v>1250</v>
      </c>
      <c r="D1092" s="132" t="s">
        <v>508</v>
      </c>
      <c r="E1092" s="132" t="s">
        <v>457</v>
      </c>
      <c r="F1092" s="132" t="s">
        <v>43</v>
      </c>
      <c r="G1092" s="53" t="s">
        <v>1251</v>
      </c>
      <c r="H1092" s="132" t="s">
        <v>14</v>
      </c>
      <c r="I1092" s="132"/>
      <c r="J1092" s="52">
        <v>43917</v>
      </c>
      <c r="K1092" s="65">
        <v>32</v>
      </c>
      <c r="L1092" s="59"/>
      <c r="M1092" s="59"/>
      <c r="N1092" s="59"/>
    </row>
    <row r="1093" spans="1:14" hidden="1" x14ac:dyDescent="0.25">
      <c r="A1093" s="132" t="s">
        <v>13</v>
      </c>
      <c r="B1093" s="132" t="s">
        <v>35</v>
      </c>
      <c r="C1093" s="132" t="s">
        <v>1253</v>
      </c>
      <c r="D1093" s="132" t="s">
        <v>458</v>
      </c>
      <c r="E1093" s="132" t="s">
        <v>46</v>
      </c>
      <c r="F1093" s="132" t="s">
        <v>44</v>
      </c>
      <c r="G1093" s="53" t="s">
        <v>1399</v>
      </c>
      <c r="H1093" s="132" t="s">
        <v>15</v>
      </c>
      <c r="I1093" s="132"/>
      <c r="J1093" s="52">
        <v>43919</v>
      </c>
      <c r="K1093" s="65">
        <v>31</v>
      </c>
      <c r="L1093" s="59"/>
      <c r="M1093" s="59"/>
      <c r="N1093" s="59"/>
    </row>
    <row r="1094" spans="1:14" hidden="1" x14ac:dyDescent="0.25">
      <c r="A1094" s="132" t="s">
        <v>13</v>
      </c>
      <c r="B1094" s="132" t="s">
        <v>17</v>
      </c>
      <c r="C1094" s="132" t="s">
        <v>2297</v>
      </c>
      <c r="D1094" s="132" t="s">
        <v>456</v>
      </c>
      <c r="E1094" s="132" t="s">
        <v>337</v>
      </c>
      <c r="F1094" s="132" t="s">
        <v>43</v>
      </c>
      <c r="G1094" s="53" t="s">
        <v>2407</v>
      </c>
      <c r="H1094" s="132" t="s">
        <v>14</v>
      </c>
      <c r="I1094" s="132"/>
      <c r="J1094" s="52">
        <v>43930</v>
      </c>
      <c r="K1094" s="65">
        <v>23</v>
      </c>
      <c r="L1094" s="59"/>
      <c r="M1094" s="59"/>
      <c r="N1094" s="59"/>
    </row>
    <row r="1095" spans="1:14" hidden="1" x14ac:dyDescent="0.25">
      <c r="A1095" s="132" t="s">
        <v>13</v>
      </c>
      <c r="B1095" s="132" t="s">
        <v>17</v>
      </c>
      <c r="C1095" s="132" t="s">
        <v>3427</v>
      </c>
      <c r="D1095" s="132" t="s">
        <v>534</v>
      </c>
      <c r="E1095" s="132" t="s">
        <v>49</v>
      </c>
      <c r="F1095" s="132" t="s">
        <v>43</v>
      </c>
      <c r="G1095" s="53" t="s">
        <v>3483</v>
      </c>
      <c r="H1095" s="132" t="s">
        <v>14</v>
      </c>
      <c r="I1095" s="132"/>
      <c r="J1095" s="52">
        <v>43943</v>
      </c>
      <c r="K1095" s="65">
        <v>14</v>
      </c>
      <c r="L1095" s="59"/>
      <c r="M1095" s="59"/>
      <c r="N1095" s="59"/>
    </row>
    <row r="1096" spans="1:14" hidden="1" x14ac:dyDescent="0.25">
      <c r="A1096" s="132" t="s">
        <v>13</v>
      </c>
      <c r="B1096" s="132" t="s">
        <v>17</v>
      </c>
      <c r="C1096" s="132" t="s">
        <v>1796</v>
      </c>
      <c r="D1096" s="132" t="s">
        <v>522</v>
      </c>
      <c r="E1096" s="132" t="s">
        <v>49</v>
      </c>
      <c r="F1096" s="132" t="s">
        <v>43</v>
      </c>
      <c r="G1096" s="53" t="s">
        <v>2005</v>
      </c>
      <c r="H1096" s="132" t="s">
        <v>14</v>
      </c>
      <c r="I1096" s="132"/>
      <c r="J1096" s="52">
        <v>43928</v>
      </c>
      <c r="K1096" s="65">
        <v>25</v>
      </c>
      <c r="L1096" s="59"/>
      <c r="M1096" s="59"/>
      <c r="N1096" s="59"/>
    </row>
    <row r="1097" spans="1:14" hidden="1" x14ac:dyDescent="0.25">
      <c r="A1097" s="132" t="s">
        <v>13</v>
      </c>
      <c r="B1097" s="132" t="s">
        <v>16</v>
      </c>
      <c r="C1097" s="132" t="s">
        <v>3010</v>
      </c>
      <c r="D1097" s="132" t="s">
        <v>511</v>
      </c>
      <c r="E1097" s="132" t="s">
        <v>348</v>
      </c>
      <c r="F1097" s="132" t="s">
        <v>43</v>
      </c>
      <c r="G1097" s="53" t="s">
        <v>3232</v>
      </c>
      <c r="H1097" s="132" t="s">
        <v>14</v>
      </c>
      <c r="I1097" s="132"/>
      <c r="J1097" s="52">
        <v>43941</v>
      </c>
      <c r="K1097" s="65">
        <v>16</v>
      </c>
      <c r="L1097" s="59"/>
      <c r="M1097" s="59"/>
      <c r="N1097" s="59"/>
    </row>
    <row r="1098" spans="1:14" hidden="1" x14ac:dyDescent="0.25">
      <c r="A1098" s="132" t="s">
        <v>13</v>
      </c>
      <c r="B1098" s="132" t="s">
        <v>17</v>
      </c>
      <c r="C1098" s="132" t="s">
        <v>1255</v>
      </c>
      <c r="D1098" s="132" t="s">
        <v>543</v>
      </c>
      <c r="E1098" s="132" t="s">
        <v>51</v>
      </c>
      <c r="F1098" s="132" t="s">
        <v>43</v>
      </c>
      <c r="G1098" s="53" t="s">
        <v>1256</v>
      </c>
      <c r="H1098" s="132" t="s">
        <v>14</v>
      </c>
      <c r="I1098" s="132"/>
      <c r="J1098" s="52">
        <v>43917</v>
      </c>
      <c r="K1098" s="65">
        <v>32</v>
      </c>
      <c r="L1098" s="59"/>
      <c r="M1098" s="59"/>
      <c r="N1098" s="59"/>
    </row>
    <row r="1099" spans="1:14" hidden="1" x14ac:dyDescent="0.25">
      <c r="A1099" s="132" t="s">
        <v>13</v>
      </c>
      <c r="B1099" s="132" t="s">
        <v>19</v>
      </c>
      <c r="C1099" s="132" t="s">
        <v>890</v>
      </c>
      <c r="D1099" s="132" t="s">
        <v>516</v>
      </c>
      <c r="E1099" s="132" t="s">
        <v>48</v>
      </c>
      <c r="F1099" s="132" t="s">
        <v>43</v>
      </c>
      <c r="G1099" s="53" t="s">
        <v>1351</v>
      </c>
      <c r="H1099" s="132" t="s">
        <v>14</v>
      </c>
      <c r="I1099" s="132"/>
      <c r="J1099" s="52">
        <v>43922</v>
      </c>
      <c r="K1099" s="65">
        <v>29</v>
      </c>
      <c r="L1099" s="59"/>
      <c r="M1099" s="59"/>
      <c r="N1099" s="59"/>
    </row>
    <row r="1100" spans="1:14" hidden="1" x14ac:dyDescent="0.25">
      <c r="A1100" s="132" t="s">
        <v>13</v>
      </c>
      <c r="B1100" s="132" t="s">
        <v>16</v>
      </c>
      <c r="C1100" s="132" t="s">
        <v>1782</v>
      </c>
      <c r="D1100" s="132" t="s">
        <v>529</v>
      </c>
      <c r="E1100" s="132" t="s">
        <v>416</v>
      </c>
      <c r="F1100" s="132" t="s">
        <v>43</v>
      </c>
      <c r="G1100" s="53" t="s">
        <v>2008</v>
      </c>
      <c r="H1100" s="132" t="s">
        <v>14</v>
      </c>
      <c r="I1100" s="132"/>
      <c r="J1100" s="52">
        <v>43928</v>
      </c>
      <c r="K1100" s="65">
        <v>25</v>
      </c>
      <c r="L1100" s="59"/>
      <c r="M1100" s="59"/>
      <c r="N1100" s="59"/>
    </row>
    <row r="1101" spans="1:14" hidden="1" x14ac:dyDescent="0.25">
      <c r="A1101" s="132" t="s">
        <v>13</v>
      </c>
      <c r="B1101" s="132" t="s">
        <v>35</v>
      </c>
      <c r="C1101" s="132" t="s">
        <v>2624</v>
      </c>
      <c r="D1101" s="132" t="s">
        <v>552</v>
      </c>
      <c r="E1101" s="132" t="s">
        <v>346</v>
      </c>
      <c r="F1101" s="132" t="s">
        <v>44</v>
      </c>
      <c r="G1101" s="53" t="s">
        <v>2625</v>
      </c>
      <c r="H1101" s="132" t="s">
        <v>15</v>
      </c>
      <c r="I1101" s="132"/>
      <c r="J1101" s="52">
        <v>43932</v>
      </c>
      <c r="K1101" s="65">
        <v>21</v>
      </c>
      <c r="L1101" s="59"/>
      <c r="M1101" s="59"/>
      <c r="N1101" s="59"/>
    </row>
    <row r="1102" spans="1:14" hidden="1" x14ac:dyDescent="0.25">
      <c r="A1102" s="132" t="s">
        <v>13</v>
      </c>
      <c r="B1102" s="132" t="s">
        <v>17</v>
      </c>
      <c r="C1102" s="132" t="s">
        <v>2708</v>
      </c>
      <c r="D1102" s="132" t="s">
        <v>516</v>
      </c>
      <c r="E1102" s="132" t="s">
        <v>353</v>
      </c>
      <c r="F1102" s="132" t="s">
        <v>43</v>
      </c>
      <c r="G1102" s="53" t="s">
        <v>2801</v>
      </c>
      <c r="H1102" s="132" t="s">
        <v>14</v>
      </c>
      <c r="I1102" s="132"/>
      <c r="J1102" s="52">
        <v>43936</v>
      </c>
      <c r="K1102" s="65">
        <v>19</v>
      </c>
      <c r="L1102" s="59"/>
      <c r="M1102" s="59"/>
      <c r="N1102" s="59"/>
    </row>
    <row r="1103" spans="1:14" hidden="1" x14ac:dyDescent="0.25">
      <c r="A1103" s="132" t="s">
        <v>13</v>
      </c>
      <c r="B1103" s="132" t="s">
        <v>17</v>
      </c>
      <c r="C1103" s="132" t="s">
        <v>2733</v>
      </c>
      <c r="D1103" s="132" t="s">
        <v>516</v>
      </c>
      <c r="E1103" s="132" t="s">
        <v>48</v>
      </c>
      <c r="F1103" s="132" t="s">
        <v>43</v>
      </c>
      <c r="G1103" s="53" t="s">
        <v>2830</v>
      </c>
      <c r="H1103" s="132" t="s">
        <v>14</v>
      </c>
      <c r="I1103" s="132"/>
      <c r="J1103" s="52">
        <v>43936</v>
      </c>
      <c r="K1103" s="65">
        <v>19</v>
      </c>
      <c r="L1103" s="59"/>
      <c r="M1103" s="59"/>
      <c r="N1103" s="59"/>
    </row>
    <row r="1104" spans="1:14" hidden="1" x14ac:dyDescent="0.25">
      <c r="A1104" s="132" t="s">
        <v>13</v>
      </c>
      <c r="B1104" s="132" t="s">
        <v>17</v>
      </c>
      <c r="C1104" s="132" t="s">
        <v>3855</v>
      </c>
      <c r="D1104" s="132" t="s">
        <v>455</v>
      </c>
      <c r="E1104" s="132" t="s">
        <v>339</v>
      </c>
      <c r="F1104" s="132" t="s">
        <v>43</v>
      </c>
      <c r="G1104" s="53" t="s">
        <v>3867</v>
      </c>
      <c r="H1104" s="132" t="s">
        <v>14</v>
      </c>
      <c r="I1104" s="132"/>
      <c r="J1104" s="52">
        <v>43951</v>
      </c>
      <c r="K1104" s="65">
        <v>8</v>
      </c>
      <c r="L1104" s="59"/>
      <c r="M1104" s="59"/>
      <c r="N1104" s="59"/>
    </row>
    <row r="1105" spans="1:14" hidden="1" x14ac:dyDescent="0.25">
      <c r="A1105" s="133" t="s">
        <v>13</v>
      </c>
      <c r="B1105" s="133" t="s">
        <v>16</v>
      </c>
      <c r="C1105" s="133" t="s">
        <v>750</v>
      </c>
      <c r="D1105" s="133" t="s">
        <v>540</v>
      </c>
      <c r="E1105" s="133" t="s">
        <v>46</v>
      </c>
      <c r="F1105" s="133" t="s">
        <v>43</v>
      </c>
      <c r="G1105" s="53" t="s">
        <v>751</v>
      </c>
      <c r="H1105" s="133" t="s">
        <v>14</v>
      </c>
      <c r="I1105" s="133"/>
      <c r="J1105" s="52">
        <v>43917</v>
      </c>
      <c r="K1105" s="65">
        <v>32</v>
      </c>
      <c r="L1105" s="59"/>
      <c r="M1105" s="59"/>
      <c r="N1105" s="59"/>
    </row>
    <row r="1106" spans="1:14" hidden="1" x14ac:dyDescent="0.25">
      <c r="A1106" s="133" t="s">
        <v>13</v>
      </c>
      <c r="B1106" s="133" t="s">
        <v>18</v>
      </c>
      <c r="C1106" s="133" t="s">
        <v>2173</v>
      </c>
      <c r="D1106" s="133" t="s">
        <v>452</v>
      </c>
      <c r="E1106" s="133" t="s">
        <v>49</v>
      </c>
      <c r="F1106" s="133" t="s">
        <v>43</v>
      </c>
      <c r="G1106" s="53" t="s">
        <v>2418</v>
      </c>
      <c r="H1106" s="133" t="s">
        <v>14</v>
      </c>
      <c r="I1106" s="133"/>
      <c r="J1106" s="52">
        <v>43930</v>
      </c>
      <c r="K1106" s="65">
        <v>23</v>
      </c>
      <c r="L1106" s="59"/>
      <c r="M1106" s="59"/>
      <c r="N1106" s="59"/>
    </row>
    <row r="1107" spans="1:14" hidden="1" x14ac:dyDescent="0.25">
      <c r="A1107" s="133" t="s">
        <v>13</v>
      </c>
      <c r="B1107" s="133" t="s">
        <v>16</v>
      </c>
      <c r="C1107" s="133" t="s">
        <v>1614</v>
      </c>
      <c r="D1107" s="133" t="s">
        <v>1608</v>
      </c>
      <c r="E1107" s="133" t="s">
        <v>48</v>
      </c>
      <c r="F1107" s="133" t="s">
        <v>44</v>
      </c>
      <c r="G1107" s="53" t="s">
        <v>2040</v>
      </c>
      <c r="H1107" s="133" t="s">
        <v>14</v>
      </c>
      <c r="I1107" s="133"/>
      <c r="J1107" s="52">
        <v>43928</v>
      </c>
      <c r="K1107" s="65">
        <v>25</v>
      </c>
      <c r="L1107" s="59"/>
      <c r="M1107" s="59"/>
      <c r="N1107" s="59"/>
    </row>
    <row r="1108" spans="1:14" hidden="1" x14ac:dyDescent="0.25">
      <c r="A1108" s="133" t="s">
        <v>13</v>
      </c>
      <c r="B1108" s="133" t="s">
        <v>17</v>
      </c>
      <c r="C1108" s="133" t="s">
        <v>3627</v>
      </c>
      <c r="D1108" s="133" t="s">
        <v>3628</v>
      </c>
      <c r="E1108" s="133" t="s">
        <v>416</v>
      </c>
      <c r="F1108" s="133" t="s">
        <v>43</v>
      </c>
      <c r="G1108" s="53" t="s">
        <v>3697</v>
      </c>
      <c r="H1108" s="133" t="s">
        <v>14</v>
      </c>
      <c r="I1108" s="133"/>
      <c r="J1108" s="52">
        <v>43944</v>
      </c>
      <c r="K1108" s="65">
        <v>13</v>
      </c>
      <c r="L1108" s="59"/>
      <c r="M1108" s="59"/>
      <c r="N1108" s="59"/>
    </row>
    <row r="1109" spans="1:14" hidden="1" x14ac:dyDescent="0.25">
      <c r="A1109" s="133" t="s">
        <v>13</v>
      </c>
      <c r="B1109" s="133" t="s">
        <v>17</v>
      </c>
      <c r="C1109" s="133" t="s">
        <v>753</v>
      </c>
      <c r="D1109" s="133" t="s">
        <v>754</v>
      </c>
      <c r="E1109" s="133" t="s">
        <v>348</v>
      </c>
      <c r="F1109" s="133" t="s">
        <v>43</v>
      </c>
      <c r="G1109" s="53" t="s">
        <v>755</v>
      </c>
      <c r="H1109" s="133" t="s">
        <v>14</v>
      </c>
      <c r="I1109" s="133"/>
      <c r="J1109" s="52">
        <v>43917</v>
      </c>
      <c r="K1109" s="65">
        <v>32</v>
      </c>
      <c r="L1109" s="59"/>
      <c r="M1109" s="59"/>
      <c r="N1109" s="59"/>
    </row>
    <row r="1110" spans="1:14" hidden="1" x14ac:dyDescent="0.25">
      <c r="A1110" s="133" t="s">
        <v>13</v>
      </c>
      <c r="B1110" s="133" t="s">
        <v>16</v>
      </c>
      <c r="C1110" s="133" t="s">
        <v>1861</v>
      </c>
      <c r="D1110" s="133" t="s">
        <v>529</v>
      </c>
      <c r="E1110" s="133" t="s">
        <v>416</v>
      </c>
      <c r="F1110" s="133" t="s">
        <v>43</v>
      </c>
      <c r="G1110" s="53" t="s">
        <v>2037</v>
      </c>
      <c r="H1110" s="133" t="s">
        <v>14</v>
      </c>
      <c r="I1110" s="133"/>
      <c r="J1110" s="52">
        <v>43928</v>
      </c>
      <c r="K1110" s="65">
        <v>25</v>
      </c>
      <c r="L1110" s="59"/>
      <c r="M1110" s="59"/>
      <c r="N1110" s="59"/>
    </row>
    <row r="1111" spans="1:14" hidden="1" x14ac:dyDescent="0.25">
      <c r="A1111" s="133" t="s">
        <v>13</v>
      </c>
      <c r="B1111" s="133" t="s">
        <v>17</v>
      </c>
      <c r="C1111" s="133" t="s">
        <v>2250</v>
      </c>
      <c r="D1111" s="133" t="s">
        <v>1665</v>
      </c>
      <c r="E1111" s="133" t="s">
        <v>49</v>
      </c>
      <c r="F1111" s="133" t="s">
        <v>43</v>
      </c>
      <c r="G1111" s="53" t="s">
        <v>2434</v>
      </c>
      <c r="H1111" s="133" t="s">
        <v>14</v>
      </c>
      <c r="I1111" s="133"/>
      <c r="J1111" s="52">
        <v>43930</v>
      </c>
      <c r="K1111" s="65">
        <v>23</v>
      </c>
      <c r="L1111" s="59"/>
      <c r="M1111" s="59"/>
      <c r="N1111" s="59"/>
    </row>
    <row r="1112" spans="1:14" hidden="1" x14ac:dyDescent="0.25">
      <c r="A1112" s="133" t="s">
        <v>13</v>
      </c>
      <c r="B1112" s="133" t="s">
        <v>17</v>
      </c>
      <c r="C1112" s="133" t="s">
        <v>893</v>
      </c>
      <c r="D1112" s="133" t="s">
        <v>575</v>
      </c>
      <c r="E1112" s="133" t="s">
        <v>339</v>
      </c>
      <c r="F1112" s="133" t="s">
        <v>43</v>
      </c>
      <c r="G1112" s="53" t="s">
        <v>1415</v>
      </c>
      <c r="H1112" s="133" t="s">
        <v>14</v>
      </c>
      <c r="I1112" s="133"/>
      <c r="J1112" s="52">
        <v>43918</v>
      </c>
      <c r="K1112" s="65">
        <v>31</v>
      </c>
      <c r="L1112" s="59"/>
      <c r="M1112" s="59"/>
      <c r="N1112" s="59"/>
    </row>
    <row r="1113" spans="1:14" x14ac:dyDescent="0.25">
      <c r="A1113" s="133" t="s">
        <v>389</v>
      </c>
      <c r="B1113" s="133" t="s">
        <v>17</v>
      </c>
      <c r="C1113" s="133" t="s">
        <v>4307</v>
      </c>
      <c r="D1113" s="133" t="s">
        <v>4291</v>
      </c>
      <c r="E1113" s="133" t="s">
        <v>339</v>
      </c>
      <c r="F1113" s="133" t="s">
        <v>43</v>
      </c>
      <c r="G1113" s="53" t="s">
        <v>4382</v>
      </c>
      <c r="H1113" s="133" t="s">
        <v>14</v>
      </c>
      <c r="I1113" s="133" t="s">
        <v>195</v>
      </c>
      <c r="J1113" s="52">
        <v>43957</v>
      </c>
      <c r="K1113" s="65">
        <v>4</v>
      </c>
      <c r="L1113" s="59"/>
      <c r="M1113" s="59"/>
      <c r="N1113" s="59"/>
    </row>
    <row r="1114" spans="1:14" hidden="1" x14ac:dyDescent="0.25">
      <c r="A1114" s="134" t="s">
        <v>13</v>
      </c>
      <c r="B1114" s="134" t="s">
        <v>17</v>
      </c>
      <c r="C1114" s="134" t="s">
        <v>2886</v>
      </c>
      <c r="D1114" s="134" t="s">
        <v>546</v>
      </c>
      <c r="E1114" s="134" t="s">
        <v>48</v>
      </c>
      <c r="F1114" s="134" t="s">
        <v>44</v>
      </c>
      <c r="G1114" s="53" t="s">
        <v>2948</v>
      </c>
      <c r="H1114" s="134" t="s">
        <v>14</v>
      </c>
      <c r="I1114" s="134"/>
      <c r="J1114" s="52">
        <v>43937</v>
      </c>
      <c r="K1114" s="65">
        <v>18</v>
      </c>
      <c r="L1114" s="59"/>
      <c r="M1114" s="59"/>
      <c r="N1114" s="59"/>
    </row>
    <row r="1115" spans="1:14" hidden="1" x14ac:dyDescent="0.25">
      <c r="A1115" s="134" t="s">
        <v>13</v>
      </c>
      <c r="B1115" s="134" t="s">
        <v>17</v>
      </c>
      <c r="C1115" s="134" t="s">
        <v>757</v>
      </c>
      <c r="D1115" s="134" t="s">
        <v>410</v>
      </c>
      <c r="E1115" s="134" t="s">
        <v>46</v>
      </c>
      <c r="F1115" s="134" t="s">
        <v>43</v>
      </c>
      <c r="G1115" s="53" t="s">
        <v>758</v>
      </c>
      <c r="H1115" s="134" t="s">
        <v>14</v>
      </c>
      <c r="I1115" s="134"/>
      <c r="J1115" s="52">
        <v>43917</v>
      </c>
      <c r="K1115" s="65">
        <v>32</v>
      </c>
      <c r="L1115" s="59"/>
      <c r="M1115" s="59"/>
      <c r="N1115" s="59"/>
    </row>
    <row r="1116" spans="1:14" hidden="1" x14ac:dyDescent="0.25">
      <c r="A1116" s="134" t="s">
        <v>13</v>
      </c>
      <c r="B1116" s="134" t="s">
        <v>17</v>
      </c>
      <c r="C1116" s="134" t="s">
        <v>896</v>
      </c>
      <c r="D1116" s="134" t="s">
        <v>560</v>
      </c>
      <c r="E1116" s="134" t="s">
        <v>47</v>
      </c>
      <c r="F1116" s="134" t="s">
        <v>43</v>
      </c>
      <c r="G1116" s="53" t="s">
        <v>897</v>
      </c>
      <c r="H1116" s="134" t="s">
        <v>14</v>
      </c>
      <c r="I1116" s="134"/>
      <c r="J1116" s="52">
        <v>43917</v>
      </c>
      <c r="K1116" s="65">
        <v>32</v>
      </c>
      <c r="L1116" s="59"/>
      <c r="M1116" s="59"/>
      <c r="N1116" s="59"/>
    </row>
    <row r="1117" spans="1:14" hidden="1" x14ac:dyDescent="0.25">
      <c r="A1117" s="134" t="s">
        <v>13</v>
      </c>
      <c r="B1117" s="134" t="s">
        <v>16</v>
      </c>
      <c r="C1117" s="134" t="s">
        <v>4211</v>
      </c>
      <c r="D1117" s="134" t="s">
        <v>410</v>
      </c>
      <c r="E1117" s="134" t="s">
        <v>47</v>
      </c>
      <c r="F1117" s="134" t="s">
        <v>43</v>
      </c>
      <c r="G1117" s="53" t="s">
        <v>4408</v>
      </c>
      <c r="H1117" s="134" t="s">
        <v>14</v>
      </c>
      <c r="I1117" s="134"/>
      <c r="J1117" s="52">
        <v>43957</v>
      </c>
      <c r="K1117" s="65">
        <v>4</v>
      </c>
      <c r="L1117" s="59"/>
      <c r="M1117" s="59"/>
      <c r="N1117" s="59"/>
    </row>
    <row r="1118" spans="1:14" hidden="1" x14ac:dyDescent="0.25">
      <c r="A1118" s="134" t="s">
        <v>13</v>
      </c>
      <c r="B1118" s="134" t="s">
        <v>17</v>
      </c>
      <c r="C1118" s="134" t="s">
        <v>2731</v>
      </c>
      <c r="D1118" s="134" t="s">
        <v>517</v>
      </c>
      <c r="E1118" s="134" t="s">
        <v>353</v>
      </c>
      <c r="F1118" s="134" t="s">
        <v>43</v>
      </c>
      <c r="G1118" s="53" t="s">
        <v>2816</v>
      </c>
      <c r="H1118" s="134" t="s">
        <v>14</v>
      </c>
      <c r="I1118" s="134"/>
      <c r="J1118" s="52">
        <v>43936</v>
      </c>
      <c r="K1118" s="65">
        <v>19</v>
      </c>
      <c r="L1118" s="59"/>
      <c r="M1118" s="59"/>
      <c r="N1118" s="59"/>
    </row>
    <row r="1119" spans="1:14" hidden="1" x14ac:dyDescent="0.25">
      <c r="A1119" s="134" t="s">
        <v>13</v>
      </c>
      <c r="B1119" s="134" t="s">
        <v>16</v>
      </c>
      <c r="C1119" s="134" t="s">
        <v>2258</v>
      </c>
      <c r="D1119" s="134" t="s">
        <v>529</v>
      </c>
      <c r="E1119" s="134" t="s">
        <v>48</v>
      </c>
      <c r="F1119" s="134" t="s">
        <v>43</v>
      </c>
      <c r="G1119" s="53" t="s">
        <v>2473</v>
      </c>
      <c r="H1119" s="134" t="s">
        <v>14</v>
      </c>
      <c r="I1119" s="134"/>
      <c r="J1119" s="52">
        <v>43930</v>
      </c>
      <c r="K1119" s="65">
        <v>23</v>
      </c>
      <c r="L1119" s="59"/>
      <c r="M1119" s="59"/>
      <c r="N1119" s="59"/>
    </row>
    <row r="1120" spans="1:14" hidden="1" x14ac:dyDescent="0.25">
      <c r="A1120" s="134" t="s">
        <v>13</v>
      </c>
      <c r="B1120" s="134" t="s">
        <v>19</v>
      </c>
      <c r="C1120" s="134" t="s">
        <v>2226</v>
      </c>
      <c r="D1120" s="134" t="s">
        <v>452</v>
      </c>
      <c r="E1120" s="134" t="s">
        <v>49</v>
      </c>
      <c r="F1120" s="134" t="s">
        <v>43</v>
      </c>
      <c r="G1120" s="53" t="s">
        <v>2428</v>
      </c>
      <c r="H1120" s="134" t="s">
        <v>14</v>
      </c>
      <c r="I1120" s="134"/>
      <c r="J1120" s="52">
        <v>43930</v>
      </c>
      <c r="K1120" s="65">
        <v>23</v>
      </c>
      <c r="L1120" s="59"/>
      <c r="M1120" s="59"/>
      <c r="N1120" s="59"/>
    </row>
    <row r="1121" spans="1:14" hidden="1" x14ac:dyDescent="0.25">
      <c r="A1121" s="134" t="s">
        <v>13</v>
      </c>
      <c r="B1121" s="134" t="s">
        <v>18</v>
      </c>
      <c r="C1121" s="134" t="s">
        <v>2716</v>
      </c>
      <c r="D1121" s="134" t="s">
        <v>541</v>
      </c>
      <c r="E1121" s="134" t="s">
        <v>353</v>
      </c>
      <c r="F1121" s="134" t="s">
        <v>43</v>
      </c>
      <c r="G1121" s="53" t="s">
        <v>2806</v>
      </c>
      <c r="H1121" s="134" t="s">
        <v>14</v>
      </c>
      <c r="I1121" s="134"/>
      <c r="J1121" s="52">
        <v>43936</v>
      </c>
      <c r="K1121" s="65">
        <v>19</v>
      </c>
      <c r="L1121" s="59"/>
      <c r="M1121" s="59"/>
      <c r="N1121" s="59"/>
    </row>
    <row r="1122" spans="1:14" hidden="1" x14ac:dyDescent="0.25">
      <c r="A1122" s="134" t="s">
        <v>13</v>
      </c>
      <c r="B1122" s="134" t="s">
        <v>19</v>
      </c>
      <c r="C1122" s="134" t="s">
        <v>4184</v>
      </c>
      <c r="D1122" s="134" t="s">
        <v>1520</v>
      </c>
      <c r="E1122" s="134" t="s">
        <v>45</v>
      </c>
      <c r="F1122" s="134" t="s">
        <v>43</v>
      </c>
      <c r="G1122" s="53" t="s">
        <v>4368</v>
      </c>
      <c r="H1122" s="134" t="s">
        <v>14</v>
      </c>
      <c r="I1122" s="134"/>
      <c r="J1122" s="52">
        <v>43957</v>
      </c>
      <c r="K1122" s="65">
        <v>4</v>
      </c>
      <c r="L1122" s="59"/>
      <c r="M1122" s="59"/>
      <c r="N1122" s="59"/>
    </row>
    <row r="1123" spans="1:14" hidden="1" x14ac:dyDescent="0.25">
      <c r="A1123" s="134" t="s">
        <v>13</v>
      </c>
      <c r="B1123" s="134" t="s">
        <v>35</v>
      </c>
      <c r="C1123" s="134" t="s">
        <v>3723</v>
      </c>
      <c r="D1123" s="134" t="s">
        <v>552</v>
      </c>
      <c r="E1123" s="134" t="s">
        <v>348</v>
      </c>
      <c r="F1123" s="134" t="s">
        <v>43</v>
      </c>
      <c r="G1123" s="53" t="s">
        <v>3731</v>
      </c>
      <c r="H1123" s="134" t="s">
        <v>15</v>
      </c>
      <c r="I1123" s="134"/>
      <c r="J1123" s="52">
        <v>43948</v>
      </c>
      <c r="K1123" s="65">
        <v>11</v>
      </c>
      <c r="L1123" s="59"/>
      <c r="M1123" s="59"/>
      <c r="N1123" s="59"/>
    </row>
    <row r="1124" spans="1:14" hidden="1" x14ac:dyDescent="0.25">
      <c r="A1124" s="134" t="s">
        <v>13</v>
      </c>
      <c r="B1124" s="134" t="s">
        <v>19</v>
      </c>
      <c r="C1124" s="134" t="s">
        <v>2144</v>
      </c>
      <c r="D1124" s="134" t="s">
        <v>558</v>
      </c>
      <c r="E1124" s="134" t="s">
        <v>337</v>
      </c>
      <c r="F1124" s="134" t="s">
        <v>43</v>
      </c>
      <c r="G1124" s="53" t="s">
        <v>2366</v>
      </c>
      <c r="H1124" s="134" t="s">
        <v>14</v>
      </c>
      <c r="I1124" s="134"/>
      <c r="J1124" s="52">
        <v>43930</v>
      </c>
      <c r="K1124" s="65">
        <v>23</v>
      </c>
      <c r="L1124" s="59"/>
      <c r="M1124" s="59"/>
      <c r="N1124" s="59"/>
    </row>
    <row r="1125" spans="1:14" hidden="1" x14ac:dyDescent="0.25">
      <c r="A1125" s="134" t="s">
        <v>13</v>
      </c>
      <c r="B1125" s="134" t="s">
        <v>16</v>
      </c>
      <c r="C1125" s="134" t="s">
        <v>3333</v>
      </c>
      <c r="D1125" s="134" t="s">
        <v>1605</v>
      </c>
      <c r="E1125" s="134" t="s">
        <v>49</v>
      </c>
      <c r="F1125" s="134" t="s">
        <v>43</v>
      </c>
      <c r="G1125" s="53" t="s">
        <v>3390</v>
      </c>
      <c r="H1125" s="134" t="s">
        <v>14</v>
      </c>
      <c r="I1125" s="134"/>
      <c r="J1125" s="52">
        <v>43942</v>
      </c>
      <c r="K1125" s="65">
        <v>15</v>
      </c>
      <c r="L1125" s="59"/>
      <c r="M1125" s="59"/>
      <c r="N1125" s="59"/>
    </row>
    <row r="1126" spans="1:14" hidden="1" x14ac:dyDescent="0.25">
      <c r="A1126" s="134" t="s">
        <v>13</v>
      </c>
      <c r="B1126" s="134" t="s">
        <v>16</v>
      </c>
      <c r="C1126" s="134" t="s">
        <v>1804</v>
      </c>
      <c r="D1126" s="134" t="s">
        <v>452</v>
      </c>
      <c r="E1126" s="134" t="s">
        <v>49</v>
      </c>
      <c r="F1126" s="134" t="s">
        <v>44</v>
      </c>
      <c r="G1126" s="53" t="s">
        <v>1934</v>
      </c>
      <c r="H1126" s="134" t="s">
        <v>14</v>
      </c>
      <c r="I1126" s="134"/>
      <c r="J1126" s="52">
        <v>43928</v>
      </c>
      <c r="K1126" s="65">
        <v>25</v>
      </c>
      <c r="L1126" s="59"/>
      <c r="M1126" s="59"/>
      <c r="N1126" s="59"/>
    </row>
    <row r="1127" spans="1:14" hidden="1" x14ac:dyDescent="0.25">
      <c r="A1127" s="134" t="s">
        <v>13</v>
      </c>
      <c r="B1127" s="134" t="s">
        <v>17</v>
      </c>
      <c r="C1127" s="134" t="s">
        <v>2224</v>
      </c>
      <c r="D1127" s="134" t="s">
        <v>452</v>
      </c>
      <c r="E1127" s="134" t="s">
        <v>48</v>
      </c>
      <c r="F1127" s="134" t="s">
        <v>43</v>
      </c>
      <c r="G1127" s="53"/>
      <c r="H1127" s="134" t="s">
        <v>14</v>
      </c>
      <c r="I1127" s="134"/>
      <c r="J1127" s="52">
        <v>43930</v>
      </c>
      <c r="K1127" s="65">
        <v>23</v>
      </c>
      <c r="L1127" s="59"/>
      <c r="M1127" s="59"/>
      <c r="N1127" s="59"/>
    </row>
    <row r="1128" spans="1:14" hidden="1" x14ac:dyDescent="0.25">
      <c r="A1128" s="134" t="s">
        <v>13</v>
      </c>
      <c r="B1128" s="134" t="s">
        <v>16</v>
      </c>
      <c r="C1128" s="134" t="s">
        <v>4252</v>
      </c>
      <c r="D1128" s="134" t="s">
        <v>540</v>
      </c>
      <c r="E1128" s="134" t="s">
        <v>46</v>
      </c>
      <c r="F1128" s="134" t="s">
        <v>43</v>
      </c>
      <c r="G1128" s="53" t="s">
        <v>4345</v>
      </c>
      <c r="H1128" s="134" t="s">
        <v>14</v>
      </c>
      <c r="I1128" s="134"/>
      <c r="J1128" s="52">
        <v>43957</v>
      </c>
      <c r="K1128" s="65">
        <v>4</v>
      </c>
      <c r="L1128" s="59"/>
      <c r="M1128" s="59"/>
      <c r="N1128" s="59"/>
    </row>
    <row r="1129" spans="1:14" hidden="1" x14ac:dyDescent="0.25">
      <c r="A1129" s="134" t="s">
        <v>13</v>
      </c>
      <c r="B1129" s="134" t="s">
        <v>16</v>
      </c>
      <c r="C1129" s="134" t="s">
        <v>1258</v>
      </c>
      <c r="D1129" s="134" t="s">
        <v>540</v>
      </c>
      <c r="E1129" s="134" t="s">
        <v>45</v>
      </c>
      <c r="F1129" s="134" t="s">
        <v>43</v>
      </c>
      <c r="G1129" s="53" t="s">
        <v>1259</v>
      </c>
      <c r="H1129" s="134" t="s">
        <v>14</v>
      </c>
      <c r="I1129" s="134"/>
      <c r="J1129" s="52">
        <v>43917</v>
      </c>
      <c r="K1129" s="65">
        <v>32</v>
      </c>
      <c r="L1129" s="59"/>
      <c r="M1129" s="59"/>
      <c r="N1129" s="59"/>
    </row>
    <row r="1130" spans="1:14" hidden="1" x14ac:dyDescent="0.25">
      <c r="A1130" s="134" t="s">
        <v>13</v>
      </c>
      <c r="B1130" s="134" t="s">
        <v>19</v>
      </c>
      <c r="C1130" s="134" t="s">
        <v>3019</v>
      </c>
      <c r="D1130" s="134" t="s">
        <v>508</v>
      </c>
      <c r="E1130" s="134" t="s">
        <v>457</v>
      </c>
      <c r="F1130" s="134" t="s">
        <v>43</v>
      </c>
      <c r="G1130" s="53" t="s">
        <v>3264</v>
      </c>
      <c r="H1130" s="134" t="s">
        <v>14</v>
      </c>
      <c r="I1130" s="134"/>
      <c r="J1130" s="52">
        <v>43941</v>
      </c>
      <c r="K1130" s="65">
        <v>16</v>
      </c>
      <c r="L1130" s="59"/>
      <c r="M1130" s="59"/>
      <c r="N1130" s="59"/>
    </row>
    <row r="1131" spans="1:14" hidden="1" x14ac:dyDescent="0.25">
      <c r="A1131" s="134" t="s">
        <v>13</v>
      </c>
      <c r="B1131" s="134" t="s">
        <v>17</v>
      </c>
      <c r="C1131" s="134" t="s">
        <v>899</v>
      </c>
      <c r="D1131" s="134" t="s">
        <v>410</v>
      </c>
      <c r="E1131" s="134" t="s">
        <v>46</v>
      </c>
      <c r="F1131" s="134" t="s">
        <v>43</v>
      </c>
      <c r="G1131" s="53" t="s">
        <v>900</v>
      </c>
      <c r="H1131" s="134" t="s">
        <v>14</v>
      </c>
      <c r="I1131" s="134"/>
      <c r="J1131" s="52">
        <v>43917</v>
      </c>
      <c r="K1131" s="65">
        <v>32</v>
      </c>
      <c r="L1131" s="59"/>
      <c r="M1131" s="59"/>
      <c r="N1131" s="59"/>
    </row>
    <row r="1132" spans="1:14" hidden="1" x14ac:dyDescent="0.25">
      <c r="A1132" s="134" t="s">
        <v>13</v>
      </c>
      <c r="B1132" s="134" t="s">
        <v>17</v>
      </c>
      <c r="C1132" s="134" t="s">
        <v>3423</v>
      </c>
      <c r="D1132" s="134" t="s">
        <v>542</v>
      </c>
      <c r="E1132" s="134" t="s">
        <v>49</v>
      </c>
      <c r="F1132" s="134" t="s">
        <v>43</v>
      </c>
      <c r="G1132" s="53" t="s">
        <v>3498</v>
      </c>
      <c r="H1132" s="134" t="s">
        <v>14</v>
      </c>
      <c r="I1132" s="134"/>
      <c r="J1132" s="52">
        <v>43943</v>
      </c>
      <c r="K1132" s="65">
        <v>14</v>
      </c>
      <c r="L1132" s="59"/>
      <c r="M1132" s="59"/>
      <c r="N1132" s="59"/>
    </row>
    <row r="1133" spans="1:14" hidden="1" x14ac:dyDescent="0.25">
      <c r="A1133" s="134" t="s">
        <v>13</v>
      </c>
      <c r="B1133" s="134" t="s">
        <v>17</v>
      </c>
      <c r="C1133" s="134" t="s">
        <v>3435</v>
      </c>
      <c r="D1133" s="134" t="s">
        <v>542</v>
      </c>
      <c r="E1133" s="134" t="s">
        <v>49</v>
      </c>
      <c r="F1133" s="134" t="s">
        <v>43</v>
      </c>
      <c r="G1133" s="53" t="s">
        <v>3481</v>
      </c>
      <c r="H1133" s="134" t="s">
        <v>14</v>
      </c>
      <c r="I1133" s="134"/>
      <c r="J1133" s="52">
        <v>43943</v>
      </c>
      <c r="K1133" s="65">
        <v>14</v>
      </c>
      <c r="L1133" s="59"/>
      <c r="M1133" s="59"/>
      <c r="N1133" s="59"/>
    </row>
    <row r="1134" spans="1:14" hidden="1" x14ac:dyDescent="0.25">
      <c r="A1134" s="134" t="s">
        <v>13</v>
      </c>
      <c r="B1134" s="134" t="s">
        <v>33</v>
      </c>
      <c r="C1134" s="134" t="s">
        <v>4072</v>
      </c>
      <c r="D1134" s="134" t="s">
        <v>1481</v>
      </c>
      <c r="E1134" s="134" t="s">
        <v>45</v>
      </c>
      <c r="F1134" s="134" t="s">
        <v>43</v>
      </c>
      <c r="G1134" s="53" t="s">
        <v>4073</v>
      </c>
      <c r="H1134" s="134" t="s">
        <v>15</v>
      </c>
      <c r="I1134" s="134"/>
      <c r="J1134" s="52">
        <v>43956</v>
      </c>
      <c r="K1134" s="65">
        <v>5</v>
      </c>
      <c r="L1134" s="59"/>
      <c r="M1134" s="59"/>
      <c r="N1134" s="59"/>
    </row>
    <row r="1135" spans="1:14" hidden="1" x14ac:dyDescent="0.25">
      <c r="A1135" s="134" t="s">
        <v>13</v>
      </c>
      <c r="B1135" s="134" t="s">
        <v>16</v>
      </c>
      <c r="C1135" s="134" t="s">
        <v>1800</v>
      </c>
      <c r="D1135" s="134" t="s">
        <v>521</v>
      </c>
      <c r="E1135" s="134" t="s">
        <v>337</v>
      </c>
      <c r="F1135" s="134" t="s">
        <v>43</v>
      </c>
      <c r="G1135" s="53" t="s">
        <v>2013</v>
      </c>
      <c r="H1135" s="134" t="s">
        <v>14</v>
      </c>
      <c r="I1135" s="134"/>
      <c r="J1135" s="52">
        <v>43928</v>
      </c>
      <c r="K1135" s="65">
        <v>25</v>
      </c>
      <c r="L1135" s="59"/>
      <c r="M1135" s="59"/>
      <c r="N1135" s="59"/>
    </row>
    <row r="1136" spans="1:14" hidden="1" x14ac:dyDescent="0.25">
      <c r="A1136" s="134" t="s">
        <v>13</v>
      </c>
      <c r="B1136" s="134" t="s">
        <v>21</v>
      </c>
      <c r="C1136" s="134" t="s">
        <v>2351</v>
      </c>
      <c r="D1136" s="134" t="s">
        <v>451</v>
      </c>
      <c r="E1136" s="134" t="s">
        <v>352</v>
      </c>
      <c r="F1136" s="134" t="s">
        <v>44</v>
      </c>
      <c r="G1136" s="53" t="s">
        <v>2376</v>
      </c>
      <c r="H1136" s="134" t="s">
        <v>15</v>
      </c>
      <c r="I1136" s="134"/>
      <c r="J1136" s="52">
        <v>43930</v>
      </c>
      <c r="K1136" s="65">
        <v>23</v>
      </c>
      <c r="L1136" s="59"/>
      <c r="M1136" s="59"/>
      <c r="N1136" s="59"/>
    </row>
    <row r="1137" spans="1:14" hidden="1" x14ac:dyDescent="0.25">
      <c r="A1137" s="134" t="s">
        <v>13</v>
      </c>
      <c r="B1137" s="134" t="s">
        <v>17</v>
      </c>
      <c r="C1137" s="134" t="s">
        <v>1798</v>
      </c>
      <c r="D1137" s="134" t="s">
        <v>456</v>
      </c>
      <c r="E1137" s="134" t="s">
        <v>337</v>
      </c>
      <c r="F1137" s="134" t="s">
        <v>44</v>
      </c>
      <c r="G1137" s="53" t="s">
        <v>1941</v>
      </c>
      <c r="H1137" s="134" t="s">
        <v>14</v>
      </c>
      <c r="I1137" s="134"/>
      <c r="J1137" s="52">
        <v>43928</v>
      </c>
      <c r="K1137" s="65">
        <v>25</v>
      </c>
      <c r="L1137" s="59"/>
      <c r="M1137" s="59"/>
      <c r="N1137" s="59"/>
    </row>
    <row r="1138" spans="1:14" hidden="1" x14ac:dyDescent="0.25">
      <c r="A1138" s="134" t="s">
        <v>13</v>
      </c>
      <c r="B1138" s="134" t="s">
        <v>16</v>
      </c>
      <c r="C1138" s="134" t="s">
        <v>1261</v>
      </c>
      <c r="D1138" s="134" t="s">
        <v>410</v>
      </c>
      <c r="E1138" s="134" t="s">
        <v>45</v>
      </c>
      <c r="F1138" s="134" t="s">
        <v>43</v>
      </c>
      <c r="G1138" s="53" t="s">
        <v>1262</v>
      </c>
      <c r="H1138" s="134" t="s">
        <v>14</v>
      </c>
      <c r="I1138" s="134"/>
      <c r="J1138" s="52">
        <v>43917</v>
      </c>
      <c r="K1138" s="65">
        <v>32</v>
      </c>
      <c r="L1138" s="59"/>
      <c r="M1138" s="59"/>
      <c r="N1138" s="59"/>
    </row>
    <row r="1139" spans="1:14" hidden="1" x14ac:dyDescent="0.25">
      <c r="A1139" s="134" t="s">
        <v>13</v>
      </c>
      <c r="B1139" s="134" t="s">
        <v>17</v>
      </c>
      <c r="C1139" s="134" t="s">
        <v>1264</v>
      </c>
      <c r="D1139" s="134" t="s">
        <v>410</v>
      </c>
      <c r="E1139" s="134" t="s">
        <v>45</v>
      </c>
      <c r="F1139" s="134" t="s">
        <v>43</v>
      </c>
      <c r="G1139" s="53" t="s">
        <v>1265</v>
      </c>
      <c r="H1139" s="134" t="s">
        <v>14</v>
      </c>
      <c r="I1139" s="134"/>
      <c r="J1139" s="52">
        <v>43917</v>
      </c>
      <c r="K1139" s="65">
        <v>32</v>
      </c>
      <c r="L1139" s="59"/>
      <c r="M1139" s="59"/>
      <c r="N1139" s="59"/>
    </row>
    <row r="1140" spans="1:14" hidden="1" x14ac:dyDescent="0.25">
      <c r="A1140" s="134" t="s">
        <v>13</v>
      </c>
      <c r="B1140" s="134" t="s">
        <v>16</v>
      </c>
      <c r="C1140" s="134" t="s">
        <v>1802</v>
      </c>
      <c r="D1140" s="134" t="s">
        <v>1608</v>
      </c>
      <c r="E1140" s="134" t="s">
        <v>337</v>
      </c>
      <c r="F1140" s="134" t="s">
        <v>43</v>
      </c>
      <c r="G1140" s="53" t="s">
        <v>1993</v>
      </c>
      <c r="H1140" s="134" t="s">
        <v>14</v>
      </c>
      <c r="I1140" s="134"/>
      <c r="J1140" s="52">
        <v>43928</v>
      </c>
      <c r="K1140" s="65">
        <v>25</v>
      </c>
      <c r="L1140" s="59"/>
      <c r="M1140" s="59"/>
      <c r="N1140" s="59"/>
    </row>
    <row r="1141" spans="1:14" hidden="1" x14ac:dyDescent="0.25">
      <c r="A1141" s="134" t="s">
        <v>13</v>
      </c>
      <c r="B1141" s="134" t="s">
        <v>16</v>
      </c>
      <c r="C1141" s="134" t="s">
        <v>2863</v>
      </c>
      <c r="D1141" s="134" t="s">
        <v>571</v>
      </c>
      <c r="E1141" s="134" t="s">
        <v>376</v>
      </c>
      <c r="F1141" s="134" t="s">
        <v>43</v>
      </c>
      <c r="G1141" s="53" t="s">
        <v>2926</v>
      </c>
      <c r="H1141" s="134" t="s">
        <v>14</v>
      </c>
      <c r="I1141" s="134"/>
      <c r="J1141" s="52">
        <v>43937</v>
      </c>
      <c r="K1141" s="65">
        <v>18</v>
      </c>
      <c r="L1141" s="59"/>
      <c r="M1141" s="59"/>
      <c r="N1141" s="59"/>
    </row>
    <row r="1142" spans="1:14" hidden="1" x14ac:dyDescent="0.25">
      <c r="A1142" s="134" t="s">
        <v>13</v>
      </c>
      <c r="B1142" s="134" t="s">
        <v>21</v>
      </c>
      <c r="C1142" s="134" t="s">
        <v>3805</v>
      </c>
      <c r="D1142" s="134" t="s">
        <v>3806</v>
      </c>
      <c r="E1142" s="134" t="s">
        <v>342</v>
      </c>
      <c r="F1142" s="134" t="s">
        <v>43</v>
      </c>
      <c r="G1142" s="53" t="s">
        <v>3863</v>
      </c>
      <c r="H1142" s="134" t="s">
        <v>15</v>
      </c>
      <c r="I1142" s="134"/>
      <c r="J1142" s="52">
        <v>43951</v>
      </c>
      <c r="K1142" s="65">
        <v>8</v>
      </c>
      <c r="L1142" s="59"/>
      <c r="M1142" s="59"/>
      <c r="N1142" s="59"/>
    </row>
    <row r="1143" spans="1:14" hidden="1" x14ac:dyDescent="0.25">
      <c r="A1143" s="134" t="s">
        <v>13</v>
      </c>
      <c r="B1143" s="134" t="s">
        <v>17</v>
      </c>
      <c r="C1143" s="134" t="s">
        <v>4254</v>
      </c>
      <c r="D1143" s="134" t="s">
        <v>525</v>
      </c>
      <c r="E1143" s="134" t="s">
        <v>45</v>
      </c>
      <c r="F1143" s="134" t="s">
        <v>43</v>
      </c>
      <c r="G1143" s="53" t="s">
        <v>4420</v>
      </c>
      <c r="H1143" s="134" t="s">
        <v>14</v>
      </c>
      <c r="I1143" s="134"/>
      <c r="J1143" s="52">
        <v>43957</v>
      </c>
      <c r="K1143" s="65">
        <v>4</v>
      </c>
      <c r="L1143" s="59"/>
      <c r="M1143" s="59"/>
      <c r="N1143" s="59"/>
    </row>
    <row r="1144" spans="1:14" hidden="1" x14ac:dyDescent="0.25">
      <c r="A1144" s="134" t="s">
        <v>13</v>
      </c>
      <c r="B1144" s="134" t="s">
        <v>18</v>
      </c>
      <c r="C1144" s="134" t="s">
        <v>1267</v>
      </c>
      <c r="D1144" s="134" t="s">
        <v>508</v>
      </c>
      <c r="E1144" s="134" t="s">
        <v>457</v>
      </c>
      <c r="F1144" s="134" t="s">
        <v>44</v>
      </c>
      <c r="G1144" s="53" t="s">
        <v>1268</v>
      </c>
      <c r="H1144" s="134" t="s">
        <v>14</v>
      </c>
      <c r="I1144" s="134"/>
      <c r="J1144" s="52">
        <v>43917</v>
      </c>
      <c r="K1144" s="65">
        <v>32</v>
      </c>
      <c r="L1144" s="59"/>
      <c r="M1144" s="59"/>
      <c r="N1144" s="59"/>
    </row>
    <row r="1145" spans="1:14" hidden="1" x14ac:dyDescent="0.25">
      <c r="A1145" s="134" t="s">
        <v>13</v>
      </c>
      <c r="B1145" s="134" t="s">
        <v>19</v>
      </c>
      <c r="C1145" s="134" t="s">
        <v>3017</v>
      </c>
      <c r="D1145" s="134" t="s">
        <v>524</v>
      </c>
      <c r="E1145" s="134" t="s">
        <v>45</v>
      </c>
      <c r="F1145" s="134" t="s">
        <v>43</v>
      </c>
      <c r="G1145" s="53" t="s">
        <v>3252</v>
      </c>
      <c r="H1145" s="134" t="s">
        <v>14</v>
      </c>
      <c r="I1145" s="134"/>
      <c r="J1145" s="52">
        <v>43941</v>
      </c>
      <c r="K1145" s="65">
        <v>16</v>
      </c>
      <c r="L1145" s="59"/>
      <c r="M1145" s="59"/>
      <c r="N1145" s="59"/>
    </row>
    <row r="1146" spans="1:14" hidden="1" x14ac:dyDescent="0.25">
      <c r="A1146" s="134" t="s">
        <v>13</v>
      </c>
      <c r="B1146" s="134" t="s">
        <v>18</v>
      </c>
      <c r="C1146" s="134" t="s">
        <v>1869</v>
      </c>
      <c r="D1146" s="134" t="s">
        <v>1870</v>
      </c>
      <c r="E1146" s="134" t="s">
        <v>337</v>
      </c>
      <c r="F1146" s="134" t="s">
        <v>43</v>
      </c>
      <c r="G1146" s="53" t="s">
        <v>1936</v>
      </c>
      <c r="H1146" s="134" t="s">
        <v>14</v>
      </c>
      <c r="I1146" s="134"/>
      <c r="J1146" s="52">
        <v>43928</v>
      </c>
      <c r="K1146" s="65">
        <v>25</v>
      </c>
      <c r="L1146" s="59"/>
      <c r="M1146" s="59"/>
      <c r="N1146" s="59"/>
    </row>
    <row r="1147" spans="1:14" hidden="1" x14ac:dyDescent="0.25">
      <c r="A1147" s="134" t="s">
        <v>13</v>
      </c>
      <c r="B1147" s="134" t="s">
        <v>16</v>
      </c>
      <c r="C1147" s="134" t="s">
        <v>2230</v>
      </c>
      <c r="D1147" s="134" t="s">
        <v>452</v>
      </c>
      <c r="E1147" s="134" t="s">
        <v>49</v>
      </c>
      <c r="F1147" s="134" t="s">
        <v>44</v>
      </c>
      <c r="G1147" s="53" t="s">
        <v>2388</v>
      </c>
      <c r="H1147" s="134" t="s">
        <v>14</v>
      </c>
      <c r="I1147" s="134"/>
      <c r="J1147" s="52">
        <v>43930</v>
      </c>
      <c r="K1147" s="65">
        <v>23</v>
      </c>
      <c r="L1147" s="59"/>
      <c r="M1147" s="59"/>
      <c r="N1147" s="59"/>
    </row>
    <row r="1148" spans="1:14" hidden="1" x14ac:dyDescent="0.25">
      <c r="A1148" s="134" t="s">
        <v>13</v>
      </c>
      <c r="B1148" s="134" t="s">
        <v>17</v>
      </c>
      <c r="C1148" s="134" t="s">
        <v>4222</v>
      </c>
      <c r="D1148" s="134" t="s">
        <v>508</v>
      </c>
      <c r="E1148" s="134" t="s">
        <v>457</v>
      </c>
      <c r="F1148" s="134" t="s">
        <v>43</v>
      </c>
      <c r="G1148" s="53" t="s">
        <v>4398</v>
      </c>
      <c r="H1148" s="134" t="s">
        <v>14</v>
      </c>
      <c r="I1148" s="134"/>
      <c r="J1148" s="52">
        <v>43957</v>
      </c>
      <c r="K1148" s="65">
        <v>4</v>
      </c>
      <c r="L1148" s="59"/>
      <c r="M1148" s="59"/>
      <c r="N1148" s="59"/>
    </row>
    <row r="1149" spans="1:14" hidden="1" x14ac:dyDescent="0.25">
      <c r="A1149" s="134" t="s">
        <v>13</v>
      </c>
      <c r="B1149" s="134" t="s">
        <v>17</v>
      </c>
      <c r="C1149" s="134" t="s">
        <v>1270</v>
      </c>
      <c r="D1149" s="134" t="s">
        <v>567</v>
      </c>
      <c r="E1149" s="134" t="s">
        <v>363</v>
      </c>
      <c r="F1149" s="134" t="s">
        <v>43</v>
      </c>
      <c r="G1149" s="53" t="s">
        <v>1271</v>
      </c>
      <c r="H1149" s="134" t="s">
        <v>14</v>
      </c>
      <c r="I1149" s="134"/>
      <c r="J1149" s="52">
        <v>43917</v>
      </c>
      <c r="K1149" s="65">
        <v>32</v>
      </c>
      <c r="L1149" s="59"/>
      <c r="M1149" s="59"/>
      <c r="N1149" s="59"/>
    </row>
    <row r="1150" spans="1:14" hidden="1" x14ac:dyDescent="0.25">
      <c r="A1150" s="134" t="s">
        <v>13</v>
      </c>
      <c r="B1150" s="134" t="s">
        <v>21</v>
      </c>
      <c r="C1150" s="134" t="s">
        <v>2951</v>
      </c>
      <c r="D1150" s="134" t="s">
        <v>513</v>
      </c>
      <c r="E1150" s="134" t="s">
        <v>49</v>
      </c>
      <c r="F1150" s="134" t="s">
        <v>43</v>
      </c>
      <c r="G1150" s="53" t="s">
        <v>2970</v>
      </c>
      <c r="H1150" s="134" t="s">
        <v>15</v>
      </c>
      <c r="I1150" s="134"/>
      <c r="J1150" s="52">
        <v>43937</v>
      </c>
      <c r="K1150" s="65">
        <v>18</v>
      </c>
      <c r="L1150" s="59"/>
      <c r="M1150" s="59"/>
      <c r="N1150" s="59"/>
    </row>
    <row r="1151" spans="1:14" hidden="1" x14ac:dyDescent="0.25">
      <c r="A1151" s="134" t="s">
        <v>13</v>
      </c>
      <c r="B1151" s="134" t="s">
        <v>18</v>
      </c>
      <c r="C1151" s="134" t="s">
        <v>1273</v>
      </c>
      <c r="D1151" s="134" t="s">
        <v>451</v>
      </c>
      <c r="E1151" s="134" t="s">
        <v>50</v>
      </c>
      <c r="F1151" s="134" t="s">
        <v>44</v>
      </c>
      <c r="G1151" s="53" t="s">
        <v>1364</v>
      </c>
      <c r="H1151" s="134" t="s">
        <v>14</v>
      </c>
      <c r="I1151" s="134"/>
      <c r="J1151" s="52">
        <v>43915</v>
      </c>
      <c r="K1151" s="65">
        <v>34</v>
      </c>
      <c r="L1151" s="59"/>
      <c r="M1151" s="59"/>
      <c r="N1151" s="59"/>
    </row>
    <row r="1152" spans="1:14" hidden="1" x14ac:dyDescent="0.25">
      <c r="A1152" s="134" t="s">
        <v>13</v>
      </c>
      <c r="B1152" s="134" t="s">
        <v>19</v>
      </c>
      <c r="C1152" s="134" t="s">
        <v>3108</v>
      </c>
      <c r="D1152" s="134" t="s">
        <v>524</v>
      </c>
      <c r="E1152" s="134" t="s">
        <v>45</v>
      </c>
      <c r="F1152" s="134" t="s">
        <v>43</v>
      </c>
      <c r="G1152" s="53" t="s">
        <v>3199</v>
      </c>
      <c r="H1152" s="134" t="s">
        <v>14</v>
      </c>
      <c r="I1152" s="134"/>
      <c r="J1152" s="52">
        <v>43941</v>
      </c>
      <c r="K1152" s="65">
        <v>16</v>
      </c>
      <c r="L1152" s="59"/>
      <c r="M1152" s="59"/>
      <c r="N1152" s="59"/>
    </row>
    <row r="1153" spans="1:14" hidden="1" x14ac:dyDescent="0.25">
      <c r="A1153" s="134" t="s">
        <v>13</v>
      </c>
      <c r="B1153" s="134" t="s">
        <v>19</v>
      </c>
      <c r="C1153" s="134" t="s">
        <v>3576</v>
      </c>
      <c r="D1153" s="134" t="s">
        <v>3517</v>
      </c>
      <c r="E1153" s="134" t="s">
        <v>52</v>
      </c>
      <c r="F1153" s="134" t="s">
        <v>44</v>
      </c>
      <c r="G1153" s="53" t="s">
        <v>3658</v>
      </c>
      <c r="H1153" s="134" t="s">
        <v>14</v>
      </c>
      <c r="I1153" s="134"/>
      <c r="J1153" s="52">
        <v>43944</v>
      </c>
      <c r="K1153" s="65">
        <v>13</v>
      </c>
      <c r="L1153" s="59"/>
      <c r="M1153" s="59"/>
      <c r="N1153" s="59"/>
    </row>
    <row r="1154" spans="1:14" hidden="1" x14ac:dyDescent="0.25">
      <c r="A1154" s="134" t="s">
        <v>13</v>
      </c>
      <c r="B1154" s="134" t="s">
        <v>17</v>
      </c>
      <c r="C1154" s="134" t="s">
        <v>3921</v>
      </c>
      <c r="D1154" s="134" t="s">
        <v>540</v>
      </c>
      <c r="E1154" s="134" t="s">
        <v>46</v>
      </c>
      <c r="F1154" s="134" t="s">
        <v>43</v>
      </c>
      <c r="G1154" s="53" t="s">
        <v>3975</v>
      </c>
      <c r="H1154" s="134" t="s">
        <v>14</v>
      </c>
      <c r="I1154" s="134"/>
      <c r="J1154" s="52">
        <v>43953</v>
      </c>
      <c r="K1154" s="65">
        <v>6</v>
      </c>
      <c r="L1154" s="59"/>
      <c r="M1154" s="59"/>
      <c r="N1154" s="59"/>
    </row>
    <row r="1155" spans="1:14" hidden="1" x14ac:dyDescent="0.25">
      <c r="A1155" s="134" t="s">
        <v>13</v>
      </c>
      <c r="B1155" s="134" t="s">
        <v>17</v>
      </c>
      <c r="C1155" s="134" t="s">
        <v>4164</v>
      </c>
      <c r="D1155" s="134" t="s">
        <v>410</v>
      </c>
      <c r="E1155" s="134" t="s">
        <v>47</v>
      </c>
      <c r="F1155" s="134" t="s">
        <v>44</v>
      </c>
      <c r="G1155" s="53" t="s">
        <v>4376</v>
      </c>
      <c r="H1155" s="134" t="s">
        <v>14</v>
      </c>
      <c r="I1155" s="134"/>
      <c r="J1155" s="52">
        <v>43957</v>
      </c>
      <c r="K1155" s="65">
        <v>4</v>
      </c>
      <c r="L1155" s="59"/>
      <c r="M1155" s="59"/>
      <c r="N1155" s="59"/>
    </row>
    <row r="1156" spans="1:14" hidden="1" x14ac:dyDescent="0.25">
      <c r="A1156" s="134" t="s">
        <v>13</v>
      </c>
      <c r="B1156" s="134" t="s">
        <v>16</v>
      </c>
      <c r="C1156" s="134" t="s">
        <v>1806</v>
      </c>
      <c r="D1156" s="134" t="s">
        <v>558</v>
      </c>
      <c r="E1156" s="134" t="s">
        <v>337</v>
      </c>
      <c r="F1156" s="134" t="s">
        <v>44</v>
      </c>
      <c r="G1156" s="53" t="s">
        <v>2038</v>
      </c>
      <c r="H1156" s="134" t="s">
        <v>14</v>
      </c>
      <c r="I1156" s="134"/>
      <c r="J1156" s="52">
        <v>43928</v>
      </c>
      <c r="K1156" s="65">
        <v>25</v>
      </c>
      <c r="L1156" s="59"/>
      <c r="M1156" s="59"/>
      <c r="N1156" s="59"/>
    </row>
    <row r="1157" spans="1:14" hidden="1" x14ac:dyDescent="0.25">
      <c r="A1157" s="134" t="s">
        <v>13</v>
      </c>
      <c r="B1157" s="134" t="s">
        <v>17</v>
      </c>
      <c r="C1157" s="134" t="s">
        <v>3523</v>
      </c>
      <c r="D1157" s="134" t="s">
        <v>3524</v>
      </c>
      <c r="E1157" s="134" t="s">
        <v>416</v>
      </c>
      <c r="F1157" s="134" t="s">
        <v>43</v>
      </c>
      <c r="G1157" s="53" t="s">
        <v>3676</v>
      </c>
      <c r="H1157" s="134" t="s">
        <v>14</v>
      </c>
      <c r="I1157" s="134"/>
      <c r="J1157" s="52">
        <v>43944</v>
      </c>
      <c r="K1157" s="65">
        <v>13</v>
      </c>
      <c r="L1157" s="59"/>
      <c r="M1157" s="59"/>
      <c r="N1157" s="59"/>
    </row>
    <row r="1158" spans="1:14" hidden="1" x14ac:dyDescent="0.25">
      <c r="A1158" s="134" t="s">
        <v>13</v>
      </c>
      <c r="B1158" s="134" t="s">
        <v>17</v>
      </c>
      <c r="C1158" s="134" t="s">
        <v>1602</v>
      </c>
      <c r="D1158" s="134" t="s">
        <v>1600</v>
      </c>
      <c r="E1158" s="134" t="s">
        <v>52</v>
      </c>
      <c r="F1158" s="134" t="s">
        <v>44</v>
      </c>
      <c r="G1158" s="53" t="s">
        <v>1988</v>
      </c>
      <c r="H1158" s="134" t="s">
        <v>14</v>
      </c>
      <c r="I1158" s="134"/>
      <c r="J1158" s="52">
        <v>43928</v>
      </c>
      <c r="K1158" s="65">
        <v>25</v>
      </c>
      <c r="L1158" s="59"/>
      <c r="M1158" s="59"/>
      <c r="N1158" s="59"/>
    </row>
    <row r="1159" spans="1:14" hidden="1" x14ac:dyDescent="0.25">
      <c r="A1159" s="134" t="s">
        <v>13</v>
      </c>
      <c r="B1159" s="134" t="s">
        <v>17</v>
      </c>
      <c r="C1159" s="134" t="s">
        <v>1276</v>
      </c>
      <c r="D1159" s="134" t="s">
        <v>517</v>
      </c>
      <c r="E1159" s="134" t="s">
        <v>45</v>
      </c>
      <c r="F1159" s="134" t="s">
        <v>44</v>
      </c>
      <c r="G1159" s="53" t="s">
        <v>1277</v>
      </c>
      <c r="H1159" s="134" t="s">
        <v>14</v>
      </c>
      <c r="I1159" s="134"/>
      <c r="J1159" s="52">
        <v>43917</v>
      </c>
      <c r="K1159" s="65">
        <v>32</v>
      </c>
      <c r="L1159" s="59"/>
      <c r="M1159" s="59"/>
      <c r="N1159" s="59"/>
    </row>
    <row r="1160" spans="1:14" hidden="1" x14ac:dyDescent="0.25">
      <c r="A1160" s="134" t="s">
        <v>13</v>
      </c>
      <c r="B1160" s="134" t="s">
        <v>17</v>
      </c>
      <c r="C1160" s="134" t="s">
        <v>4162</v>
      </c>
      <c r="D1160" s="134" t="s">
        <v>410</v>
      </c>
      <c r="E1160" s="134" t="s">
        <v>47</v>
      </c>
      <c r="F1160" s="134" t="s">
        <v>43</v>
      </c>
      <c r="G1160" s="53" t="s">
        <v>4437</v>
      </c>
      <c r="H1160" s="134" t="s">
        <v>14</v>
      </c>
      <c r="I1160" s="134"/>
      <c r="J1160" s="52">
        <v>43957</v>
      </c>
      <c r="K1160" s="65">
        <v>4</v>
      </c>
      <c r="L1160" s="59"/>
      <c r="M1160" s="59"/>
      <c r="N1160" s="59"/>
    </row>
    <row r="1161" spans="1:14" hidden="1" x14ac:dyDescent="0.25">
      <c r="A1161" s="134" t="s">
        <v>13</v>
      </c>
      <c r="B1161" s="134" t="s">
        <v>18</v>
      </c>
      <c r="C1161" s="134" t="s">
        <v>2675</v>
      </c>
      <c r="D1161" s="134" t="s">
        <v>558</v>
      </c>
      <c r="E1161" s="134" t="s">
        <v>50</v>
      </c>
      <c r="F1161" s="134" t="s">
        <v>43</v>
      </c>
      <c r="G1161" s="53" t="s">
        <v>2929</v>
      </c>
      <c r="H1161" s="134" t="s">
        <v>14</v>
      </c>
      <c r="I1161" s="134"/>
      <c r="J1161" s="52">
        <v>43935</v>
      </c>
      <c r="K1161" s="65">
        <v>20</v>
      </c>
      <c r="L1161" s="59"/>
      <c r="M1161" s="59"/>
      <c r="N1161" s="59"/>
    </row>
    <row r="1162" spans="1:14" hidden="1" x14ac:dyDescent="0.25">
      <c r="A1162" s="134" t="s">
        <v>13</v>
      </c>
      <c r="B1162" s="134" t="s">
        <v>16</v>
      </c>
      <c r="C1162" s="134" t="s">
        <v>3104</v>
      </c>
      <c r="D1162" s="134" t="s">
        <v>512</v>
      </c>
      <c r="E1162" s="134" t="s">
        <v>48</v>
      </c>
      <c r="F1162" s="134" t="s">
        <v>44</v>
      </c>
      <c r="G1162" s="53" t="s">
        <v>3231</v>
      </c>
      <c r="H1162" s="134" t="s">
        <v>14</v>
      </c>
      <c r="I1162" s="134"/>
      <c r="J1162" s="52">
        <v>43941</v>
      </c>
      <c r="K1162" s="65">
        <v>16</v>
      </c>
      <c r="L1162" s="59"/>
      <c r="M1162" s="59"/>
      <c r="N1162" s="59"/>
    </row>
    <row r="1163" spans="1:14" hidden="1" x14ac:dyDescent="0.25">
      <c r="A1163" s="134" t="s">
        <v>13</v>
      </c>
      <c r="B1163" s="134" t="s">
        <v>16</v>
      </c>
      <c r="C1163" s="134" t="s">
        <v>3356</v>
      </c>
      <c r="D1163" s="134" t="s">
        <v>529</v>
      </c>
      <c r="E1163" s="134" t="s">
        <v>48</v>
      </c>
      <c r="F1163" s="134" t="s">
        <v>43</v>
      </c>
      <c r="G1163" s="53" t="s">
        <v>3385</v>
      </c>
      <c r="H1163" s="134" t="s">
        <v>14</v>
      </c>
      <c r="I1163" s="134"/>
      <c r="J1163" s="52">
        <v>43942</v>
      </c>
      <c r="K1163" s="65">
        <v>15</v>
      </c>
      <c r="L1163" s="59"/>
      <c r="M1163" s="59"/>
      <c r="N1163" s="59"/>
    </row>
    <row r="1164" spans="1:14" hidden="1" x14ac:dyDescent="0.25">
      <c r="A1164" s="134" t="s">
        <v>13</v>
      </c>
      <c r="B1164" s="134" t="s">
        <v>17</v>
      </c>
      <c r="C1164" s="134" t="s">
        <v>3429</v>
      </c>
      <c r="D1164" s="134" t="s">
        <v>534</v>
      </c>
      <c r="E1164" s="134" t="s">
        <v>49</v>
      </c>
      <c r="F1164" s="134" t="s">
        <v>43</v>
      </c>
      <c r="G1164" s="53" t="s">
        <v>3508</v>
      </c>
      <c r="H1164" s="134" t="s">
        <v>14</v>
      </c>
      <c r="I1164" s="134"/>
      <c r="J1164" s="52">
        <v>43943</v>
      </c>
      <c r="K1164" s="65">
        <v>14</v>
      </c>
      <c r="L1164" s="59"/>
      <c r="M1164" s="59"/>
      <c r="N1164" s="59"/>
    </row>
    <row r="1165" spans="1:14" hidden="1" x14ac:dyDescent="0.25">
      <c r="A1165" s="134" t="s">
        <v>13</v>
      </c>
      <c r="B1165" s="134" t="s">
        <v>16</v>
      </c>
      <c r="C1165" s="134" t="s">
        <v>2277</v>
      </c>
      <c r="D1165" s="134" t="s">
        <v>523</v>
      </c>
      <c r="E1165" s="134" t="s">
        <v>48</v>
      </c>
      <c r="F1165" s="134" t="s">
        <v>43</v>
      </c>
      <c r="G1165" s="53" t="s">
        <v>2440</v>
      </c>
      <c r="H1165" s="134" t="s">
        <v>14</v>
      </c>
      <c r="I1165" s="134"/>
      <c r="J1165" s="52">
        <v>43930</v>
      </c>
      <c r="K1165" s="65">
        <v>23</v>
      </c>
      <c r="L1165" s="59"/>
      <c r="M1165" s="59"/>
      <c r="N1165" s="59"/>
    </row>
    <row r="1166" spans="1:14" hidden="1" x14ac:dyDescent="0.25">
      <c r="A1166" s="134" t="s">
        <v>13</v>
      </c>
      <c r="B1166" s="134" t="s">
        <v>18</v>
      </c>
      <c r="C1166" s="134" t="s">
        <v>1279</v>
      </c>
      <c r="D1166" s="134" t="s">
        <v>528</v>
      </c>
      <c r="E1166" s="134" t="s">
        <v>45</v>
      </c>
      <c r="F1166" s="134" t="s">
        <v>43</v>
      </c>
      <c r="G1166" s="53" t="s">
        <v>1280</v>
      </c>
      <c r="H1166" s="134" t="s">
        <v>14</v>
      </c>
      <c r="I1166" s="134"/>
      <c r="J1166" s="52">
        <v>43917</v>
      </c>
      <c r="K1166" s="65">
        <v>32</v>
      </c>
      <c r="L1166" s="59"/>
      <c r="M1166" s="59"/>
      <c r="N1166" s="59"/>
    </row>
    <row r="1167" spans="1:14" hidden="1" x14ac:dyDescent="0.25">
      <c r="A1167" s="134" t="s">
        <v>13</v>
      </c>
      <c r="B1167" s="134" t="s">
        <v>17</v>
      </c>
      <c r="C1167" s="134" t="s">
        <v>3149</v>
      </c>
      <c r="D1167" s="134" t="s">
        <v>511</v>
      </c>
      <c r="E1167" s="134" t="s">
        <v>47</v>
      </c>
      <c r="F1167" s="134" t="s">
        <v>43</v>
      </c>
      <c r="G1167" s="53" t="s">
        <v>3226</v>
      </c>
      <c r="H1167" s="134" t="s">
        <v>14</v>
      </c>
      <c r="I1167" s="134"/>
      <c r="J1167" s="52">
        <v>43941</v>
      </c>
      <c r="K1167" s="65">
        <v>16</v>
      </c>
      <c r="L1167" s="59"/>
      <c r="M1167" s="59"/>
      <c r="N1167" s="59"/>
    </row>
    <row r="1168" spans="1:14" hidden="1" x14ac:dyDescent="0.25">
      <c r="A1168" s="134" t="s">
        <v>13</v>
      </c>
      <c r="B1168" s="134" t="s">
        <v>17</v>
      </c>
      <c r="C1168" s="134" t="s">
        <v>2180</v>
      </c>
      <c r="D1168" s="134" t="s">
        <v>1668</v>
      </c>
      <c r="E1168" s="134" t="s">
        <v>416</v>
      </c>
      <c r="F1168" s="134" t="s">
        <v>43</v>
      </c>
      <c r="G1168" s="53" t="s">
        <v>2417</v>
      </c>
      <c r="H1168" s="134" t="s">
        <v>14</v>
      </c>
      <c r="I1168" s="134"/>
      <c r="J1168" s="52">
        <v>43930</v>
      </c>
      <c r="K1168" s="65">
        <v>23</v>
      </c>
      <c r="L1168" s="59"/>
      <c r="M1168" s="59"/>
      <c r="N1168" s="59"/>
    </row>
    <row r="1169" spans="1:14" hidden="1" x14ac:dyDescent="0.25">
      <c r="A1169" s="134" t="s">
        <v>13</v>
      </c>
      <c r="B1169" s="134" t="s">
        <v>16</v>
      </c>
      <c r="C1169" s="134" t="s">
        <v>3937</v>
      </c>
      <c r="D1169" s="134" t="s">
        <v>451</v>
      </c>
      <c r="E1169" s="134" t="s">
        <v>47</v>
      </c>
      <c r="F1169" s="134" t="s">
        <v>43</v>
      </c>
      <c r="G1169" s="53" t="s">
        <v>3966</v>
      </c>
      <c r="H1169" s="134" t="s">
        <v>14</v>
      </c>
      <c r="I1169" s="134"/>
      <c r="J1169" s="52">
        <v>43953</v>
      </c>
      <c r="K1169" s="65">
        <v>6</v>
      </c>
      <c r="L1169" s="59"/>
      <c r="M1169" s="59"/>
      <c r="N1169" s="59"/>
    </row>
    <row r="1170" spans="1:14" hidden="1" x14ac:dyDescent="0.25">
      <c r="A1170" s="134" t="s">
        <v>13</v>
      </c>
      <c r="B1170" s="134" t="s">
        <v>16</v>
      </c>
      <c r="C1170" s="134" t="s">
        <v>4266</v>
      </c>
      <c r="D1170" s="134" t="s">
        <v>410</v>
      </c>
      <c r="E1170" s="134" t="s">
        <v>47</v>
      </c>
      <c r="F1170" s="134" t="s">
        <v>43</v>
      </c>
      <c r="G1170" s="53" t="s">
        <v>4431</v>
      </c>
      <c r="H1170" s="134" t="s">
        <v>14</v>
      </c>
      <c r="I1170" s="134"/>
      <c r="J1170" s="52">
        <v>43957</v>
      </c>
      <c r="K1170" s="65">
        <v>4</v>
      </c>
      <c r="L1170" s="59"/>
      <c r="M1170" s="59"/>
      <c r="N1170" s="59"/>
    </row>
    <row r="1171" spans="1:14" hidden="1" x14ac:dyDescent="0.25">
      <c r="A1171" s="134" t="s">
        <v>13</v>
      </c>
      <c r="B1171" s="134" t="s">
        <v>16</v>
      </c>
      <c r="C1171" s="134" t="s">
        <v>4288</v>
      </c>
      <c r="D1171" s="134" t="s">
        <v>451</v>
      </c>
      <c r="E1171" s="134" t="s">
        <v>352</v>
      </c>
      <c r="F1171" s="134" t="s">
        <v>44</v>
      </c>
      <c r="G1171" s="53" t="s">
        <v>4394</v>
      </c>
      <c r="H1171" s="134" t="s">
        <v>14</v>
      </c>
      <c r="I1171" s="134"/>
      <c r="J1171" s="52">
        <v>43957</v>
      </c>
      <c r="K1171" s="65">
        <v>4</v>
      </c>
      <c r="L1171" s="59"/>
      <c r="M1171" s="59"/>
      <c r="N1171" s="59"/>
    </row>
    <row r="1172" spans="1:14" hidden="1" x14ac:dyDescent="0.25">
      <c r="A1172" s="134" t="s">
        <v>13</v>
      </c>
      <c r="B1172" s="134" t="s">
        <v>16</v>
      </c>
      <c r="C1172" s="134" t="s">
        <v>2199</v>
      </c>
      <c r="D1172" s="134" t="s">
        <v>1605</v>
      </c>
      <c r="E1172" s="134" t="s">
        <v>337</v>
      </c>
      <c r="F1172" s="134" t="s">
        <v>43</v>
      </c>
      <c r="G1172" s="53" t="s">
        <v>2373</v>
      </c>
      <c r="H1172" s="134" t="s">
        <v>14</v>
      </c>
      <c r="I1172" s="134"/>
      <c r="J1172" s="52">
        <v>43930</v>
      </c>
      <c r="K1172" s="65">
        <v>23</v>
      </c>
      <c r="L1172" s="59"/>
      <c r="M1172" s="59"/>
      <c r="N1172" s="59"/>
    </row>
    <row r="1173" spans="1:14" hidden="1" x14ac:dyDescent="0.25">
      <c r="A1173" s="134" t="s">
        <v>13</v>
      </c>
      <c r="B1173" s="134" t="s">
        <v>17</v>
      </c>
      <c r="C1173" s="134" t="s">
        <v>4172</v>
      </c>
      <c r="D1173" s="134" t="s">
        <v>410</v>
      </c>
      <c r="E1173" s="134" t="s">
        <v>46</v>
      </c>
      <c r="F1173" s="134" t="s">
        <v>43</v>
      </c>
      <c r="G1173" s="53" t="s">
        <v>4446</v>
      </c>
      <c r="H1173" s="134" t="s">
        <v>14</v>
      </c>
      <c r="I1173" s="134"/>
      <c r="J1173" s="52">
        <v>43957</v>
      </c>
      <c r="K1173" s="65">
        <v>4</v>
      </c>
      <c r="L1173" s="59"/>
      <c r="M1173" s="59"/>
      <c r="N1173" s="59"/>
    </row>
    <row r="1174" spans="1:14" hidden="1" x14ac:dyDescent="0.25">
      <c r="A1174" s="134" t="s">
        <v>13</v>
      </c>
      <c r="B1174" s="134" t="s">
        <v>16</v>
      </c>
      <c r="C1174" s="134" t="s">
        <v>3572</v>
      </c>
      <c r="D1174" s="134" t="s">
        <v>3524</v>
      </c>
      <c r="E1174" s="134" t="s">
        <v>416</v>
      </c>
      <c r="F1174" s="134" t="s">
        <v>43</v>
      </c>
      <c r="G1174" s="53" t="s">
        <v>3675</v>
      </c>
      <c r="H1174" s="134" t="s">
        <v>14</v>
      </c>
      <c r="I1174" s="134"/>
      <c r="J1174" s="52">
        <v>43944</v>
      </c>
      <c r="K1174" s="65">
        <v>13</v>
      </c>
      <c r="L1174" s="59"/>
      <c r="M1174" s="59"/>
      <c r="N1174" s="59"/>
    </row>
    <row r="1175" spans="1:14" hidden="1" x14ac:dyDescent="0.25">
      <c r="A1175" s="134" t="s">
        <v>13</v>
      </c>
      <c r="B1175" s="134" t="s">
        <v>16</v>
      </c>
      <c r="C1175" s="134" t="s">
        <v>2203</v>
      </c>
      <c r="D1175" s="134" t="s">
        <v>1605</v>
      </c>
      <c r="E1175" s="134" t="s">
        <v>337</v>
      </c>
      <c r="F1175" s="134" t="s">
        <v>44</v>
      </c>
      <c r="G1175" s="53" t="s">
        <v>2391</v>
      </c>
      <c r="H1175" s="134" t="s">
        <v>14</v>
      </c>
      <c r="I1175" s="134"/>
      <c r="J1175" s="52">
        <v>43930</v>
      </c>
      <c r="K1175" s="65">
        <v>23</v>
      </c>
      <c r="L1175" s="59"/>
      <c r="M1175" s="59"/>
      <c r="N1175" s="59"/>
    </row>
    <row r="1176" spans="1:14" hidden="1" x14ac:dyDescent="0.25">
      <c r="A1176" s="134" t="s">
        <v>13</v>
      </c>
      <c r="B1176" s="134" t="s">
        <v>17</v>
      </c>
      <c r="C1176" s="134" t="s">
        <v>4168</v>
      </c>
      <c r="D1176" s="134" t="s">
        <v>410</v>
      </c>
      <c r="E1176" s="134" t="s">
        <v>46</v>
      </c>
      <c r="F1176" s="134" t="s">
        <v>43</v>
      </c>
      <c r="G1176" s="53" t="s">
        <v>4388</v>
      </c>
      <c r="H1176" s="134" t="s">
        <v>14</v>
      </c>
      <c r="I1176" s="134"/>
      <c r="J1176" s="52">
        <v>43957</v>
      </c>
      <c r="K1176" s="65">
        <v>4</v>
      </c>
      <c r="L1176" s="59"/>
      <c r="M1176" s="59"/>
      <c r="N1176" s="59"/>
    </row>
    <row r="1177" spans="1:14" hidden="1" x14ac:dyDescent="0.25">
      <c r="A1177" s="134" t="s">
        <v>13</v>
      </c>
      <c r="B1177" s="134" t="s">
        <v>18</v>
      </c>
      <c r="C1177" s="134" t="s">
        <v>4001</v>
      </c>
      <c r="D1177" s="134" t="s">
        <v>577</v>
      </c>
      <c r="E1177" s="134" t="s">
        <v>339</v>
      </c>
      <c r="F1177" s="134" t="s">
        <v>43</v>
      </c>
      <c r="G1177" s="53" t="s">
        <v>4057</v>
      </c>
      <c r="H1177" s="134" t="s">
        <v>14</v>
      </c>
      <c r="I1177" s="134"/>
      <c r="J1177" s="52">
        <v>43955</v>
      </c>
      <c r="K1177" s="65">
        <v>6</v>
      </c>
      <c r="L1177" s="59"/>
      <c r="M1177" s="59"/>
      <c r="N1177" s="59"/>
    </row>
    <row r="1178" spans="1:14" hidden="1" x14ac:dyDescent="0.25">
      <c r="A1178" s="134" t="s">
        <v>13</v>
      </c>
      <c r="B1178" s="134" t="s">
        <v>18</v>
      </c>
      <c r="C1178" s="134" t="s">
        <v>3023</v>
      </c>
      <c r="D1178" s="134" t="s">
        <v>513</v>
      </c>
      <c r="E1178" s="134" t="s">
        <v>416</v>
      </c>
      <c r="F1178" s="134" t="s">
        <v>43</v>
      </c>
      <c r="G1178" s="53" t="s">
        <v>3246</v>
      </c>
      <c r="H1178" s="134" t="s">
        <v>14</v>
      </c>
      <c r="I1178" s="134"/>
      <c r="J1178" s="52">
        <v>43941</v>
      </c>
      <c r="K1178" s="65">
        <v>16</v>
      </c>
      <c r="L1178" s="59"/>
      <c r="M1178" s="59"/>
      <c r="N1178" s="59"/>
    </row>
    <row r="1179" spans="1:14" hidden="1" x14ac:dyDescent="0.25">
      <c r="A1179" s="134" t="s">
        <v>13</v>
      </c>
      <c r="B1179" s="134" t="s">
        <v>17</v>
      </c>
      <c r="C1179" s="134" t="s">
        <v>902</v>
      </c>
      <c r="D1179" s="134" t="s">
        <v>410</v>
      </c>
      <c r="E1179" s="134" t="s">
        <v>47</v>
      </c>
      <c r="F1179" s="134" t="s">
        <v>43</v>
      </c>
      <c r="G1179" s="53"/>
      <c r="H1179" s="134" t="s">
        <v>14</v>
      </c>
      <c r="I1179" s="134"/>
      <c r="J1179" s="52">
        <v>43917</v>
      </c>
      <c r="K1179" s="65">
        <v>32</v>
      </c>
      <c r="L1179" s="59"/>
      <c r="M1179" s="59"/>
      <c r="N1179" s="59"/>
    </row>
    <row r="1180" spans="1:14" hidden="1" x14ac:dyDescent="0.25">
      <c r="A1180" s="134" t="s">
        <v>13</v>
      </c>
      <c r="B1180" s="134" t="s">
        <v>21</v>
      </c>
      <c r="C1180" s="134" t="s">
        <v>2609</v>
      </c>
      <c r="D1180" s="134" t="s">
        <v>452</v>
      </c>
      <c r="E1180" s="134" t="s">
        <v>356</v>
      </c>
      <c r="F1180" s="134" t="s">
        <v>43</v>
      </c>
      <c r="G1180" s="53" t="s">
        <v>2611</v>
      </c>
      <c r="H1180" s="134" t="s">
        <v>14</v>
      </c>
      <c r="I1180" s="134"/>
      <c r="J1180" s="52">
        <v>43931</v>
      </c>
      <c r="K1180" s="65">
        <v>22</v>
      </c>
      <c r="L1180" s="59"/>
      <c r="M1180" s="59"/>
      <c r="N1180" s="59"/>
    </row>
    <row r="1181" spans="1:14" hidden="1" x14ac:dyDescent="0.25">
      <c r="A1181" s="134" t="s">
        <v>13</v>
      </c>
      <c r="B1181" s="134" t="s">
        <v>17</v>
      </c>
      <c r="C1181" s="134" t="s">
        <v>3810</v>
      </c>
      <c r="D1181" s="134" t="s">
        <v>455</v>
      </c>
      <c r="E1181" s="134" t="s">
        <v>363</v>
      </c>
      <c r="F1181" s="134" t="s">
        <v>43</v>
      </c>
      <c r="G1181" s="53" t="s">
        <v>3861</v>
      </c>
      <c r="H1181" s="134" t="s">
        <v>14</v>
      </c>
      <c r="I1181" s="134"/>
      <c r="J1181" s="52">
        <v>43951</v>
      </c>
      <c r="K1181" s="65">
        <v>8</v>
      </c>
      <c r="L1181" s="59"/>
      <c r="M1181" s="59"/>
      <c r="N1181" s="59"/>
    </row>
    <row r="1182" spans="1:14" hidden="1" x14ac:dyDescent="0.25">
      <c r="A1182" s="134" t="s">
        <v>13</v>
      </c>
      <c r="B1182" s="134" t="s">
        <v>16</v>
      </c>
      <c r="C1182" s="134" t="s">
        <v>1808</v>
      </c>
      <c r="D1182" s="134" t="s">
        <v>529</v>
      </c>
      <c r="E1182" s="134" t="s">
        <v>50</v>
      </c>
      <c r="F1182" s="134" t="s">
        <v>44</v>
      </c>
      <c r="G1182" s="53" t="s">
        <v>2036</v>
      </c>
      <c r="H1182" s="134" t="s">
        <v>14</v>
      </c>
      <c r="I1182" s="134"/>
      <c r="J1182" s="52">
        <v>43928</v>
      </c>
      <c r="K1182" s="65">
        <v>25</v>
      </c>
      <c r="L1182" s="59"/>
      <c r="M1182" s="59"/>
      <c r="N1182" s="59"/>
    </row>
    <row r="1183" spans="1:14" hidden="1" x14ac:dyDescent="0.25">
      <c r="A1183" s="134" t="s">
        <v>13</v>
      </c>
      <c r="B1183" s="134" t="s">
        <v>16</v>
      </c>
      <c r="C1183" s="134" t="s">
        <v>2070</v>
      </c>
      <c r="D1183" s="134" t="s">
        <v>453</v>
      </c>
      <c r="E1183" s="134" t="s">
        <v>348</v>
      </c>
      <c r="F1183" s="134" t="s">
        <v>44</v>
      </c>
      <c r="G1183" s="53" t="s">
        <v>2486</v>
      </c>
      <c r="H1183" s="134" t="s">
        <v>14</v>
      </c>
      <c r="I1183" s="134"/>
      <c r="J1183" s="52">
        <v>43930</v>
      </c>
      <c r="K1183" s="65">
        <v>23</v>
      </c>
      <c r="L1183" s="59"/>
      <c r="M1183" s="59"/>
      <c r="N1183" s="59"/>
    </row>
    <row r="1184" spans="1:14" hidden="1" x14ac:dyDescent="0.25">
      <c r="A1184" s="134" t="s">
        <v>13</v>
      </c>
      <c r="B1184" s="134" t="s">
        <v>21</v>
      </c>
      <c r="C1184" s="134" t="s">
        <v>943</v>
      </c>
      <c r="D1184" s="134" t="s">
        <v>452</v>
      </c>
      <c r="E1184" s="134" t="s">
        <v>339</v>
      </c>
      <c r="F1184" s="134" t="s">
        <v>44</v>
      </c>
      <c r="G1184" s="53" t="s">
        <v>1417</v>
      </c>
      <c r="H1184" s="134" t="s">
        <v>15</v>
      </c>
      <c r="I1184" s="134"/>
      <c r="J1184" s="52">
        <v>43909</v>
      </c>
      <c r="K1184" s="65">
        <v>38</v>
      </c>
      <c r="L1184" s="59"/>
      <c r="M1184" s="59"/>
      <c r="N1184" s="59"/>
    </row>
    <row r="1185" spans="1:14" hidden="1" x14ac:dyDescent="0.25">
      <c r="A1185" s="134" t="s">
        <v>13</v>
      </c>
      <c r="B1185" s="134" t="s">
        <v>17</v>
      </c>
      <c r="C1185" s="134" t="s">
        <v>760</v>
      </c>
      <c r="D1185" s="134" t="s">
        <v>453</v>
      </c>
      <c r="E1185" s="134" t="s">
        <v>46</v>
      </c>
      <c r="F1185" s="134" t="s">
        <v>43</v>
      </c>
      <c r="G1185" s="53" t="s">
        <v>761</v>
      </c>
      <c r="H1185" s="134" t="s">
        <v>14</v>
      </c>
      <c r="I1185" s="134"/>
      <c r="J1185" s="52">
        <v>43917</v>
      </c>
      <c r="K1185" s="65">
        <v>32</v>
      </c>
      <c r="L1185" s="59"/>
      <c r="M1185" s="59"/>
      <c r="N1185" s="59"/>
    </row>
    <row r="1186" spans="1:14" hidden="1" x14ac:dyDescent="0.25">
      <c r="A1186" s="134" t="s">
        <v>13</v>
      </c>
      <c r="B1186" s="134" t="s">
        <v>19</v>
      </c>
      <c r="C1186" s="134" t="s">
        <v>1282</v>
      </c>
      <c r="D1186" s="134" t="s">
        <v>529</v>
      </c>
      <c r="E1186" s="134" t="s">
        <v>45</v>
      </c>
      <c r="F1186" s="134" t="s">
        <v>43</v>
      </c>
      <c r="G1186" s="53" t="s">
        <v>1283</v>
      </c>
      <c r="H1186" s="134" t="s">
        <v>14</v>
      </c>
      <c r="I1186" s="134"/>
      <c r="J1186" s="52">
        <v>43917</v>
      </c>
      <c r="K1186" s="65">
        <v>32</v>
      </c>
      <c r="L1186" s="59"/>
      <c r="M1186" s="59"/>
      <c r="N1186" s="59"/>
    </row>
    <row r="1187" spans="1:14" hidden="1" x14ac:dyDescent="0.25">
      <c r="A1187" s="134" t="s">
        <v>13</v>
      </c>
      <c r="B1187" s="134" t="s">
        <v>36</v>
      </c>
      <c r="C1187" s="134" t="s">
        <v>4075</v>
      </c>
      <c r="D1187" s="134" t="s">
        <v>4076</v>
      </c>
      <c r="E1187" s="134" t="s">
        <v>372</v>
      </c>
      <c r="F1187" s="134" t="s">
        <v>43</v>
      </c>
      <c r="G1187" s="53" t="s">
        <v>4077</v>
      </c>
      <c r="H1187" s="134" t="s">
        <v>15</v>
      </c>
      <c r="I1187" s="134"/>
      <c r="J1187" s="52">
        <v>43956</v>
      </c>
      <c r="K1187" s="65">
        <v>5</v>
      </c>
      <c r="L1187" s="59"/>
      <c r="M1187" s="59"/>
      <c r="N1187" s="59"/>
    </row>
    <row r="1188" spans="1:14" hidden="1" x14ac:dyDescent="0.25">
      <c r="A1188" s="134" t="s">
        <v>13</v>
      </c>
      <c r="B1188" s="134" t="s">
        <v>22</v>
      </c>
      <c r="C1188" s="134" t="s">
        <v>763</v>
      </c>
      <c r="D1188" s="134" t="s">
        <v>506</v>
      </c>
      <c r="E1188" s="134" t="s">
        <v>346</v>
      </c>
      <c r="F1188" s="134" t="s">
        <v>44</v>
      </c>
      <c r="G1188" s="53" t="s">
        <v>1389</v>
      </c>
      <c r="H1188" s="134" t="s">
        <v>15</v>
      </c>
      <c r="I1188" s="134"/>
      <c r="J1188" s="52">
        <v>43900</v>
      </c>
      <c r="K1188" s="65">
        <v>45</v>
      </c>
      <c r="L1188" s="59"/>
      <c r="M1188" s="59"/>
      <c r="N1188" s="59"/>
    </row>
    <row r="1189" spans="1:14" hidden="1" x14ac:dyDescent="0.25">
      <c r="A1189" s="134" t="s">
        <v>13</v>
      </c>
      <c r="B1189" s="134" t="s">
        <v>19</v>
      </c>
      <c r="C1189" s="134" t="s">
        <v>2201</v>
      </c>
      <c r="D1189" s="134" t="s">
        <v>456</v>
      </c>
      <c r="E1189" s="134" t="s">
        <v>49</v>
      </c>
      <c r="F1189" s="134" t="s">
        <v>43</v>
      </c>
      <c r="G1189" s="53" t="s">
        <v>2444</v>
      </c>
      <c r="H1189" s="134" t="s">
        <v>14</v>
      </c>
      <c r="I1189" s="134"/>
      <c r="J1189" s="52">
        <v>43930</v>
      </c>
      <c r="K1189" s="65">
        <v>23</v>
      </c>
      <c r="L1189" s="59"/>
      <c r="M1189" s="59"/>
      <c r="N1189" s="59"/>
    </row>
    <row r="1190" spans="1:14" hidden="1" x14ac:dyDescent="0.25">
      <c r="A1190" s="134" t="s">
        <v>13</v>
      </c>
      <c r="B1190" s="134" t="s">
        <v>21</v>
      </c>
      <c r="C1190" s="134" t="s">
        <v>1285</v>
      </c>
      <c r="D1190" s="134" t="s">
        <v>521</v>
      </c>
      <c r="E1190" s="134" t="s">
        <v>337</v>
      </c>
      <c r="F1190" s="134" t="s">
        <v>43</v>
      </c>
      <c r="G1190" s="53" t="s">
        <v>1400</v>
      </c>
      <c r="H1190" s="134" t="s">
        <v>15</v>
      </c>
      <c r="I1190" s="134"/>
      <c r="J1190" s="52">
        <v>43909</v>
      </c>
      <c r="K1190" s="65">
        <v>38</v>
      </c>
      <c r="L1190" s="59"/>
      <c r="M1190" s="59"/>
      <c r="N1190" s="59"/>
    </row>
    <row r="1191" spans="1:14" hidden="1" x14ac:dyDescent="0.25">
      <c r="A1191" s="134" t="s">
        <v>13</v>
      </c>
      <c r="B1191" s="134" t="s">
        <v>20</v>
      </c>
      <c r="C1191" s="134" t="s">
        <v>1537</v>
      </c>
      <c r="D1191" s="134" t="s">
        <v>454</v>
      </c>
      <c r="E1191" s="134" t="s">
        <v>45</v>
      </c>
      <c r="F1191" s="134" t="s">
        <v>43</v>
      </c>
      <c r="G1191" s="53" t="s">
        <v>1539</v>
      </c>
      <c r="H1191" s="134" t="s">
        <v>14</v>
      </c>
      <c r="I1191" s="134"/>
      <c r="J1191" s="52">
        <v>43925</v>
      </c>
      <c r="K1191" s="65">
        <v>26</v>
      </c>
      <c r="L1191" s="59"/>
      <c r="M1191" s="59"/>
      <c r="N1191" s="59"/>
    </row>
    <row r="1192" spans="1:14" hidden="1" x14ac:dyDescent="0.25">
      <c r="A1192" s="134" t="s">
        <v>388</v>
      </c>
      <c r="B1192" s="134" t="s">
        <v>18</v>
      </c>
      <c r="C1192" s="134" t="s">
        <v>4128</v>
      </c>
      <c r="D1192" s="134" t="s">
        <v>455</v>
      </c>
      <c r="E1192" s="134" t="s">
        <v>340</v>
      </c>
      <c r="F1192" s="134" t="s">
        <v>43</v>
      </c>
      <c r="G1192" s="53" t="s">
        <v>4393</v>
      </c>
      <c r="H1192" s="134" t="s">
        <v>15</v>
      </c>
      <c r="I1192" s="134"/>
      <c r="J1192" s="52">
        <v>43957</v>
      </c>
      <c r="K1192" s="65">
        <v>4</v>
      </c>
      <c r="L1192" s="59"/>
      <c r="M1192" s="59"/>
      <c r="N1192" s="59"/>
    </row>
    <row r="1193" spans="1:14" hidden="1" x14ac:dyDescent="0.25">
      <c r="A1193" s="134" t="s">
        <v>13</v>
      </c>
      <c r="B1193" s="134" t="s">
        <v>17</v>
      </c>
      <c r="C1193" s="134" t="s">
        <v>3947</v>
      </c>
      <c r="D1193" s="134" t="s">
        <v>513</v>
      </c>
      <c r="E1193" s="134" t="s">
        <v>47</v>
      </c>
      <c r="F1193" s="134" t="s">
        <v>43</v>
      </c>
      <c r="G1193" s="53" t="s">
        <v>3970</v>
      </c>
      <c r="H1193" s="134" t="s">
        <v>14</v>
      </c>
      <c r="I1193" s="134"/>
      <c r="J1193" s="52">
        <v>43953</v>
      </c>
      <c r="K1193" s="65">
        <v>6</v>
      </c>
      <c r="L1193" s="59"/>
      <c r="M1193" s="59"/>
      <c r="N1193" s="59"/>
    </row>
    <row r="1194" spans="1:14" hidden="1" x14ac:dyDescent="0.25">
      <c r="A1194" s="134" t="s">
        <v>13</v>
      </c>
      <c r="B1194" s="134" t="s">
        <v>17</v>
      </c>
      <c r="C1194" s="134" t="s">
        <v>1867</v>
      </c>
      <c r="D1194" s="134" t="s">
        <v>456</v>
      </c>
      <c r="E1194" s="134" t="s">
        <v>416</v>
      </c>
      <c r="F1194" s="134" t="s">
        <v>43</v>
      </c>
      <c r="G1194" s="53" t="s">
        <v>1919</v>
      </c>
      <c r="H1194" s="134" t="s">
        <v>14</v>
      </c>
      <c r="I1194" s="134"/>
      <c r="J1194" s="52">
        <v>43928</v>
      </c>
      <c r="K1194" s="65">
        <v>25</v>
      </c>
      <c r="L1194" s="59"/>
      <c r="M1194" s="59"/>
      <c r="N1194" s="59"/>
    </row>
    <row r="1195" spans="1:14" hidden="1" x14ac:dyDescent="0.25">
      <c r="A1195" s="134" t="s">
        <v>13</v>
      </c>
      <c r="B1195" s="134" t="s">
        <v>19</v>
      </c>
      <c r="C1195" s="134" t="s">
        <v>585</v>
      </c>
      <c r="D1195" s="134" t="s">
        <v>586</v>
      </c>
      <c r="E1195" s="134" t="s">
        <v>339</v>
      </c>
      <c r="F1195" s="134" t="s">
        <v>43</v>
      </c>
      <c r="G1195" s="53" t="s">
        <v>1287</v>
      </c>
      <c r="H1195" s="134" t="s">
        <v>14</v>
      </c>
      <c r="I1195" s="134"/>
      <c r="J1195" s="52">
        <v>43917</v>
      </c>
      <c r="K1195" s="65">
        <v>32</v>
      </c>
      <c r="L1195" s="59"/>
      <c r="M1195" s="59"/>
      <c r="N1195" s="59"/>
    </row>
    <row r="1196" spans="1:14" hidden="1" x14ac:dyDescent="0.25">
      <c r="A1196" s="134" t="s">
        <v>13</v>
      </c>
      <c r="B1196" s="134" t="s">
        <v>17</v>
      </c>
      <c r="C1196" s="134" t="s">
        <v>4006</v>
      </c>
      <c r="D1196" s="134" t="s">
        <v>577</v>
      </c>
      <c r="E1196" s="134" t="s">
        <v>361</v>
      </c>
      <c r="F1196" s="134" t="s">
        <v>43</v>
      </c>
      <c r="G1196" s="53" t="s">
        <v>4049</v>
      </c>
      <c r="H1196" s="134" t="s">
        <v>14</v>
      </c>
      <c r="I1196" s="134"/>
      <c r="J1196" s="52">
        <v>43955</v>
      </c>
      <c r="K1196" s="65">
        <v>6</v>
      </c>
      <c r="L1196" s="59"/>
      <c r="M1196" s="59"/>
      <c r="N1196" s="59"/>
    </row>
    <row r="1197" spans="1:14" hidden="1" x14ac:dyDescent="0.25">
      <c r="A1197" s="134" t="s">
        <v>13</v>
      </c>
      <c r="B1197" s="134" t="s">
        <v>17</v>
      </c>
      <c r="C1197" s="134" t="s">
        <v>2876</v>
      </c>
      <c r="D1197" s="134" t="s">
        <v>454</v>
      </c>
      <c r="E1197" s="134" t="s">
        <v>47</v>
      </c>
      <c r="F1197" s="134" t="s">
        <v>43</v>
      </c>
      <c r="G1197" s="53" t="s">
        <v>2920</v>
      </c>
      <c r="H1197" s="134" t="s">
        <v>14</v>
      </c>
      <c r="I1197" s="134"/>
      <c r="J1197" s="52">
        <v>43937</v>
      </c>
      <c r="K1197" s="65">
        <v>18</v>
      </c>
      <c r="L1197" s="59"/>
      <c r="M1197" s="59"/>
      <c r="N1197" s="59"/>
    </row>
    <row r="1198" spans="1:14" hidden="1" x14ac:dyDescent="0.25">
      <c r="A1198" s="134" t="s">
        <v>13</v>
      </c>
      <c r="B1198" s="134" t="s">
        <v>17</v>
      </c>
      <c r="C1198" s="134" t="s">
        <v>4311</v>
      </c>
      <c r="D1198" s="134" t="s">
        <v>451</v>
      </c>
      <c r="E1198" s="134" t="s">
        <v>352</v>
      </c>
      <c r="F1198" s="134" t="s">
        <v>43</v>
      </c>
      <c r="G1198" s="53" t="s">
        <v>4439</v>
      </c>
      <c r="H1198" s="134" t="s">
        <v>14</v>
      </c>
      <c r="I1198" s="134"/>
      <c r="J1198" s="52">
        <v>43957</v>
      </c>
      <c r="K1198" s="65">
        <v>4</v>
      </c>
      <c r="L1198" s="59"/>
      <c r="M1198" s="59"/>
      <c r="N1198" s="59"/>
    </row>
    <row r="1199" spans="1:14" hidden="1" x14ac:dyDescent="0.25">
      <c r="A1199" s="134" t="s">
        <v>13</v>
      </c>
      <c r="B1199" s="134" t="s">
        <v>18</v>
      </c>
      <c r="C1199" s="134" t="s">
        <v>904</v>
      </c>
      <c r="D1199" s="134" t="s">
        <v>525</v>
      </c>
      <c r="E1199" s="134" t="s">
        <v>46</v>
      </c>
      <c r="F1199" s="134" t="s">
        <v>44</v>
      </c>
      <c r="G1199" s="53" t="s">
        <v>905</v>
      </c>
      <c r="H1199" s="134" t="s">
        <v>14</v>
      </c>
      <c r="I1199" s="134"/>
      <c r="J1199" s="52">
        <v>43917</v>
      </c>
      <c r="K1199" s="65">
        <v>32</v>
      </c>
      <c r="L1199" s="59"/>
      <c r="M1199" s="59"/>
      <c r="N1199" s="59"/>
    </row>
    <row r="1200" spans="1:14" hidden="1" x14ac:dyDescent="0.25">
      <c r="A1200" s="134" t="s">
        <v>13</v>
      </c>
      <c r="B1200" s="134" t="s">
        <v>22</v>
      </c>
      <c r="C1200" s="134" t="s">
        <v>2612</v>
      </c>
      <c r="D1200" s="134" t="s">
        <v>516</v>
      </c>
      <c r="E1200" s="134" t="s">
        <v>416</v>
      </c>
      <c r="F1200" s="134" t="s">
        <v>44</v>
      </c>
      <c r="G1200" s="53" t="s">
        <v>2910</v>
      </c>
      <c r="H1200" s="134" t="s">
        <v>15</v>
      </c>
      <c r="I1200" s="134"/>
      <c r="J1200" s="52">
        <v>43931</v>
      </c>
      <c r="K1200" s="65">
        <v>22</v>
      </c>
      <c r="L1200" s="59"/>
      <c r="M1200" s="59"/>
      <c r="N1200" s="59"/>
    </row>
    <row r="1201" spans="1:14" hidden="1" x14ac:dyDescent="0.25">
      <c r="A1201" s="134" t="s">
        <v>13</v>
      </c>
      <c r="B1201" s="134" t="s">
        <v>19</v>
      </c>
      <c r="C1201" s="134" t="s">
        <v>2967</v>
      </c>
      <c r="D1201" s="134" t="s">
        <v>520</v>
      </c>
      <c r="E1201" s="134" t="s">
        <v>49</v>
      </c>
      <c r="F1201" s="134" t="s">
        <v>43</v>
      </c>
      <c r="G1201" s="53" t="s">
        <v>3786</v>
      </c>
      <c r="H1201" s="134" t="s">
        <v>15</v>
      </c>
      <c r="I1201" s="134"/>
      <c r="J1201" s="52">
        <v>43939</v>
      </c>
      <c r="K1201" s="65">
        <v>16</v>
      </c>
      <c r="L1201" s="59"/>
      <c r="M1201" s="59"/>
      <c r="N1201" s="59"/>
    </row>
    <row r="1202" spans="1:14" hidden="1" x14ac:dyDescent="0.25">
      <c r="A1202" s="134" t="s">
        <v>13</v>
      </c>
      <c r="B1202" s="134" t="s">
        <v>18</v>
      </c>
      <c r="C1202" s="134" t="s">
        <v>1612</v>
      </c>
      <c r="D1202" s="134" t="s">
        <v>522</v>
      </c>
      <c r="E1202" s="134" t="s">
        <v>457</v>
      </c>
      <c r="F1202" s="134" t="s">
        <v>43</v>
      </c>
      <c r="G1202" s="53" t="s">
        <v>1916</v>
      </c>
      <c r="H1202" s="134" t="s">
        <v>14</v>
      </c>
      <c r="I1202" s="134"/>
      <c r="J1202" s="52">
        <v>43928</v>
      </c>
      <c r="K1202" s="65">
        <v>25</v>
      </c>
      <c r="L1202" s="59"/>
      <c r="M1202" s="59"/>
      <c r="N1202" s="59"/>
    </row>
    <row r="1203" spans="1:14" hidden="1" x14ac:dyDescent="0.25">
      <c r="A1203" s="134" t="s">
        <v>13</v>
      </c>
      <c r="B1203" s="134" t="s">
        <v>17</v>
      </c>
      <c r="C1203" s="134" t="s">
        <v>1289</v>
      </c>
      <c r="D1203" s="134" t="s">
        <v>525</v>
      </c>
      <c r="E1203" s="134" t="s">
        <v>45</v>
      </c>
      <c r="F1203" s="134" t="s">
        <v>43</v>
      </c>
      <c r="G1203" s="53" t="s">
        <v>1290</v>
      </c>
      <c r="H1203" s="134" t="s">
        <v>14</v>
      </c>
      <c r="I1203" s="134"/>
      <c r="J1203" s="52">
        <v>43917</v>
      </c>
      <c r="K1203" s="65">
        <v>32</v>
      </c>
      <c r="L1203" s="59"/>
      <c r="M1203" s="59"/>
      <c r="N1203" s="59"/>
    </row>
    <row r="1204" spans="1:14" hidden="1" x14ac:dyDescent="0.25">
      <c r="A1204" s="134" t="s">
        <v>13</v>
      </c>
      <c r="B1204" s="134" t="s">
        <v>17</v>
      </c>
      <c r="C1204" s="134" t="s">
        <v>1292</v>
      </c>
      <c r="D1204" s="134" t="s">
        <v>1293</v>
      </c>
      <c r="E1204" s="134" t="s">
        <v>49</v>
      </c>
      <c r="F1204" s="134" t="s">
        <v>43</v>
      </c>
      <c r="G1204" s="53" t="s">
        <v>1337</v>
      </c>
      <c r="H1204" s="134" t="s">
        <v>14</v>
      </c>
      <c r="I1204" s="134"/>
      <c r="J1204" s="52">
        <v>43911</v>
      </c>
      <c r="K1204" s="65">
        <v>36</v>
      </c>
      <c r="L1204" s="59"/>
      <c r="M1204" s="59"/>
      <c r="N1204" s="59"/>
    </row>
    <row r="1205" spans="1:14" hidden="1" x14ac:dyDescent="0.25">
      <c r="A1205" s="134" t="s">
        <v>13</v>
      </c>
      <c r="B1205" s="134" t="s">
        <v>17</v>
      </c>
      <c r="C1205" s="134" t="s">
        <v>3742</v>
      </c>
      <c r="D1205" s="134" t="s">
        <v>456</v>
      </c>
      <c r="E1205" s="134" t="s">
        <v>48</v>
      </c>
      <c r="F1205" s="134" t="s">
        <v>43</v>
      </c>
      <c r="G1205" s="53" t="s">
        <v>3794</v>
      </c>
      <c r="H1205" s="134" t="s">
        <v>14</v>
      </c>
      <c r="I1205" s="134"/>
      <c r="J1205" s="52">
        <v>43949</v>
      </c>
      <c r="K1205" s="65">
        <v>10</v>
      </c>
      <c r="L1205" s="59"/>
      <c r="M1205" s="59"/>
      <c r="N1205" s="59"/>
    </row>
    <row r="1206" spans="1:14" hidden="1" x14ac:dyDescent="0.25">
      <c r="A1206" s="134" t="s">
        <v>13</v>
      </c>
      <c r="B1206" s="134" t="s">
        <v>35</v>
      </c>
      <c r="C1206" s="134" t="s">
        <v>2615</v>
      </c>
      <c r="D1206" s="134" t="s">
        <v>2616</v>
      </c>
      <c r="E1206" s="134" t="s">
        <v>448</v>
      </c>
      <c r="F1206" s="134" t="s">
        <v>44</v>
      </c>
      <c r="G1206" s="53" t="s">
        <v>2614</v>
      </c>
      <c r="H1206" s="134" t="s">
        <v>15</v>
      </c>
      <c r="I1206" s="134"/>
      <c r="J1206" s="52">
        <v>43931</v>
      </c>
      <c r="K1206" s="65">
        <v>22</v>
      </c>
      <c r="L1206" s="59"/>
      <c r="M1206" s="59"/>
      <c r="N1206" s="59"/>
    </row>
    <row r="1207" spans="1:14" hidden="1" x14ac:dyDescent="0.25">
      <c r="A1207" s="134" t="s">
        <v>13</v>
      </c>
      <c r="B1207" s="134" t="s">
        <v>16</v>
      </c>
      <c r="C1207" s="134" t="s">
        <v>2903</v>
      </c>
      <c r="D1207" s="134" t="s">
        <v>454</v>
      </c>
      <c r="E1207" s="134" t="s">
        <v>356</v>
      </c>
      <c r="F1207" s="134" t="s">
        <v>43</v>
      </c>
      <c r="G1207" s="53" t="s">
        <v>2919</v>
      </c>
      <c r="H1207" s="134" t="s">
        <v>14</v>
      </c>
      <c r="I1207" s="134"/>
      <c r="J1207" s="52">
        <v>43937</v>
      </c>
      <c r="K1207" s="65">
        <v>18</v>
      </c>
      <c r="L1207" s="59"/>
      <c r="M1207" s="59"/>
      <c r="N1207" s="59"/>
    </row>
    <row r="1208" spans="1:14" hidden="1" x14ac:dyDescent="0.25">
      <c r="A1208" s="134" t="s">
        <v>13</v>
      </c>
      <c r="B1208" s="134" t="s">
        <v>17</v>
      </c>
      <c r="C1208" s="134" t="s">
        <v>1880</v>
      </c>
      <c r="D1208" s="134" t="s">
        <v>451</v>
      </c>
      <c r="E1208" s="134" t="s">
        <v>416</v>
      </c>
      <c r="F1208" s="134" t="s">
        <v>43</v>
      </c>
      <c r="G1208" s="53" t="s">
        <v>1980</v>
      </c>
      <c r="H1208" s="134" t="s">
        <v>14</v>
      </c>
      <c r="I1208" s="134"/>
      <c r="J1208" s="52">
        <v>43928</v>
      </c>
      <c r="K1208" s="65">
        <v>25</v>
      </c>
      <c r="L1208" s="59"/>
      <c r="M1208" s="59"/>
      <c r="N1208" s="59"/>
    </row>
    <row r="1209" spans="1:14" hidden="1" x14ac:dyDescent="0.25">
      <c r="A1209" s="134" t="s">
        <v>13</v>
      </c>
      <c r="B1209" s="134" t="s">
        <v>33</v>
      </c>
      <c r="C1209" s="134" t="s">
        <v>1898</v>
      </c>
      <c r="D1209" s="134" t="s">
        <v>1481</v>
      </c>
      <c r="E1209" s="134" t="s">
        <v>47</v>
      </c>
      <c r="F1209" s="134" t="s">
        <v>43</v>
      </c>
      <c r="G1209" s="53" t="s">
        <v>2001</v>
      </c>
      <c r="H1209" s="134" t="s">
        <v>15</v>
      </c>
      <c r="I1209" s="134"/>
      <c r="J1209" s="52">
        <v>43928</v>
      </c>
      <c r="K1209" s="65">
        <v>25</v>
      </c>
      <c r="L1209" s="59"/>
      <c r="M1209" s="59"/>
      <c r="N1209" s="59"/>
    </row>
    <row r="1210" spans="1:14" hidden="1" x14ac:dyDescent="0.25">
      <c r="A1210" s="134" t="s">
        <v>13</v>
      </c>
      <c r="B1210" s="134" t="s">
        <v>16</v>
      </c>
      <c r="C1210" s="134" t="s">
        <v>3354</v>
      </c>
      <c r="D1210" s="134" t="s">
        <v>522</v>
      </c>
      <c r="E1210" s="134" t="s">
        <v>333</v>
      </c>
      <c r="F1210" s="134" t="s">
        <v>44</v>
      </c>
      <c r="G1210" s="53" t="s">
        <v>3397</v>
      </c>
      <c r="H1210" s="134" t="s">
        <v>14</v>
      </c>
      <c r="I1210" s="134"/>
      <c r="J1210" s="52">
        <v>43942</v>
      </c>
      <c r="K1210" s="65">
        <v>15</v>
      </c>
      <c r="L1210" s="59"/>
      <c r="M1210" s="59"/>
      <c r="N1210" s="59"/>
    </row>
    <row r="1211" spans="1:14" hidden="1" x14ac:dyDescent="0.25">
      <c r="A1211" s="134" t="s">
        <v>13</v>
      </c>
      <c r="B1211" s="134" t="s">
        <v>22</v>
      </c>
      <c r="C1211" s="134" t="s">
        <v>1295</v>
      </c>
      <c r="D1211" s="134" t="s">
        <v>550</v>
      </c>
      <c r="E1211" s="134" t="s">
        <v>45</v>
      </c>
      <c r="F1211" s="134" t="s">
        <v>43</v>
      </c>
      <c r="G1211" s="53" t="s">
        <v>1355</v>
      </c>
      <c r="H1211" s="134" t="s">
        <v>15</v>
      </c>
      <c r="I1211" s="134"/>
      <c r="J1211" s="52">
        <v>43918</v>
      </c>
      <c r="K1211" s="65">
        <v>31</v>
      </c>
      <c r="L1211" s="59"/>
      <c r="M1211" s="59"/>
      <c r="N1211" s="59"/>
    </row>
    <row r="1212" spans="1:14" hidden="1" x14ac:dyDescent="0.25">
      <c r="A1212" s="134" t="s">
        <v>13</v>
      </c>
      <c r="B1212" s="134" t="s">
        <v>18</v>
      </c>
      <c r="C1212" s="134" t="s">
        <v>3756</v>
      </c>
      <c r="D1212" s="134" t="s">
        <v>1623</v>
      </c>
      <c r="E1212" s="134" t="s">
        <v>52</v>
      </c>
      <c r="F1212" s="134" t="s">
        <v>43</v>
      </c>
      <c r="G1212" s="53" t="s">
        <v>3780</v>
      </c>
      <c r="H1212" s="134" t="s">
        <v>14</v>
      </c>
      <c r="I1212" s="134"/>
      <c r="J1212" s="52">
        <v>43949</v>
      </c>
      <c r="K1212" s="65">
        <v>10</v>
      </c>
      <c r="L1212" s="59"/>
      <c r="M1212" s="59"/>
      <c r="N1212" s="59"/>
    </row>
    <row r="1213" spans="1:14" hidden="1" x14ac:dyDescent="0.25">
      <c r="A1213" s="134" t="s">
        <v>13</v>
      </c>
      <c r="B1213" s="134" t="s">
        <v>18</v>
      </c>
      <c r="C1213" s="134" t="s">
        <v>3568</v>
      </c>
      <c r="D1213" s="134" t="s">
        <v>3524</v>
      </c>
      <c r="E1213" s="134" t="s">
        <v>416</v>
      </c>
      <c r="F1213" s="134" t="s">
        <v>43</v>
      </c>
      <c r="G1213" s="53" t="s">
        <v>3677</v>
      </c>
      <c r="H1213" s="134" t="s">
        <v>14</v>
      </c>
      <c r="I1213" s="134"/>
      <c r="J1213" s="52">
        <v>43944</v>
      </c>
      <c r="K1213" s="65">
        <v>13</v>
      </c>
      <c r="L1213" s="59"/>
      <c r="M1213" s="59"/>
      <c r="N1213" s="59"/>
    </row>
    <row r="1214" spans="1:14" hidden="1" x14ac:dyDescent="0.25">
      <c r="A1214" s="134" t="s">
        <v>13</v>
      </c>
      <c r="B1214" s="134" t="s">
        <v>19</v>
      </c>
      <c r="C1214" s="134" t="s">
        <v>4008</v>
      </c>
      <c r="D1214" s="134" t="s">
        <v>579</v>
      </c>
      <c r="E1214" s="134" t="s">
        <v>361</v>
      </c>
      <c r="F1214" s="134" t="s">
        <v>44</v>
      </c>
      <c r="G1214" s="53" t="s">
        <v>4050</v>
      </c>
      <c r="H1214" s="134" t="s">
        <v>14</v>
      </c>
      <c r="I1214" s="134"/>
      <c r="J1214" s="52">
        <v>43955</v>
      </c>
      <c r="K1214" s="65">
        <v>6</v>
      </c>
      <c r="L1214" s="59"/>
      <c r="M1214" s="59"/>
      <c r="N1214" s="59"/>
    </row>
    <row r="1215" spans="1:14" hidden="1" x14ac:dyDescent="0.25">
      <c r="A1215" s="134" t="s">
        <v>13</v>
      </c>
      <c r="B1215" s="134" t="s">
        <v>17</v>
      </c>
      <c r="C1215" s="134" t="s">
        <v>3817</v>
      </c>
      <c r="D1215" s="134" t="s">
        <v>517</v>
      </c>
      <c r="E1215" s="134" t="s">
        <v>353</v>
      </c>
      <c r="F1215" s="134" t="s">
        <v>43</v>
      </c>
      <c r="G1215" s="53" t="s">
        <v>3885</v>
      </c>
      <c r="H1215" s="134" t="s">
        <v>14</v>
      </c>
      <c r="I1215" s="134"/>
      <c r="J1215" s="52">
        <v>43951</v>
      </c>
      <c r="K1215" s="65">
        <v>8</v>
      </c>
      <c r="L1215" s="59"/>
      <c r="M1215" s="59"/>
      <c r="N1215" s="59"/>
    </row>
    <row r="1216" spans="1:14" hidden="1" x14ac:dyDescent="0.25">
      <c r="A1216" s="134" t="s">
        <v>13</v>
      </c>
      <c r="B1216" s="134" t="s">
        <v>17</v>
      </c>
      <c r="C1216" s="134" t="s">
        <v>1297</v>
      </c>
      <c r="D1216" s="134" t="s">
        <v>543</v>
      </c>
      <c r="E1216" s="134" t="s">
        <v>51</v>
      </c>
      <c r="F1216" s="134" t="s">
        <v>43</v>
      </c>
      <c r="G1216" s="53" t="s">
        <v>1298</v>
      </c>
      <c r="H1216" s="134" t="s">
        <v>14</v>
      </c>
      <c r="I1216" s="134"/>
      <c r="J1216" s="52">
        <v>43917</v>
      </c>
      <c r="K1216" s="65">
        <v>32</v>
      </c>
      <c r="L1216" s="59"/>
      <c r="M1216" s="59"/>
      <c r="N1216" s="59"/>
    </row>
    <row r="1217" spans="1:14" hidden="1" x14ac:dyDescent="0.25">
      <c r="A1217" s="134" t="s">
        <v>13</v>
      </c>
      <c r="B1217" s="134" t="s">
        <v>16</v>
      </c>
      <c r="C1217" s="134" t="s">
        <v>2125</v>
      </c>
      <c r="D1217" s="134" t="s">
        <v>456</v>
      </c>
      <c r="E1217" s="134" t="s">
        <v>361</v>
      </c>
      <c r="F1217" s="134" t="s">
        <v>43</v>
      </c>
      <c r="G1217" s="53" t="s">
        <v>2394</v>
      </c>
      <c r="H1217" s="134" t="s">
        <v>14</v>
      </c>
      <c r="I1217" s="134"/>
      <c r="J1217" s="52">
        <v>43930</v>
      </c>
      <c r="K1217" s="65">
        <v>23</v>
      </c>
      <c r="L1217" s="59"/>
      <c r="M1217" s="59"/>
      <c r="N1217" s="59"/>
    </row>
    <row r="1218" spans="1:14" hidden="1" x14ac:dyDescent="0.25">
      <c r="A1218" s="134" t="s">
        <v>13</v>
      </c>
      <c r="B1218" s="134" t="s">
        <v>17</v>
      </c>
      <c r="C1218" s="134" t="s">
        <v>3955</v>
      </c>
      <c r="D1218" s="134" t="s">
        <v>455</v>
      </c>
      <c r="E1218" s="134" t="s">
        <v>356</v>
      </c>
      <c r="F1218" s="134" t="s">
        <v>43</v>
      </c>
      <c r="G1218" s="53" t="s">
        <v>3973</v>
      </c>
      <c r="H1218" s="134" t="s">
        <v>14</v>
      </c>
      <c r="I1218" s="134"/>
      <c r="J1218" s="52">
        <v>43953</v>
      </c>
      <c r="K1218" s="65">
        <v>6</v>
      </c>
      <c r="L1218" s="59"/>
      <c r="M1218" s="59"/>
      <c r="N1218" s="59"/>
    </row>
    <row r="1219" spans="1:14" hidden="1" x14ac:dyDescent="0.25">
      <c r="A1219" s="134" t="s">
        <v>13</v>
      </c>
      <c r="B1219" s="134" t="s">
        <v>16</v>
      </c>
      <c r="C1219" s="134" t="s">
        <v>3469</v>
      </c>
      <c r="D1219" s="134" t="s">
        <v>542</v>
      </c>
      <c r="E1219" s="134" t="s">
        <v>49</v>
      </c>
      <c r="F1219" s="134" t="s">
        <v>43</v>
      </c>
      <c r="G1219" s="53" t="s">
        <v>3507</v>
      </c>
      <c r="H1219" s="134" t="s">
        <v>14</v>
      </c>
      <c r="I1219" s="134"/>
      <c r="J1219" s="52">
        <v>43943</v>
      </c>
      <c r="K1219" s="65">
        <v>14</v>
      </c>
      <c r="L1219" s="59"/>
      <c r="M1219" s="59"/>
      <c r="N1219" s="59"/>
    </row>
    <row r="1220" spans="1:14" hidden="1" x14ac:dyDescent="0.25">
      <c r="A1220" s="134" t="s">
        <v>13</v>
      </c>
      <c r="B1220" s="134" t="s">
        <v>37</v>
      </c>
      <c r="C1220" s="134" t="s">
        <v>1335</v>
      </c>
      <c r="D1220" s="134" t="s">
        <v>552</v>
      </c>
      <c r="E1220" s="134" t="s">
        <v>376</v>
      </c>
      <c r="F1220" s="134" t="s">
        <v>43</v>
      </c>
      <c r="G1220" s="53" t="s">
        <v>1339</v>
      </c>
      <c r="H1220" s="134" t="s">
        <v>15</v>
      </c>
      <c r="I1220" s="134"/>
      <c r="J1220" s="52">
        <v>43917</v>
      </c>
      <c r="K1220" s="65">
        <v>32</v>
      </c>
      <c r="L1220" s="59"/>
      <c r="M1220" s="59"/>
      <c r="N1220" s="59"/>
    </row>
    <row r="1221" spans="1:14" hidden="1" x14ac:dyDescent="0.25">
      <c r="A1221" s="134" t="s">
        <v>13</v>
      </c>
      <c r="B1221" s="134" t="s">
        <v>17</v>
      </c>
      <c r="C1221" s="134" t="s">
        <v>4293</v>
      </c>
      <c r="D1221" s="134" t="s">
        <v>4291</v>
      </c>
      <c r="E1221" s="134" t="s">
        <v>46</v>
      </c>
      <c r="F1221" s="134" t="s">
        <v>43</v>
      </c>
      <c r="G1221" s="53" t="s">
        <v>4452</v>
      </c>
      <c r="H1221" s="134" t="s">
        <v>14</v>
      </c>
      <c r="I1221" s="134"/>
      <c r="J1221" s="52">
        <v>43957</v>
      </c>
      <c r="K1221" s="65">
        <v>4</v>
      </c>
      <c r="L1221" s="59"/>
      <c r="M1221" s="59"/>
      <c r="N1221" s="59"/>
    </row>
    <row r="1222" spans="1:14" hidden="1" x14ac:dyDescent="0.25">
      <c r="A1222" s="134" t="s">
        <v>13</v>
      </c>
      <c r="B1222" s="134" t="s">
        <v>17</v>
      </c>
      <c r="C1222" s="134" t="s">
        <v>1300</v>
      </c>
      <c r="D1222" s="134" t="s">
        <v>456</v>
      </c>
      <c r="E1222" s="134" t="s">
        <v>49</v>
      </c>
      <c r="F1222" s="134" t="s">
        <v>43</v>
      </c>
      <c r="G1222" s="53" t="s">
        <v>1413</v>
      </c>
      <c r="H1222" s="134" t="s">
        <v>14</v>
      </c>
      <c r="I1222" s="134"/>
      <c r="J1222" s="52">
        <v>43919</v>
      </c>
      <c r="K1222" s="65">
        <v>31</v>
      </c>
      <c r="L1222" s="59"/>
      <c r="M1222" s="59"/>
      <c r="N1222" s="59"/>
    </row>
    <row r="1223" spans="1:14" hidden="1" x14ac:dyDescent="0.25">
      <c r="A1223" s="134" t="s">
        <v>13</v>
      </c>
      <c r="B1223" s="134" t="s">
        <v>17</v>
      </c>
      <c r="C1223" s="134" t="s">
        <v>2729</v>
      </c>
      <c r="D1223" s="134" t="s">
        <v>516</v>
      </c>
      <c r="E1223" s="134" t="s">
        <v>48</v>
      </c>
      <c r="F1223" s="134" t="s">
        <v>43</v>
      </c>
      <c r="G1223" s="53" t="s">
        <v>2812</v>
      </c>
      <c r="H1223" s="134" t="s">
        <v>14</v>
      </c>
      <c r="I1223" s="134"/>
      <c r="J1223" s="52">
        <v>43936</v>
      </c>
      <c r="K1223" s="65">
        <v>19</v>
      </c>
      <c r="L1223" s="59"/>
      <c r="M1223" s="59"/>
      <c r="N1223" s="59"/>
    </row>
    <row r="1224" spans="1:14" hidden="1" x14ac:dyDescent="0.25">
      <c r="A1224" s="134" t="s">
        <v>13</v>
      </c>
      <c r="B1224" s="134" t="s">
        <v>16</v>
      </c>
      <c r="C1224" s="134" t="s">
        <v>2142</v>
      </c>
      <c r="D1224" s="134" t="s">
        <v>456</v>
      </c>
      <c r="E1224" s="134" t="s">
        <v>49</v>
      </c>
      <c r="F1224" s="134" t="s">
        <v>43</v>
      </c>
      <c r="G1224" s="53" t="s">
        <v>2480</v>
      </c>
      <c r="H1224" s="134" t="s">
        <v>14</v>
      </c>
      <c r="I1224" s="134"/>
      <c r="J1224" s="52">
        <v>43930</v>
      </c>
      <c r="K1224" s="65">
        <v>23</v>
      </c>
      <c r="L1224" s="59"/>
      <c r="M1224" s="59"/>
      <c r="N1224" s="59"/>
    </row>
    <row r="1225" spans="1:14" hidden="1" x14ac:dyDescent="0.25">
      <c r="A1225" s="134" t="s">
        <v>13</v>
      </c>
      <c r="B1225" s="134" t="s">
        <v>18</v>
      </c>
      <c r="C1225" s="134" t="s">
        <v>946</v>
      </c>
      <c r="D1225" s="134" t="s">
        <v>557</v>
      </c>
      <c r="E1225" s="134" t="s">
        <v>47</v>
      </c>
      <c r="F1225" s="134" t="s">
        <v>43</v>
      </c>
      <c r="G1225" s="53" t="s">
        <v>2908</v>
      </c>
      <c r="H1225" s="134" t="s">
        <v>14</v>
      </c>
      <c r="I1225" s="134"/>
      <c r="J1225" s="52">
        <v>43917</v>
      </c>
      <c r="K1225" s="65">
        <v>32</v>
      </c>
      <c r="L1225" s="59"/>
      <c r="M1225" s="59"/>
      <c r="N1225" s="59"/>
    </row>
    <row r="1226" spans="1:14" hidden="1" x14ac:dyDescent="0.25">
      <c r="A1226" s="134" t="s">
        <v>13</v>
      </c>
      <c r="B1226" s="134" t="s">
        <v>16</v>
      </c>
      <c r="C1226" s="134" t="s">
        <v>2872</v>
      </c>
      <c r="D1226" s="134" t="s">
        <v>454</v>
      </c>
      <c r="E1226" s="134" t="s">
        <v>333</v>
      </c>
      <c r="F1226" s="134" t="s">
        <v>43</v>
      </c>
      <c r="G1226" s="53" t="s">
        <v>2934</v>
      </c>
      <c r="H1226" s="134" t="s">
        <v>14</v>
      </c>
      <c r="I1226" s="134"/>
      <c r="J1226" s="52">
        <v>43937</v>
      </c>
      <c r="K1226" s="65">
        <v>18</v>
      </c>
      <c r="L1226" s="59"/>
      <c r="M1226" s="59"/>
      <c r="N1226" s="59"/>
    </row>
    <row r="1227" spans="1:14" hidden="1" x14ac:dyDescent="0.25">
      <c r="A1227" s="134" t="s">
        <v>13</v>
      </c>
      <c r="B1227" s="134" t="s">
        <v>16</v>
      </c>
      <c r="C1227" s="134" t="s">
        <v>1810</v>
      </c>
      <c r="D1227" s="134" t="s">
        <v>1902</v>
      </c>
      <c r="E1227" s="134" t="s">
        <v>416</v>
      </c>
      <c r="F1227" s="134" t="s">
        <v>44</v>
      </c>
      <c r="G1227" s="53" t="s">
        <v>1903</v>
      </c>
      <c r="H1227" s="134" t="s">
        <v>14</v>
      </c>
      <c r="I1227" s="134"/>
      <c r="J1227" s="52">
        <v>43928</v>
      </c>
      <c r="K1227" s="65">
        <v>25</v>
      </c>
      <c r="L1227" s="59"/>
      <c r="M1227" s="59"/>
      <c r="N1227" s="59"/>
    </row>
    <row r="1228" spans="1:14" hidden="1" x14ac:dyDescent="0.25">
      <c r="A1228" s="134" t="s">
        <v>13</v>
      </c>
      <c r="B1228" s="134" t="s">
        <v>16</v>
      </c>
      <c r="C1228" s="134" t="s">
        <v>2324</v>
      </c>
      <c r="D1228" s="134" t="s">
        <v>1600</v>
      </c>
      <c r="E1228" s="134" t="s">
        <v>52</v>
      </c>
      <c r="F1228" s="134" t="s">
        <v>44</v>
      </c>
      <c r="G1228" s="53" t="s">
        <v>2377</v>
      </c>
      <c r="H1228" s="134" t="s">
        <v>14</v>
      </c>
      <c r="I1228" s="134"/>
      <c r="J1228" s="52">
        <v>43930</v>
      </c>
      <c r="K1228" s="65">
        <v>23</v>
      </c>
      <c r="L1228" s="59"/>
      <c r="M1228" s="59"/>
      <c r="N1228" s="59"/>
    </row>
    <row r="1229" spans="1:14" hidden="1" x14ac:dyDescent="0.25">
      <c r="A1229" s="134" t="s">
        <v>13</v>
      </c>
      <c r="B1229" s="134" t="s">
        <v>17</v>
      </c>
      <c r="C1229" s="134" t="s">
        <v>2195</v>
      </c>
      <c r="D1229" s="134" t="s">
        <v>456</v>
      </c>
      <c r="E1229" s="134" t="s">
        <v>49</v>
      </c>
      <c r="F1229" s="134" t="s">
        <v>43</v>
      </c>
      <c r="G1229" s="53" t="s">
        <v>2471</v>
      </c>
      <c r="H1229" s="134" t="s">
        <v>14</v>
      </c>
      <c r="I1229" s="134"/>
      <c r="J1229" s="52">
        <v>43930</v>
      </c>
      <c r="K1229" s="65">
        <v>23</v>
      </c>
      <c r="L1229" s="59"/>
      <c r="M1229" s="59"/>
      <c r="N1229" s="59"/>
    </row>
    <row r="1230" spans="1:14" hidden="1" x14ac:dyDescent="0.25">
      <c r="A1230" s="135" t="s">
        <v>13</v>
      </c>
      <c r="B1230" s="135" t="s">
        <v>17</v>
      </c>
      <c r="C1230" s="135" t="s">
        <v>3592</v>
      </c>
      <c r="D1230" s="135" t="s">
        <v>3586</v>
      </c>
      <c r="E1230" s="135" t="s">
        <v>416</v>
      </c>
      <c r="F1230" s="135" t="s">
        <v>43</v>
      </c>
      <c r="G1230" s="53" t="s">
        <v>3656</v>
      </c>
      <c r="H1230" s="135" t="s">
        <v>14</v>
      </c>
      <c r="I1230" s="135"/>
      <c r="J1230" s="52">
        <v>43944</v>
      </c>
      <c r="K1230" s="65">
        <v>13</v>
      </c>
      <c r="L1230" s="59"/>
      <c r="M1230" s="59"/>
      <c r="N1230" s="59"/>
    </row>
    <row r="1231" spans="1:14" hidden="1" x14ac:dyDescent="0.25">
      <c r="A1231" s="136" t="s">
        <v>13</v>
      </c>
      <c r="B1231" s="136" t="s">
        <v>22</v>
      </c>
      <c r="C1231" s="136" t="s">
        <v>2618</v>
      </c>
      <c r="D1231" s="136" t="s">
        <v>456</v>
      </c>
      <c r="E1231" s="136" t="s">
        <v>46</v>
      </c>
      <c r="F1231" s="136" t="s">
        <v>43</v>
      </c>
      <c r="G1231" s="53" t="s">
        <v>2620</v>
      </c>
      <c r="H1231" s="136" t="s">
        <v>15</v>
      </c>
      <c r="I1231" s="136"/>
      <c r="J1231" s="52">
        <v>43931</v>
      </c>
      <c r="K1231" s="65">
        <v>22</v>
      </c>
      <c r="L1231" s="59"/>
      <c r="M1231" s="59"/>
      <c r="N1231" s="59"/>
    </row>
    <row r="1232" spans="1:14" hidden="1" x14ac:dyDescent="0.25">
      <c r="A1232" s="137" t="s">
        <v>13</v>
      </c>
      <c r="B1232" s="137" t="s">
        <v>16</v>
      </c>
      <c r="C1232" s="137" t="s">
        <v>1607</v>
      </c>
      <c r="D1232" s="137" t="s">
        <v>1608</v>
      </c>
      <c r="E1232" s="137" t="s">
        <v>337</v>
      </c>
      <c r="F1232" s="137" t="s">
        <v>43</v>
      </c>
      <c r="G1232" s="53" t="s">
        <v>1960</v>
      </c>
      <c r="H1232" s="137" t="s">
        <v>14</v>
      </c>
      <c r="I1232" s="137"/>
      <c r="J1232" s="52">
        <v>43928</v>
      </c>
      <c r="K1232" s="65">
        <v>25</v>
      </c>
      <c r="L1232" s="59"/>
      <c r="M1232" s="59"/>
      <c r="N1232" s="59"/>
    </row>
    <row r="1233" spans="1:14" hidden="1" x14ac:dyDescent="0.25">
      <c r="A1233" s="137" t="s">
        <v>13</v>
      </c>
      <c r="B1233" s="137" t="s">
        <v>17</v>
      </c>
      <c r="C1233" s="137" t="s">
        <v>3110</v>
      </c>
      <c r="D1233" s="137" t="s">
        <v>512</v>
      </c>
      <c r="E1233" s="137" t="s">
        <v>337</v>
      </c>
      <c r="F1233" s="137" t="s">
        <v>44</v>
      </c>
      <c r="G1233" s="53" t="s">
        <v>3191</v>
      </c>
      <c r="H1233" s="137" t="s">
        <v>14</v>
      </c>
      <c r="I1233" s="137"/>
      <c r="J1233" s="52">
        <v>43941</v>
      </c>
      <c r="K1233" s="65">
        <v>16</v>
      </c>
      <c r="L1233" s="59"/>
      <c r="M1233" s="59"/>
      <c r="N1233" s="59"/>
    </row>
    <row r="1234" spans="1:14" hidden="1" x14ac:dyDescent="0.25">
      <c r="A1234" s="137" t="s">
        <v>13</v>
      </c>
      <c r="B1234" s="137" t="s">
        <v>17</v>
      </c>
      <c r="C1234" s="137" t="s">
        <v>2710</v>
      </c>
      <c r="D1234" s="137" t="s">
        <v>455</v>
      </c>
      <c r="E1234" s="137" t="s">
        <v>363</v>
      </c>
      <c r="F1234" s="137" t="s">
        <v>44</v>
      </c>
      <c r="G1234" s="53" t="s">
        <v>2820</v>
      </c>
      <c r="H1234" s="137" t="s">
        <v>14</v>
      </c>
      <c r="I1234" s="137"/>
      <c r="J1234" s="52">
        <v>43936</v>
      </c>
      <c r="K1234" s="65">
        <v>19</v>
      </c>
      <c r="L1234" s="59"/>
      <c r="M1234" s="59"/>
      <c r="N1234" s="59"/>
    </row>
    <row r="1235" spans="1:14" hidden="1" x14ac:dyDescent="0.25">
      <c r="A1235" s="137" t="s">
        <v>13</v>
      </c>
      <c r="B1235" s="137" t="s">
        <v>22</v>
      </c>
      <c r="C1235" s="137" t="s">
        <v>2649</v>
      </c>
      <c r="D1235" s="137" t="s">
        <v>2650</v>
      </c>
      <c r="E1235" s="137" t="s">
        <v>49</v>
      </c>
      <c r="F1235" s="137" t="s">
        <v>43</v>
      </c>
      <c r="G1235" s="53" t="s">
        <v>2653</v>
      </c>
      <c r="H1235" s="137" t="s">
        <v>15</v>
      </c>
      <c r="I1235" s="137"/>
      <c r="J1235" s="52">
        <v>43931</v>
      </c>
      <c r="K1235" s="65">
        <v>22</v>
      </c>
      <c r="L1235" s="59"/>
      <c r="M1235" s="59"/>
      <c r="N1235" s="59"/>
    </row>
    <row r="1236" spans="1:14" hidden="1" x14ac:dyDescent="0.25">
      <c r="A1236" s="137" t="s">
        <v>13</v>
      </c>
      <c r="B1236" s="137" t="s">
        <v>17</v>
      </c>
      <c r="C1236" s="137" t="s">
        <v>1410</v>
      </c>
      <c r="D1236" s="137" t="s">
        <v>543</v>
      </c>
      <c r="E1236" s="137" t="s">
        <v>50</v>
      </c>
      <c r="F1236" s="137" t="s">
        <v>44</v>
      </c>
      <c r="G1236" s="53" t="s">
        <v>1303</v>
      </c>
      <c r="H1236" s="137" t="s">
        <v>14</v>
      </c>
      <c r="I1236" s="137"/>
      <c r="J1236" s="52">
        <v>43916</v>
      </c>
      <c r="K1236" s="65">
        <v>33</v>
      </c>
      <c r="L1236" s="59"/>
      <c r="M1236" s="59"/>
      <c r="N1236" s="59"/>
    </row>
    <row r="1237" spans="1:14" hidden="1" x14ac:dyDescent="0.25">
      <c r="A1237" s="138" t="s">
        <v>13</v>
      </c>
      <c r="B1237" s="138" t="s">
        <v>16</v>
      </c>
      <c r="C1237" s="138" t="s">
        <v>1305</v>
      </c>
      <c r="D1237" s="138" t="s">
        <v>508</v>
      </c>
      <c r="E1237" s="138" t="s">
        <v>457</v>
      </c>
      <c r="F1237" s="138" t="s">
        <v>43</v>
      </c>
      <c r="G1237" s="53" t="s">
        <v>1376</v>
      </c>
      <c r="H1237" s="138" t="s">
        <v>14</v>
      </c>
      <c r="I1237" s="138"/>
      <c r="J1237" s="52">
        <v>43917</v>
      </c>
      <c r="K1237" s="65">
        <v>32</v>
      </c>
      <c r="L1237" s="59"/>
      <c r="M1237" s="59"/>
      <c r="N1237" s="59"/>
    </row>
    <row r="1238" spans="1:14" hidden="1" x14ac:dyDescent="0.25">
      <c r="A1238" s="138" t="s">
        <v>13</v>
      </c>
      <c r="B1238" s="138" t="s">
        <v>33</v>
      </c>
      <c r="C1238" s="138" t="s">
        <v>3859</v>
      </c>
      <c r="D1238" s="138" t="s">
        <v>458</v>
      </c>
      <c r="E1238" s="138" t="s">
        <v>52</v>
      </c>
      <c r="F1238" s="138" t="s">
        <v>43</v>
      </c>
      <c r="G1238" s="53" t="s">
        <v>3871</v>
      </c>
      <c r="H1238" s="138" t="s">
        <v>15</v>
      </c>
      <c r="I1238" s="138"/>
      <c r="J1238" s="52">
        <v>43951</v>
      </c>
      <c r="K1238" s="65">
        <v>8</v>
      </c>
      <c r="L1238" s="59"/>
      <c r="M1238" s="59"/>
      <c r="N1238" s="59"/>
    </row>
    <row r="1239" spans="1:14" hidden="1" x14ac:dyDescent="0.25">
      <c r="A1239" s="138" t="s">
        <v>13</v>
      </c>
      <c r="B1239" s="138" t="s">
        <v>19</v>
      </c>
      <c r="C1239" s="138" t="s">
        <v>948</v>
      </c>
      <c r="D1239" s="138" t="s">
        <v>506</v>
      </c>
      <c r="E1239" s="138" t="s">
        <v>339</v>
      </c>
      <c r="F1239" s="138" t="s">
        <v>43</v>
      </c>
      <c r="G1239" s="53" t="s">
        <v>1378</v>
      </c>
      <c r="H1239" s="138" t="s">
        <v>14</v>
      </c>
      <c r="I1239" s="138"/>
      <c r="J1239" s="52">
        <v>43912</v>
      </c>
      <c r="K1239" s="65">
        <v>36</v>
      </c>
      <c r="L1239" s="59"/>
      <c r="M1239" s="59"/>
      <c r="N1239" s="59"/>
    </row>
    <row r="1240" spans="1:14" hidden="1" x14ac:dyDescent="0.25">
      <c r="A1240" s="138" t="s">
        <v>13</v>
      </c>
      <c r="B1240" s="138" t="s">
        <v>17</v>
      </c>
      <c r="C1240" s="138" t="s">
        <v>3996</v>
      </c>
      <c r="D1240" s="138" t="s">
        <v>2650</v>
      </c>
      <c r="E1240" s="138" t="s">
        <v>49</v>
      </c>
      <c r="F1240" s="138" t="s">
        <v>43</v>
      </c>
      <c r="G1240" s="53" t="s">
        <v>4058</v>
      </c>
      <c r="H1240" s="138" t="s">
        <v>14</v>
      </c>
      <c r="I1240" s="138"/>
      <c r="J1240" s="52">
        <v>43955</v>
      </c>
      <c r="K1240" s="65">
        <v>6</v>
      </c>
      <c r="L1240" s="59"/>
      <c r="M1240" s="59"/>
      <c r="N1240" s="59"/>
    </row>
    <row r="1241" spans="1:14" hidden="1" x14ac:dyDescent="0.25">
      <c r="A1241" s="138" t="s">
        <v>13</v>
      </c>
      <c r="B1241" s="138" t="s">
        <v>16</v>
      </c>
      <c r="C1241" s="138" t="s">
        <v>1307</v>
      </c>
      <c r="D1241" s="138" t="s">
        <v>543</v>
      </c>
      <c r="E1241" s="138" t="s">
        <v>51</v>
      </c>
      <c r="F1241" s="138" t="s">
        <v>43</v>
      </c>
      <c r="G1241" s="53" t="s">
        <v>1308</v>
      </c>
      <c r="H1241" s="138" t="s">
        <v>14</v>
      </c>
      <c r="I1241" s="138"/>
      <c r="J1241" s="52">
        <v>43917</v>
      </c>
      <c r="K1241" s="65">
        <v>32</v>
      </c>
      <c r="L1241" s="59"/>
      <c r="M1241" s="59"/>
      <c r="N1241" s="59"/>
    </row>
    <row r="1242" spans="1:14" hidden="1" x14ac:dyDescent="0.25">
      <c r="A1242" s="138" t="s">
        <v>13</v>
      </c>
      <c r="B1242" s="138" t="s">
        <v>21</v>
      </c>
      <c r="C1242" s="138" t="s">
        <v>3102</v>
      </c>
      <c r="D1242" s="138" t="s">
        <v>511</v>
      </c>
      <c r="E1242" s="138" t="s">
        <v>45</v>
      </c>
      <c r="F1242" s="138" t="s">
        <v>43</v>
      </c>
      <c r="G1242" s="53" t="s">
        <v>3248</v>
      </c>
      <c r="H1242" s="138" t="s">
        <v>14</v>
      </c>
      <c r="I1242" s="138"/>
      <c r="J1242" s="52">
        <v>43941</v>
      </c>
      <c r="K1242" s="65">
        <v>16</v>
      </c>
      <c r="L1242" s="59"/>
      <c r="M1242" s="59"/>
      <c r="N1242" s="59"/>
    </row>
    <row r="1243" spans="1:14" hidden="1" x14ac:dyDescent="0.25">
      <c r="A1243" s="138" t="s">
        <v>13</v>
      </c>
      <c r="B1243" s="138" t="s">
        <v>17</v>
      </c>
      <c r="C1243" s="138" t="s">
        <v>4268</v>
      </c>
      <c r="D1243" s="138" t="s">
        <v>1520</v>
      </c>
      <c r="E1243" s="138" t="s">
        <v>45</v>
      </c>
      <c r="F1243" s="138" t="s">
        <v>43</v>
      </c>
      <c r="G1243" s="53" t="s">
        <v>4383</v>
      </c>
      <c r="H1243" s="138" t="s">
        <v>14</v>
      </c>
      <c r="I1243" s="138"/>
      <c r="J1243" s="52">
        <v>43957</v>
      </c>
      <c r="K1243" s="65">
        <v>4</v>
      </c>
      <c r="L1243" s="59"/>
      <c r="M1243" s="59"/>
      <c r="N1243" s="59"/>
    </row>
    <row r="1244" spans="1:14" hidden="1" x14ac:dyDescent="0.25">
      <c r="A1244" s="138" t="s">
        <v>13</v>
      </c>
      <c r="B1244" s="138" t="s">
        <v>17</v>
      </c>
      <c r="C1244" s="138" t="s">
        <v>4020</v>
      </c>
      <c r="D1244" s="138" t="s">
        <v>2650</v>
      </c>
      <c r="E1244" s="138" t="s">
        <v>49</v>
      </c>
      <c r="F1244" s="138" t="s">
        <v>43</v>
      </c>
      <c r="G1244" s="53" t="s">
        <v>4065</v>
      </c>
      <c r="H1244" s="138" t="s">
        <v>14</v>
      </c>
      <c r="I1244" s="138"/>
      <c r="J1244" s="52">
        <v>43955</v>
      </c>
      <c r="K1244" s="65">
        <v>6</v>
      </c>
      <c r="L1244" s="59"/>
      <c r="M1244" s="59"/>
      <c r="N1244" s="59"/>
    </row>
    <row r="1245" spans="1:14" hidden="1" x14ac:dyDescent="0.25">
      <c r="A1245" s="138" t="s">
        <v>13</v>
      </c>
      <c r="B1245" s="138" t="s">
        <v>16</v>
      </c>
      <c r="C1245" s="138" t="s">
        <v>1618</v>
      </c>
      <c r="D1245" s="138" t="s">
        <v>1608</v>
      </c>
      <c r="E1245" s="138" t="s">
        <v>337</v>
      </c>
      <c r="F1245" s="138" t="s">
        <v>44</v>
      </c>
      <c r="G1245" s="53" t="s">
        <v>2042</v>
      </c>
      <c r="H1245" s="138" t="s">
        <v>14</v>
      </c>
      <c r="I1245" s="138"/>
      <c r="J1245" s="52">
        <v>43928</v>
      </c>
      <c r="K1245" s="65">
        <v>25</v>
      </c>
      <c r="L1245" s="59"/>
      <c r="M1245" s="59"/>
      <c r="N1245" s="59"/>
    </row>
    <row r="1246" spans="1:14" hidden="1" x14ac:dyDescent="0.25">
      <c r="A1246" s="139" t="s">
        <v>13</v>
      </c>
      <c r="B1246" s="139" t="s">
        <v>17</v>
      </c>
      <c r="C1246" s="139" t="s">
        <v>4160</v>
      </c>
      <c r="D1246" s="139" t="s">
        <v>453</v>
      </c>
      <c r="E1246" s="139" t="s">
        <v>46</v>
      </c>
      <c r="F1246" s="139" t="s">
        <v>44</v>
      </c>
      <c r="G1246" s="53" t="s">
        <v>4416</v>
      </c>
      <c r="H1246" s="139" t="s">
        <v>14</v>
      </c>
      <c r="I1246" s="139"/>
      <c r="J1246" s="52">
        <v>43957</v>
      </c>
      <c r="K1246" s="65">
        <v>4</v>
      </c>
      <c r="L1246" s="59"/>
      <c r="M1246" s="59"/>
      <c r="N1246" s="59"/>
    </row>
    <row r="1247" spans="1:14" hidden="1" x14ac:dyDescent="0.25">
      <c r="A1247" s="139" t="s">
        <v>13</v>
      </c>
      <c r="B1247" s="139" t="s">
        <v>16</v>
      </c>
      <c r="C1247" s="139" t="s">
        <v>3521</v>
      </c>
      <c r="D1247" s="139" t="s">
        <v>3517</v>
      </c>
      <c r="E1247" s="139" t="s">
        <v>52</v>
      </c>
      <c r="F1247" s="139" t="s">
        <v>43</v>
      </c>
      <c r="G1247" s="53" t="s">
        <v>3686</v>
      </c>
      <c r="H1247" s="139" t="s">
        <v>14</v>
      </c>
      <c r="I1247" s="139"/>
      <c r="J1247" s="52">
        <v>43944</v>
      </c>
      <c r="K1247" s="65">
        <v>13</v>
      </c>
      <c r="L1247" s="59"/>
      <c r="M1247" s="59"/>
      <c r="N1247" s="59"/>
    </row>
    <row r="1248" spans="1:14" hidden="1" x14ac:dyDescent="0.25">
      <c r="A1248" s="139" t="s">
        <v>13</v>
      </c>
      <c r="B1248" s="139" t="s">
        <v>17</v>
      </c>
      <c r="C1248" s="139" t="s">
        <v>2687</v>
      </c>
      <c r="D1248" s="139" t="s">
        <v>523</v>
      </c>
      <c r="E1248" s="139" t="s">
        <v>48</v>
      </c>
      <c r="F1248" s="139" t="s">
        <v>43</v>
      </c>
      <c r="G1248" s="53" t="s">
        <v>2703</v>
      </c>
      <c r="H1248" s="139" t="s">
        <v>15</v>
      </c>
      <c r="I1248" s="139"/>
      <c r="J1248" s="52">
        <v>43935</v>
      </c>
      <c r="K1248" s="65">
        <v>20</v>
      </c>
      <c r="L1248" s="59"/>
      <c r="M1248" s="59"/>
      <c r="N1248" s="59"/>
    </row>
    <row r="1249" spans="1:14" hidden="1" x14ac:dyDescent="0.25">
      <c r="A1249" s="139" t="s">
        <v>12</v>
      </c>
      <c r="B1249" s="139" t="s">
        <v>23</v>
      </c>
      <c r="C1249" s="139" t="s">
        <v>4544</v>
      </c>
      <c r="D1249" s="139" t="s">
        <v>410</v>
      </c>
      <c r="E1249" s="139" t="s">
        <v>45</v>
      </c>
      <c r="F1249" s="139" t="s">
        <v>43</v>
      </c>
      <c r="G1249" s="53" t="s">
        <v>4556</v>
      </c>
      <c r="H1249" s="139" t="s">
        <v>15</v>
      </c>
      <c r="I1249" s="139"/>
      <c r="J1249" s="52">
        <v>43961</v>
      </c>
      <c r="K1249" s="65">
        <v>1</v>
      </c>
      <c r="L1249" s="59"/>
      <c r="M1249" s="59"/>
      <c r="N1249" s="59"/>
    </row>
    <row r="1250" spans="1:14" hidden="1" x14ac:dyDescent="0.25">
      <c r="A1250" s="139" t="s">
        <v>13</v>
      </c>
      <c r="B1250" s="139" t="s">
        <v>17</v>
      </c>
      <c r="C1250" s="139" t="s">
        <v>3772</v>
      </c>
      <c r="D1250" s="139" t="s">
        <v>509</v>
      </c>
      <c r="E1250" s="139" t="s">
        <v>48</v>
      </c>
      <c r="F1250" s="139" t="s">
        <v>44</v>
      </c>
      <c r="G1250" s="53" t="s">
        <v>3790</v>
      </c>
      <c r="H1250" s="139" t="s">
        <v>14</v>
      </c>
      <c r="I1250" s="139"/>
      <c r="J1250" s="52">
        <v>43949</v>
      </c>
      <c r="K1250" s="65">
        <v>10</v>
      </c>
      <c r="L1250" s="59"/>
      <c r="M1250" s="59"/>
      <c r="N1250" s="59"/>
    </row>
    <row r="1251" spans="1:14" hidden="1" x14ac:dyDescent="0.25">
      <c r="A1251" s="139" t="s">
        <v>13</v>
      </c>
      <c r="B1251" s="139" t="s">
        <v>17</v>
      </c>
      <c r="C1251" s="139" t="s">
        <v>1491</v>
      </c>
      <c r="D1251" s="139" t="s">
        <v>453</v>
      </c>
      <c r="E1251" s="139" t="s">
        <v>348</v>
      </c>
      <c r="F1251" s="139" t="s">
        <v>44</v>
      </c>
      <c r="G1251" s="53" t="s">
        <v>1571</v>
      </c>
      <c r="H1251" s="139" t="s">
        <v>14</v>
      </c>
      <c r="I1251" s="139"/>
      <c r="J1251" s="52">
        <v>43924</v>
      </c>
      <c r="K1251" s="65">
        <v>27</v>
      </c>
      <c r="L1251" s="59"/>
      <c r="M1251" s="59"/>
      <c r="N1251" s="59"/>
    </row>
    <row r="1252" spans="1:14" hidden="1" x14ac:dyDescent="0.25">
      <c r="A1252" s="139" t="s">
        <v>13</v>
      </c>
      <c r="B1252" s="139" t="s">
        <v>16</v>
      </c>
      <c r="C1252" s="139" t="s">
        <v>2193</v>
      </c>
      <c r="D1252" s="139" t="s">
        <v>456</v>
      </c>
      <c r="E1252" s="139" t="s">
        <v>337</v>
      </c>
      <c r="F1252" s="139" t="s">
        <v>43</v>
      </c>
      <c r="G1252" s="53" t="s">
        <v>2416</v>
      </c>
      <c r="H1252" s="139" t="s">
        <v>14</v>
      </c>
      <c r="I1252" s="139"/>
      <c r="J1252" s="52">
        <v>43930</v>
      </c>
      <c r="K1252" s="65">
        <v>23</v>
      </c>
      <c r="L1252" s="59"/>
      <c r="M1252" s="59"/>
      <c r="N1252" s="59"/>
    </row>
    <row r="1253" spans="1:14" hidden="1" x14ac:dyDescent="0.25">
      <c r="A1253" s="139" t="s">
        <v>13</v>
      </c>
      <c r="B1253" s="139" t="s">
        <v>16</v>
      </c>
      <c r="C1253" s="139" t="s">
        <v>3048</v>
      </c>
      <c r="D1253" s="139" t="s">
        <v>513</v>
      </c>
      <c r="E1253" s="139" t="s">
        <v>47</v>
      </c>
      <c r="F1253" s="139" t="s">
        <v>43</v>
      </c>
      <c r="G1253" s="53" t="s">
        <v>3237</v>
      </c>
      <c r="H1253" s="139" t="s">
        <v>14</v>
      </c>
      <c r="I1253" s="139"/>
      <c r="J1253" s="52">
        <v>43941</v>
      </c>
      <c r="K1253" s="65">
        <v>16</v>
      </c>
      <c r="L1253" s="59"/>
      <c r="M1253" s="59"/>
      <c r="N1253" s="59"/>
    </row>
    <row r="1254" spans="1:14" hidden="1" x14ac:dyDescent="0.25">
      <c r="A1254" s="139" t="s">
        <v>13</v>
      </c>
      <c r="B1254" s="139" t="s">
        <v>16</v>
      </c>
      <c r="C1254" s="139" t="s">
        <v>1310</v>
      </c>
      <c r="D1254" s="139" t="s">
        <v>512</v>
      </c>
      <c r="E1254" s="139" t="s">
        <v>45</v>
      </c>
      <c r="F1254" s="139" t="s">
        <v>43</v>
      </c>
      <c r="G1254" s="53" t="s">
        <v>1343</v>
      </c>
      <c r="H1254" s="139" t="s">
        <v>14</v>
      </c>
      <c r="I1254" s="139"/>
      <c r="J1254" s="52">
        <v>43915</v>
      </c>
      <c r="K1254" s="65">
        <v>34</v>
      </c>
      <c r="L1254" s="59"/>
      <c r="M1254" s="59"/>
      <c r="N1254" s="59"/>
    </row>
    <row r="1255" spans="1:14" hidden="1" x14ac:dyDescent="0.25">
      <c r="A1255" s="139" t="s">
        <v>13</v>
      </c>
      <c r="B1255" s="139" t="s">
        <v>17</v>
      </c>
      <c r="C1255" s="139" t="s">
        <v>4174</v>
      </c>
      <c r="D1255" s="139" t="s">
        <v>520</v>
      </c>
      <c r="E1255" s="139" t="s">
        <v>360</v>
      </c>
      <c r="F1255" s="139" t="s">
        <v>43</v>
      </c>
      <c r="G1255" s="53" t="s">
        <v>4341</v>
      </c>
      <c r="H1255" s="139" t="s">
        <v>14</v>
      </c>
      <c r="I1255" s="139"/>
      <c r="J1255" s="52">
        <v>43957</v>
      </c>
      <c r="K1255" s="65">
        <v>4</v>
      </c>
      <c r="L1255" s="59"/>
      <c r="M1255" s="59"/>
      <c r="N1255" s="59"/>
    </row>
    <row r="1256" spans="1:14" hidden="1" x14ac:dyDescent="0.25">
      <c r="A1256" s="139" t="s">
        <v>13</v>
      </c>
      <c r="B1256" s="139" t="s">
        <v>23</v>
      </c>
      <c r="C1256" s="139" t="s">
        <v>2621</v>
      </c>
      <c r="D1256" s="139" t="s">
        <v>2526</v>
      </c>
      <c r="E1256" s="139" t="s">
        <v>372</v>
      </c>
      <c r="F1256" s="139" t="s">
        <v>43</v>
      </c>
      <c r="G1256" s="53" t="s">
        <v>2623</v>
      </c>
      <c r="H1256" s="139" t="s">
        <v>15</v>
      </c>
      <c r="I1256" s="139"/>
      <c r="J1256" s="52">
        <v>43931</v>
      </c>
      <c r="K1256" s="65">
        <v>22</v>
      </c>
      <c r="L1256" s="59"/>
      <c r="M1256" s="59"/>
      <c r="N1256" s="59"/>
    </row>
    <row r="1257" spans="1:14" hidden="1" x14ac:dyDescent="0.25">
      <c r="A1257" s="139" t="s">
        <v>13</v>
      </c>
      <c r="B1257" s="139" t="s">
        <v>16</v>
      </c>
      <c r="C1257" s="139" t="s">
        <v>3516</v>
      </c>
      <c r="D1257" s="139" t="s">
        <v>3517</v>
      </c>
      <c r="E1257" s="139" t="s">
        <v>52</v>
      </c>
      <c r="F1257" s="139" t="s">
        <v>43</v>
      </c>
      <c r="G1257" s="53" t="s">
        <v>3643</v>
      </c>
      <c r="H1257" s="139" t="s">
        <v>14</v>
      </c>
      <c r="I1257" s="139"/>
      <c r="J1257" s="52">
        <v>43944</v>
      </c>
      <c r="K1257" s="65">
        <v>13</v>
      </c>
      <c r="L1257" s="59"/>
      <c r="M1257" s="59"/>
      <c r="N1257" s="59"/>
    </row>
    <row r="1258" spans="1:14" hidden="1" x14ac:dyDescent="0.25">
      <c r="A1258" s="139" t="s">
        <v>13</v>
      </c>
      <c r="B1258" s="139" t="s">
        <v>17</v>
      </c>
      <c r="C1258" s="139" t="s">
        <v>4166</v>
      </c>
      <c r="D1258" s="139" t="s">
        <v>410</v>
      </c>
      <c r="E1258" s="139" t="s">
        <v>47</v>
      </c>
      <c r="F1258" s="139" t="s">
        <v>43</v>
      </c>
      <c r="G1258" s="53" t="s">
        <v>4362</v>
      </c>
      <c r="H1258" s="139" t="s">
        <v>14</v>
      </c>
      <c r="I1258" s="139"/>
      <c r="J1258" s="52">
        <v>43957</v>
      </c>
      <c r="K1258" s="65">
        <v>4</v>
      </c>
      <c r="L1258" s="59"/>
      <c r="M1258" s="59"/>
      <c r="N1258" s="59"/>
    </row>
    <row r="1259" spans="1:14" hidden="1" x14ac:dyDescent="0.25">
      <c r="A1259" s="139" t="s">
        <v>13</v>
      </c>
      <c r="B1259" s="139" t="s">
        <v>17</v>
      </c>
      <c r="C1259" s="139" t="s">
        <v>4205</v>
      </c>
      <c r="D1259" s="139" t="s">
        <v>1520</v>
      </c>
      <c r="E1259" s="139" t="s">
        <v>45</v>
      </c>
      <c r="F1259" s="139" t="s">
        <v>43</v>
      </c>
      <c r="G1259" s="53" t="s">
        <v>4389</v>
      </c>
      <c r="H1259" s="139" t="s">
        <v>14</v>
      </c>
      <c r="I1259" s="139"/>
      <c r="J1259" s="52">
        <v>43957</v>
      </c>
      <c r="K1259" s="65">
        <v>4</v>
      </c>
      <c r="L1259" s="59"/>
      <c r="M1259" s="59"/>
      <c r="N1259" s="59"/>
    </row>
    <row r="1260" spans="1:14" hidden="1" x14ac:dyDescent="0.25">
      <c r="A1260" s="139" t="s">
        <v>13</v>
      </c>
      <c r="B1260" s="139" t="s">
        <v>17</v>
      </c>
      <c r="C1260" s="139" t="s">
        <v>1312</v>
      </c>
      <c r="D1260" s="139" t="s">
        <v>451</v>
      </c>
      <c r="E1260" s="139" t="s">
        <v>50</v>
      </c>
      <c r="F1260" s="139" t="s">
        <v>43</v>
      </c>
      <c r="G1260" s="53" t="s">
        <v>1425</v>
      </c>
      <c r="H1260" s="139" t="s">
        <v>14</v>
      </c>
      <c r="I1260" s="139"/>
      <c r="J1260" s="52">
        <v>43915</v>
      </c>
      <c r="K1260" s="65">
        <v>34</v>
      </c>
      <c r="L1260" s="59"/>
      <c r="M1260" s="59"/>
      <c r="N1260" s="59"/>
    </row>
    <row r="1261" spans="1:14" hidden="1" x14ac:dyDescent="0.25">
      <c r="A1261" s="139" t="s">
        <v>13</v>
      </c>
      <c r="B1261" s="139" t="s">
        <v>16</v>
      </c>
      <c r="C1261" s="139" t="s">
        <v>2050</v>
      </c>
      <c r="D1261" s="139" t="s">
        <v>529</v>
      </c>
      <c r="E1261" s="139" t="s">
        <v>416</v>
      </c>
      <c r="F1261" s="139" t="s">
        <v>43</v>
      </c>
      <c r="G1261" s="53" t="s">
        <v>2041</v>
      </c>
      <c r="H1261" s="139" t="s">
        <v>14</v>
      </c>
      <c r="I1261" s="139"/>
      <c r="J1261" s="52">
        <v>43928</v>
      </c>
      <c r="K1261" s="65">
        <v>25</v>
      </c>
      <c r="L1261" s="59"/>
      <c r="M1261" s="59"/>
      <c r="N1261" s="59"/>
    </row>
    <row r="1262" spans="1:14" x14ac:dyDescent="0.25">
      <c r="A1262" s="139" t="s">
        <v>389</v>
      </c>
      <c r="B1262" s="139" t="s">
        <v>17</v>
      </c>
      <c r="C1262" s="139" t="s">
        <v>4280</v>
      </c>
      <c r="D1262" s="139" t="s">
        <v>540</v>
      </c>
      <c r="E1262" s="139" t="s">
        <v>463</v>
      </c>
      <c r="F1262" s="139" t="s">
        <v>43</v>
      </c>
      <c r="G1262" s="53" t="s">
        <v>4458</v>
      </c>
      <c r="H1262" s="139" t="s">
        <v>14</v>
      </c>
      <c r="I1262" s="139" t="s">
        <v>100</v>
      </c>
      <c r="J1262" s="52">
        <v>43957</v>
      </c>
      <c r="K1262" s="65">
        <v>4</v>
      </c>
      <c r="L1262" s="59"/>
      <c r="M1262" s="59"/>
      <c r="N1262" s="59"/>
    </row>
    <row r="1263" spans="1:14" hidden="1" x14ac:dyDescent="0.25">
      <c r="A1263" s="139" t="s">
        <v>13</v>
      </c>
      <c r="B1263" s="139" t="s">
        <v>17</v>
      </c>
      <c r="C1263" s="139" t="s">
        <v>1813</v>
      </c>
      <c r="D1263" s="139" t="s">
        <v>1668</v>
      </c>
      <c r="E1263" s="139" t="s">
        <v>416</v>
      </c>
      <c r="F1263" s="139" t="s">
        <v>43</v>
      </c>
      <c r="G1263" s="53" t="s">
        <v>2051</v>
      </c>
      <c r="H1263" s="139" t="s">
        <v>14</v>
      </c>
      <c r="I1263" s="139"/>
      <c r="J1263" s="52">
        <v>43928</v>
      </c>
      <c r="K1263" s="65">
        <v>25</v>
      </c>
      <c r="L1263" s="59"/>
      <c r="M1263" s="59"/>
      <c r="N1263" s="59"/>
    </row>
    <row r="1264" spans="1:14" x14ac:dyDescent="0.25">
      <c r="A1264" s="118" t="s">
        <v>53</v>
      </c>
      <c r="B1264" s="118"/>
      <c r="C1264" s="118">
        <f>SUBTOTAL(103,Table_2nd[NAME])</f>
        <v>20</v>
      </c>
      <c r="D1264" s="118"/>
      <c r="E1264" s="118"/>
      <c r="F1264" s="118"/>
      <c r="G1264" s="119"/>
      <c r="H1264" s="118"/>
      <c r="I1264" s="118">
        <f>SUBTOTAL(103,Table_2nd[BARRACKS ROOM NUMBER])</f>
        <v>13</v>
      </c>
      <c r="J1264" s="120"/>
      <c r="K1264" s="121"/>
      <c r="L1264" s="122"/>
      <c r="M1264" s="122"/>
      <c r="N1264" s="122"/>
    </row>
  </sheetData>
  <conditionalFormatting sqref="K2:K1263">
    <cfRule type="cellIs" dxfId="178" priority="1" operator="lessThan">
      <formula>3</formula>
    </cfRule>
    <cfRule type="cellIs" dxfId="177" priority="2" operator="between">
      <formula>3</formula>
      <formula>4</formula>
    </cfRule>
    <cfRule type="cellIs" dxfId="176" priority="4" operator="greaterThan">
      <formula>4</formula>
    </cfRule>
  </conditionalFormatting>
  <pageMargins left="0.7" right="0.7" top="0.75" bottom="0.75" header="0.3" footer="0.3"/>
  <pageSetup scale="53"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F0"/>
    <pageSetUpPr fitToPage="1"/>
  </sheetPr>
  <dimension ref="A1:N1269"/>
  <sheetViews>
    <sheetView zoomScaleNormal="100" workbookViewId="0">
      <selection activeCell="G1248" sqref="G1248"/>
    </sheetView>
  </sheetViews>
  <sheetFormatPr defaultRowHeight="15" x14ac:dyDescent="0.25"/>
  <cols>
    <col min="1" max="1" width="8.5703125" style="1" bestFit="1" customWidth="1"/>
    <col min="2" max="2" width="10.5703125" style="1" bestFit="1" customWidth="1"/>
    <col min="3" max="3" width="32.5703125" style="1" customWidth="1"/>
    <col min="4" max="4" width="9.85546875" style="1" bestFit="1" customWidth="1"/>
    <col min="5" max="5" width="15" style="1" customWidth="1"/>
    <col min="6" max="6" width="12.85546875" style="1" bestFit="1" customWidth="1"/>
    <col min="7" max="7" width="15.28515625" style="4" customWidth="1"/>
    <col min="8" max="8" width="24.5703125" style="1" bestFit="1" customWidth="1"/>
    <col min="9" max="9" width="30.140625" style="1" bestFit="1" customWidth="1"/>
    <col min="10" max="10" width="18.42578125" style="2" bestFit="1" customWidth="1"/>
    <col min="11" max="11" width="24.28515625" style="17" bestFit="1" customWidth="1"/>
    <col min="12" max="14" width="9.5703125" style="3" bestFit="1" customWidth="1"/>
    <col min="15" max="16384" width="9.140625" style="1"/>
  </cols>
  <sheetData>
    <row r="1" spans="1:14" x14ac:dyDescent="0.25">
      <c r="A1" s="1" t="s">
        <v>0</v>
      </c>
      <c r="B1" s="1" t="s">
        <v>3</v>
      </c>
      <c r="C1" s="1" t="s">
        <v>2</v>
      </c>
      <c r="D1" s="1" t="s">
        <v>4</v>
      </c>
      <c r="E1" s="1" t="s">
        <v>5</v>
      </c>
      <c r="F1" s="1" t="s">
        <v>7</v>
      </c>
      <c r="G1" s="4" t="s">
        <v>8</v>
      </c>
      <c r="H1" s="1" t="s">
        <v>330</v>
      </c>
      <c r="I1" s="1" t="s">
        <v>331</v>
      </c>
      <c r="J1" s="2" t="s">
        <v>9</v>
      </c>
      <c r="K1" s="17" t="s">
        <v>505</v>
      </c>
      <c r="L1" s="7" t="s">
        <v>408</v>
      </c>
      <c r="M1" s="7" t="s">
        <v>409</v>
      </c>
      <c r="N1" s="7" t="s">
        <v>407</v>
      </c>
    </row>
    <row r="2" spans="1:14" hidden="1" x14ac:dyDescent="0.25">
      <c r="A2" s="1" t="s">
        <v>13</v>
      </c>
      <c r="B2" s="1" t="s">
        <v>21</v>
      </c>
      <c r="C2" s="1" t="s">
        <v>1455</v>
      </c>
      <c r="D2" s="1" t="s">
        <v>454</v>
      </c>
      <c r="E2" s="1" t="s">
        <v>372</v>
      </c>
      <c r="F2" s="1" t="s">
        <v>43</v>
      </c>
      <c r="G2" s="4" t="s">
        <v>1474</v>
      </c>
      <c r="H2" s="1" t="s">
        <v>15</v>
      </c>
      <c r="J2" s="2">
        <v>43923</v>
      </c>
      <c r="K2" s="17">
        <v>28</v>
      </c>
      <c r="L2" s="7"/>
      <c r="M2" s="7"/>
      <c r="N2" s="7"/>
    </row>
    <row r="3" spans="1:14" hidden="1" x14ac:dyDescent="0.25">
      <c r="A3" s="36" t="s">
        <v>13</v>
      </c>
      <c r="B3" s="36" t="s">
        <v>21</v>
      </c>
      <c r="C3" s="36" t="s">
        <v>1452</v>
      </c>
      <c r="D3" s="36" t="s">
        <v>453</v>
      </c>
      <c r="E3" s="36" t="s">
        <v>341</v>
      </c>
      <c r="F3" s="36" t="s">
        <v>44</v>
      </c>
      <c r="G3" s="37" t="s">
        <v>1470</v>
      </c>
      <c r="H3" s="36" t="s">
        <v>15</v>
      </c>
      <c r="I3" s="36"/>
      <c r="J3" s="38">
        <v>43923</v>
      </c>
      <c r="K3" s="39">
        <v>28</v>
      </c>
      <c r="L3" s="40"/>
      <c r="M3" s="40"/>
      <c r="N3" s="40"/>
    </row>
    <row r="4" spans="1:14" ht="15.75" hidden="1" x14ac:dyDescent="0.25">
      <c r="A4" s="30" t="s">
        <v>13</v>
      </c>
      <c r="B4" s="30" t="s">
        <v>24</v>
      </c>
      <c r="C4" s="30" t="s">
        <v>2088</v>
      </c>
      <c r="D4" s="30" t="s">
        <v>454</v>
      </c>
      <c r="E4" s="30" t="s">
        <v>376</v>
      </c>
      <c r="F4" s="30" t="s">
        <v>44</v>
      </c>
      <c r="G4" s="31" t="s">
        <v>2370</v>
      </c>
      <c r="H4" s="30" t="s">
        <v>15</v>
      </c>
      <c r="I4" s="30"/>
      <c r="J4" s="32">
        <v>43930</v>
      </c>
      <c r="K4" s="33">
        <v>23</v>
      </c>
      <c r="L4" s="34"/>
      <c r="M4" s="34"/>
      <c r="N4" s="34"/>
    </row>
    <row r="5" spans="1:14" hidden="1" x14ac:dyDescent="0.25">
      <c r="A5" s="1" t="s">
        <v>13</v>
      </c>
      <c r="B5" s="1" t="s">
        <v>17</v>
      </c>
      <c r="C5" s="1" t="s">
        <v>1698</v>
      </c>
      <c r="D5" s="1" t="s">
        <v>456</v>
      </c>
      <c r="E5" s="1" t="s">
        <v>48</v>
      </c>
      <c r="F5" s="1" t="s">
        <v>43</v>
      </c>
      <c r="G5" s="4" t="s">
        <v>1920</v>
      </c>
      <c r="H5" s="1" t="s">
        <v>14</v>
      </c>
      <c r="J5" s="2">
        <v>43928</v>
      </c>
      <c r="K5" s="17">
        <v>25</v>
      </c>
      <c r="L5" s="7"/>
      <c r="M5" s="7"/>
      <c r="N5" s="7"/>
    </row>
    <row r="6" spans="1:14" hidden="1" x14ac:dyDescent="0.25">
      <c r="A6" s="36" t="s">
        <v>13</v>
      </c>
      <c r="B6" s="36" t="s">
        <v>16</v>
      </c>
      <c r="C6" s="36" t="s">
        <v>1642</v>
      </c>
      <c r="D6" s="36" t="s">
        <v>456</v>
      </c>
      <c r="E6" s="36" t="s">
        <v>48</v>
      </c>
      <c r="F6" s="36" t="s">
        <v>43</v>
      </c>
      <c r="G6" s="37" t="s">
        <v>2017</v>
      </c>
      <c r="H6" s="36" t="s">
        <v>14</v>
      </c>
      <c r="I6" s="36"/>
      <c r="J6" s="38">
        <v>43928</v>
      </c>
      <c r="K6" s="39">
        <v>25</v>
      </c>
      <c r="L6" s="40"/>
      <c r="M6" s="40"/>
      <c r="N6" s="40"/>
    </row>
    <row r="7" spans="1:14" hidden="1" x14ac:dyDescent="0.25">
      <c r="A7" s="1" t="s">
        <v>13</v>
      </c>
      <c r="B7" s="1" t="s">
        <v>16</v>
      </c>
      <c r="C7" s="1" t="s">
        <v>766</v>
      </c>
      <c r="D7" s="1" t="s">
        <v>529</v>
      </c>
      <c r="E7" s="1" t="s">
        <v>46</v>
      </c>
      <c r="F7" s="1" t="s">
        <v>43</v>
      </c>
      <c r="G7" s="4" t="s">
        <v>1392</v>
      </c>
      <c r="H7" s="1" t="s">
        <v>14</v>
      </c>
      <c r="J7" s="2">
        <v>43917</v>
      </c>
      <c r="K7" s="17">
        <v>32</v>
      </c>
      <c r="L7" s="15"/>
      <c r="M7" s="15"/>
      <c r="N7" s="15"/>
    </row>
    <row r="8" spans="1:14" hidden="1" x14ac:dyDescent="0.25">
      <c r="A8" s="1" t="s">
        <v>13</v>
      </c>
      <c r="B8" s="1" t="s">
        <v>18</v>
      </c>
      <c r="C8" s="1" t="s">
        <v>1711</v>
      </c>
      <c r="D8" s="1" t="s">
        <v>529</v>
      </c>
      <c r="E8" s="1" t="s">
        <v>416</v>
      </c>
      <c r="F8" s="1" t="s">
        <v>43</v>
      </c>
      <c r="G8" s="4" t="s">
        <v>1997</v>
      </c>
      <c r="H8" s="1" t="s">
        <v>14</v>
      </c>
      <c r="J8" s="2">
        <v>43928</v>
      </c>
      <c r="K8" s="17">
        <v>25</v>
      </c>
      <c r="L8" s="7"/>
      <c r="M8" s="7"/>
      <c r="N8" s="7"/>
    </row>
    <row r="9" spans="1:14" hidden="1" x14ac:dyDescent="0.25">
      <c r="A9" s="1" t="s">
        <v>13</v>
      </c>
      <c r="B9" s="1" t="s">
        <v>16</v>
      </c>
      <c r="C9" s="1" t="s">
        <v>3580</v>
      </c>
      <c r="D9" s="1" t="s">
        <v>3524</v>
      </c>
      <c r="E9" s="1" t="s">
        <v>416</v>
      </c>
      <c r="F9" s="1" t="s">
        <v>43</v>
      </c>
      <c r="G9" s="4" t="s">
        <v>3650</v>
      </c>
      <c r="H9" s="1" t="s">
        <v>14</v>
      </c>
      <c r="J9" s="2">
        <v>43944</v>
      </c>
      <c r="K9" s="17">
        <v>13</v>
      </c>
      <c r="L9" s="7"/>
      <c r="M9" s="7"/>
      <c r="N9" s="7"/>
    </row>
    <row r="10" spans="1:14" hidden="1" x14ac:dyDescent="0.25">
      <c r="A10" s="36" t="s">
        <v>13</v>
      </c>
      <c r="B10" s="36" t="s">
        <v>16</v>
      </c>
      <c r="C10" s="36" t="s">
        <v>2780</v>
      </c>
      <c r="D10" s="36" t="s">
        <v>455</v>
      </c>
      <c r="E10" s="36" t="s">
        <v>340</v>
      </c>
      <c r="F10" s="36" t="s">
        <v>43</v>
      </c>
      <c r="G10" s="37" t="s">
        <v>2808</v>
      </c>
      <c r="H10" s="36" t="s">
        <v>14</v>
      </c>
      <c r="I10" s="36"/>
      <c r="J10" s="38">
        <v>43936</v>
      </c>
      <c r="K10" s="39">
        <v>19</v>
      </c>
      <c r="L10" s="40"/>
      <c r="M10" s="40"/>
      <c r="N10" s="40"/>
    </row>
    <row r="11" spans="1:14" s="19" customFormat="1" hidden="1" x14ac:dyDescent="0.25">
      <c r="A11" s="19" t="s">
        <v>13</v>
      </c>
      <c r="B11" s="19" t="s">
        <v>18</v>
      </c>
      <c r="C11" s="19" t="s">
        <v>3961</v>
      </c>
      <c r="D11" s="19" t="s">
        <v>3524</v>
      </c>
      <c r="E11" s="19" t="s">
        <v>416</v>
      </c>
      <c r="F11" s="19" t="s">
        <v>43</v>
      </c>
      <c r="G11" s="4" t="s">
        <v>3969</v>
      </c>
      <c r="H11" s="19" t="s">
        <v>14</v>
      </c>
      <c r="J11" s="2">
        <v>43954</v>
      </c>
      <c r="K11" s="17">
        <v>6</v>
      </c>
      <c r="L11" s="20"/>
      <c r="M11" s="7"/>
      <c r="N11" s="21"/>
    </row>
    <row r="12" spans="1:14" hidden="1" x14ac:dyDescent="0.25">
      <c r="A12" s="1" t="s">
        <v>12</v>
      </c>
      <c r="B12" s="1" t="s">
        <v>34</v>
      </c>
      <c r="C12" s="1" t="s">
        <v>4508</v>
      </c>
      <c r="D12" s="1" t="s">
        <v>4509</v>
      </c>
      <c r="E12" s="1" t="s">
        <v>50</v>
      </c>
      <c r="F12" s="1" t="s">
        <v>44</v>
      </c>
      <c r="G12" s="4" t="s">
        <v>4510</v>
      </c>
      <c r="H12" s="1" t="s">
        <v>15</v>
      </c>
      <c r="J12" s="2">
        <v>43960</v>
      </c>
      <c r="K12" s="17">
        <v>1</v>
      </c>
      <c r="L12" s="7"/>
      <c r="M12" s="7"/>
      <c r="N12" s="7"/>
    </row>
    <row r="13" spans="1:14" hidden="1" x14ac:dyDescent="0.25">
      <c r="A13" s="1" t="s">
        <v>13</v>
      </c>
      <c r="B13" s="1" t="s">
        <v>16</v>
      </c>
      <c r="C13" s="1" t="s">
        <v>3913</v>
      </c>
      <c r="D13" s="1" t="s">
        <v>540</v>
      </c>
      <c r="E13" s="1" t="s">
        <v>45</v>
      </c>
      <c r="F13" s="1" t="s">
        <v>43</v>
      </c>
      <c r="G13" s="4" t="s">
        <v>3982</v>
      </c>
      <c r="H13" s="1" t="s">
        <v>14</v>
      </c>
      <c r="J13" s="2">
        <v>43953</v>
      </c>
      <c r="K13" s="17">
        <v>6</v>
      </c>
      <c r="L13" s="7"/>
      <c r="M13" s="7"/>
      <c r="N13" s="7"/>
    </row>
    <row r="14" spans="1:14" hidden="1" x14ac:dyDescent="0.25">
      <c r="A14" s="1" t="s">
        <v>13</v>
      </c>
      <c r="B14" s="1" t="s">
        <v>19</v>
      </c>
      <c r="C14" s="1" t="s">
        <v>952</v>
      </c>
      <c r="D14" s="1" t="s">
        <v>518</v>
      </c>
      <c r="E14" s="1" t="s">
        <v>361</v>
      </c>
      <c r="F14" s="1" t="s">
        <v>43</v>
      </c>
      <c r="G14" s="4" t="s">
        <v>1354</v>
      </c>
      <c r="H14" s="1" t="s">
        <v>15</v>
      </c>
      <c r="J14" s="2">
        <v>43915</v>
      </c>
      <c r="K14" s="17">
        <v>34</v>
      </c>
      <c r="L14" s="7"/>
      <c r="M14" s="7"/>
      <c r="N14" s="7"/>
    </row>
    <row r="15" spans="1:14" hidden="1" x14ac:dyDescent="0.25">
      <c r="A15" s="1" t="s">
        <v>13</v>
      </c>
      <c r="B15" s="1" t="s">
        <v>18</v>
      </c>
      <c r="C15" s="1" t="s">
        <v>1648</v>
      </c>
      <c r="D15" s="1" t="s">
        <v>529</v>
      </c>
      <c r="E15" s="1" t="s">
        <v>49</v>
      </c>
      <c r="F15" s="1" t="s">
        <v>43</v>
      </c>
      <c r="H15" s="1" t="s">
        <v>14</v>
      </c>
      <c r="J15" s="2">
        <v>43928</v>
      </c>
      <c r="K15" s="17">
        <v>25</v>
      </c>
      <c r="L15" s="7"/>
      <c r="M15" s="7"/>
      <c r="N15" s="7"/>
    </row>
    <row r="16" spans="1:14" hidden="1" x14ac:dyDescent="0.25">
      <c r="A16" s="1" t="s">
        <v>13</v>
      </c>
      <c r="B16" s="1" t="s">
        <v>17</v>
      </c>
      <c r="C16" s="1" t="s">
        <v>591</v>
      </c>
      <c r="D16" s="1" t="s">
        <v>451</v>
      </c>
      <c r="E16" s="1" t="s">
        <v>46</v>
      </c>
      <c r="F16" s="1" t="s">
        <v>43</v>
      </c>
      <c r="G16" s="4" t="s">
        <v>1428</v>
      </c>
      <c r="H16" s="1" t="s">
        <v>14</v>
      </c>
      <c r="J16" s="2">
        <v>43915</v>
      </c>
      <c r="K16" s="17">
        <v>34</v>
      </c>
      <c r="L16" s="7"/>
      <c r="M16" s="7"/>
      <c r="N16" s="7"/>
    </row>
    <row r="17" spans="1:14" hidden="1" x14ac:dyDescent="0.25">
      <c r="A17" s="1" t="s">
        <v>13</v>
      </c>
      <c r="B17" s="1" t="s">
        <v>21</v>
      </c>
      <c r="C17" s="1" t="s">
        <v>4333</v>
      </c>
      <c r="D17" s="1" t="s">
        <v>453</v>
      </c>
      <c r="E17" s="1" t="s">
        <v>348</v>
      </c>
      <c r="F17" s="1" t="s">
        <v>44</v>
      </c>
      <c r="G17" s="4" t="s">
        <v>4424</v>
      </c>
      <c r="H17" s="1" t="s">
        <v>15</v>
      </c>
      <c r="J17" s="2">
        <v>43957</v>
      </c>
      <c r="K17" s="17">
        <v>4</v>
      </c>
      <c r="L17" s="7"/>
      <c r="M17" s="7"/>
      <c r="N17" s="7"/>
    </row>
    <row r="18" spans="1:14" hidden="1" x14ac:dyDescent="0.25">
      <c r="A18" s="1" t="s">
        <v>13</v>
      </c>
      <c r="B18" s="1" t="s">
        <v>21</v>
      </c>
      <c r="C18" s="1" t="s">
        <v>2487</v>
      </c>
      <c r="D18" s="1" t="s">
        <v>456</v>
      </c>
      <c r="E18" s="1" t="s">
        <v>47</v>
      </c>
      <c r="F18" s="1" t="s">
        <v>43</v>
      </c>
      <c r="G18" s="4" t="s">
        <v>2489</v>
      </c>
      <c r="H18" s="1" t="s">
        <v>15</v>
      </c>
      <c r="J18" s="2">
        <v>43931</v>
      </c>
      <c r="K18" s="17">
        <v>22</v>
      </c>
      <c r="L18" s="7"/>
      <c r="M18" s="7"/>
      <c r="N18" s="7"/>
    </row>
    <row r="19" spans="1:14" hidden="1" x14ac:dyDescent="0.25">
      <c r="A19" s="1" t="s">
        <v>13</v>
      </c>
      <c r="B19" s="1" t="s">
        <v>16</v>
      </c>
      <c r="C19" s="1" t="s">
        <v>2189</v>
      </c>
      <c r="D19" s="1" t="s">
        <v>456</v>
      </c>
      <c r="E19" s="1" t="s">
        <v>337</v>
      </c>
      <c r="F19" s="1" t="s">
        <v>43</v>
      </c>
      <c r="G19" s="4" t="s">
        <v>2357</v>
      </c>
      <c r="H19" s="1" t="s">
        <v>14</v>
      </c>
      <c r="J19" s="2">
        <v>43930</v>
      </c>
      <c r="K19" s="17">
        <v>23</v>
      </c>
      <c r="L19" s="7"/>
      <c r="M19" s="7"/>
      <c r="N19" s="7"/>
    </row>
    <row r="20" spans="1:14" hidden="1" x14ac:dyDescent="0.25">
      <c r="A20" s="1" t="s">
        <v>13</v>
      </c>
      <c r="B20" s="1" t="s">
        <v>16</v>
      </c>
      <c r="C20" s="1" t="s">
        <v>1644</v>
      </c>
      <c r="D20" s="1" t="s">
        <v>529</v>
      </c>
      <c r="E20" s="1" t="s">
        <v>416</v>
      </c>
      <c r="F20" s="1" t="s">
        <v>43</v>
      </c>
      <c r="G20" s="4" t="s">
        <v>2027</v>
      </c>
      <c r="H20" s="1" t="s">
        <v>14</v>
      </c>
      <c r="J20" s="2">
        <v>43928</v>
      </c>
      <c r="K20" s="17">
        <v>25</v>
      </c>
      <c r="L20" s="15"/>
      <c r="M20" s="15"/>
      <c r="N20" s="15"/>
    </row>
    <row r="21" spans="1:14" hidden="1" x14ac:dyDescent="0.25">
      <c r="A21" s="1" t="s">
        <v>13</v>
      </c>
      <c r="B21" s="1" t="s">
        <v>26</v>
      </c>
      <c r="C21" s="1" t="s">
        <v>3163</v>
      </c>
      <c r="D21" s="1" t="s">
        <v>3164</v>
      </c>
      <c r="E21" s="1" t="s">
        <v>372</v>
      </c>
      <c r="F21" s="1" t="s">
        <v>43</v>
      </c>
      <c r="G21" s="4" t="s">
        <v>3201</v>
      </c>
      <c r="H21" s="1" t="s">
        <v>15</v>
      </c>
      <c r="J21" s="2">
        <v>43941</v>
      </c>
      <c r="K21" s="17">
        <v>16</v>
      </c>
      <c r="L21" s="7"/>
      <c r="M21" s="7"/>
      <c r="N21" s="7"/>
    </row>
    <row r="22" spans="1:14" hidden="1" x14ac:dyDescent="0.25">
      <c r="A22" s="1" t="s">
        <v>13</v>
      </c>
      <c r="B22" s="1" t="s">
        <v>16</v>
      </c>
      <c r="C22" s="1" t="s">
        <v>3078</v>
      </c>
      <c r="D22" s="1" t="s">
        <v>3015</v>
      </c>
      <c r="E22" s="1" t="s">
        <v>46</v>
      </c>
      <c r="F22" s="1" t="s">
        <v>43</v>
      </c>
      <c r="G22" s="4" t="s">
        <v>3206</v>
      </c>
      <c r="H22" s="1" t="s">
        <v>14</v>
      </c>
      <c r="J22" s="2">
        <v>43941</v>
      </c>
      <c r="K22" s="17">
        <v>16</v>
      </c>
      <c r="L22" s="7"/>
      <c r="M22" s="7"/>
      <c r="N22" s="7"/>
    </row>
    <row r="23" spans="1:14" hidden="1" x14ac:dyDescent="0.25">
      <c r="A23" s="1" t="s">
        <v>13</v>
      </c>
      <c r="B23" s="1" t="s">
        <v>16</v>
      </c>
      <c r="C23" s="1" t="s">
        <v>1739</v>
      </c>
      <c r="D23" s="1" t="s">
        <v>456</v>
      </c>
      <c r="E23" s="1" t="s">
        <v>416</v>
      </c>
      <c r="F23" s="1" t="s">
        <v>43</v>
      </c>
      <c r="G23" s="4" t="s">
        <v>2015</v>
      </c>
      <c r="H23" s="1" t="s">
        <v>14</v>
      </c>
      <c r="J23" s="2">
        <v>43928</v>
      </c>
      <c r="K23" s="17">
        <v>25</v>
      </c>
      <c r="L23" s="7"/>
      <c r="M23" s="7"/>
      <c r="N23" s="7"/>
    </row>
    <row r="24" spans="1:14" hidden="1" x14ac:dyDescent="0.25">
      <c r="A24" s="1" t="s">
        <v>13</v>
      </c>
      <c r="B24" s="1" t="s">
        <v>16</v>
      </c>
      <c r="C24" s="1" t="s">
        <v>2234</v>
      </c>
      <c r="D24" s="1" t="s">
        <v>521</v>
      </c>
      <c r="E24" s="1" t="s">
        <v>337</v>
      </c>
      <c r="F24" s="1" t="s">
        <v>43</v>
      </c>
      <c r="G24" s="4" t="s">
        <v>2467</v>
      </c>
      <c r="H24" s="1" t="s">
        <v>14</v>
      </c>
      <c r="J24" s="2">
        <v>43930</v>
      </c>
      <c r="K24" s="17">
        <v>23</v>
      </c>
      <c r="L24" s="7"/>
      <c r="M24" s="7"/>
      <c r="N24" s="7"/>
    </row>
    <row r="25" spans="1:14" hidden="1" x14ac:dyDescent="0.25">
      <c r="A25" s="1" t="s">
        <v>13</v>
      </c>
      <c r="B25" s="1" t="s">
        <v>19</v>
      </c>
      <c r="C25" s="1" t="s">
        <v>3598</v>
      </c>
      <c r="D25" s="1" t="s">
        <v>1460</v>
      </c>
      <c r="E25" s="1" t="s">
        <v>416</v>
      </c>
      <c r="F25" s="1" t="s">
        <v>44</v>
      </c>
      <c r="G25" s="4" t="s">
        <v>3660</v>
      </c>
      <c r="H25" s="1" t="s">
        <v>14</v>
      </c>
      <c r="J25" s="2">
        <v>43944</v>
      </c>
      <c r="K25" s="17">
        <v>13</v>
      </c>
      <c r="L25" s="7"/>
      <c r="M25" s="7"/>
      <c r="N25" s="7"/>
    </row>
    <row r="26" spans="1:14" hidden="1" x14ac:dyDescent="0.25">
      <c r="A26" s="1" t="s">
        <v>13</v>
      </c>
      <c r="B26" s="1" t="s">
        <v>17</v>
      </c>
      <c r="C26" s="1" t="s">
        <v>610</v>
      </c>
      <c r="D26" s="1" t="s">
        <v>525</v>
      </c>
      <c r="E26" s="1" t="s">
        <v>47</v>
      </c>
      <c r="F26" s="1" t="s">
        <v>43</v>
      </c>
      <c r="G26" s="4" t="s">
        <v>611</v>
      </c>
      <c r="H26" s="1" t="s">
        <v>14</v>
      </c>
      <c r="J26" s="2">
        <v>43917</v>
      </c>
      <c r="K26" s="17">
        <v>32</v>
      </c>
      <c r="L26" s="7"/>
      <c r="M26" s="7"/>
      <c r="N26" s="7"/>
    </row>
    <row r="27" spans="1:14" hidden="1" x14ac:dyDescent="0.25">
      <c r="A27" s="1" t="s">
        <v>13</v>
      </c>
      <c r="B27" s="1" t="s">
        <v>17</v>
      </c>
      <c r="C27" s="1" t="s">
        <v>769</v>
      </c>
      <c r="D27" s="1" t="s">
        <v>560</v>
      </c>
      <c r="E27" s="1" t="s">
        <v>46</v>
      </c>
      <c r="F27" s="1" t="s">
        <v>43</v>
      </c>
      <c r="G27" s="4" t="s">
        <v>770</v>
      </c>
      <c r="H27" s="1" t="s">
        <v>14</v>
      </c>
      <c r="J27" s="2">
        <v>43917</v>
      </c>
      <c r="K27" s="17">
        <v>32</v>
      </c>
      <c r="L27" s="7"/>
      <c r="M27" s="7"/>
      <c r="N27" s="7"/>
    </row>
    <row r="28" spans="1:14" hidden="1" x14ac:dyDescent="0.25">
      <c r="A28" s="1" t="s">
        <v>13</v>
      </c>
      <c r="B28" s="1" t="s">
        <v>17</v>
      </c>
      <c r="C28" s="1" t="s">
        <v>3740</v>
      </c>
      <c r="D28" s="1" t="s">
        <v>456</v>
      </c>
      <c r="E28" s="1" t="s">
        <v>48</v>
      </c>
      <c r="F28" s="1" t="s">
        <v>43</v>
      </c>
      <c r="G28" s="4" t="s">
        <v>3789</v>
      </c>
      <c r="H28" s="1" t="s">
        <v>14</v>
      </c>
      <c r="J28" s="2">
        <v>43949</v>
      </c>
      <c r="K28" s="17">
        <v>10</v>
      </c>
      <c r="L28" s="7"/>
      <c r="M28" s="7"/>
      <c r="N28" s="7"/>
    </row>
    <row r="29" spans="1:14" hidden="1" x14ac:dyDescent="0.25">
      <c r="A29" s="1" t="s">
        <v>13</v>
      </c>
      <c r="B29" s="1" t="s">
        <v>17</v>
      </c>
      <c r="C29" s="1" t="s">
        <v>2213</v>
      </c>
      <c r="D29" s="1" t="s">
        <v>523</v>
      </c>
      <c r="E29" s="1" t="s">
        <v>48</v>
      </c>
      <c r="F29" s="1" t="s">
        <v>43</v>
      </c>
      <c r="G29" s="4" t="s">
        <v>2469</v>
      </c>
      <c r="H29" s="1" t="s">
        <v>14</v>
      </c>
      <c r="J29" s="2">
        <v>43930</v>
      </c>
      <c r="K29" s="17">
        <v>23</v>
      </c>
      <c r="L29" s="7"/>
      <c r="M29" s="7"/>
      <c r="N29" s="7"/>
    </row>
    <row r="30" spans="1:14" hidden="1" x14ac:dyDescent="0.25">
      <c r="A30" s="1" t="s">
        <v>13</v>
      </c>
      <c r="B30" s="1" t="s">
        <v>19</v>
      </c>
      <c r="C30" s="1" t="s">
        <v>614</v>
      </c>
      <c r="D30" s="1" t="s">
        <v>512</v>
      </c>
      <c r="E30" s="1" t="s">
        <v>46</v>
      </c>
      <c r="F30" s="1" t="s">
        <v>44</v>
      </c>
      <c r="G30" s="4" t="s">
        <v>615</v>
      </c>
      <c r="H30" s="1" t="s">
        <v>14</v>
      </c>
      <c r="J30" s="2">
        <v>43916</v>
      </c>
      <c r="K30" s="17">
        <v>33</v>
      </c>
      <c r="L30" s="7"/>
      <c r="M30" s="7"/>
      <c r="N30" s="7"/>
    </row>
    <row r="31" spans="1:14" hidden="1" x14ac:dyDescent="0.25">
      <c r="A31" s="1" t="s">
        <v>13</v>
      </c>
      <c r="B31" s="1" t="s">
        <v>21</v>
      </c>
      <c r="C31" s="1" t="s">
        <v>3915</v>
      </c>
      <c r="D31" s="1" t="s">
        <v>410</v>
      </c>
      <c r="E31" s="1" t="s">
        <v>45</v>
      </c>
      <c r="F31" s="1" t="s">
        <v>43</v>
      </c>
      <c r="G31" s="4" t="s">
        <v>3972</v>
      </c>
      <c r="H31" s="1" t="s">
        <v>14</v>
      </c>
      <c r="J31" s="2">
        <v>43953</v>
      </c>
      <c r="K31" s="17">
        <v>6</v>
      </c>
      <c r="L31" s="7"/>
      <c r="M31" s="7"/>
      <c r="N31" s="7"/>
    </row>
    <row r="32" spans="1:14" ht="15.75" hidden="1" x14ac:dyDescent="0.25">
      <c r="A32" s="30" t="s">
        <v>13</v>
      </c>
      <c r="B32" s="30" t="s">
        <v>17</v>
      </c>
      <c r="C32" s="30" t="s">
        <v>594</v>
      </c>
      <c r="D32" s="30" t="s">
        <v>451</v>
      </c>
      <c r="E32" s="30" t="s">
        <v>46</v>
      </c>
      <c r="F32" s="30" t="s">
        <v>43</v>
      </c>
      <c r="G32" s="31" t="s">
        <v>1382</v>
      </c>
      <c r="H32" s="30" t="s">
        <v>14</v>
      </c>
      <c r="I32" s="30"/>
      <c r="J32" s="32">
        <v>43915</v>
      </c>
      <c r="K32" s="33">
        <v>34</v>
      </c>
      <c r="L32" s="34"/>
      <c r="M32" s="34"/>
      <c r="N32" s="34"/>
    </row>
    <row r="33" spans="1:14" hidden="1" x14ac:dyDescent="0.25">
      <c r="A33" s="1" t="s">
        <v>13</v>
      </c>
      <c r="B33" s="1" t="s">
        <v>19</v>
      </c>
      <c r="C33" s="1" t="s">
        <v>3718</v>
      </c>
      <c r="D33" s="1" t="s">
        <v>524</v>
      </c>
      <c r="E33" s="1" t="s">
        <v>348</v>
      </c>
      <c r="F33" s="1" t="s">
        <v>43</v>
      </c>
      <c r="G33" s="4" t="s">
        <v>3702</v>
      </c>
      <c r="H33" s="1" t="s">
        <v>15</v>
      </c>
      <c r="J33" s="2">
        <v>43945</v>
      </c>
      <c r="K33" s="17">
        <v>12</v>
      </c>
      <c r="L33" s="7"/>
      <c r="M33" s="7"/>
      <c r="N33" s="7"/>
    </row>
    <row r="34" spans="1:14" hidden="1" x14ac:dyDescent="0.25">
      <c r="A34" s="36" t="s">
        <v>13</v>
      </c>
      <c r="B34" s="36" t="s">
        <v>16</v>
      </c>
      <c r="C34" s="36" t="s">
        <v>3994</v>
      </c>
      <c r="D34" s="36" t="s">
        <v>540</v>
      </c>
      <c r="E34" s="36" t="s">
        <v>47</v>
      </c>
      <c r="F34" s="36" t="s">
        <v>44</v>
      </c>
      <c r="G34" s="37" t="s">
        <v>3986</v>
      </c>
      <c r="H34" s="36" t="s">
        <v>14</v>
      </c>
      <c r="I34" s="36"/>
      <c r="J34" s="38">
        <v>43953</v>
      </c>
      <c r="K34" s="39">
        <v>6</v>
      </c>
      <c r="L34" s="40"/>
      <c r="M34" s="40"/>
      <c r="N34" s="40"/>
    </row>
    <row r="35" spans="1:14" hidden="1" x14ac:dyDescent="0.25">
      <c r="A35" s="1" t="s">
        <v>13</v>
      </c>
      <c r="B35" s="1" t="s">
        <v>17</v>
      </c>
      <c r="C35" s="1" t="s">
        <v>3748</v>
      </c>
      <c r="D35" s="1" t="s">
        <v>1665</v>
      </c>
      <c r="E35" s="1" t="s">
        <v>372</v>
      </c>
      <c r="F35" s="1" t="s">
        <v>43</v>
      </c>
      <c r="G35" s="4" t="s">
        <v>3797</v>
      </c>
      <c r="H35" s="1" t="s">
        <v>14</v>
      </c>
      <c r="J35" s="2">
        <v>43949</v>
      </c>
      <c r="K35" s="17">
        <v>10</v>
      </c>
      <c r="L35" s="7"/>
      <c r="M35" s="7"/>
      <c r="N35" s="7"/>
    </row>
    <row r="36" spans="1:14" hidden="1" x14ac:dyDescent="0.25">
      <c r="A36" s="1" t="s">
        <v>13</v>
      </c>
      <c r="B36" s="1" t="s">
        <v>19</v>
      </c>
      <c r="C36" s="1" t="s">
        <v>1650</v>
      </c>
      <c r="D36" s="1" t="s">
        <v>558</v>
      </c>
      <c r="E36" s="1" t="s">
        <v>416</v>
      </c>
      <c r="F36" s="1" t="s">
        <v>43</v>
      </c>
      <c r="G36" s="4" t="s">
        <v>1950</v>
      </c>
      <c r="H36" s="1" t="s">
        <v>14</v>
      </c>
      <c r="J36" s="2">
        <v>43928</v>
      </c>
      <c r="K36" s="17">
        <v>25</v>
      </c>
      <c r="L36" s="7"/>
      <c r="M36" s="7"/>
      <c r="N36" s="7"/>
    </row>
    <row r="37" spans="1:14" ht="15.75" hidden="1" x14ac:dyDescent="0.25">
      <c r="A37" s="30" t="s">
        <v>13</v>
      </c>
      <c r="B37" s="30" t="s">
        <v>17</v>
      </c>
      <c r="C37" s="30" t="s">
        <v>2784</v>
      </c>
      <c r="D37" s="30" t="s">
        <v>455</v>
      </c>
      <c r="E37" s="30" t="s">
        <v>48</v>
      </c>
      <c r="F37" s="30" t="s">
        <v>43</v>
      </c>
      <c r="G37" s="31" t="s">
        <v>2832</v>
      </c>
      <c r="H37" s="30" t="s">
        <v>14</v>
      </c>
      <c r="I37" s="30"/>
      <c r="J37" s="32">
        <v>43936</v>
      </c>
      <c r="K37" s="33">
        <v>19</v>
      </c>
      <c r="L37" s="34"/>
      <c r="M37" s="34"/>
      <c r="N37" s="34"/>
    </row>
    <row r="38" spans="1:14" hidden="1" x14ac:dyDescent="0.25">
      <c r="A38" s="1" t="s">
        <v>13</v>
      </c>
      <c r="B38" s="1" t="s">
        <v>16</v>
      </c>
      <c r="C38" s="1" t="s">
        <v>955</v>
      </c>
      <c r="D38" s="1" t="s">
        <v>528</v>
      </c>
      <c r="E38" s="1" t="s">
        <v>45</v>
      </c>
      <c r="F38" s="1" t="s">
        <v>43</v>
      </c>
      <c r="G38" s="4" t="s">
        <v>956</v>
      </c>
      <c r="H38" s="1" t="s">
        <v>14</v>
      </c>
      <c r="J38" s="2">
        <v>43917</v>
      </c>
      <c r="K38" s="17">
        <v>32</v>
      </c>
      <c r="L38" s="7"/>
      <c r="M38" s="7"/>
      <c r="N38" s="7"/>
    </row>
    <row r="39" spans="1:14" hidden="1" x14ac:dyDescent="0.25">
      <c r="A39" s="1" t="s">
        <v>13</v>
      </c>
      <c r="B39" s="1" t="s">
        <v>17</v>
      </c>
      <c r="C39" s="1" t="s">
        <v>3917</v>
      </c>
      <c r="D39" s="1" t="s">
        <v>455</v>
      </c>
      <c r="E39" s="1" t="s">
        <v>352</v>
      </c>
      <c r="F39" s="1" t="s">
        <v>43</v>
      </c>
      <c r="G39" s="4" t="s">
        <v>3974</v>
      </c>
      <c r="H39" s="1" t="s">
        <v>14</v>
      </c>
      <c r="J39" s="2">
        <v>43953</v>
      </c>
      <c r="K39" s="17">
        <v>6</v>
      </c>
      <c r="L39" s="7"/>
      <c r="M39" s="7"/>
      <c r="N39" s="7"/>
    </row>
    <row r="40" spans="1:14" hidden="1" x14ac:dyDescent="0.25">
      <c r="A40" s="1" t="s">
        <v>13</v>
      </c>
      <c r="B40" s="1" t="s">
        <v>21</v>
      </c>
      <c r="C40" s="1" t="s">
        <v>2491</v>
      </c>
      <c r="D40" s="1" t="s">
        <v>410</v>
      </c>
      <c r="E40" s="1" t="s">
        <v>46</v>
      </c>
      <c r="F40" s="1" t="s">
        <v>43</v>
      </c>
      <c r="G40" s="4" t="s">
        <v>2492</v>
      </c>
      <c r="H40" s="1" t="s">
        <v>15</v>
      </c>
      <c r="J40" s="2">
        <v>43931</v>
      </c>
      <c r="K40" s="17">
        <v>22</v>
      </c>
      <c r="L40" s="7"/>
      <c r="M40" s="7"/>
      <c r="N40" s="7"/>
    </row>
    <row r="41" spans="1:14" hidden="1" x14ac:dyDescent="0.25">
      <c r="A41" s="1" t="s">
        <v>13</v>
      </c>
      <c r="B41" s="1" t="s">
        <v>18</v>
      </c>
      <c r="C41" s="1" t="s">
        <v>3596</v>
      </c>
      <c r="D41" s="1" t="s">
        <v>3524</v>
      </c>
      <c r="E41" s="1" t="s">
        <v>416</v>
      </c>
      <c r="F41" s="1" t="s">
        <v>43</v>
      </c>
      <c r="G41" s="4" t="s">
        <v>3661</v>
      </c>
      <c r="H41" s="1" t="s">
        <v>14</v>
      </c>
      <c r="J41" s="2">
        <v>43944</v>
      </c>
      <c r="K41" s="17">
        <v>13</v>
      </c>
      <c r="L41" s="7"/>
      <c r="M41" s="7"/>
      <c r="N41" s="7"/>
    </row>
    <row r="42" spans="1:14" hidden="1" x14ac:dyDescent="0.25">
      <c r="A42" s="1" t="s">
        <v>13</v>
      </c>
      <c r="B42" s="1" t="s">
        <v>16</v>
      </c>
      <c r="C42" s="1" t="s">
        <v>3511</v>
      </c>
      <c r="D42" s="1" t="s">
        <v>528</v>
      </c>
      <c r="E42" s="1" t="s">
        <v>52</v>
      </c>
      <c r="F42" s="1" t="s">
        <v>43</v>
      </c>
      <c r="G42" s="4" t="s">
        <v>3679</v>
      </c>
      <c r="H42" s="1" t="s">
        <v>14</v>
      </c>
      <c r="J42" s="2">
        <v>43944</v>
      </c>
      <c r="K42" s="17">
        <v>13</v>
      </c>
      <c r="L42" s="7"/>
      <c r="M42" s="7"/>
      <c r="N42" s="7"/>
    </row>
    <row r="43" spans="1:14" hidden="1" x14ac:dyDescent="0.25">
      <c r="A43" s="1" t="s">
        <v>13</v>
      </c>
      <c r="B43" s="1" t="s">
        <v>16</v>
      </c>
      <c r="C43" s="1" t="s">
        <v>2074</v>
      </c>
      <c r="D43" s="1" t="s">
        <v>452</v>
      </c>
      <c r="E43" s="1" t="s">
        <v>49</v>
      </c>
      <c r="F43" s="1" t="s">
        <v>44</v>
      </c>
      <c r="G43" s="4" t="s">
        <v>2425</v>
      </c>
      <c r="H43" s="1" t="s">
        <v>14</v>
      </c>
      <c r="J43" s="2">
        <v>43930</v>
      </c>
      <c r="K43" s="17">
        <v>23</v>
      </c>
      <c r="L43" s="7"/>
      <c r="M43" s="7"/>
      <c r="N43" s="7"/>
    </row>
    <row r="44" spans="1:14" hidden="1" x14ac:dyDescent="0.25">
      <c r="A44" s="1" t="s">
        <v>13</v>
      </c>
      <c r="B44" s="1" t="s">
        <v>17</v>
      </c>
      <c r="C44" s="1" t="s">
        <v>1652</v>
      </c>
      <c r="D44" s="1" t="s">
        <v>558</v>
      </c>
      <c r="E44" s="1" t="s">
        <v>337</v>
      </c>
      <c r="F44" s="1" t="s">
        <v>44</v>
      </c>
      <c r="G44" s="4" t="s">
        <v>1994</v>
      </c>
      <c r="H44" s="1" t="s">
        <v>14</v>
      </c>
      <c r="J44" s="2">
        <v>43928</v>
      </c>
      <c r="K44" s="17">
        <v>25</v>
      </c>
      <c r="L44" s="7"/>
      <c r="M44" s="7"/>
      <c r="N44" s="7"/>
    </row>
    <row r="45" spans="1:14" ht="15.75" hidden="1" x14ac:dyDescent="0.25">
      <c r="A45" s="30" t="s">
        <v>13</v>
      </c>
      <c r="B45" s="30" t="s">
        <v>19</v>
      </c>
      <c r="C45" s="30" t="s">
        <v>2291</v>
      </c>
      <c r="D45" s="30" t="s">
        <v>456</v>
      </c>
      <c r="E45" s="30" t="s">
        <v>416</v>
      </c>
      <c r="F45" s="30" t="s">
        <v>43</v>
      </c>
      <c r="G45" s="31" t="s">
        <v>2437</v>
      </c>
      <c r="H45" s="30" t="s">
        <v>14</v>
      </c>
      <c r="I45" s="30"/>
      <c r="J45" s="32">
        <v>43930</v>
      </c>
      <c r="K45" s="33">
        <v>23</v>
      </c>
      <c r="L45" s="34"/>
      <c r="M45" s="34"/>
      <c r="N45" s="34"/>
    </row>
    <row r="46" spans="1:14" ht="15.75" hidden="1" x14ac:dyDescent="0.25">
      <c r="A46" s="30" t="s">
        <v>13</v>
      </c>
      <c r="B46" s="30" t="s">
        <v>16</v>
      </c>
      <c r="C46" s="30" t="s">
        <v>1654</v>
      </c>
      <c r="D46" s="30" t="s">
        <v>452</v>
      </c>
      <c r="E46" s="30" t="s">
        <v>49</v>
      </c>
      <c r="F46" s="30" t="s">
        <v>44</v>
      </c>
      <c r="G46" s="31" t="s">
        <v>1979</v>
      </c>
      <c r="H46" s="30" t="s">
        <v>14</v>
      </c>
      <c r="I46" s="30"/>
      <c r="J46" s="32">
        <v>43928</v>
      </c>
      <c r="K46" s="33">
        <v>25</v>
      </c>
      <c r="L46" s="34"/>
      <c r="M46" s="34"/>
      <c r="N46" s="34"/>
    </row>
    <row r="47" spans="1:14" hidden="1" x14ac:dyDescent="0.25">
      <c r="A47" s="1" t="s">
        <v>13</v>
      </c>
      <c r="B47" s="1" t="s">
        <v>17</v>
      </c>
      <c r="C47" s="1" t="s">
        <v>2107</v>
      </c>
      <c r="D47" s="1" t="s">
        <v>456</v>
      </c>
      <c r="E47" s="1" t="s">
        <v>416</v>
      </c>
      <c r="F47" s="1" t="s">
        <v>43</v>
      </c>
      <c r="H47" s="1" t="s">
        <v>14</v>
      </c>
      <c r="J47" s="2">
        <v>43930</v>
      </c>
      <c r="K47" s="17">
        <v>23</v>
      </c>
      <c r="L47" s="7"/>
      <c r="M47" s="7"/>
      <c r="N47" s="7"/>
    </row>
    <row r="48" spans="1:14" hidden="1" x14ac:dyDescent="0.25">
      <c r="A48" s="1" t="s">
        <v>13</v>
      </c>
      <c r="B48" s="1" t="s">
        <v>21</v>
      </c>
      <c r="C48" s="1" t="s">
        <v>3418</v>
      </c>
      <c r="D48" s="1" t="s">
        <v>454</v>
      </c>
      <c r="E48" s="1" t="s">
        <v>356</v>
      </c>
      <c r="F48" s="1" t="s">
        <v>43</v>
      </c>
      <c r="G48" s="4" t="s">
        <v>3496</v>
      </c>
      <c r="H48" s="1" t="s">
        <v>14</v>
      </c>
      <c r="J48" s="2">
        <v>43943</v>
      </c>
      <c r="K48" s="17">
        <v>14</v>
      </c>
      <c r="L48" s="7"/>
      <c r="M48" s="7"/>
      <c r="N48" s="7"/>
    </row>
    <row r="49" spans="1:14" hidden="1" x14ac:dyDescent="0.25">
      <c r="A49" s="1" t="s">
        <v>13</v>
      </c>
      <c r="B49" s="1" t="s">
        <v>17</v>
      </c>
      <c r="C49" s="1" t="s">
        <v>1646</v>
      </c>
      <c r="D49" s="1" t="s">
        <v>456</v>
      </c>
      <c r="E49" s="1" t="s">
        <v>416</v>
      </c>
      <c r="F49" s="1" t="s">
        <v>43</v>
      </c>
      <c r="G49" s="4" t="s">
        <v>1922</v>
      </c>
      <c r="H49" s="1" t="s">
        <v>14</v>
      </c>
      <c r="J49" s="2">
        <v>43928</v>
      </c>
      <c r="K49" s="17">
        <v>25</v>
      </c>
      <c r="L49" s="7"/>
      <c r="M49" s="7"/>
      <c r="N49" s="7"/>
    </row>
    <row r="50" spans="1:14" hidden="1" x14ac:dyDescent="0.25">
      <c r="A50" s="81" t="s">
        <v>13</v>
      </c>
      <c r="B50" s="81" t="s">
        <v>16</v>
      </c>
      <c r="C50" s="81" t="s">
        <v>2169</v>
      </c>
      <c r="D50" s="81" t="s">
        <v>521</v>
      </c>
      <c r="E50" s="81" t="s">
        <v>48</v>
      </c>
      <c r="F50" s="81" t="s">
        <v>43</v>
      </c>
      <c r="G50" s="53" t="s">
        <v>2436</v>
      </c>
      <c r="H50" s="81" t="s">
        <v>14</v>
      </c>
      <c r="I50" s="81"/>
      <c r="J50" s="52">
        <v>43930</v>
      </c>
      <c r="K50" s="65">
        <v>23</v>
      </c>
      <c r="L50" s="62"/>
      <c r="M50" s="62"/>
      <c r="N50" s="62"/>
    </row>
    <row r="51" spans="1:14" hidden="1" x14ac:dyDescent="0.25">
      <c r="A51" s="81" t="s">
        <v>13</v>
      </c>
      <c r="B51" s="81" t="s">
        <v>17</v>
      </c>
      <c r="C51" s="81" t="s">
        <v>958</v>
      </c>
      <c r="D51" s="81" t="s">
        <v>456</v>
      </c>
      <c r="E51" s="81" t="s">
        <v>356</v>
      </c>
      <c r="F51" s="81" t="s">
        <v>43</v>
      </c>
      <c r="G51" s="53" t="s">
        <v>959</v>
      </c>
      <c r="H51" s="81" t="s">
        <v>14</v>
      </c>
      <c r="I51" s="81"/>
      <c r="J51" s="52">
        <v>43917</v>
      </c>
      <c r="K51" s="65">
        <v>32</v>
      </c>
      <c r="L51" s="62"/>
      <c r="M51" s="62"/>
      <c r="N51" s="62"/>
    </row>
    <row r="52" spans="1:14" hidden="1" x14ac:dyDescent="0.25">
      <c r="A52" s="81" t="s">
        <v>13</v>
      </c>
      <c r="B52" s="81" t="s">
        <v>17</v>
      </c>
      <c r="C52" s="81" t="s">
        <v>772</v>
      </c>
      <c r="D52" s="81" t="s">
        <v>524</v>
      </c>
      <c r="E52" s="81" t="s">
        <v>47</v>
      </c>
      <c r="F52" s="81" t="s">
        <v>43</v>
      </c>
      <c r="G52" s="53" t="s">
        <v>773</v>
      </c>
      <c r="H52" s="81" t="s">
        <v>14</v>
      </c>
      <c r="I52" s="81"/>
      <c r="J52" s="52">
        <v>43917</v>
      </c>
      <c r="K52" s="65">
        <v>32</v>
      </c>
      <c r="L52" s="62"/>
      <c r="M52" s="62"/>
      <c r="N52" s="62"/>
    </row>
    <row r="53" spans="1:14" hidden="1" x14ac:dyDescent="0.25">
      <c r="A53" s="81" t="s">
        <v>13</v>
      </c>
      <c r="B53" s="81" t="s">
        <v>16</v>
      </c>
      <c r="C53" s="81" t="s">
        <v>1774</v>
      </c>
      <c r="D53" s="81" t="s">
        <v>456</v>
      </c>
      <c r="E53" s="81" t="s">
        <v>48</v>
      </c>
      <c r="F53" s="81" t="s">
        <v>43</v>
      </c>
      <c r="G53" s="53" t="s">
        <v>2019</v>
      </c>
      <c r="H53" s="81" t="s">
        <v>14</v>
      </c>
      <c r="I53" s="81"/>
      <c r="J53" s="52">
        <v>43928</v>
      </c>
      <c r="K53" s="65">
        <v>25</v>
      </c>
      <c r="L53" s="62"/>
      <c r="M53" s="62"/>
      <c r="N53" s="62"/>
    </row>
    <row r="54" spans="1:14" hidden="1" x14ac:dyDescent="0.25">
      <c r="A54" s="81" t="s">
        <v>13</v>
      </c>
      <c r="B54" s="81" t="s">
        <v>16</v>
      </c>
      <c r="C54" s="81" t="s">
        <v>3910</v>
      </c>
      <c r="D54" s="81" t="s">
        <v>1520</v>
      </c>
      <c r="E54" s="81" t="s">
        <v>45</v>
      </c>
      <c r="F54" s="81" t="s">
        <v>43</v>
      </c>
      <c r="G54" s="53" t="s">
        <v>3976</v>
      </c>
      <c r="H54" s="81" t="s">
        <v>14</v>
      </c>
      <c r="I54" s="81"/>
      <c r="J54" s="52">
        <v>43953</v>
      </c>
      <c r="K54" s="65">
        <v>6</v>
      </c>
      <c r="L54" s="62"/>
      <c r="M54" s="62"/>
      <c r="N54" s="62"/>
    </row>
    <row r="55" spans="1:14" hidden="1" x14ac:dyDescent="0.25">
      <c r="A55" s="81" t="s">
        <v>13</v>
      </c>
      <c r="B55" s="81" t="s">
        <v>17</v>
      </c>
      <c r="C55" s="81" t="s">
        <v>618</v>
      </c>
      <c r="D55" s="81" t="s">
        <v>525</v>
      </c>
      <c r="E55" s="81" t="s">
        <v>47</v>
      </c>
      <c r="F55" s="81" t="s">
        <v>43</v>
      </c>
      <c r="G55" s="53" t="s">
        <v>619</v>
      </c>
      <c r="H55" s="81" t="s">
        <v>14</v>
      </c>
      <c r="I55" s="81"/>
      <c r="J55" s="52">
        <v>43917</v>
      </c>
      <c r="K55" s="65">
        <v>32</v>
      </c>
      <c r="L55" s="62"/>
      <c r="M55" s="62"/>
      <c r="N55" s="62"/>
    </row>
    <row r="56" spans="1:14" hidden="1" x14ac:dyDescent="0.25">
      <c r="A56" s="81" t="s">
        <v>13</v>
      </c>
      <c r="B56" s="81" t="s">
        <v>16</v>
      </c>
      <c r="C56" s="81" t="s">
        <v>1656</v>
      </c>
      <c r="D56" s="81" t="s">
        <v>1605</v>
      </c>
      <c r="E56" s="81" t="s">
        <v>49</v>
      </c>
      <c r="F56" s="81" t="s">
        <v>44</v>
      </c>
      <c r="G56" s="53" t="s">
        <v>1963</v>
      </c>
      <c r="H56" s="81" t="s">
        <v>14</v>
      </c>
      <c r="I56" s="81"/>
      <c r="J56" s="52">
        <v>43928</v>
      </c>
      <c r="K56" s="65">
        <v>25</v>
      </c>
      <c r="L56" s="62"/>
      <c r="M56" s="62"/>
      <c r="N56" s="62"/>
    </row>
    <row r="57" spans="1:14" hidden="1" x14ac:dyDescent="0.25">
      <c r="A57" s="81" t="s">
        <v>13</v>
      </c>
      <c r="B57" s="81" t="s">
        <v>17</v>
      </c>
      <c r="C57" s="81" t="s">
        <v>3086</v>
      </c>
      <c r="D57" s="81" t="s">
        <v>512</v>
      </c>
      <c r="E57" s="81" t="s">
        <v>48</v>
      </c>
      <c r="F57" s="81" t="s">
        <v>43</v>
      </c>
      <c r="G57" s="53" t="s">
        <v>3196</v>
      </c>
      <c r="H57" s="81" t="s">
        <v>14</v>
      </c>
      <c r="I57" s="81"/>
      <c r="J57" s="52">
        <v>43941</v>
      </c>
      <c r="K57" s="65">
        <v>16</v>
      </c>
      <c r="L57" s="62"/>
      <c r="M57" s="62"/>
      <c r="N57" s="62"/>
    </row>
    <row r="58" spans="1:14" hidden="1" x14ac:dyDescent="0.25">
      <c r="A58" s="81" t="s">
        <v>391</v>
      </c>
      <c r="B58" s="81" t="s">
        <v>38</v>
      </c>
      <c r="C58" s="81" t="s">
        <v>3773</v>
      </c>
      <c r="D58" s="81"/>
      <c r="E58" s="81" t="s">
        <v>346</v>
      </c>
      <c r="F58" s="81" t="s">
        <v>43</v>
      </c>
      <c r="G58" s="53" t="s">
        <v>3799</v>
      </c>
      <c r="H58" s="81" t="s">
        <v>15</v>
      </c>
      <c r="I58" s="81"/>
      <c r="J58" s="52">
        <v>43949</v>
      </c>
      <c r="K58" s="65">
        <v>10</v>
      </c>
      <c r="L58" s="62"/>
      <c r="M58" s="62"/>
      <c r="N58" s="62"/>
    </row>
    <row r="59" spans="1:14" hidden="1" x14ac:dyDescent="0.25">
      <c r="A59" s="81" t="s">
        <v>13</v>
      </c>
      <c r="B59" s="81" t="s">
        <v>17</v>
      </c>
      <c r="C59" s="81" t="s">
        <v>4014</v>
      </c>
      <c r="D59" s="81" t="s">
        <v>577</v>
      </c>
      <c r="E59" s="81" t="s">
        <v>361</v>
      </c>
      <c r="F59" s="81" t="s">
        <v>43</v>
      </c>
      <c r="G59" s="53" t="s">
        <v>4047</v>
      </c>
      <c r="H59" s="81" t="s">
        <v>14</v>
      </c>
      <c r="I59" s="81"/>
      <c r="J59" s="52">
        <v>43955</v>
      </c>
      <c r="K59" s="65">
        <v>6</v>
      </c>
      <c r="L59" s="62"/>
      <c r="M59" s="62"/>
      <c r="N59" s="62"/>
    </row>
    <row r="60" spans="1:14" hidden="1" x14ac:dyDescent="0.25">
      <c r="A60" s="81" t="s">
        <v>388</v>
      </c>
      <c r="B60" s="81" t="s">
        <v>17</v>
      </c>
      <c r="C60" s="81" t="s">
        <v>4219</v>
      </c>
      <c r="D60" s="81" t="s">
        <v>519</v>
      </c>
      <c r="E60" s="81" t="s">
        <v>49</v>
      </c>
      <c r="F60" s="81" t="s">
        <v>43</v>
      </c>
      <c r="G60" s="53" t="s">
        <v>4448</v>
      </c>
      <c r="H60" s="81" t="s">
        <v>14</v>
      </c>
      <c r="I60" s="81" t="s">
        <v>4220</v>
      </c>
      <c r="J60" s="52">
        <v>43957</v>
      </c>
      <c r="K60" s="65">
        <v>4</v>
      </c>
      <c r="L60" s="62"/>
      <c r="M60" s="62"/>
      <c r="N60" s="62"/>
    </row>
    <row r="61" spans="1:14" hidden="1" x14ac:dyDescent="0.25">
      <c r="A61" s="81" t="s">
        <v>13</v>
      </c>
      <c r="B61" s="81" t="s">
        <v>16</v>
      </c>
      <c r="C61" s="81" t="s">
        <v>621</v>
      </c>
      <c r="D61" s="81" t="s">
        <v>524</v>
      </c>
      <c r="E61" s="81" t="s">
        <v>47</v>
      </c>
      <c r="F61" s="81" t="s">
        <v>43</v>
      </c>
      <c r="G61" s="53" t="s">
        <v>622</v>
      </c>
      <c r="H61" s="81" t="s">
        <v>14</v>
      </c>
      <c r="I61" s="81"/>
      <c r="J61" s="52">
        <v>43917</v>
      </c>
      <c r="K61" s="65">
        <v>32</v>
      </c>
      <c r="L61" s="62"/>
      <c r="M61" s="62"/>
      <c r="N61" s="62"/>
    </row>
    <row r="62" spans="1:14" hidden="1" x14ac:dyDescent="0.25">
      <c r="A62" s="81" t="s">
        <v>13</v>
      </c>
      <c r="B62" s="81" t="s">
        <v>19</v>
      </c>
      <c r="C62" s="81" t="s">
        <v>961</v>
      </c>
      <c r="D62" s="81" t="s">
        <v>454</v>
      </c>
      <c r="E62" s="81" t="s">
        <v>340</v>
      </c>
      <c r="F62" s="81" t="s">
        <v>44</v>
      </c>
      <c r="G62" s="53" t="s">
        <v>962</v>
      </c>
      <c r="H62" s="81" t="s">
        <v>14</v>
      </c>
      <c r="I62" s="81"/>
      <c r="J62" s="52">
        <v>43917</v>
      </c>
      <c r="K62" s="65">
        <v>32</v>
      </c>
      <c r="L62" s="62"/>
      <c r="M62" s="62"/>
      <c r="N62" s="62"/>
    </row>
    <row r="63" spans="1:14" hidden="1" x14ac:dyDescent="0.25">
      <c r="A63" s="81" t="s">
        <v>13</v>
      </c>
      <c r="B63" s="81" t="s">
        <v>19</v>
      </c>
      <c r="C63" s="81" t="s">
        <v>2091</v>
      </c>
      <c r="D63" s="81" t="s">
        <v>451</v>
      </c>
      <c r="E63" s="81" t="s">
        <v>352</v>
      </c>
      <c r="F63" s="81" t="s">
        <v>44</v>
      </c>
      <c r="G63" s="53" t="s">
        <v>2384</v>
      </c>
      <c r="H63" s="81" t="s">
        <v>14</v>
      </c>
      <c r="I63" s="81"/>
      <c r="J63" s="52">
        <v>43930</v>
      </c>
      <c r="K63" s="65">
        <v>23</v>
      </c>
      <c r="L63" s="62"/>
      <c r="M63" s="62"/>
      <c r="N63" s="62"/>
    </row>
    <row r="64" spans="1:14" hidden="1" x14ac:dyDescent="0.25">
      <c r="A64" s="81" t="s">
        <v>13</v>
      </c>
      <c r="B64" s="81" t="s">
        <v>17</v>
      </c>
      <c r="C64" s="81" t="s">
        <v>1660</v>
      </c>
      <c r="D64" s="81" t="s">
        <v>456</v>
      </c>
      <c r="E64" s="81" t="s">
        <v>48</v>
      </c>
      <c r="F64" s="81" t="s">
        <v>43</v>
      </c>
      <c r="G64" s="53" t="s">
        <v>2020</v>
      </c>
      <c r="H64" s="81" t="s">
        <v>14</v>
      </c>
      <c r="I64" s="81"/>
      <c r="J64" s="52">
        <v>43928</v>
      </c>
      <c r="K64" s="65">
        <v>25</v>
      </c>
      <c r="L64" s="62"/>
      <c r="M64" s="62"/>
      <c r="N64" s="62"/>
    </row>
    <row r="65" spans="1:14" hidden="1" x14ac:dyDescent="0.25">
      <c r="A65" s="81" t="s">
        <v>388</v>
      </c>
      <c r="B65" s="81" t="s">
        <v>17</v>
      </c>
      <c r="C65" s="81" t="s">
        <v>4100</v>
      </c>
      <c r="D65" s="81" t="s">
        <v>516</v>
      </c>
      <c r="E65" s="81" t="s">
        <v>340</v>
      </c>
      <c r="F65" s="81" t="s">
        <v>43</v>
      </c>
      <c r="G65" s="53" t="s">
        <v>4407</v>
      </c>
      <c r="H65" s="81" t="s">
        <v>14</v>
      </c>
      <c r="I65" s="81" t="s">
        <v>117</v>
      </c>
      <c r="J65" s="52">
        <v>43957</v>
      </c>
      <c r="K65" s="65">
        <v>4</v>
      </c>
      <c r="L65" s="62"/>
      <c r="M65" s="62"/>
      <c r="N65" s="62"/>
    </row>
    <row r="66" spans="1:14" hidden="1" x14ac:dyDescent="0.25">
      <c r="A66" s="81" t="s">
        <v>13</v>
      </c>
      <c r="B66" s="81" t="s">
        <v>17</v>
      </c>
      <c r="C66" s="81" t="s">
        <v>3313</v>
      </c>
      <c r="D66" s="81" t="s">
        <v>1665</v>
      </c>
      <c r="E66" s="81" t="s">
        <v>372</v>
      </c>
      <c r="F66" s="81" t="s">
        <v>44</v>
      </c>
      <c r="G66" s="53" t="s">
        <v>3404</v>
      </c>
      <c r="H66" s="81" t="s">
        <v>14</v>
      </c>
      <c r="I66" s="81"/>
      <c r="J66" s="52">
        <v>43942</v>
      </c>
      <c r="K66" s="65">
        <v>15</v>
      </c>
      <c r="L66" s="62"/>
      <c r="M66" s="62"/>
      <c r="N66" s="62"/>
    </row>
    <row r="67" spans="1:14" hidden="1" x14ac:dyDescent="0.25">
      <c r="A67" s="81" t="s">
        <v>13</v>
      </c>
      <c r="B67" s="81" t="s">
        <v>18</v>
      </c>
      <c r="C67" s="81" t="s">
        <v>2281</v>
      </c>
      <c r="D67" s="81" t="s">
        <v>453</v>
      </c>
      <c r="E67" s="81" t="s">
        <v>348</v>
      </c>
      <c r="F67" s="81" t="s">
        <v>44</v>
      </c>
      <c r="G67" s="53" t="s">
        <v>2379</v>
      </c>
      <c r="H67" s="81" t="s">
        <v>14</v>
      </c>
      <c r="I67" s="81"/>
      <c r="J67" s="52">
        <v>43930</v>
      </c>
      <c r="K67" s="65">
        <v>23</v>
      </c>
      <c r="L67" s="62"/>
      <c r="M67" s="62"/>
      <c r="N67" s="62"/>
    </row>
    <row r="68" spans="1:14" x14ac:dyDescent="0.25">
      <c r="A68" s="81" t="s">
        <v>390</v>
      </c>
      <c r="B68" s="81" t="s">
        <v>21</v>
      </c>
      <c r="C68" s="81" t="s">
        <v>2494</v>
      </c>
      <c r="D68" s="81" t="s">
        <v>534</v>
      </c>
      <c r="E68" s="81" t="s">
        <v>49</v>
      </c>
      <c r="F68" s="81" t="s">
        <v>43</v>
      </c>
      <c r="G68" s="53" t="s">
        <v>2938</v>
      </c>
      <c r="H68" s="81" t="s">
        <v>15</v>
      </c>
      <c r="I68" s="81" t="s">
        <v>4459</v>
      </c>
      <c r="J68" s="52">
        <v>43931</v>
      </c>
      <c r="K68" s="65">
        <v>22</v>
      </c>
      <c r="L68" s="62"/>
      <c r="M68" s="62"/>
      <c r="N68" s="62"/>
    </row>
    <row r="69" spans="1:14" hidden="1" x14ac:dyDescent="0.25">
      <c r="A69" s="82" t="s">
        <v>13</v>
      </c>
      <c r="B69" s="82" t="s">
        <v>17</v>
      </c>
      <c r="C69" s="82" t="s">
        <v>964</v>
      </c>
      <c r="D69" s="82" t="s">
        <v>541</v>
      </c>
      <c r="E69" s="82" t="s">
        <v>45</v>
      </c>
      <c r="F69" s="82" t="s">
        <v>43</v>
      </c>
      <c r="G69" s="53" t="s">
        <v>1422</v>
      </c>
      <c r="H69" s="82" t="s">
        <v>14</v>
      </c>
      <c r="I69" s="82"/>
      <c r="J69" s="52">
        <v>43915</v>
      </c>
      <c r="K69" s="65">
        <v>34</v>
      </c>
      <c r="L69" s="62"/>
      <c r="M69" s="62"/>
      <c r="N69" s="62"/>
    </row>
    <row r="70" spans="1:14" hidden="1" x14ac:dyDescent="0.25">
      <c r="A70" s="82" t="s">
        <v>13</v>
      </c>
      <c r="B70" s="82" t="s">
        <v>4285</v>
      </c>
      <c r="C70" s="82" t="s">
        <v>4284</v>
      </c>
      <c r="D70" s="82" t="s">
        <v>451</v>
      </c>
      <c r="E70" s="82" t="s">
        <v>352</v>
      </c>
      <c r="F70" s="82" t="s">
        <v>43</v>
      </c>
      <c r="G70" s="53" t="s">
        <v>4366</v>
      </c>
      <c r="H70" s="82" t="s">
        <v>14</v>
      </c>
      <c r="I70" s="82"/>
      <c r="J70" s="52">
        <v>43957</v>
      </c>
      <c r="K70" s="65">
        <v>4</v>
      </c>
      <c r="L70" s="62"/>
      <c r="M70" s="62"/>
      <c r="N70" s="62"/>
    </row>
    <row r="71" spans="1:14" hidden="1" x14ac:dyDescent="0.25">
      <c r="A71" s="82" t="s">
        <v>13</v>
      </c>
      <c r="B71" s="82" t="s">
        <v>28</v>
      </c>
      <c r="C71" s="82" t="s">
        <v>2645</v>
      </c>
      <c r="D71" s="82" t="s">
        <v>1896</v>
      </c>
      <c r="E71" s="82" t="s">
        <v>49</v>
      </c>
      <c r="F71" s="82" t="s">
        <v>43</v>
      </c>
      <c r="G71" s="53" t="s">
        <v>2656</v>
      </c>
      <c r="H71" s="82" t="s">
        <v>15</v>
      </c>
      <c r="I71" s="82"/>
      <c r="J71" s="52">
        <v>43934</v>
      </c>
      <c r="K71" s="65">
        <v>21</v>
      </c>
      <c r="L71" s="62"/>
      <c r="M71" s="62"/>
      <c r="N71" s="62"/>
    </row>
    <row r="72" spans="1:14" hidden="1" x14ac:dyDescent="0.25">
      <c r="A72" s="82" t="s">
        <v>13</v>
      </c>
      <c r="B72" s="82" t="s">
        <v>17</v>
      </c>
      <c r="C72" s="82" t="s">
        <v>2778</v>
      </c>
      <c r="D72" s="82" t="s">
        <v>567</v>
      </c>
      <c r="E72" s="82" t="s">
        <v>363</v>
      </c>
      <c r="F72" s="82" t="s">
        <v>44</v>
      </c>
      <c r="G72" s="53" t="s">
        <v>2824</v>
      </c>
      <c r="H72" s="82" t="s">
        <v>14</v>
      </c>
      <c r="I72" s="82"/>
      <c r="J72" s="52">
        <v>43936</v>
      </c>
      <c r="K72" s="65">
        <v>19</v>
      </c>
      <c r="L72" s="62"/>
      <c r="M72" s="62"/>
      <c r="N72" s="62"/>
    </row>
    <row r="73" spans="1:14" hidden="1" x14ac:dyDescent="0.25">
      <c r="A73" s="82" t="s">
        <v>13</v>
      </c>
      <c r="B73" s="82" t="s">
        <v>19</v>
      </c>
      <c r="C73" s="82" t="s">
        <v>967</v>
      </c>
      <c r="D73" s="82" t="s">
        <v>512</v>
      </c>
      <c r="E73" s="82" t="s">
        <v>48</v>
      </c>
      <c r="F73" s="82" t="s">
        <v>43</v>
      </c>
      <c r="G73" s="53" t="s">
        <v>1387</v>
      </c>
      <c r="H73" s="82" t="s">
        <v>15</v>
      </c>
      <c r="I73" s="82"/>
      <c r="J73" s="52">
        <v>43917</v>
      </c>
      <c r="K73" s="65">
        <v>32</v>
      </c>
      <c r="L73" s="62"/>
      <c r="M73" s="62"/>
      <c r="N73" s="62"/>
    </row>
    <row r="74" spans="1:14" hidden="1" x14ac:dyDescent="0.25">
      <c r="A74" s="82" t="s">
        <v>13</v>
      </c>
      <c r="B74" s="82" t="s">
        <v>17</v>
      </c>
      <c r="C74" s="82" t="s">
        <v>969</v>
      </c>
      <c r="D74" s="82" t="s">
        <v>524</v>
      </c>
      <c r="E74" s="82" t="s">
        <v>348</v>
      </c>
      <c r="F74" s="82" t="s">
        <v>43</v>
      </c>
      <c r="G74" s="53" t="s">
        <v>970</v>
      </c>
      <c r="H74" s="82" t="s">
        <v>15</v>
      </c>
      <c r="I74" s="82"/>
      <c r="J74" s="52">
        <v>43916</v>
      </c>
      <c r="K74" s="65">
        <v>33</v>
      </c>
      <c r="L74" s="62"/>
      <c r="M74" s="62"/>
      <c r="N74" s="62"/>
    </row>
    <row r="75" spans="1:14" hidden="1" x14ac:dyDescent="0.25">
      <c r="A75" s="82" t="s">
        <v>389</v>
      </c>
      <c r="B75" s="82" t="s">
        <v>21</v>
      </c>
      <c r="C75" s="82" t="s">
        <v>4541</v>
      </c>
      <c r="D75" s="82" t="s">
        <v>540</v>
      </c>
      <c r="E75" s="82" t="s">
        <v>45</v>
      </c>
      <c r="F75" s="82" t="s">
        <v>43</v>
      </c>
      <c r="G75" s="53" t="s">
        <v>4563</v>
      </c>
      <c r="H75" s="82" t="s">
        <v>14</v>
      </c>
      <c r="I75" s="82" t="s">
        <v>136</v>
      </c>
      <c r="J75" s="52">
        <v>43961</v>
      </c>
      <c r="K75" s="65">
        <v>1</v>
      </c>
      <c r="L75" s="62"/>
      <c r="M75" s="62"/>
      <c r="N75" s="62"/>
    </row>
    <row r="76" spans="1:14" hidden="1" x14ac:dyDescent="0.25">
      <c r="A76" s="83" t="s">
        <v>13</v>
      </c>
      <c r="B76" s="83" t="s">
        <v>17</v>
      </c>
      <c r="C76" s="83" t="s">
        <v>3766</v>
      </c>
      <c r="D76" s="83" t="s">
        <v>3344</v>
      </c>
      <c r="E76" s="83" t="s">
        <v>337</v>
      </c>
      <c r="F76" s="83" t="s">
        <v>44</v>
      </c>
      <c r="G76" s="53" t="s">
        <v>3784</v>
      </c>
      <c r="H76" s="83" t="s">
        <v>14</v>
      </c>
      <c r="I76" s="83"/>
      <c r="J76" s="52">
        <v>43949</v>
      </c>
      <c r="K76" s="65">
        <v>10</v>
      </c>
      <c r="L76" s="62"/>
      <c r="M76" s="62"/>
      <c r="N76" s="62"/>
    </row>
    <row r="77" spans="1:14" hidden="1" x14ac:dyDescent="0.25">
      <c r="A77" s="83" t="s">
        <v>13</v>
      </c>
      <c r="B77" s="83" t="s">
        <v>16</v>
      </c>
      <c r="C77" s="83" t="s">
        <v>775</v>
      </c>
      <c r="D77" s="83" t="s">
        <v>456</v>
      </c>
      <c r="E77" s="83" t="s">
        <v>346</v>
      </c>
      <c r="F77" s="83" t="s">
        <v>43</v>
      </c>
      <c r="G77" s="53" t="s">
        <v>1432</v>
      </c>
      <c r="H77" s="83" t="s">
        <v>14</v>
      </c>
      <c r="I77" s="83"/>
      <c r="J77" s="52">
        <v>43919</v>
      </c>
      <c r="K77" s="65">
        <v>31</v>
      </c>
      <c r="L77" s="62"/>
      <c r="M77" s="62"/>
      <c r="N77" s="62"/>
    </row>
    <row r="78" spans="1:14" hidden="1" x14ac:dyDescent="0.25">
      <c r="A78" s="83" t="s">
        <v>13</v>
      </c>
      <c r="B78" s="83" t="s">
        <v>22</v>
      </c>
      <c r="C78" s="83" t="s">
        <v>4089</v>
      </c>
      <c r="D78" s="83" t="s">
        <v>453</v>
      </c>
      <c r="E78" s="83" t="s">
        <v>356</v>
      </c>
      <c r="F78" s="83" t="s">
        <v>43</v>
      </c>
      <c r="G78" s="53" t="s">
        <v>4090</v>
      </c>
      <c r="H78" s="83" t="s">
        <v>15</v>
      </c>
      <c r="I78" s="83"/>
      <c r="J78" s="52">
        <v>43956</v>
      </c>
      <c r="K78" s="65">
        <v>5</v>
      </c>
      <c r="L78" s="62"/>
      <c r="M78" s="62"/>
      <c r="N78" s="62"/>
    </row>
    <row r="79" spans="1:14" hidden="1" x14ac:dyDescent="0.25">
      <c r="A79" s="83" t="s">
        <v>13</v>
      </c>
      <c r="B79" s="83" t="s">
        <v>17</v>
      </c>
      <c r="C79" s="83" t="s">
        <v>2960</v>
      </c>
      <c r="D79" s="83" t="s">
        <v>542</v>
      </c>
      <c r="E79" s="83" t="s">
        <v>49</v>
      </c>
      <c r="F79" s="83" t="s">
        <v>43</v>
      </c>
      <c r="G79" s="53" t="s">
        <v>2969</v>
      </c>
      <c r="H79" s="83" t="s">
        <v>15</v>
      </c>
      <c r="I79" s="83"/>
      <c r="J79" s="52">
        <v>43938</v>
      </c>
      <c r="K79" s="65">
        <v>17</v>
      </c>
      <c r="L79" s="62"/>
      <c r="M79" s="62"/>
      <c r="N79" s="62"/>
    </row>
    <row r="80" spans="1:14" hidden="1" x14ac:dyDescent="0.25">
      <c r="A80" s="83" t="s">
        <v>13</v>
      </c>
      <c r="B80" s="83" t="s">
        <v>22</v>
      </c>
      <c r="C80" s="83" t="s">
        <v>1884</v>
      </c>
      <c r="D80" s="83" t="s">
        <v>520</v>
      </c>
      <c r="E80" s="83" t="s">
        <v>45</v>
      </c>
      <c r="F80" s="83" t="s">
        <v>43</v>
      </c>
      <c r="G80" s="53" t="s">
        <v>2026</v>
      </c>
      <c r="H80" s="83" t="s">
        <v>15</v>
      </c>
      <c r="I80" s="83"/>
      <c r="J80" s="52">
        <v>43928</v>
      </c>
      <c r="K80" s="65">
        <v>25</v>
      </c>
      <c r="L80" s="62"/>
      <c r="M80" s="62"/>
      <c r="N80" s="62"/>
    </row>
    <row r="81" spans="1:14" hidden="1" x14ac:dyDescent="0.25">
      <c r="A81" s="83" t="s">
        <v>13</v>
      </c>
      <c r="B81" s="83" t="s">
        <v>17</v>
      </c>
      <c r="C81" s="83" t="s">
        <v>2152</v>
      </c>
      <c r="D81" s="83" t="s">
        <v>523</v>
      </c>
      <c r="E81" s="83" t="s">
        <v>48</v>
      </c>
      <c r="F81" s="83" t="s">
        <v>44</v>
      </c>
      <c r="G81" s="53" t="s">
        <v>2363</v>
      </c>
      <c r="H81" s="83" t="s">
        <v>14</v>
      </c>
      <c r="I81" s="83"/>
      <c r="J81" s="52">
        <v>43930</v>
      </c>
      <c r="K81" s="65">
        <v>23</v>
      </c>
      <c r="L81" s="62"/>
      <c r="M81" s="62"/>
      <c r="N81" s="62"/>
    </row>
    <row r="82" spans="1:14" hidden="1" x14ac:dyDescent="0.25">
      <c r="A82" s="83" t="s">
        <v>391</v>
      </c>
      <c r="B82" s="83" t="s">
        <v>19</v>
      </c>
      <c r="C82" s="83" t="s">
        <v>3957</v>
      </c>
      <c r="D82" s="83" t="s">
        <v>1495</v>
      </c>
      <c r="E82" s="83" t="s">
        <v>378</v>
      </c>
      <c r="F82" s="83" t="s">
        <v>43</v>
      </c>
      <c r="G82" s="53" t="s">
        <v>3988</v>
      </c>
      <c r="H82" s="83" t="s">
        <v>15</v>
      </c>
      <c r="I82" s="83"/>
      <c r="J82" s="52">
        <v>43953</v>
      </c>
      <c r="K82" s="65">
        <v>6</v>
      </c>
      <c r="L82" s="62"/>
      <c r="M82" s="62"/>
      <c r="N82" s="62"/>
    </row>
    <row r="83" spans="1:14" hidden="1" x14ac:dyDescent="0.25">
      <c r="A83" s="83" t="s">
        <v>13</v>
      </c>
      <c r="B83" s="83" t="s">
        <v>16</v>
      </c>
      <c r="C83" s="83" t="s">
        <v>2847</v>
      </c>
      <c r="D83" s="83" t="s">
        <v>571</v>
      </c>
      <c r="E83" s="83" t="s">
        <v>352</v>
      </c>
      <c r="F83" s="83" t="s">
        <v>44</v>
      </c>
      <c r="G83" s="53" t="s">
        <v>2917</v>
      </c>
      <c r="H83" s="83" t="s">
        <v>14</v>
      </c>
      <c r="I83" s="83"/>
      <c r="J83" s="52">
        <v>43937</v>
      </c>
      <c r="K83" s="65">
        <v>18</v>
      </c>
      <c r="L83" s="62"/>
      <c r="M83" s="62"/>
      <c r="N83" s="62"/>
    </row>
    <row r="84" spans="1:14" hidden="1" x14ac:dyDescent="0.25">
      <c r="A84" s="83" t="s">
        <v>13</v>
      </c>
      <c r="B84" s="83" t="s">
        <v>17</v>
      </c>
      <c r="C84" s="83" t="s">
        <v>3821</v>
      </c>
      <c r="D84" s="83" t="s">
        <v>517</v>
      </c>
      <c r="E84" s="83" t="s">
        <v>363</v>
      </c>
      <c r="F84" s="83" t="s">
        <v>43</v>
      </c>
      <c r="G84" s="53" t="s">
        <v>3868</v>
      </c>
      <c r="H84" s="83" t="s">
        <v>14</v>
      </c>
      <c r="I84" s="83"/>
      <c r="J84" s="52">
        <v>43951</v>
      </c>
      <c r="K84" s="65">
        <v>8</v>
      </c>
      <c r="L84" s="62"/>
      <c r="M84" s="62"/>
      <c r="N84" s="62"/>
    </row>
    <row r="85" spans="1:14" hidden="1" x14ac:dyDescent="0.25">
      <c r="A85" s="83" t="s">
        <v>13</v>
      </c>
      <c r="B85" s="83" t="s">
        <v>19</v>
      </c>
      <c r="C85" s="83" t="s">
        <v>2496</v>
      </c>
      <c r="D85" s="83" t="s">
        <v>453</v>
      </c>
      <c r="E85" s="83" t="s">
        <v>339</v>
      </c>
      <c r="F85" s="83" t="s">
        <v>43</v>
      </c>
      <c r="G85" s="53" t="s">
        <v>2498</v>
      </c>
      <c r="H85" s="83" t="s">
        <v>15</v>
      </c>
      <c r="I85" s="83"/>
      <c r="J85" s="52">
        <v>43931</v>
      </c>
      <c r="K85" s="65">
        <v>22</v>
      </c>
      <c r="L85" s="62"/>
      <c r="M85" s="62"/>
      <c r="N85" s="62"/>
    </row>
    <row r="86" spans="1:14" hidden="1" x14ac:dyDescent="0.25">
      <c r="A86" s="83" t="s">
        <v>13</v>
      </c>
      <c r="B86" s="83" t="s">
        <v>17</v>
      </c>
      <c r="C86" s="83" t="s">
        <v>1662</v>
      </c>
      <c r="D86" s="83" t="s">
        <v>456</v>
      </c>
      <c r="E86" s="83" t="s">
        <v>48</v>
      </c>
      <c r="F86" s="83" t="s">
        <v>43</v>
      </c>
      <c r="G86" s="53" t="s">
        <v>1904</v>
      </c>
      <c r="H86" s="83" t="s">
        <v>14</v>
      </c>
      <c r="I86" s="83"/>
      <c r="J86" s="52">
        <v>43928</v>
      </c>
      <c r="K86" s="65">
        <v>25</v>
      </c>
      <c r="L86" s="62"/>
      <c r="M86" s="62"/>
      <c r="N86" s="62"/>
    </row>
    <row r="87" spans="1:14" hidden="1" x14ac:dyDescent="0.25">
      <c r="A87" s="83" t="s">
        <v>13</v>
      </c>
      <c r="B87" s="83" t="s">
        <v>17</v>
      </c>
      <c r="C87" s="83" t="s">
        <v>2682</v>
      </c>
      <c r="D87" s="83" t="s">
        <v>410</v>
      </c>
      <c r="E87" s="83" t="s">
        <v>45</v>
      </c>
      <c r="F87" s="83" t="s">
        <v>43</v>
      </c>
      <c r="G87" s="53" t="s">
        <v>2695</v>
      </c>
      <c r="H87" s="83" t="s">
        <v>14</v>
      </c>
      <c r="I87" s="83"/>
      <c r="J87" s="52">
        <v>43935</v>
      </c>
      <c r="K87" s="65">
        <v>20</v>
      </c>
      <c r="L87" s="62"/>
      <c r="M87" s="62"/>
      <c r="N87" s="62"/>
    </row>
    <row r="88" spans="1:14" hidden="1" x14ac:dyDescent="0.25">
      <c r="A88" s="83" t="s">
        <v>13</v>
      </c>
      <c r="B88" s="83" t="s">
        <v>17</v>
      </c>
      <c r="C88" s="83" t="s">
        <v>4112</v>
      </c>
      <c r="D88" s="83" t="s">
        <v>410</v>
      </c>
      <c r="E88" s="83" t="s">
        <v>45</v>
      </c>
      <c r="F88" s="83" t="s">
        <v>43</v>
      </c>
      <c r="G88" s="53" t="s">
        <v>4374</v>
      </c>
      <c r="H88" s="83" t="s">
        <v>14</v>
      </c>
      <c r="I88" s="83"/>
      <c r="J88" s="52">
        <v>43957</v>
      </c>
      <c r="K88" s="65">
        <v>4</v>
      </c>
      <c r="L88" s="62"/>
      <c r="M88" s="62"/>
      <c r="N88" s="62"/>
    </row>
    <row r="89" spans="1:14" hidden="1" x14ac:dyDescent="0.25">
      <c r="A89" s="83" t="s">
        <v>13</v>
      </c>
      <c r="B89" s="83" t="s">
        <v>16</v>
      </c>
      <c r="C89" s="83" t="s">
        <v>2182</v>
      </c>
      <c r="D89" s="83" t="s">
        <v>529</v>
      </c>
      <c r="E89" s="83" t="s">
        <v>48</v>
      </c>
      <c r="F89" s="83" t="s">
        <v>44</v>
      </c>
      <c r="G89" s="53" t="s">
        <v>2478</v>
      </c>
      <c r="H89" s="83" t="s">
        <v>14</v>
      </c>
      <c r="I89" s="83"/>
      <c r="J89" s="52">
        <v>43930</v>
      </c>
      <c r="K89" s="65">
        <v>23</v>
      </c>
      <c r="L89" s="62"/>
      <c r="M89" s="62"/>
      <c r="N89" s="62"/>
    </row>
    <row r="90" spans="1:14" hidden="1" x14ac:dyDescent="0.25">
      <c r="A90" s="83" t="s">
        <v>13</v>
      </c>
      <c r="B90" s="83" t="s">
        <v>17</v>
      </c>
      <c r="C90" s="83" t="s">
        <v>3461</v>
      </c>
      <c r="D90" s="83" t="s">
        <v>3462</v>
      </c>
      <c r="E90" s="83" t="s">
        <v>49</v>
      </c>
      <c r="F90" s="83" t="s">
        <v>43</v>
      </c>
      <c r="G90" s="53" t="s">
        <v>3484</v>
      </c>
      <c r="H90" s="83" t="s">
        <v>14</v>
      </c>
      <c r="I90" s="83"/>
      <c r="J90" s="52">
        <v>43943</v>
      </c>
      <c r="K90" s="65">
        <v>14</v>
      </c>
      <c r="L90" s="62"/>
      <c r="M90" s="62"/>
      <c r="N90" s="62"/>
    </row>
    <row r="91" spans="1:14" hidden="1" x14ac:dyDescent="0.25">
      <c r="A91" s="83" t="s">
        <v>13</v>
      </c>
      <c r="B91" s="83" t="s">
        <v>16</v>
      </c>
      <c r="C91" s="83" t="s">
        <v>4114</v>
      </c>
      <c r="D91" s="83" t="s">
        <v>1520</v>
      </c>
      <c r="E91" s="83" t="s">
        <v>46</v>
      </c>
      <c r="F91" s="83" t="s">
        <v>43</v>
      </c>
      <c r="G91" s="53" t="s">
        <v>4428</v>
      </c>
      <c r="H91" s="83" t="s">
        <v>14</v>
      </c>
      <c r="I91" s="83"/>
      <c r="J91" s="52">
        <v>43957</v>
      </c>
      <c r="K91" s="65">
        <v>4</v>
      </c>
      <c r="L91" s="62"/>
      <c r="M91" s="62"/>
      <c r="N91" s="62"/>
    </row>
    <row r="92" spans="1:14" hidden="1" x14ac:dyDescent="0.25">
      <c r="A92" s="83" t="s">
        <v>13</v>
      </c>
      <c r="B92" s="83" t="s">
        <v>33</v>
      </c>
      <c r="C92" s="83" t="s">
        <v>1549</v>
      </c>
      <c r="D92" s="83" t="s">
        <v>1481</v>
      </c>
      <c r="E92" s="83" t="s">
        <v>52</v>
      </c>
      <c r="F92" s="83" t="s">
        <v>43</v>
      </c>
      <c r="G92" s="53" t="s">
        <v>1568</v>
      </c>
      <c r="H92" s="83" t="s">
        <v>15</v>
      </c>
      <c r="I92" s="83"/>
      <c r="J92" s="52">
        <v>43926</v>
      </c>
      <c r="K92" s="65">
        <v>26</v>
      </c>
      <c r="L92" s="62"/>
      <c r="M92" s="62"/>
      <c r="N92" s="62"/>
    </row>
    <row r="93" spans="1:14" hidden="1" x14ac:dyDescent="0.25">
      <c r="A93" s="83" t="s">
        <v>13</v>
      </c>
      <c r="B93" s="83" t="s">
        <v>29</v>
      </c>
      <c r="C93" s="83" t="s">
        <v>2787</v>
      </c>
      <c r="D93" s="83" t="s">
        <v>2788</v>
      </c>
      <c r="E93" s="83" t="s">
        <v>45</v>
      </c>
      <c r="F93" s="83" t="s">
        <v>43</v>
      </c>
      <c r="G93" s="53" t="s">
        <v>2836</v>
      </c>
      <c r="H93" s="83" t="s">
        <v>15</v>
      </c>
      <c r="I93" s="83"/>
      <c r="J93" s="52">
        <v>43936</v>
      </c>
      <c r="K93" s="65">
        <v>19</v>
      </c>
      <c r="L93" s="62"/>
      <c r="M93" s="62"/>
      <c r="N93" s="62"/>
    </row>
    <row r="94" spans="1:14" hidden="1" x14ac:dyDescent="0.25">
      <c r="A94" s="83" t="s">
        <v>12</v>
      </c>
      <c r="B94" s="83" t="s">
        <v>34</v>
      </c>
      <c r="C94" s="83" t="s">
        <v>4513</v>
      </c>
      <c r="D94" s="83" t="s">
        <v>4509</v>
      </c>
      <c r="E94" s="83" t="s">
        <v>346</v>
      </c>
      <c r="F94" s="83" t="s">
        <v>44</v>
      </c>
      <c r="G94" s="53" t="s">
        <v>4514</v>
      </c>
      <c r="H94" s="83" t="s">
        <v>15</v>
      </c>
      <c r="I94" s="83"/>
      <c r="J94" s="52">
        <v>43960</v>
      </c>
      <c r="K94" s="65">
        <v>1</v>
      </c>
      <c r="L94" s="62"/>
      <c r="M94" s="62"/>
      <c r="N94" s="62"/>
    </row>
    <row r="95" spans="1:14" hidden="1" x14ac:dyDescent="0.25">
      <c r="A95" s="83" t="s">
        <v>13</v>
      </c>
      <c r="B95" s="83" t="s">
        <v>19</v>
      </c>
      <c r="C95" s="83" t="s">
        <v>624</v>
      </c>
      <c r="D95" s="83" t="s">
        <v>540</v>
      </c>
      <c r="E95" s="83" t="s">
        <v>46</v>
      </c>
      <c r="F95" s="83" t="s">
        <v>43</v>
      </c>
      <c r="G95" s="53" t="s">
        <v>625</v>
      </c>
      <c r="H95" s="83" t="s">
        <v>14</v>
      </c>
      <c r="I95" s="83"/>
      <c r="J95" s="52">
        <v>43917</v>
      </c>
      <c r="K95" s="65">
        <v>32</v>
      </c>
      <c r="L95" s="62"/>
      <c r="M95" s="62"/>
      <c r="N95" s="62"/>
    </row>
    <row r="96" spans="1:14" hidden="1" x14ac:dyDescent="0.25">
      <c r="A96" s="83" t="s">
        <v>13</v>
      </c>
      <c r="B96" s="83" t="s">
        <v>16</v>
      </c>
      <c r="C96" s="83" t="s">
        <v>2884</v>
      </c>
      <c r="D96" s="83" t="s">
        <v>546</v>
      </c>
      <c r="E96" s="83" t="s">
        <v>48</v>
      </c>
      <c r="F96" s="83" t="s">
        <v>44</v>
      </c>
      <c r="G96" s="53"/>
      <c r="H96" s="83" t="s">
        <v>14</v>
      </c>
      <c r="I96" s="83"/>
      <c r="J96" s="52">
        <v>43937</v>
      </c>
      <c r="K96" s="65">
        <v>18</v>
      </c>
      <c r="L96" s="62"/>
      <c r="M96" s="62"/>
      <c r="N96" s="62"/>
    </row>
    <row r="97" spans="1:14" hidden="1" x14ac:dyDescent="0.25">
      <c r="A97" s="83" t="s">
        <v>13</v>
      </c>
      <c r="B97" s="83" t="s">
        <v>22</v>
      </c>
      <c r="C97" s="83" t="s">
        <v>1573</v>
      </c>
      <c r="D97" s="83" t="s">
        <v>546</v>
      </c>
      <c r="E97" s="83" t="s">
        <v>332</v>
      </c>
      <c r="F97" s="83" t="s">
        <v>44</v>
      </c>
      <c r="G97" s="53" t="s">
        <v>1593</v>
      </c>
      <c r="H97" s="83" t="s">
        <v>15</v>
      </c>
      <c r="I97" s="83"/>
      <c r="J97" s="52">
        <v>43927</v>
      </c>
      <c r="K97" s="65">
        <v>26</v>
      </c>
      <c r="L97" s="62"/>
      <c r="M97" s="62"/>
      <c r="N97" s="62"/>
    </row>
    <row r="98" spans="1:14" hidden="1" x14ac:dyDescent="0.25">
      <c r="A98" s="83" t="s">
        <v>13</v>
      </c>
      <c r="B98" s="83" t="s">
        <v>16</v>
      </c>
      <c r="C98" s="83" t="s">
        <v>2667</v>
      </c>
      <c r="D98" s="83" t="s">
        <v>410</v>
      </c>
      <c r="E98" s="83" t="s">
        <v>45</v>
      </c>
      <c r="F98" s="83" t="s">
        <v>43</v>
      </c>
      <c r="G98" s="53" t="s">
        <v>2704</v>
      </c>
      <c r="H98" s="83" t="s">
        <v>14</v>
      </c>
      <c r="I98" s="83"/>
      <c r="J98" s="52">
        <v>43935</v>
      </c>
      <c r="K98" s="65">
        <v>20</v>
      </c>
      <c r="L98" s="62"/>
      <c r="M98" s="62"/>
      <c r="N98" s="62"/>
    </row>
    <row r="99" spans="1:14" hidden="1" x14ac:dyDescent="0.25">
      <c r="A99" s="86" t="s">
        <v>13</v>
      </c>
      <c r="B99" s="86" t="s">
        <v>33</v>
      </c>
      <c r="C99" s="86" t="s">
        <v>3717</v>
      </c>
      <c r="D99" s="86" t="s">
        <v>537</v>
      </c>
      <c r="E99" s="86" t="s">
        <v>46</v>
      </c>
      <c r="F99" s="86" t="s">
        <v>44</v>
      </c>
      <c r="G99" s="53" t="s">
        <v>3721</v>
      </c>
      <c r="H99" s="86" t="s">
        <v>15</v>
      </c>
      <c r="I99" s="86"/>
      <c r="J99" s="52">
        <v>43946</v>
      </c>
      <c r="K99" s="65">
        <v>11</v>
      </c>
      <c r="L99" s="62"/>
      <c r="M99" s="62"/>
      <c r="N99" s="62"/>
    </row>
    <row r="100" spans="1:14" hidden="1" x14ac:dyDescent="0.25">
      <c r="A100" s="86" t="s">
        <v>13</v>
      </c>
      <c r="B100" s="86" t="s">
        <v>23</v>
      </c>
      <c r="C100" s="86" t="s">
        <v>2499</v>
      </c>
      <c r="D100" s="86" t="s">
        <v>410</v>
      </c>
      <c r="E100" s="86" t="s">
        <v>48</v>
      </c>
      <c r="F100" s="86" t="s">
        <v>43</v>
      </c>
      <c r="G100" s="53" t="s">
        <v>2501</v>
      </c>
      <c r="H100" s="86" t="s">
        <v>15</v>
      </c>
      <c r="I100" s="86"/>
      <c r="J100" s="52">
        <v>43931</v>
      </c>
      <c r="K100" s="65">
        <v>22</v>
      </c>
      <c r="L100" s="62"/>
      <c r="M100" s="62"/>
      <c r="N100" s="62"/>
    </row>
    <row r="101" spans="1:14" hidden="1" x14ac:dyDescent="0.25">
      <c r="A101" s="86" t="s">
        <v>13</v>
      </c>
      <c r="B101" s="86" t="s">
        <v>33</v>
      </c>
      <c r="C101" s="86" t="s">
        <v>3715</v>
      </c>
      <c r="D101" s="86" t="s">
        <v>537</v>
      </c>
      <c r="E101" s="86" t="s">
        <v>357</v>
      </c>
      <c r="F101" s="86" t="s">
        <v>43</v>
      </c>
      <c r="G101" s="53" t="s">
        <v>3719</v>
      </c>
      <c r="H101" s="86" t="s">
        <v>15</v>
      </c>
      <c r="I101" s="86"/>
      <c r="J101" s="52">
        <v>43946</v>
      </c>
      <c r="K101" s="65">
        <v>11</v>
      </c>
      <c r="L101" s="62"/>
      <c r="M101" s="62"/>
      <c r="N101" s="62"/>
    </row>
    <row r="102" spans="1:14" hidden="1" x14ac:dyDescent="0.25">
      <c r="A102" s="86" t="s">
        <v>13</v>
      </c>
      <c r="B102" s="86" t="s">
        <v>17</v>
      </c>
      <c r="C102" s="86" t="s">
        <v>972</v>
      </c>
      <c r="D102" s="86" t="s">
        <v>410</v>
      </c>
      <c r="E102" s="86" t="s">
        <v>45</v>
      </c>
      <c r="F102" s="86" t="s">
        <v>43</v>
      </c>
      <c r="G102" s="53" t="s">
        <v>973</v>
      </c>
      <c r="H102" s="86" t="s">
        <v>14</v>
      </c>
      <c r="I102" s="86"/>
      <c r="J102" s="52">
        <v>43917</v>
      </c>
      <c r="K102" s="65">
        <v>32</v>
      </c>
      <c r="L102" s="62"/>
      <c r="M102" s="62"/>
      <c r="N102" s="62"/>
    </row>
    <row r="103" spans="1:14" hidden="1" x14ac:dyDescent="0.25">
      <c r="A103" s="86" t="s">
        <v>13</v>
      </c>
      <c r="B103" s="86" t="s">
        <v>18</v>
      </c>
      <c r="C103" s="86" t="s">
        <v>4024</v>
      </c>
      <c r="D103" s="86" t="s">
        <v>506</v>
      </c>
      <c r="E103" s="86" t="s">
        <v>339</v>
      </c>
      <c r="F103" s="86" t="s">
        <v>43</v>
      </c>
      <c r="G103" s="53" t="s">
        <v>4044</v>
      </c>
      <c r="H103" s="86" t="s">
        <v>14</v>
      </c>
      <c r="I103" s="86"/>
      <c r="J103" s="52">
        <v>43955</v>
      </c>
      <c r="K103" s="65">
        <v>6</v>
      </c>
      <c r="L103" s="62"/>
      <c r="M103" s="62"/>
      <c r="N103" s="62"/>
    </row>
    <row r="104" spans="1:14" hidden="1" x14ac:dyDescent="0.25">
      <c r="A104" s="86" t="s">
        <v>13</v>
      </c>
      <c r="B104" s="86" t="s">
        <v>17</v>
      </c>
      <c r="C104" s="86" t="s">
        <v>4130</v>
      </c>
      <c r="D104" s="86" t="s">
        <v>410</v>
      </c>
      <c r="E104" s="86" t="s">
        <v>45</v>
      </c>
      <c r="F104" s="86" t="s">
        <v>43</v>
      </c>
      <c r="G104" s="53" t="s">
        <v>4348</v>
      </c>
      <c r="H104" s="86" t="s">
        <v>14</v>
      </c>
      <c r="I104" s="86"/>
      <c r="J104" s="52">
        <v>43957</v>
      </c>
      <c r="K104" s="65">
        <v>4</v>
      </c>
      <c r="L104" s="62"/>
      <c r="M104" s="62"/>
      <c r="N104" s="62"/>
    </row>
    <row r="105" spans="1:14" hidden="1" x14ac:dyDescent="0.25">
      <c r="A105" s="86" t="s">
        <v>13</v>
      </c>
      <c r="B105" s="86" t="s">
        <v>16</v>
      </c>
      <c r="C105" s="86" t="s">
        <v>2774</v>
      </c>
      <c r="D105" s="86" t="s">
        <v>455</v>
      </c>
      <c r="E105" s="86" t="s">
        <v>341</v>
      </c>
      <c r="F105" s="86" t="s">
        <v>44</v>
      </c>
      <c r="G105" s="53" t="s">
        <v>2797</v>
      </c>
      <c r="H105" s="86" t="s">
        <v>14</v>
      </c>
      <c r="I105" s="86"/>
      <c r="J105" s="52">
        <v>43936</v>
      </c>
      <c r="K105" s="65">
        <v>19</v>
      </c>
      <c r="L105" s="62"/>
      <c r="M105" s="62"/>
      <c r="N105" s="62"/>
    </row>
    <row r="106" spans="1:14" hidden="1" x14ac:dyDescent="0.25">
      <c r="A106" s="86" t="s">
        <v>13</v>
      </c>
      <c r="B106" s="86" t="s">
        <v>16</v>
      </c>
      <c r="C106" s="86" t="s">
        <v>3614</v>
      </c>
      <c r="D106" s="86" t="s">
        <v>515</v>
      </c>
      <c r="E106" s="86" t="s">
        <v>416</v>
      </c>
      <c r="F106" s="86" t="s">
        <v>44</v>
      </c>
      <c r="G106" s="53" t="s">
        <v>3673</v>
      </c>
      <c r="H106" s="86" t="s">
        <v>14</v>
      </c>
      <c r="I106" s="86"/>
      <c r="J106" s="52">
        <v>43944</v>
      </c>
      <c r="K106" s="65">
        <v>13</v>
      </c>
      <c r="L106" s="62"/>
      <c r="M106" s="62"/>
      <c r="N106" s="62"/>
    </row>
    <row r="107" spans="1:14" hidden="1" x14ac:dyDescent="0.25">
      <c r="A107" s="86" t="s">
        <v>13</v>
      </c>
      <c r="B107" s="86" t="s">
        <v>17</v>
      </c>
      <c r="C107" s="86" t="s">
        <v>627</v>
      </c>
      <c r="D107" s="86" t="s">
        <v>410</v>
      </c>
      <c r="E107" s="86" t="s">
        <v>47</v>
      </c>
      <c r="F107" s="86" t="s">
        <v>43</v>
      </c>
      <c r="G107" s="53" t="s">
        <v>628</v>
      </c>
      <c r="H107" s="86" t="s">
        <v>14</v>
      </c>
      <c r="I107" s="86"/>
      <c r="J107" s="52">
        <v>43917</v>
      </c>
      <c r="K107" s="65">
        <v>32</v>
      </c>
      <c r="L107" s="62"/>
      <c r="M107" s="62"/>
      <c r="N107" s="62"/>
    </row>
    <row r="108" spans="1:14" hidden="1" x14ac:dyDescent="0.25">
      <c r="A108" s="86" t="s">
        <v>13</v>
      </c>
      <c r="B108" s="86" t="s">
        <v>20</v>
      </c>
      <c r="C108" s="86" t="s">
        <v>975</v>
      </c>
      <c r="D108" s="86" t="s">
        <v>541</v>
      </c>
      <c r="E108" s="86" t="s">
        <v>50</v>
      </c>
      <c r="F108" s="86" t="s">
        <v>43</v>
      </c>
      <c r="G108" s="53" t="s">
        <v>976</v>
      </c>
      <c r="H108" s="86" t="s">
        <v>15</v>
      </c>
      <c r="I108" s="86"/>
      <c r="J108" s="52">
        <v>43916</v>
      </c>
      <c r="K108" s="65">
        <v>33</v>
      </c>
      <c r="L108" s="62"/>
      <c r="M108" s="62"/>
      <c r="N108" s="62"/>
    </row>
    <row r="109" spans="1:14" hidden="1" x14ac:dyDescent="0.25">
      <c r="A109" s="86" t="s">
        <v>13</v>
      </c>
      <c r="B109" s="86" t="s">
        <v>16</v>
      </c>
      <c r="C109" s="86" t="s">
        <v>1627</v>
      </c>
      <c r="D109" s="86" t="s">
        <v>1600</v>
      </c>
      <c r="E109" s="86" t="s">
        <v>48</v>
      </c>
      <c r="F109" s="86" t="s">
        <v>43</v>
      </c>
      <c r="G109" s="53" t="s">
        <v>1915</v>
      </c>
      <c r="H109" s="86" t="s">
        <v>14</v>
      </c>
      <c r="I109" s="86"/>
      <c r="J109" s="52">
        <v>43928</v>
      </c>
      <c r="K109" s="65">
        <v>25</v>
      </c>
      <c r="L109" s="62"/>
      <c r="M109" s="62"/>
      <c r="N109" s="62"/>
    </row>
    <row r="110" spans="1:14" hidden="1" x14ac:dyDescent="0.25">
      <c r="A110" s="86" t="s">
        <v>13</v>
      </c>
      <c r="B110" s="86" t="s">
        <v>19</v>
      </c>
      <c r="C110" s="86" t="s">
        <v>1664</v>
      </c>
      <c r="D110" s="86" t="s">
        <v>1665</v>
      </c>
      <c r="E110" s="86" t="s">
        <v>52</v>
      </c>
      <c r="F110" s="86" t="s">
        <v>43</v>
      </c>
      <c r="G110" s="53" t="s">
        <v>1949</v>
      </c>
      <c r="H110" s="86" t="s">
        <v>14</v>
      </c>
      <c r="I110" s="86"/>
      <c r="J110" s="52">
        <v>43928</v>
      </c>
      <c r="K110" s="65">
        <v>25</v>
      </c>
      <c r="L110" s="62"/>
      <c r="M110" s="62"/>
      <c r="N110" s="62"/>
    </row>
    <row r="111" spans="1:14" hidden="1" x14ac:dyDescent="0.25">
      <c r="A111" s="86" t="s">
        <v>13</v>
      </c>
      <c r="B111" s="86" t="s">
        <v>16</v>
      </c>
      <c r="C111" s="86" t="s">
        <v>777</v>
      </c>
      <c r="D111" s="86" t="s">
        <v>453</v>
      </c>
      <c r="E111" s="86" t="s">
        <v>49</v>
      </c>
      <c r="F111" s="86" t="s">
        <v>44</v>
      </c>
      <c r="G111" s="53" t="s">
        <v>1437</v>
      </c>
      <c r="H111" s="86" t="s">
        <v>14</v>
      </c>
      <c r="I111" s="86"/>
      <c r="J111" s="52">
        <v>43917</v>
      </c>
      <c r="K111" s="65">
        <v>32</v>
      </c>
      <c r="L111" s="62"/>
      <c r="M111" s="62"/>
      <c r="N111" s="62"/>
    </row>
    <row r="112" spans="1:14" hidden="1" x14ac:dyDescent="0.25">
      <c r="A112" s="86" t="s">
        <v>13</v>
      </c>
      <c r="B112" s="86" t="s">
        <v>17</v>
      </c>
      <c r="C112" s="86" t="s">
        <v>3405</v>
      </c>
      <c r="D112" s="86" t="s">
        <v>512</v>
      </c>
      <c r="E112" s="86" t="s">
        <v>337</v>
      </c>
      <c r="F112" s="86" t="s">
        <v>43</v>
      </c>
      <c r="G112" s="53" t="s">
        <v>3297</v>
      </c>
      <c r="H112" s="86" t="s">
        <v>14</v>
      </c>
      <c r="I112" s="86"/>
      <c r="J112" s="52">
        <v>43941</v>
      </c>
      <c r="K112" s="65">
        <v>16</v>
      </c>
      <c r="L112" s="62"/>
      <c r="M112" s="62"/>
      <c r="N112" s="62"/>
    </row>
    <row r="113" spans="1:14" hidden="1" x14ac:dyDescent="0.25">
      <c r="A113" s="86" t="s">
        <v>13</v>
      </c>
      <c r="B113" s="86" t="s">
        <v>21</v>
      </c>
      <c r="C113" s="86" t="s">
        <v>4335</v>
      </c>
      <c r="D113" s="86" t="s">
        <v>453</v>
      </c>
      <c r="E113" s="86" t="s">
        <v>47</v>
      </c>
      <c r="F113" s="86" t="s">
        <v>43</v>
      </c>
      <c r="G113" s="53" t="s">
        <v>4453</v>
      </c>
      <c r="H113" s="86" t="s">
        <v>14</v>
      </c>
      <c r="I113" s="86"/>
      <c r="J113" s="52">
        <v>43957</v>
      </c>
      <c r="K113" s="65">
        <v>4</v>
      </c>
      <c r="L113" s="62"/>
      <c r="M113" s="62"/>
      <c r="N113" s="62"/>
    </row>
    <row r="114" spans="1:14" hidden="1" x14ac:dyDescent="0.25">
      <c r="A114" s="86" t="s">
        <v>13</v>
      </c>
      <c r="B114" s="86" t="s">
        <v>17</v>
      </c>
      <c r="C114" s="86" t="s">
        <v>2722</v>
      </c>
      <c r="D114" s="86" t="s">
        <v>455</v>
      </c>
      <c r="E114" s="86" t="s">
        <v>353</v>
      </c>
      <c r="F114" s="86" t="s">
        <v>43</v>
      </c>
      <c r="G114" s="53" t="s">
        <v>2814</v>
      </c>
      <c r="H114" s="86" t="s">
        <v>14</v>
      </c>
      <c r="I114" s="86"/>
      <c r="J114" s="52">
        <v>43936</v>
      </c>
      <c r="K114" s="65">
        <v>19</v>
      </c>
      <c r="L114" s="62"/>
      <c r="M114" s="62"/>
      <c r="N114" s="62"/>
    </row>
    <row r="115" spans="1:14" hidden="1" x14ac:dyDescent="0.25">
      <c r="A115" s="86" t="s">
        <v>13</v>
      </c>
      <c r="B115" s="86" t="s">
        <v>17</v>
      </c>
      <c r="C115" s="86" t="s">
        <v>2770</v>
      </c>
      <c r="D115" s="86" t="s">
        <v>455</v>
      </c>
      <c r="E115" s="86" t="s">
        <v>339</v>
      </c>
      <c r="F115" s="86" t="s">
        <v>43</v>
      </c>
      <c r="G115" s="53" t="s">
        <v>2804</v>
      </c>
      <c r="H115" s="86" t="s">
        <v>14</v>
      </c>
      <c r="I115" s="86"/>
      <c r="J115" s="52">
        <v>43936</v>
      </c>
      <c r="K115" s="65">
        <v>19</v>
      </c>
      <c r="L115" s="62"/>
      <c r="M115" s="62"/>
      <c r="N115" s="62"/>
    </row>
    <row r="116" spans="1:14" hidden="1" x14ac:dyDescent="0.25">
      <c r="A116" s="86" t="s">
        <v>13</v>
      </c>
      <c r="B116" s="86" t="s">
        <v>17</v>
      </c>
      <c r="C116" s="86" t="s">
        <v>3084</v>
      </c>
      <c r="D116" s="86" t="s">
        <v>511</v>
      </c>
      <c r="E116" s="86" t="s">
        <v>348</v>
      </c>
      <c r="F116" s="86" t="s">
        <v>43</v>
      </c>
      <c r="G116" s="53" t="s">
        <v>3250</v>
      </c>
      <c r="H116" s="86" t="s">
        <v>14</v>
      </c>
      <c r="I116" s="86"/>
      <c r="J116" s="52">
        <v>43941</v>
      </c>
      <c r="K116" s="65">
        <v>16</v>
      </c>
      <c r="L116" s="62"/>
      <c r="M116" s="62"/>
      <c r="N116" s="62"/>
    </row>
    <row r="117" spans="1:14" hidden="1" x14ac:dyDescent="0.25">
      <c r="A117" s="86" t="s">
        <v>13</v>
      </c>
      <c r="B117" s="86" t="s">
        <v>19</v>
      </c>
      <c r="C117" s="86" t="s">
        <v>2793</v>
      </c>
      <c r="D117" s="86" t="s">
        <v>453</v>
      </c>
      <c r="E117" s="86" t="s">
        <v>46</v>
      </c>
      <c r="F117" s="86" t="s">
        <v>43</v>
      </c>
      <c r="G117" s="53" t="s">
        <v>2828</v>
      </c>
      <c r="H117" s="86" t="s">
        <v>15</v>
      </c>
      <c r="I117" s="86"/>
      <c r="J117" s="52">
        <v>43936</v>
      </c>
      <c r="K117" s="65">
        <v>19</v>
      </c>
      <c r="L117" s="62"/>
      <c r="M117" s="62"/>
      <c r="N117" s="62"/>
    </row>
    <row r="118" spans="1:14" hidden="1" x14ac:dyDescent="0.25">
      <c r="A118" s="86" t="s">
        <v>12</v>
      </c>
      <c r="B118" s="86" t="s">
        <v>34</v>
      </c>
      <c r="C118" s="86" t="s">
        <v>3631</v>
      </c>
      <c r="D118" s="86" t="s">
        <v>538</v>
      </c>
      <c r="E118" s="86" t="s">
        <v>337</v>
      </c>
      <c r="F118" s="86" t="s">
        <v>43</v>
      </c>
      <c r="G118" s="53" t="s">
        <v>3699</v>
      </c>
      <c r="H118" s="86" t="s">
        <v>15</v>
      </c>
      <c r="I118" s="86"/>
      <c r="J118" s="52">
        <v>43944</v>
      </c>
      <c r="K118" s="65">
        <v>13</v>
      </c>
      <c r="L118" s="62"/>
      <c r="M118" s="62"/>
      <c r="N118" s="62"/>
    </row>
    <row r="119" spans="1:14" hidden="1" x14ac:dyDescent="0.25">
      <c r="A119" s="86" t="s">
        <v>13</v>
      </c>
      <c r="B119" s="86" t="s">
        <v>17</v>
      </c>
      <c r="C119" s="86" t="s">
        <v>2962</v>
      </c>
      <c r="D119" s="86" t="s">
        <v>517</v>
      </c>
      <c r="E119" s="86" t="s">
        <v>49</v>
      </c>
      <c r="F119" s="86" t="s">
        <v>43</v>
      </c>
      <c r="G119" s="53" t="s">
        <v>2972</v>
      </c>
      <c r="H119" s="86" t="s">
        <v>14</v>
      </c>
      <c r="I119" s="86"/>
      <c r="J119" s="52">
        <v>43938</v>
      </c>
      <c r="K119" s="65">
        <v>17</v>
      </c>
      <c r="L119" s="62"/>
      <c r="M119" s="62"/>
      <c r="N119" s="62"/>
    </row>
    <row r="120" spans="1:14" hidden="1" x14ac:dyDescent="0.25">
      <c r="A120" s="86" t="s">
        <v>13</v>
      </c>
      <c r="B120" s="86" t="s">
        <v>18</v>
      </c>
      <c r="C120" s="86" t="s">
        <v>1894</v>
      </c>
      <c r="D120" s="86" t="s">
        <v>451</v>
      </c>
      <c r="E120" s="86" t="s">
        <v>352</v>
      </c>
      <c r="F120" s="86" t="s">
        <v>43</v>
      </c>
      <c r="G120" s="53" t="s">
        <v>2039</v>
      </c>
      <c r="H120" s="86" t="s">
        <v>14</v>
      </c>
      <c r="I120" s="86"/>
      <c r="J120" s="52">
        <v>43928</v>
      </c>
      <c r="K120" s="65">
        <v>25</v>
      </c>
      <c r="L120" s="62"/>
      <c r="M120" s="62"/>
      <c r="N120" s="62"/>
    </row>
    <row r="121" spans="1:14" hidden="1" x14ac:dyDescent="0.25">
      <c r="A121" s="86" t="s">
        <v>13</v>
      </c>
      <c r="B121" s="86" t="s">
        <v>21</v>
      </c>
      <c r="C121" s="86" t="s">
        <v>1886</v>
      </c>
      <c r="D121" s="86" t="s">
        <v>754</v>
      </c>
      <c r="E121" s="86" t="s">
        <v>348</v>
      </c>
      <c r="F121" s="86" t="s">
        <v>43</v>
      </c>
      <c r="G121" s="53" t="s">
        <v>1930</v>
      </c>
      <c r="H121" s="86" t="s">
        <v>14</v>
      </c>
      <c r="I121" s="86"/>
      <c r="J121" s="52">
        <v>43928</v>
      </c>
      <c r="K121" s="65">
        <v>25</v>
      </c>
      <c r="L121" s="62"/>
      <c r="M121" s="62"/>
      <c r="N121" s="62"/>
    </row>
    <row r="122" spans="1:14" hidden="1" x14ac:dyDescent="0.25">
      <c r="A122" s="86" t="s">
        <v>13</v>
      </c>
      <c r="B122" s="86" t="s">
        <v>17</v>
      </c>
      <c r="C122" s="86" t="s">
        <v>780</v>
      </c>
      <c r="D122" s="86" t="s">
        <v>524</v>
      </c>
      <c r="E122" s="86" t="s">
        <v>46</v>
      </c>
      <c r="F122" s="86" t="s">
        <v>43</v>
      </c>
      <c r="G122" s="53" t="s">
        <v>781</v>
      </c>
      <c r="H122" s="86" t="s">
        <v>14</v>
      </c>
      <c r="I122" s="86"/>
      <c r="J122" s="52">
        <v>43917</v>
      </c>
      <c r="K122" s="65">
        <v>32</v>
      </c>
      <c r="L122" s="62"/>
      <c r="M122" s="62"/>
      <c r="N122" s="62"/>
    </row>
    <row r="123" spans="1:14" hidden="1" x14ac:dyDescent="0.25">
      <c r="A123" s="86" t="s">
        <v>13</v>
      </c>
      <c r="B123" s="86" t="s">
        <v>33</v>
      </c>
      <c r="C123" s="86" t="s">
        <v>3896</v>
      </c>
      <c r="D123" s="86" t="s">
        <v>552</v>
      </c>
      <c r="E123" s="86" t="s">
        <v>47</v>
      </c>
      <c r="F123" s="86" t="s">
        <v>43</v>
      </c>
      <c r="G123" s="53" t="s">
        <v>3897</v>
      </c>
      <c r="H123" s="86" t="s">
        <v>15</v>
      </c>
      <c r="I123" s="86"/>
      <c r="J123" s="52">
        <v>43952</v>
      </c>
      <c r="K123" s="65">
        <v>7</v>
      </c>
      <c r="L123" s="62"/>
      <c r="M123" s="62"/>
      <c r="N123" s="62"/>
    </row>
    <row r="124" spans="1:14" hidden="1" x14ac:dyDescent="0.25">
      <c r="A124" s="86" t="s">
        <v>13</v>
      </c>
      <c r="B124" s="86" t="s">
        <v>17</v>
      </c>
      <c r="C124" s="86" t="s">
        <v>4124</v>
      </c>
      <c r="D124" s="86" t="s">
        <v>410</v>
      </c>
      <c r="E124" s="86" t="s">
        <v>45</v>
      </c>
      <c r="F124" s="86" t="s">
        <v>43</v>
      </c>
      <c r="G124" s="53" t="s">
        <v>4396</v>
      </c>
      <c r="H124" s="86" t="s">
        <v>15</v>
      </c>
      <c r="I124" s="86"/>
      <c r="J124" s="52">
        <v>43957</v>
      </c>
      <c r="K124" s="65">
        <v>4</v>
      </c>
      <c r="L124" s="62"/>
      <c r="M124" s="62"/>
      <c r="N124" s="62"/>
    </row>
    <row r="125" spans="1:14" hidden="1" x14ac:dyDescent="0.25">
      <c r="A125" s="86" t="s">
        <v>13</v>
      </c>
      <c r="B125" s="86" t="s">
        <v>16</v>
      </c>
      <c r="C125" s="86" t="s">
        <v>3056</v>
      </c>
      <c r="D125" s="86" t="s">
        <v>513</v>
      </c>
      <c r="E125" s="86" t="s">
        <v>361</v>
      </c>
      <c r="F125" s="86" t="s">
        <v>43</v>
      </c>
      <c r="G125" s="53" t="s">
        <v>3258</v>
      </c>
      <c r="H125" s="86" t="s">
        <v>14</v>
      </c>
      <c r="I125" s="86"/>
      <c r="J125" s="52">
        <v>43941</v>
      </c>
      <c r="K125" s="65">
        <v>16</v>
      </c>
      <c r="L125" s="62"/>
      <c r="M125" s="62"/>
      <c r="N125" s="62"/>
    </row>
    <row r="126" spans="1:14" hidden="1" x14ac:dyDescent="0.25">
      <c r="A126" s="86" t="s">
        <v>13</v>
      </c>
      <c r="B126" s="86" t="s">
        <v>17</v>
      </c>
      <c r="C126" s="86" t="s">
        <v>1658</v>
      </c>
      <c r="D126" s="86" t="s">
        <v>453</v>
      </c>
      <c r="E126" s="86" t="s">
        <v>49</v>
      </c>
      <c r="F126" s="86" t="s">
        <v>44</v>
      </c>
      <c r="G126" s="53" t="s">
        <v>2045</v>
      </c>
      <c r="H126" s="86" t="s">
        <v>14</v>
      </c>
      <c r="I126" s="86"/>
      <c r="J126" s="52">
        <v>43928</v>
      </c>
      <c r="K126" s="65">
        <v>25</v>
      </c>
      <c r="L126" s="62"/>
      <c r="M126" s="62"/>
      <c r="N126" s="62"/>
    </row>
    <row r="127" spans="1:14" hidden="1" x14ac:dyDescent="0.25">
      <c r="A127" s="86" t="s">
        <v>13</v>
      </c>
      <c r="B127" s="86" t="s">
        <v>17</v>
      </c>
      <c r="C127" s="86" t="s">
        <v>4299</v>
      </c>
      <c r="D127" s="86" t="s">
        <v>4291</v>
      </c>
      <c r="E127" s="86" t="s">
        <v>361</v>
      </c>
      <c r="F127" s="86" t="s">
        <v>43</v>
      </c>
      <c r="G127" s="53" t="s">
        <v>4423</v>
      </c>
      <c r="H127" s="86" t="s">
        <v>14</v>
      </c>
      <c r="I127" s="86"/>
      <c r="J127" s="52">
        <v>43957</v>
      </c>
      <c r="K127" s="65">
        <v>4</v>
      </c>
      <c r="L127" s="62"/>
      <c r="M127" s="62"/>
      <c r="N127" s="62"/>
    </row>
    <row r="128" spans="1:14" hidden="1" x14ac:dyDescent="0.25">
      <c r="A128" s="86" t="s">
        <v>13</v>
      </c>
      <c r="B128" s="86" t="s">
        <v>16</v>
      </c>
      <c r="C128" s="86" t="s">
        <v>1667</v>
      </c>
      <c r="D128" s="86" t="s">
        <v>1668</v>
      </c>
      <c r="E128" s="86" t="s">
        <v>416</v>
      </c>
      <c r="F128" s="86" t="s">
        <v>43</v>
      </c>
      <c r="G128" s="53" t="s">
        <v>1990</v>
      </c>
      <c r="H128" s="86" t="s">
        <v>14</v>
      </c>
      <c r="I128" s="86"/>
      <c r="J128" s="52">
        <v>43928</v>
      </c>
      <c r="K128" s="65">
        <v>25</v>
      </c>
      <c r="L128" s="62"/>
      <c r="M128" s="62"/>
      <c r="N128" s="62"/>
    </row>
    <row r="129" spans="1:14" hidden="1" x14ac:dyDescent="0.25">
      <c r="A129" s="86" t="s">
        <v>13</v>
      </c>
      <c r="B129" s="86" t="s">
        <v>22</v>
      </c>
      <c r="C129" s="86" t="s">
        <v>2502</v>
      </c>
      <c r="D129" s="86" t="s">
        <v>454</v>
      </c>
      <c r="E129" s="86" t="s">
        <v>361</v>
      </c>
      <c r="F129" s="86" t="s">
        <v>44</v>
      </c>
      <c r="G129" s="53" t="s">
        <v>2907</v>
      </c>
      <c r="H129" s="86" t="s">
        <v>15</v>
      </c>
      <c r="I129" s="86"/>
      <c r="J129" s="52">
        <v>43931</v>
      </c>
      <c r="K129" s="65">
        <v>22</v>
      </c>
      <c r="L129" s="62"/>
      <c r="M129" s="62"/>
      <c r="N129" s="62"/>
    </row>
    <row r="130" spans="1:14" hidden="1" x14ac:dyDescent="0.25">
      <c r="A130" s="86" t="s">
        <v>389</v>
      </c>
      <c r="B130" s="86" t="s">
        <v>21</v>
      </c>
      <c r="C130" s="86" t="s">
        <v>4329</v>
      </c>
      <c r="D130" s="86" t="s">
        <v>453</v>
      </c>
      <c r="E130" s="86" t="s">
        <v>348</v>
      </c>
      <c r="F130" s="86" t="s">
        <v>43</v>
      </c>
      <c r="G130" s="53" t="s">
        <v>4441</v>
      </c>
      <c r="H130" s="86" t="s">
        <v>14</v>
      </c>
      <c r="I130" s="86"/>
      <c r="J130" s="52">
        <v>43957</v>
      </c>
      <c r="K130" s="65">
        <v>4</v>
      </c>
      <c r="L130" s="62"/>
      <c r="M130" s="62"/>
      <c r="N130" s="62"/>
    </row>
    <row r="131" spans="1:14" hidden="1" x14ac:dyDescent="0.25">
      <c r="A131" s="86" t="s">
        <v>13</v>
      </c>
      <c r="B131" s="86" t="s">
        <v>17</v>
      </c>
      <c r="C131" s="86" t="s">
        <v>2293</v>
      </c>
      <c r="D131" s="86" t="s">
        <v>456</v>
      </c>
      <c r="E131" s="86" t="s">
        <v>337</v>
      </c>
      <c r="F131" s="86" t="s">
        <v>43</v>
      </c>
      <c r="G131" s="53" t="s">
        <v>2484</v>
      </c>
      <c r="H131" s="86" t="s">
        <v>14</v>
      </c>
      <c r="I131" s="86"/>
      <c r="J131" s="52">
        <v>43930</v>
      </c>
      <c r="K131" s="65">
        <v>23</v>
      </c>
      <c r="L131" s="62"/>
      <c r="M131" s="62"/>
      <c r="N131" s="62"/>
    </row>
    <row r="132" spans="1:14" hidden="1" x14ac:dyDescent="0.25">
      <c r="A132" s="86" t="s">
        <v>13</v>
      </c>
      <c r="B132" s="86" t="s">
        <v>16</v>
      </c>
      <c r="C132" s="86" t="s">
        <v>4115</v>
      </c>
      <c r="D132" s="86" t="s">
        <v>1520</v>
      </c>
      <c r="E132" s="86" t="s">
        <v>45</v>
      </c>
      <c r="F132" s="86" t="s">
        <v>43</v>
      </c>
      <c r="G132" s="53" t="s">
        <v>4357</v>
      </c>
      <c r="H132" s="86" t="s">
        <v>14</v>
      </c>
      <c r="I132" s="86"/>
      <c r="J132" s="52">
        <v>43957</v>
      </c>
      <c r="K132" s="65">
        <v>4</v>
      </c>
      <c r="L132" s="62"/>
      <c r="M132" s="62"/>
      <c r="N132" s="62"/>
    </row>
    <row r="133" spans="1:14" hidden="1" x14ac:dyDescent="0.25">
      <c r="A133" s="86" t="s">
        <v>13</v>
      </c>
      <c r="B133" s="86" t="s">
        <v>17</v>
      </c>
      <c r="C133" s="86" t="s">
        <v>2129</v>
      </c>
      <c r="D133" s="86" t="s">
        <v>1623</v>
      </c>
      <c r="E133" s="86" t="s">
        <v>361</v>
      </c>
      <c r="F133" s="86" t="s">
        <v>43</v>
      </c>
      <c r="G133" s="53" t="s">
        <v>2365</v>
      </c>
      <c r="H133" s="86" t="s">
        <v>14</v>
      </c>
      <c r="I133" s="86"/>
      <c r="J133" s="52">
        <v>43930</v>
      </c>
      <c r="K133" s="65">
        <v>23</v>
      </c>
      <c r="L133" s="62"/>
      <c r="M133" s="62"/>
      <c r="N133" s="62"/>
    </row>
    <row r="134" spans="1:14" hidden="1" x14ac:dyDescent="0.25">
      <c r="A134" s="86" t="s">
        <v>13</v>
      </c>
      <c r="B134" s="86" t="s">
        <v>16</v>
      </c>
      <c r="C134" s="86" t="s">
        <v>4276</v>
      </c>
      <c r="D134" s="86" t="s">
        <v>1520</v>
      </c>
      <c r="E134" s="86" t="s">
        <v>47</v>
      </c>
      <c r="F134" s="86" t="s">
        <v>43</v>
      </c>
      <c r="G134" s="53" t="s">
        <v>4413</v>
      </c>
      <c r="H134" s="86" t="s">
        <v>14</v>
      </c>
      <c r="I134" s="86"/>
      <c r="J134" s="52">
        <v>43957</v>
      </c>
      <c r="K134" s="65">
        <v>4</v>
      </c>
      <c r="L134" s="62"/>
      <c r="M134" s="62"/>
      <c r="N134" s="62"/>
    </row>
    <row r="135" spans="1:14" hidden="1" x14ac:dyDescent="0.25">
      <c r="A135" s="86" t="s">
        <v>13</v>
      </c>
      <c r="B135" s="86" t="s">
        <v>36</v>
      </c>
      <c r="C135" s="86" t="s">
        <v>1579</v>
      </c>
      <c r="D135" s="86" t="s">
        <v>1580</v>
      </c>
      <c r="E135" s="86" t="s">
        <v>382</v>
      </c>
      <c r="F135" s="86" t="s">
        <v>43</v>
      </c>
      <c r="G135" s="53" t="s">
        <v>1596</v>
      </c>
      <c r="H135" s="86" t="s">
        <v>15</v>
      </c>
      <c r="I135" s="86"/>
      <c r="J135" s="52">
        <v>43927</v>
      </c>
      <c r="K135" s="65">
        <v>26</v>
      </c>
      <c r="L135" s="62"/>
      <c r="M135" s="62"/>
      <c r="N135" s="62"/>
    </row>
    <row r="136" spans="1:14" hidden="1" x14ac:dyDescent="0.25">
      <c r="A136" s="86" t="s">
        <v>13</v>
      </c>
      <c r="B136" s="86" t="s">
        <v>16</v>
      </c>
      <c r="C136" s="86" t="s">
        <v>1622</v>
      </c>
      <c r="D136" s="86" t="s">
        <v>1623</v>
      </c>
      <c r="E136" s="86" t="s">
        <v>337</v>
      </c>
      <c r="F136" s="86" t="s">
        <v>43</v>
      </c>
      <c r="G136" s="53" t="s">
        <v>1911</v>
      </c>
      <c r="H136" s="86" t="s">
        <v>14</v>
      </c>
      <c r="I136" s="86"/>
      <c r="J136" s="52">
        <v>43928</v>
      </c>
      <c r="K136" s="65">
        <v>25</v>
      </c>
      <c r="L136" s="62"/>
      <c r="M136" s="62"/>
      <c r="N136" s="62"/>
    </row>
    <row r="137" spans="1:14" hidden="1" x14ac:dyDescent="0.25">
      <c r="A137" s="86" t="s">
        <v>13</v>
      </c>
      <c r="B137" s="86" t="s">
        <v>33</v>
      </c>
      <c r="C137" s="86" t="s">
        <v>4083</v>
      </c>
      <c r="D137" s="86" t="s">
        <v>1481</v>
      </c>
      <c r="E137" s="86" t="s">
        <v>52</v>
      </c>
      <c r="F137" s="86" t="s">
        <v>43</v>
      </c>
      <c r="G137" s="53" t="s">
        <v>4084</v>
      </c>
      <c r="H137" s="86" t="s">
        <v>15</v>
      </c>
      <c r="I137" s="86"/>
      <c r="J137" s="52">
        <v>43956</v>
      </c>
      <c r="K137" s="65">
        <v>5</v>
      </c>
      <c r="L137" s="62"/>
      <c r="M137" s="62"/>
      <c r="N137" s="62"/>
    </row>
    <row r="138" spans="1:14" hidden="1" x14ac:dyDescent="0.25">
      <c r="A138" s="86" t="s">
        <v>13</v>
      </c>
      <c r="B138" s="86" t="s">
        <v>24</v>
      </c>
      <c r="C138" s="86" t="s">
        <v>907</v>
      </c>
      <c r="D138" s="86" t="s">
        <v>522</v>
      </c>
      <c r="E138" s="86" t="s">
        <v>346</v>
      </c>
      <c r="F138" s="86" t="s">
        <v>44</v>
      </c>
      <c r="G138" s="53" t="s">
        <v>1386</v>
      </c>
      <c r="H138" s="86" t="s">
        <v>15</v>
      </c>
      <c r="I138" s="86"/>
      <c r="J138" s="52">
        <v>43917</v>
      </c>
      <c r="K138" s="65">
        <v>32</v>
      </c>
      <c r="L138" s="62"/>
      <c r="M138" s="62"/>
      <c r="N138" s="62"/>
    </row>
    <row r="139" spans="1:14" hidden="1" x14ac:dyDescent="0.25">
      <c r="A139" s="86" t="s">
        <v>13</v>
      </c>
      <c r="B139" s="86" t="s">
        <v>17</v>
      </c>
      <c r="C139" s="86" t="s">
        <v>3070</v>
      </c>
      <c r="D139" s="86" t="s">
        <v>524</v>
      </c>
      <c r="E139" s="86" t="s">
        <v>348</v>
      </c>
      <c r="F139" s="86" t="s">
        <v>44</v>
      </c>
      <c r="G139" s="53" t="s">
        <v>3276</v>
      </c>
      <c r="H139" s="86" t="s">
        <v>14</v>
      </c>
      <c r="I139" s="86"/>
      <c r="J139" s="52">
        <v>43941</v>
      </c>
      <c r="K139" s="65">
        <v>16</v>
      </c>
      <c r="L139" s="62"/>
      <c r="M139" s="62"/>
      <c r="N139" s="62"/>
    </row>
    <row r="140" spans="1:14" hidden="1" x14ac:dyDescent="0.25">
      <c r="A140" s="86" t="s">
        <v>13</v>
      </c>
      <c r="B140" s="86" t="s">
        <v>16</v>
      </c>
      <c r="C140" s="86" t="s">
        <v>783</v>
      </c>
      <c r="D140" s="86" t="s">
        <v>523</v>
      </c>
      <c r="E140" s="86" t="s">
        <v>48</v>
      </c>
      <c r="F140" s="86" t="s">
        <v>43</v>
      </c>
      <c r="G140" s="53" t="s">
        <v>1442</v>
      </c>
      <c r="H140" s="86" t="s">
        <v>14</v>
      </c>
      <c r="I140" s="86"/>
      <c r="J140" s="52">
        <v>43917</v>
      </c>
      <c r="K140" s="65">
        <v>32</v>
      </c>
      <c r="L140" s="62"/>
      <c r="M140" s="62"/>
      <c r="N140" s="62"/>
    </row>
    <row r="141" spans="1:14" hidden="1" x14ac:dyDescent="0.25">
      <c r="A141" s="87" t="s">
        <v>13</v>
      </c>
      <c r="B141" s="87" t="s">
        <v>17</v>
      </c>
      <c r="C141" s="87" t="s">
        <v>1737</v>
      </c>
      <c r="D141" s="87" t="s">
        <v>456</v>
      </c>
      <c r="E141" s="87" t="s">
        <v>416</v>
      </c>
      <c r="F141" s="87" t="s">
        <v>43</v>
      </c>
      <c r="G141" s="53" t="s">
        <v>1929</v>
      </c>
      <c r="H141" s="87" t="s">
        <v>14</v>
      </c>
      <c r="I141" s="87"/>
      <c r="J141" s="52">
        <v>43928</v>
      </c>
      <c r="K141" s="65">
        <v>25</v>
      </c>
      <c r="L141" s="62"/>
      <c r="M141" s="62"/>
      <c r="N141" s="62"/>
    </row>
    <row r="142" spans="1:14" hidden="1" x14ac:dyDescent="0.25">
      <c r="A142" s="87" t="s">
        <v>13</v>
      </c>
      <c r="B142" s="87" t="s">
        <v>17</v>
      </c>
      <c r="C142" s="87" t="s">
        <v>2138</v>
      </c>
      <c r="D142" s="87" t="s">
        <v>453</v>
      </c>
      <c r="E142" s="87" t="s">
        <v>49</v>
      </c>
      <c r="F142" s="87" t="s">
        <v>44</v>
      </c>
      <c r="G142" s="53" t="s">
        <v>2352</v>
      </c>
      <c r="H142" s="87" t="s">
        <v>14</v>
      </c>
      <c r="I142" s="87"/>
      <c r="J142" s="52">
        <v>43930</v>
      </c>
      <c r="K142" s="65">
        <v>23</v>
      </c>
      <c r="L142" s="62"/>
      <c r="M142" s="62"/>
      <c r="N142" s="62"/>
    </row>
    <row r="143" spans="1:14" hidden="1" x14ac:dyDescent="0.25">
      <c r="A143" s="87" t="s">
        <v>13</v>
      </c>
      <c r="B143" s="87" t="s">
        <v>19</v>
      </c>
      <c r="C143" s="87" t="s">
        <v>4103</v>
      </c>
      <c r="D143" s="87" t="s">
        <v>410</v>
      </c>
      <c r="E143" s="87" t="s">
        <v>47</v>
      </c>
      <c r="F143" s="87" t="s">
        <v>43</v>
      </c>
      <c r="G143" s="53" t="s">
        <v>4351</v>
      </c>
      <c r="H143" s="87" t="s">
        <v>15</v>
      </c>
      <c r="I143" s="87"/>
      <c r="J143" s="52">
        <v>43957</v>
      </c>
      <c r="K143" s="65">
        <v>4</v>
      </c>
      <c r="L143" s="62"/>
      <c r="M143" s="62"/>
      <c r="N143" s="62"/>
    </row>
    <row r="144" spans="1:14" hidden="1" x14ac:dyDescent="0.25">
      <c r="A144" s="87" t="s">
        <v>13</v>
      </c>
      <c r="B144" s="87" t="s">
        <v>17</v>
      </c>
      <c r="C144" s="87" t="s">
        <v>3447</v>
      </c>
      <c r="D144" s="87" t="s">
        <v>542</v>
      </c>
      <c r="E144" s="87" t="s">
        <v>49</v>
      </c>
      <c r="F144" s="87" t="s">
        <v>44</v>
      </c>
      <c r="G144" s="53" t="s">
        <v>3501</v>
      </c>
      <c r="H144" s="87" t="s">
        <v>15</v>
      </c>
      <c r="I144" s="87"/>
      <c r="J144" s="52">
        <v>43943</v>
      </c>
      <c r="K144" s="65">
        <v>14</v>
      </c>
      <c r="L144" s="62"/>
      <c r="M144" s="62"/>
      <c r="N144" s="62"/>
    </row>
    <row r="145" spans="1:14" hidden="1" x14ac:dyDescent="0.25">
      <c r="A145" s="87" t="s">
        <v>13</v>
      </c>
      <c r="B145" s="87" t="s">
        <v>24</v>
      </c>
      <c r="C145" s="87" t="s">
        <v>2506</v>
      </c>
      <c r="D145" s="87" t="s">
        <v>454</v>
      </c>
      <c r="E145" s="87" t="s">
        <v>342</v>
      </c>
      <c r="F145" s="87" t="s">
        <v>44</v>
      </c>
      <c r="G145" s="53" t="s">
        <v>2507</v>
      </c>
      <c r="H145" s="87" t="s">
        <v>15</v>
      </c>
      <c r="I145" s="87"/>
      <c r="J145" s="52">
        <v>43931</v>
      </c>
      <c r="K145" s="65">
        <v>22</v>
      </c>
      <c r="L145" s="62"/>
      <c r="M145" s="62"/>
      <c r="N145" s="62"/>
    </row>
    <row r="146" spans="1:14" hidden="1" x14ac:dyDescent="0.25">
      <c r="A146" s="87" t="s">
        <v>12</v>
      </c>
      <c r="B146" s="87" t="s">
        <v>34</v>
      </c>
      <c r="C146" s="87" t="s">
        <v>4516</v>
      </c>
      <c r="D146" s="87" t="s">
        <v>4509</v>
      </c>
      <c r="E146" s="87" t="s">
        <v>346</v>
      </c>
      <c r="F146" s="87" t="s">
        <v>43</v>
      </c>
      <c r="G146" s="53" t="s">
        <v>4517</v>
      </c>
      <c r="H146" s="87" t="s">
        <v>15</v>
      </c>
      <c r="I146" s="87"/>
      <c r="J146" s="52">
        <v>43960</v>
      </c>
      <c r="K146" s="65">
        <v>1</v>
      </c>
      <c r="L146" s="62"/>
      <c r="M146" s="62"/>
      <c r="N146" s="62"/>
    </row>
    <row r="147" spans="1:14" hidden="1" x14ac:dyDescent="0.25">
      <c r="A147" s="87" t="s">
        <v>13</v>
      </c>
      <c r="B147" s="87" t="s">
        <v>18</v>
      </c>
      <c r="C147" s="87" t="s">
        <v>3039</v>
      </c>
      <c r="D147" s="87" t="s">
        <v>511</v>
      </c>
      <c r="E147" s="87" t="s">
        <v>47</v>
      </c>
      <c r="F147" s="87" t="s">
        <v>43</v>
      </c>
      <c r="G147" s="53" t="s">
        <v>3243</v>
      </c>
      <c r="H147" s="87" t="s">
        <v>14</v>
      </c>
      <c r="I147" s="87"/>
      <c r="J147" s="52">
        <v>43941</v>
      </c>
      <c r="K147" s="65">
        <v>16</v>
      </c>
      <c r="L147" s="62"/>
      <c r="M147" s="62"/>
      <c r="N147" s="62"/>
    </row>
    <row r="148" spans="1:14" hidden="1" x14ac:dyDescent="0.25">
      <c r="A148" s="87" t="s">
        <v>13</v>
      </c>
      <c r="B148" s="87" t="s">
        <v>21</v>
      </c>
      <c r="C148" s="87" t="s">
        <v>2508</v>
      </c>
      <c r="D148" s="87" t="s">
        <v>575</v>
      </c>
      <c r="E148" s="87" t="s">
        <v>47</v>
      </c>
      <c r="F148" s="87" t="s">
        <v>43</v>
      </c>
      <c r="G148" s="53" t="s">
        <v>2916</v>
      </c>
      <c r="H148" s="87" t="s">
        <v>15</v>
      </c>
      <c r="I148" s="87"/>
      <c r="J148" s="52">
        <v>43931</v>
      </c>
      <c r="K148" s="65">
        <v>22</v>
      </c>
      <c r="L148" s="62"/>
      <c r="M148" s="62"/>
      <c r="N148" s="62"/>
    </row>
    <row r="149" spans="1:14" hidden="1" x14ac:dyDescent="0.25">
      <c r="A149" s="87" t="s">
        <v>13</v>
      </c>
      <c r="B149" s="87" t="s">
        <v>17</v>
      </c>
      <c r="C149" s="87" t="s">
        <v>979</v>
      </c>
      <c r="D149" s="87" t="s">
        <v>511</v>
      </c>
      <c r="E149" s="87" t="s">
        <v>45</v>
      </c>
      <c r="F149" s="87" t="s">
        <v>43</v>
      </c>
      <c r="G149" s="53" t="s">
        <v>980</v>
      </c>
      <c r="H149" s="87" t="s">
        <v>14</v>
      </c>
      <c r="I149" s="87"/>
      <c r="J149" s="52">
        <v>43917</v>
      </c>
      <c r="K149" s="65">
        <v>32</v>
      </c>
      <c r="L149" s="62"/>
      <c r="M149" s="62"/>
      <c r="N149" s="62"/>
    </row>
    <row r="150" spans="1:14" hidden="1" x14ac:dyDescent="0.25">
      <c r="A150" s="87" t="s">
        <v>13</v>
      </c>
      <c r="B150" s="87" t="s">
        <v>18</v>
      </c>
      <c r="C150" s="87" t="s">
        <v>2318</v>
      </c>
      <c r="D150" s="87" t="s">
        <v>1600</v>
      </c>
      <c r="E150" s="87" t="s">
        <v>346</v>
      </c>
      <c r="F150" s="87" t="s">
        <v>44</v>
      </c>
      <c r="G150" s="53" t="s">
        <v>2470</v>
      </c>
      <c r="H150" s="87" t="s">
        <v>14</v>
      </c>
      <c r="I150" s="87"/>
      <c r="J150" s="52">
        <v>43930</v>
      </c>
      <c r="K150" s="65">
        <v>23</v>
      </c>
      <c r="L150" s="62"/>
      <c r="M150" s="62"/>
      <c r="N150" s="62"/>
    </row>
    <row r="151" spans="1:14" hidden="1" x14ac:dyDescent="0.25">
      <c r="A151" s="87" t="s">
        <v>13</v>
      </c>
      <c r="B151" s="87" t="s">
        <v>18</v>
      </c>
      <c r="C151" s="87" t="s">
        <v>982</v>
      </c>
      <c r="D151" s="87" t="s">
        <v>515</v>
      </c>
      <c r="E151" s="87" t="s">
        <v>416</v>
      </c>
      <c r="F151" s="87" t="s">
        <v>43</v>
      </c>
      <c r="G151" s="53" t="s">
        <v>1359</v>
      </c>
      <c r="H151" s="87" t="s">
        <v>14</v>
      </c>
      <c r="I151" s="87"/>
      <c r="J151" s="52">
        <v>43919</v>
      </c>
      <c r="K151" s="65">
        <v>31</v>
      </c>
      <c r="L151" s="62"/>
      <c r="M151" s="62"/>
      <c r="N151" s="62"/>
    </row>
    <row r="152" spans="1:14" hidden="1" x14ac:dyDescent="0.25">
      <c r="A152" s="87" t="s">
        <v>391</v>
      </c>
      <c r="B152" s="87" t="s">
        <v>21</v>
      </c>
      <c r="C152" s="87" t="s">
        <v>4519</v>
      </c>
      <c r="D152" s="87" t="s">
        <v>509</v>
      </c>
      <c r="E152" s="87" t="s">
        <v>337</v>
      </c>
      <c r="F152" s="87" t="s">
        <v>44</v>
      </c>
      <c r="G152" s="53" t="s">
        <v>4520</v>
      </c>
      <c r="H152" s="87" t="s">
        <v>15</v>
      </c>
      <c r="I152" s="87"/>
      <c r="J152" s="52">
        <v>43960</v>
      </c>
      <c r="K152" s="65">
        <v>1</v>
      </c>
      <c r="L152" s="62"/>
      <c r="M152" s="62"/>
      <c r="N152" s="62"/>
    </row>
    <row r="153" spans="1:14" hidden="1" x14ac:dyDescent="0.25">
      <c r="A153" s="87" t="s">
        <v>389</v>
      </c>
      <c r="B153" s="87" t="s">
        <v>21</v>
      </c>
      <c r="C153" s="87" t="s">
        <v>4491</v>
      </c>
      <c r="D153" s="87" t="s">
        <v>540</v>
      </c>
      <c r="E153" s="87" t="s">
        <v>45</v>
      </c>
      <c r="F153" s="87" t="s">
        <v>43</v>
      </c>
      <c r="G153" s="53" t="s">
        <v>4507</v>
      </c>
      <c r="H153" s="87" t="s">
        <v>14</v>
      </c>
      <c r="I153" s="87" t="s">
        <v>304</v>
      </c>
      <c r="J153" s="52">
        <v>43959</v>
      </c>
      <c r="K153" s="65">
        <v>2</v>
      </c>
      <c r="L153" s="62"/>
      <c r="M153" s="62"/>
      <c r="N153" s="62"/>
    </row>
    <row r="154" spans="1:14" hidden="1" x14ac:dyDescent="0.25">
      <c r="A154" s="87" t="s">
        <v>13</v>
      </c>
      <c r="B154" s="87" t="s">
        <v>18</v>
      </c>
      <c r="C154" s="87" t="s">
        <v>2979</v>
      </c>
      <c r="D154" s="87" t="s">
        <v>508</v>
      </c>
      <c r="E154" s="87" t="s">
        <v>457</v>
      </c>
      <c r="F154" s="87" t="s">
        <v>44</v>
      </c>
      <c r="G154" s="53" t="s">
        <v>3284</v>
      </c>
      <c r="H154" s="87" t="s">
        <v>14</v>
      </c>
      <c r="I154" s="87"/>
      <c r="J154" s="52">
        <v>43941</v>
      </c>
      <c r="K154" s="65">
        <v>16</v>
      </c>
      <c r="L154" s="62"/>
      <c r="M154" s="62"/>
      <c r="N154" s="62"/>
    </row>
    <row r="155" spans="1:14" hidden="1" x14ac:dyDescent="0.25">
      <c r="A155" s="87" t="s">
        <v>13</v>
      </c>
      <c r="B155" s="87" t="s">
        <v>16</v>
      </c>
      <c r="C155" s="87" t="s">
        <v>3151</v>
      </c>
      <c r="D155" s="87" t="s">
        <v>512</v>
      </c>
      <c r="E155" s="87" t="s">
        <v>52</v>
      </c>
      <c r="F155" s="87" t="s">
        <v>43</v>
      </c>
      <c r="G155" s="53" t="s">
        <v>3254</v>
      </c>
      <c r="H155" s="87" t="s">
        <v>14</v>
      </c>
      <c r="I155" s="87"/>
      <c r="J155" s="52">
        <v>43941</v>
      </c>
      <c r="K155" s="65">
        <v>16</v>
      </c>
      <c r="L155" s="62"/>
      <c r="M155" s="62"/>
      <c r="N155" s="62"/>
    </row>
    <row r="156" spans="1:14" hidden="1" x14ac:dyDescent="0.25">
      <c r="A156" s="87" t="s">
        <v>13</v>
      </c>
      <c r="B156" s="87" t="s">
        <v>17</v>
      </c>
      <c r="C156" s="87" t="s">
        <v>3074</v>
      </c>
      <c r="D156" s="87" t="s">
        <v>512</v>
      </c>
      <c r="E156" s="87" t="s">
        <v>339</v>
      </c>
      <c r="F156" s="87" t="s">
        <v>43</v>
      </c>
      <c r="G156" s="53" t="s">
        <v>3208</v>
      </c>
      <c r="H156" s="87" t="s">
        <v>14</v>
      </c>
      <c r="I156" s="87"/>
      <c r="J156" s="52">
        <v>43941</v>
      </c>
      <c r="K156" s="65">
        <v>16</v>
      </c>
      <c r="L156" s="62"/>
      <c r="M156" s="62"/>
      <c r="N156" s="62"/>
    </row>
    <row r="157" spans="1:14" hidden="1" x14ac:dyDescent="0.25">
      <c r="A157" s="87" t="s">
        <v>13</v>
      </c>
      <c r="B157" s="87" t="s">
        <v>16</v>
      </c>
      <c r="C157" s="87" t="s">
        <v>2137</v>
      </c>
      <c r="D157" s="87" t="s">
        <v>1605</v>
      </c>
      <c r="E157" s="87" t="s">
        <v>52</v>
      </c>
      <c r="F157" s="87" t="s">
        <v>43</v>
      </c>
      <c r="G157" s="53" t="s">
        <v>2409</v>
      </c>
      <c r="H157" s="87" t="s">
        <v>14</v>
      </c>
      <c r="I157" s="87"/>
      <c r="J157" s="52">
        <v>43930</v>
      </c>
      <c r="K157" s="65">
        <v>23</v>
      </c>
      <c r="L157" s="62"/>
      <c r="M157" s="62"/>
      <c r="N157" s="62"/>
    </row>
    <row r="158" spans="1:14" hidden="1" x14ac:dyDescent="0.25">
      <c r="A158" s="87" t="s">
        <v>13</v>
      </c>
      <c r="B158" s="87" t="s">
        <v>18</v>
      </c>
      <c r="C158" s="87" t="s">
        <v>630</v>
      </c>
      <c r="D158" s="87" t="s">
        <v>529</v>
      </c>
      <c r="E158" s="87" t="s">
        <v>46</v>
      </c>
      <c r="F158" s="87" t="s">
        <v>43</v>
      </c>
      <c r="G158" s="53" t="s">
        <v>631</v>
      </c>
      <c r="H158" s="87" t="s">
        <v>14</v>
      </c>
      <c r="I158" s="87"/>
      <c r="J158" s="52">
        <v>43917</v>
      </c>
      <c r="K158" s="65">
        <v>32</v>
      </c>
      <c r="L158" s="62"/>
      <c r="M158" s="62"/>
      <c r="N158" s="62"/>
    </row>
    <row r="159" spans="1:14" hidden="1" x14ac:dyDescent="0.25">
      <c r="A159" s="87" t="s">
        <v>13</v>
      </c>
      <c r="B159" s="87" t="s">
        <v>17</v>
      </c>
      <c r="C159" s="87" t="s">
        <v>785</v>
      </c>
      <c r="D159" s="87" t="s">
        <v>456</v>
      </c>
      <c r="E159" s="87" t="s">
        <v>353</v>
      </c>
      <c r="F159" s="87" t="s">
        <v>43</v>
      </c>
      <c r="G159" s="53" t="s">
        <v>1344</v>
      </c>
      <c r="H159" s="87" t="s">
        <v>14</v>
      </c>
      <c r="I159" s="87"/>
      <c r="J159" s="52">
        <v>43918</v>
      </c>
      <c r="K159" s="65">
        <v>31</v>
      </c>
      <c r="L159" s="62"/>
      <c r="M159" s="62"/>
      <c r="N159" s="62"/>
    </row>
    <row r="160" spans="1:14" hidden="1" x14ac:dyDescent="0.25">
      <c r="A160" s="89" t="s">
        <v>13</v>
      </c>
      <c r="B160" s="89" t="s">
        <v>18</v>
      </c>
      <c r="C160" s="89" t="s">
        <v>633</v>
      </c>
      <c r="D160" s="89" t="s">
        <v>509</v>
      </c>
      <c r="E160" s="89" t="s">
        <v>47</v>
      </c>
      <c r="F160" s="89" t="s">
        <v>43</v>
      </c>
      <c r="G160" s="53" t="s">
        <v>634</v>
      </c>
      <c r="H160" s="89" t="s">
        <v>14</v>
      </c>
      <c r="I160" s="89"/>
      <c r="J160" s="52">
        <v>43917</v>
      </c>
      <c r="K160" s="65">
        <v>32</v>
      </c>
      <c r="L160" s="62"/>
      <c r="M160" s="62"/>
      <c r="N160" s="62"/>
    </row>
    <row r="161" spans="1:14" hidden="1" x14ac:dyDescent="0.25">
      <c r="A161" s="89" t="s">
        <v>13</v>
      </c>
      <c r="B161" s="89" t="s">
        <v>17</v>
      </c>
      <c r="C161" s="89" t="s">
        <v>2706</v>
      </c>
      <c r="D161" s="89" t="s">
        <v>454</v>
      </c>
      <c r="E161" s="89" t="s">
        <v>45</v>
      </c>
      <c r="F161" s="89" t="s">
        <v>44</v>
      </c>
      <c r="G161" s="53" t="s">
        <v>2707</v>
      </c>
      <c r="H161" s="89" t="s">
        <v>15</v>
      </c>
      <c r="I161" s="89"/>
      <c r="J161" s="52">
        <v>43920</v>
      </c>
      <c r="K161" s="65">
        <v>31</v>
      </c>
      <c r="L161" s="62"/>
      <c r="M161" s="62"/>
      <c r="N161" s="62"/>
    </row>
    <row r="162" spans="1:14" hidden="1" x14ac:dyDescent="0.25">
      <c r="A162" s="89" t="s">
        <v>12</v>
      </c>
      <c r="B162" s="89" t="s">
        <v>33</v>
      </c>
      <c r="C162" s="89" t="s">
        <v>4548</v>
      </c>
      <c r="D162" s="89" t="s">
        <v>1481</v>
      </c>
      <c r="E162" s="89" t="s">
        <v>45</v>
      </c>
      <c r="F162" s="89" t="s">
        <v>43</v>
      </c>
      <c r="G162" s="53" t="s">
        <v>4553</v>
      </c>
      <c r="H162" s="89" t="s">
        <v>15</v>
      </c>
      <c r="I162" s="89"/>
      <c r="J162" s="52">
        <v>43961</v>
      </c>
      <c r="K162" s="65">
        <v>1</v>
      </c>
      <c r="L162" s="62"/>
      <c r="M162" s="62"/>
      <c r="N162" s="62"/>
    </row>
    <row r="163" spans="1:14" hidden="1" x14ac:dyDescent="0.25">
      <c r="A163" s="89" t="s">
        <v>13</v>
      </c>
      <c r="B163" s="89" t="s">
        <v>17</v>
      </c>
      <c r="C163" s="89" t="s">
        <v>2215</v>
      </c>
      <c r="D163" s="89" t="s">
        <v>1665</v>
      </c>
      <c r="E163" s="89" t="s">
        <v>52</v>
      </c>
      <c r="F163" s="89" t="s">
        <v>43</v>
      </c>
      <c r="G163" s="53" t="s">
        <v>2453</v>
      </c>
      <c r="H163" s="89" t="s">
        <v>14</v>
      </c>
      <c r="I163" s="89"/>
      <c r="J163" s="52">
        <v>43930</v>
      </c>
      <c r="K163" s="65">
        <v>23</v>
      </c>
      <c r="L163" s="62"/>
      <c r="M163" s="62"/>
      <c r="N163" s="62"/>
    </row>
    <row r="164" spans="1:14" hidden="1" x14ac:dyDescent="0.25">
      <c r="A164" s="89" t="s">
        <v>13</v>
      </c>
      <c r="B164" s="89" t="s">
        <v>17</v>
      </c>
      <c r="C164" s="89" t="s">
        <v>3041</v>
      </c>
      <c r="D164" s="89" t="s">
        <v>524</v>
      </c>
      <c r="E164" s="89" t="s">
        <v>348</v>
      </c>
      <c r="F164" s="89" t="s">
        <v>43</v>
      </c>
      <c r="G164" s="53" t="s">
        <v>3225</v>
      </c>
      <c r="H164" s="89" t="s">
        <v>14</v>
      </c>
      <c r="I164" s="89"/>
      <c r="J164" s="52">
        <v>43941</v>
      </c>
      <c r="K164" s="65">
        <v>16</v>
      </c>
      <c r="L164" s="62"/>
      <c r="M164" s="62"/>
      <c r="N164" s="62"/>
    </row>
    <row r="165" spans="1:14" hidden="1" x14ac:dyDescent="0.25">
      <c r="A165" s="89" t="s">
        <v>13</v>
      </c>
      <c r="B165" s="89" t="s">
        <v>17</v>
      </c>
      <c r="C165" s="89" t="s">
        <v>2665</v>
      </c>
      <c r="D165" s="89" t="s">
        <v>410</v>
      </c>
      <c r="E165" s="89" t="s">
        <v>46</v>
      </c>
      <c r="F165" s="89" t="s">
        <v>43</v>
      </c>
      <c r="G165" s="53" t="s">
        <v>2696</v>
      </c>
      <c r="H165" s="89" t="s">
        <v>14</v>
      </c>
      <c r="I165" s="89"/>
      <c r="J165" s="52">
        <v>43935</v>
      </c>
      <c r="K165" s="65">
        <v>20</v>
      </c>
      <c r="L165" s="62"/>
      <c r="M165" s="62"/>
      <c r="N165" s="62"/>
    </row>
    <row r="166" spans="1:14" hidden="1" x14ac:dyDescent="0.25">
      <c r="A166" s="89" t="s">
        <v>13</v>
      </c>
      <c r="B166" s="89" t="s">
        <v>35</v>
      </c>
      <c r="C166" s="89" t="s">
        <v>3632</v>
      </c>
      <c r="D166" s="89" t="s">
        <v>3633</v>
      </c>
      <c r="E166" s="89" t="s">
        <v>378</v>
      </c>
      <c r="F166" s="89" t="s">
        <v>43</v>
      </c>
      <c r="G166" s="53" t="s">
        <v>3698</v>
      </c>
      <c r="H166" s="89" t="s">
        <v>15</v>
      </c>
      <c r="I166" s="89"/>
      <c r="J166" s="52">
        <v>43944</v>
      </c>
      <c r="K166" s="65">
        <v>13</v>
      </c>
      <c r="L166" s="62"/>
      <c r="M166" s="62"/>
      <c r="N166" s="62"/>
    </row>
    <row r="167" spans="1:14" hidden="1" x14ac:dyDescent="0.25">
      <c r="A167" s="89" t="s">
        <v>13</v>
      </c>
      <c r="B167" s="89" t="s">
        <v>17</v>
      </c>
      <c r="C167" s="89" t="s">
        <v>3303</v>
      </c>
      <c r="D167" s="89" t="s">
        <v>456</v>
      </c>
      <c r="E167" s="89" t="s">
        <v>361</v>
      </c>
      <c r="F167" s="89" t="s">
        <v>43</v>
      </c>
      <c r="G167" s="53" t="s">
        <v>3403</v>
      </c>
      <c r="H167" s="89" t="s">
        <v>14</v>
      </c>
      <c r="I167" s="89"/>
      <c r="J167" s="52">
        <v>43942</v>
      </c>
      <c r="K167" s="65">
        <v>15</v>
      </c>
      <c r="L167" s="62"/>
      <c r="M167" s="62"/>
      <c r="N167" s="62"/>
    </row>
    <row r="168" spans="1:14" hidden="1" x14ac:dyDescent="0.25">
      <c r="A168" s="89" t="s">
        <v>13</v>
      </c>
      <c r="B168" s="89" t="s">
        <v>17</v>
      </c>
      <c r="C168" s="89" t="s">
        <v>4274</v>
      </c>
      <c r="D168" s="89" t="s">
        <v>410</v>
      </c>
      <c r="E168" s="89" t="s">
        <v>46</v>
      </c>
      <c r="F168" s="89" t="s">
        <v>43</v>
      </c>
      <c r="G168" s="53" t="s">
        <v>4443</v>
      </c>
      <c r="H168" s="89" t="s">
        <v>14</v>
      </c>
      <c r="I168" s="89"/>
      <c r="J168" s="52">
        <v>43957</v>
      </c>
      <c r="K168" s="65">
        <v>4</v>
      </c>
      <c r="L168" s="62"/>
      <c r="M168" s="62"/>
      <c r="N168" s="62"/>
    </row>
    <row r="169" spans="1:14" hidden="1" x14ac:dyDescent="0.25">
      <c r="A169" s="89" t="s">
        <v>13</v>
      </c>
      <c r="B169" s="89" t="s">
        <v>16</v>
      </c>
      <c r="C169" s="89" t="s">
        <v>1672</v>
      </c>
      <c r="D169" s="89" t="s">
        <v>452</v>
      </c>
      <c r="E169" s="89" t="s">
        <v>48</v>
      </c>
      <c r="F169" s="89" t="s">
        <v>43</v>
      </c>
      <c r="G169" s="53" t="s">
        <v>2011</v>
      </c>
      <c r="H169" s="89" t="s">
        <v>14</v>
      </c>
      <c r="I169" s="89"/>
      <c r="J169" s="52">
        <v>43928</v>
      </c>
      <c r="K169" s="65">
        <v>25</v>
      </c>
      <c r="L169" s="62"/>
      <c r="M169" s="62"/>
      <c r="N169" s="62"/>
    </row>
    <row r="170" spans="1:14" hidden="1" x14ac:dyDescent="0.25">
      <c r="A170" s="89" t="s">
        <v>13</v>
      </c>
      <c r="B170" s="89" t="s">
        <v>16</v>
      </c>
      <c r="C170" s="89" t="s">
        <v>2150</v>
      </c>
      <c r="D170" s="89" t="s">
        <v>521</v>
      </c>
      <c r="E170" s="89" t="s">
        <v>48</v>
      </c>
      <c r="F170" s="89" t="s">
        <v>44</v>
      </c>
      <c r="G170" s="53" t="s">
        <v>2420</v>
      </c>
      <c r="H170" s="89" t="s">
        <v>14</v>
      </c>
      <c r="I170" s="89"/>
      <c r="J170" s="52">
        <v>43930</v>
      </c>
      <c r="K170" s="65">
        <v>23</v>
      </c>
      <c r="L170" s="62"/>
      <c r="M170" s="62"/>
      <c r="N170" s="62"/>
    </row>
    <row r="171" spans="1:14" hidden="1" x14ac:dyDescent="0.25">
      <c r="A171" s="89" t="s">
        <v>13</v>
      </c>
      <c r="B171" s="89" t="s">
        <v>17</v>
      </c>
      <c r="C171" s="89" t="s">
        <v>3829</v>
      </c>
      <c r="D171" s="89" t="s">
        <v>1044</v>
      </c>
      <c r="E171" s="89" t="s">
        <v>353</v>
      </c>
      <c r="F171" s="89" t="s">
        <v>43</v>
      </c>
      <c r="G171" s="53" t="s">
        <v>3874</v>
      </c>
      <c r="H171" s="89" t="s">
        <v>14</v>
      </c>
      <c r="I171" s="89"/>
      <c r="J171" s="52">
        <v>43951</v>
      </c>
      <c r="K171" s="65">
        <v>8</v>
      </c>
      <c r="L171" s="62"/>
      <c r="M171" s="62"/>
      <c r="N171" s="62"/>
    </row>
    <row r="172" spans="1:14" hidden="1" x14ac:dyDescent="0.25">
      <c r="A172" s="89" t="s">
        <v>13</v>
      </c>
      <c r="B172" s="89" t="s">
        <v>17</v>
      </c>
      <c r="C172" s="89" t="s">
        <v>636</v>
      </c>
      <c r="D172" s="89" t="s">
        <v>410</v>
      </c>
      <c r="E172" s="89" t="s">
        <v>46</v>
      </c>
      <c r="F172" s="89" t="s">
        <v>43</v>
      </c>
      <c r="G172" s="53" t="s">
        <v>637</v>
      </c>
      <c r="H172" s="89" t="s">
        <v>14</v>
      </c>
      <c r="I172" s="89"/>
      <c r="J172" s="52">
        <v>43917</v>
      </c>
      <c r="K172" s="65">
        <v>32</v>
      </c>
      <c r="L172" s="62"/>
      <c r="M172" s="62"/>
      <c r="N172" s="62"/>
    </row>
    <row r="173" spans="1:14" hidden="1" x14ac:dyDescent="0.25">
      <c r="A173" s="89" t="s">
        <v>13</v>
      </c>
      <c r="B173" s="89" t="s">
        <v>17</v>
      </c>
      <c r="C173" s="89" t="s">
        <v>2888</v>
      </c>
      <c r="D173" s="89" t="s">
        <v>454</v>
      </c>
      <c r="E173" s="89" t="s">
        <v>372</v>
      </c>
      <c r="F173" s="89" t="s">
        <v>44</v>
      </c>
      <c r="G173" s="53" t="s">
        <v>2925</v>
      </c>
      <c r="H173" s="89" t="s">
        <v>14</v>
      </c>
      <c r="I173" s="89"/>
      <c r="J173" s="52">
        <v>43937</v>
      </c>
      <c r="K173" s="65">
        <v>18</v>
      </c>
      <c r="L173" s="62"/>
      <c r="M173" s="62"/>
      <c r="N173" s="62"/>
    </row>
    <row r="174" spans="1:14" hidden="1" x14ac:dyDescent="0.25">
      <c r="A174" s="89" t="s">
        <v>13</v>
      </c>
      <c r="B174" s="89" t="s">
        <v>17</v>
      </c>
      <c r="C174" s="89" t="s">
        <v>3750</v>
      </c>
      <c r="D174" s="89" t="s">
        <v>453</v>
      </c>
      <c r="E174" s="89" t="s">
        <v>49</v>
      </c>
      <c r="F174" s="89" t="s">
        <v>43</v>
      </c>
      <c r="G174" s="53" t="s">
        <v>3785</v>
      </c>
      <c r="H174" s="89" t="s">
        <v>14</v>
      </c>
      <c r="I174" s="89"/>
      <c r="J174" s="52">
        <v>43949</v>
      </c>
      <c r="K174" s="65">
        <v>10</v>
      </c>
      <c r="L174" s="62"/>
      <c r="M174" s="62"/>
      <c r="N174" s="62"/>
    </row>
    <row r="175" spans="1:14" hidden="1" x14ac:dyDescent="0.25">
      <c r="A175" s="89" t="s">
        <v>13</v>
      </c>
      <c r="B175" s="89" t="s">
        <v>19</v>
      </c>
      <c r="C175" s="89" t="s">
        <v>2510</v>
      </c>
      <c r="D175" s="89" t="s">
        <v>452</v>
      </c>
      <c r="E175" s="89" t="s">
        <v>47</v>
      </c>
      <c r="F175" s="89" t="s">
        <v>43</v>
      </c>
      <c r="G175" s="53" t="s">
        <v>2924</v>
      </c>
      <c r="H175" s="89" t="s">
        <v>15</v>
      </c>
      <c r="I175" s="89"/>
      <c r="J175" s="52">
        <v>43931</v>
      </c>
      <c r="K175" s="65">
        <v>22</v>
      </c>
      <c r="L175" s="62"/>
      <c r="M175" s="62"/>
      <c r="N175" s="62"/>
    </row>
    <row r="176" spans="1:14" hidden="1" x14ac:dyDescent="0.25">
      <c r="A176" s="89" t="s">
        <v>13</v>
      </c>
      <c r="B176" s="89" t="s">
        <v>18</v>
      </c>
      <c r="C176" s="89" t="s">
        <v>787</v>
      </c>
      <c r="D176" s="89" t="s">
        <v>571</v>
      </c>
      <c r="E176" s="89" t="s">
        <v>52</v>
      </c>
      <c r="F176" s="89" t="s">
        <v>44</v>
      </c>
      <c r="G176" s="53" t="s">
        <v>1349</v>
      </c>
      <c r="H176" s="89" t="s">
        <v>14</v>
      </c>
      <c r="I176" s="89"/>
      <c r="J176" s="52">
        <v>43921</v>
      </c>
      <c r="K176" s="65">
        <v>30</v>
      </c>
      <c r="L176" s="62"/>
      <c r="M176" s="62"/>
      <c r="N176" s="62"/>
    </row>
    <row r="177" spans="1:14" hidden="1" x14ac:dyDescent="0.25">
      <c r="A177" s="90" t="s">
        <v>13</v>
      </c>
      <c r="B177" s="90" t="s">
        <v>17</v>
      </c>
      <c r="C177" s="90" t="s">
        <v>3943</v>
      </c>
      <c r="D177" s="90" t="s">
        <v>512</v>
      </c>
      <c r="E177" s="90" t="s">
        <v>47</v>
      </c>
      <c r="F177" s="90" t="s">
        <v>43</v>
      </c>
      <c r="G177" s="53" t="s">
        <v>3977</v>
      </c>
      <c r="H177" s="90" t="s">
        <v>14</v>
      </c>
      <c r="I177" s="90"/>
      <c r="J177" s="52">
        <v>43953</v>
      </c>
      <c r="K177" s="65">
        <v>6</v>
      </c>
      <c r="L177" s="62"/>
      <c r="M177" s="62"/>
      <c r="N177" s="62"/>
    </row>
    <row r="178" spans="1:14" hidden="1" x14ac:dyDescent="0.25">
      <c r="A178" s="90" t="s">
        <v>13</v>
      </c>
      <c r="B178" s="90" t="s">
        <v>17</v>
      </c>
      <c r="C178" s="90" t="s">
        <v>4305</v>
      </c>
      <c r="D178" s="90" t="s">
        <v>4291</v>
      </c>
      <c r="E178" s="90" t="s">
        <v>361</v>
      </c>
      <c r="F178" s="90" t="s">
        <v>43</v>
      </c>
      <c r="G178" s="53" t="s">
        <v>4377</v>
      </c>
      <c r="H178" s="90" t="s">
        <v>14</v>
      </c>
      <c r="I178" s="90"/>
      <c r="J178" s="52">
        <v>43957</v>
      </c>
      <c r="K178" s="65">
        <v>4</v>
      </c>
      <c r="L178" s="62"/>
      <c r="M178" s="62"/>
      <c r="N178" s="62"/>
    </row>
    <row r="179" spans="1:14" hidden="1" x14ac:dyDescent="0.25">
      <c r="A179" s="90" t="s">
        <v>13</v>
      </c>
      <c r="B179" s="90" t="s">
        <v>18</v>
      </c>
      <c r="C179" s="90" t="s">
        <v>1505</v>
      </c>
      <c r="D179" s="90" t="s">
        <v>451</v>
      </c>
      <c r="E179" s="90" t="s">
        <v>45</v>
      </c>
      <c r="F179" s="90" t="s">
        <v>44</v>
      </c>
      <c r="G179" s="53" t="s">
        <v>1559</v>
      </c>
      <c r="H179" s="90" t="s">
        <v>14</v>
      </c>
      <c r="I179" s="90"/>
      <c r="J179" s="52">
        <v>43924</v>
      </c>
      <c r="K179" s="65">
        <v>27</v>
      </c>
      <c r="L179" s="62"/>
      <c r="M179" s="62"/>
      <c r="N179" s="62"/>
    </row>
    <row r="180" spans="1:14" hidden="1" x14ac:dyDescent="0.25">
      <c r="A180" s="90" t="s">
        <v>13</v>
      </c>
      <c r="B180" s="90" t="s">
        <v>18</v>
      </c>
      <c r="C180" s="90" t="s">
        <v>1583</v>
      </c>
      <c r="D180" s="90" t="s">
        <v>512</v>
      </c>
      <c r="E180" s="90" t="s">
        <v>52</v>
      </c>
      <c r="F180" s="90" t="s">
        <v>44</v>
      </c>
      <c r="G180" s="53" t="s">
        <v>1595</v>
      </c>
      <c r="H180" s="90" t="s">
        <v>14</v>
      </c>
      <c r="I180" s="90"/>
      <c r="J180" s="52">
        <v>43927</v>
      </c>
      <c r="K180" s="65">
        <v>26</v>
      </c>
      <c r="L180" s="62"/>
      <c r="M180" s="62"/>
      <c r="N180" s="62"/>
    </row>
    <row r="181" spans="1:14" hidden="1" x14ac:dyDescent="0.25">
      <c r="A181" s="90" t="s">
        <v>13</v>
      </c>
      <c r="B181" s="90" t="s">
        <v>17</v>
      </c>
      <c r="C181" s="90" t="s">
        <v>3440</v>
      </c>
      <c r="D181" s="90" t="s">
        <v>1465</v>
      </c>
      <c r="E181" s="90" t="s">
        <v>49</v>
      </c>
      <c r="F181" s="90" t="s">
        <v>43</v>
      </c>
      <c r="G181" s="53" t="s">
        <v>3482</v>
      </c>
      <c r="H181" s="90" t="s">
        <v>14</v>
      </c>
      <c r="I181" s="90"/>
      <c r="J181" s="52">
        <v>43943</v>
      </c>
      <c r="K181" s="65">
        <v>14</v>
      </c>
      <c r="L181" s="62"/>
      <c r="M181" s="62"/>
      <c r="N181" s="62"/>
    </row>
    <row r="182" spans="1:14" hidden="1" x14ac:dyDescent="0.25">
      <c r="A182" s="90" t="s">
        <v>13</v>
      </c>
      <c r="B182" s="90" t="s">
        <v>16</v>
      </c>
      <c r="C182" s="90" t="s">
        <v>2068</v>
      </c>
      <c r="D182" s="90" t="s">
        <v>509</v>
      </c>
      <c r="E182" s="90" t="s">
        <v>48</v>
      </c>
      <c r="F182" s="90" t="s">
        <v>44</v>
      </c>
      <c r="G182" s="53" t="s">
        <v>2458</v>
      </c>
      <c r="H182" s="90" t="s">
        <v>14</v>
      </c>
      <c r="I182" s="90"/>
      <c r="J182" s="52">
        <v>43930</v>
      </c>
      <c r="K182" s="65">
        <v>23</v>
      </c>
      <c r="L182" s="62"/>
      <c r="M182" s="62"/>
      <c r="N182" s="62"/>
    </row>
    <row r="183" spans="1:14" hidden="1" x14ac:dyDescent="0.25">
      <c r="A183" s="90" t="s">
        <v>13</v>
      </c>
      <c r="B183" s="90" t="s">
        <v>33</v>
      </c>
      <c r="C183" s="90" t="s">
        <v>2686</v>
      </c>
      <c r="D183" s="90" t="s">
        <v>2085</v>
      </c>
      <c r="E183" s="90" t="s">
        <v>348</v>
      </c>
      <c r="F183" s="90" t="s">
        <v>43</v>
      </c>
      <c r="G183" s="53" t="s">
        <v>2699</v>
      </c>
      <c r="H183" s="90" t="s">
        <v>15</v>
      </c>
      <c r="I183" s="90"/>
      <c r="J183" s="52">
        <v>43935</v>
      </c>
      <c r="K183" s="65">
        <v>20</v>
      </c>
      <c r="L183" s="62"/>
      <c r="M183" s="62"/>
      <c r="N183" s="62"/>
    </row>
    <row r="184" spans="1:14" hidden="1" x14ac:dyDescent="0.25">
      <c r="A184" s="90" t="s">
        <v>13</v>
      </c>
      <c r="B184" s="90" t="s">
        <v>19</v>
      </c>
      <c r="C184" s="90" t="s">
        <v>789</v>
      </c>
      <c r="D184" s="90" t="s">
        <v>589</v>
      </c>
      <c r="E184" s="90" t="s">
        <v>352</v>
      </c>
      <c r="F184" s="90" t="s">
        <v>43</v>
      </c>
      <c r="G184" s="53" t="s">
        <v>790</v>
      </c>
      <c r="H184" s="90" t="s">
        <v>14</v>
      </c>
      <c r="I184" s="90"/>
      <c r="J184" s="52">
        <v>43920</v>
      </c>
      <c r="K184" s="65">
        <v>31</v>
      </c>
      <c r="L184" s="62"/>
      <c r="M184" s="62"/>
      <c r="N184" s="62"/>
    </row>
    <row r="185" spans="1:14" hidden="1" x14ac:dyDescent="0.25">
      <c r="A185" s="90" t="s">
        <v>13</v>
      </c>
      <c r="B185" s="90" t="s">
        <v>17</v>
      </c>
      <c r="C185" s="90" t="s">
        <v>1670</v>
      </c>
      <c r="D185" s="90" t="s">
        <v>529</v>
      </c>
      <c r="E185" s="90" t="s">
        <v>337</v>
      </c>
      <c r="F185" s="90" t="s">
        <v>43</v>
      </c>
      <c r="G185" s="53" t="s">
        <v>2030</v>
      </c>
      <c r="H185" s="90" t="s">
        <v>14</v>
      </c>
      <c r="I185" s="90"/>
      <c r="J185" s="52">
        <v>43928</v>
      </c>
      <c r="K185" s="65">
        <v>25</v>
      </c>
      <c r="L185" s="62"/>
      <c r="M185" s="62"/>
      <c r="N185" s="62"/>
    </row>
    <row r="186" spans="1:14" hidden="1" x14ac:dyDescent="0.25">
      <c r="A186" s="90" t="s">
        <v>13</v>
      </c>
      <c r="B186" s="90" t="s">
        <v>22</v>
      </c>
      <c r="C186" s="90" t="s">
        <v>1523</v>
      </c>
      <c r="D186" s="90" t="s">
        <v>515</v>
      </c>
      <c r="E186" s="90" t="s">
        <v>416</v>
      </c>
      <c r="F186" s="90" t="s">
        <v>43</v>
      </c>
      <c r="G186" s="53" t="s">
        <v>1555</v>
      </c>
      <c r="H186" s="90" t="s">
        <v>15</v>
      </c>
      <c r="I186" s="90"/>
      <c r="J186" s="52">
        <v>43924</v>
      </c>
      <c r="K186" s="65">
        <v>27</v>
      </c>
      <c r="L186" s="62"/>
      <c r="M186" s="62"/>
      <c r="N186" s="62"/>
    </row>
    <row r="187" spans="1:14" hidden="1" x14ac:dyDescent="0.25">
      <c r="A187" s="90" t="s">
        <v>391</v>
      </c>
      <c r="B187" s="90" t="s">
        <v>19</v>
      </c>
      <c r="C187" s="90" t="s">
        <v>4482</v>
      </c>
      <c r="D187" s="90" t="s">
        <v>529</v>
      </c>
      <c r="E187" s="90" t="s">
        <v>337</v>
      </c>
      <c r="F187" s="90" t="s">
        <v>43</v>
      </c>
      <c r="G187" s="53" t="s">
        <v>4503</v>
      </c>
      <c r="H187" s="90" t="s">
        <v>15</v>
      </c>
      <c r="I187" s="90"/>
      <c r="J187" s="52">
        <v>43959</v>
      </c>
      <c r="K187" s="65">
        <v>2</v>
      </c>
      <c r="L187" s="62"/>
      <c r="M187" s="62"/>
      <c r="N187" s="62"/>
    </row>
    <row r="188" spans="1:14" hidden="1" x14ac:dyDescent="0.25">
      <c r="A188" s="90" t="s">
        <v>13</v>
      </c>
      <c r="B188" s="90" t="s">
        <v>18</v>
      </c>
      <c r="C188" s="90" t="s">
        <v>4278</v>
      </c>
      <c r="D188" s="90" t="s">
        <v>540</v>
      </c>
      <c r="E188" s="90" t="s">
        <v>47</v>
      </c>
      <c r="F188" s="90" t="s">
        <v>44</v>
      </c>
      <c r="G188" s="53" t="s">
        <v>4390</v>
      </c>
      <c r="H188" s="90" t="s">
        <v>14</v>
      </c>
      <c r="I188" s="90"/>
      <c r="J188" s="52">
        <v>43957</v>
      </c>
      <c r="K188" s="65">
        <v>4</v>
      </c>
      <c r="L188" s="62"/>
      <c r="M188" s="62"/>
      <c r="N188" s="62"/>
    </row>
    <row r="189" spans="1:14" hidden="1" x14ac:dyDescent="0.25">
      <c r="A189" s="90" t="s">
        <v>13</v>
      </c>
      <c r="B189" s="90" t="s">
        <v>26</v>
      </c>
      <c r="C189" s="90" t="s">
        <v>1477</v>
      </c>
      <c r="D189" s="90" t="s">
        <v>1478</v>
      </c>
      <c r="E189" s="90" t="s">
        <v>346</v>
      </c>
      <c r="F189" s="90" t="s">
        <v>43</v>
      </c>
      <c r="G189" s="53" t="s">
        <v>1570</v>
      </c>
      <c r="H189" s="90" t="s">
        <v>15</v>
      </c>
      <c r="I189" s="90"/>
      <c r="J189" s="52">
        <v>43924</v>
      </c>
      <c r="K189" s="65">
        <v>27</v>
      </c>
      <c r="L189" s="62"/>
      <c r="M189" s="62"/>
      <c r="N189" s="62"/>
    </row>
    <row r="190" spans="1:14" hidden="1" x14ac:dyDescent="0.25">
      <c r="A190" s="90" t="s">
        <v>13</v>
      </c>
      <c r="B190" s="90" t="s">
        <v>17</v>
      </c>
      <c r="C190" s="90" t="s">
        <v>3360</v>
      </c>
      <c r="D190" s="90" t="s">
        <v>522</v>
      </c>
      <c r="E190" s="90" t="s">
        <v>353</v>
      </c>
      <c r="F190" s="90" t="s">
        <v>43</v>
      </c>
      <c r="G190" s="53" t="s">
        <v>3386</v>
      </c>
      <c r="H190" s="90" t="s">
        <v>14</v>
      </c>
      <c r="I190" s="90"/>
      <c r="J190" s="52">
        <v>43942</v>
      </c>
      <c r="K190" s="65">
        <v>15</v>
      </c>
      <c r="L190" s="62"/>
      <c r="M190" s="62"/>
      <c r="N190" s="62"/>
    </row>
    <row r="191" spans="1:14" hidden="1" x14ac:dyDescent="0.25">
      <c r="A191" s="90" t="s">
        <v>13</v>
      </c>
      <c r="B191" s="90" t="s">
        <v>18</v>
      </c>
      <c r="C191" s="90" t="s">
        <v>984</v>
      </c>
      <c r="D191" s="90" t="s">
        <v>410</v>
      </c>
      <c r="E191" s="90" t="s">
        <v>45</v>
      </c>
      <c r="F191" s="90" t="s">
        <v>43</v>
      </c>
      <c r="G191" s="53" t="s">
        <v>985</v>
      </c>
      <c r="H191" s="90" t="s">
        <v>14</v>
      </c>
      <c r="I191" s="90"/>
      <c r="J191" s="52">
        <v>43917</v>
      </c>
      <c r="K191" s="65">
        <v>32</v>
      </c>
      <c r="L191" s="62"/>
      <c r="M191" s="62"/>
      <c r="N191" s="62"/>
    </row>
    <row r="192" spans="1:14" hidden="1" x14ac:dyDescent="0.25">
      <c r="A192" s="91" t="s">
        <v>13</v>
      </c>
      <c r="B192" s="91" t="s">
        <v>16</v>
      </c>
      <c r="C192" s="91" t="s">
        <v>3155</v>
      </c>
      <c r="D192" s="91" t="s">
        <v>511</v>
      </c>
      <c r="E192" s="91" t="s">
        <v>47</v>
      </c>
      <c r="F192" s="91" t="s">
        <v>43</v>
      </c>
      <c r="G192" s="53" t="s">
        <v>3197</v>
      </c>
      <c r="H192" s="91" t="s">
        <v>14</v>
      </c>
      <c r="I192" s="91"/>
      <c r="J192" s="52">
        <v>43941</v>
      </c>
      <c r="K192" s="65">
        <v>16</v>
      </c>
      <c r="L192" s="62"/>
      <c r="M192" s="62"/>
      <c r="N192" s="62"/>
    </row>
    <row r="193" spans="1:14" hidden="1" x14ac:dyDescent="0.25">
      <c r="A193" s="91" t="s">
        <v>13</v>
      </c>
      <c r="B193" s="91" t="s">
        <v>18</v>
      </c>
      <c r="C193" s="91" t="s">
        <v>3919</v>
      </c>
      <c r="D193" s="91" t="s">
        <v>540</v>
      </c>
      <c r="E193" s="91" t="s">
        <v>45</v>
      </c>
      <c r="F193" s="91" t="s">
        <v>43</v>
      </c>
      <c r="G193" s="53" t="s">
        <v>3968</v>
      </c>
      <c r="H193" s="91" t="s">
        <v>15</v>
      </c>
      <c r="I193" s="91"/>
      <c r="J193" s="52">
        <v>43953</v>
      </c>
      <c r="K193" s="65">
        <v>6</v>
      </c>
      <c r="L193" s="62"/>
      <c r="M193" s="62"/>
      <c r="N193" s="62"/>
    </row>
    <row r="194" spans="1:14" hidden="1" x14ac:dyDescent="0.25">
      <c r="A194" s="91" t="s">
        <v>13</v>
      </c>
      <c r="B194" s="91" t="s">
        <v>16</v>
      </c>
      <c r="C194" s="91" t="s">
        <v>2248</v>
      </c>
      <c r="D194" s="91" t="s">
        <v>558</v>
      </c>
      <c r="E194" s="91" t="s">
        <v>416</v>
      </c>
      <c r="F194" s="91" t="s">
        <v>44</v>
      </c>
      <c r="G194" s="53" t="s">
        <v>2399</v>
      </c>
      <c r="H194" s="91" t="s">
        <v>14</v>
      </c>
      <c r="I194" s="91"/>
      <c r="J194" s="52">
        <v>43930</v>
      </c>
      <c r="K194" s="65">
        <v>23</v>
      </c>
      <c r="L194" s="62"/>
      <c r="M194" s="62"/>
      <c r="N194" s="62"/>
    </row>
    <row r="195" spans="1:14" hidden="1" x14ac:dyDescent="0.25">
      <c r="A195" s="91" t="s">
        <v>13</v>
      </c>
      <c r="B195" s="91" t="s">
        <v>35</v>
      </c>
      <c r="C195" s="91" t="s">
        <v>3724</v>
      </c>
      <c r="D195" s="91" t="s">
        <v>3725</v>
      </c>
      <c r="E195" s="91" t="s">
        <v>49</v>
      </c>
      <c r="F195" s="91" t="s">
        <v>43</v>
      </c>
      <c r="G195" s="53" t="s">
        <v>3732</v>
      </c>
      <c r="H195" s="91" t="s">
        <v>15</v>
      </c>
      <c r="I195" s="91"/>
      <c r="J195" s="52">
        <v>43948</v>
      </c>
      <c r="K195" s="65">
        <v>11</v>
      </c>
      <c r="L195" s="62"/>
      <c r="M195" s="62"/>
      <c r="N195" s="62"/>
    </row>
    <row r="196" spans="1:14" hidden="1" x14ac:dyDescent="0.25">
      <c r="A196" s="91" t="s">
        <v>13</v>
      </c>
      <c r="B196" s="91" t="s">
        <v>17</v>
      </c>
      <c r="C196" s="91" t="s">
        <v>987</v>
      </c>
      <c r="D196" s="91" t="s">
        <v>410</v>
      </c>
      <c r="E196" s="91" t="s">
        <v>45</v>
      </c>
      <c r="F196" s="91" t="s">
        <v>43</v>
      </c>
      <c r="G196" s="53" t="s">
        <v>988</v>
      </c>
      <c r="H196" s="91" t="s">
        <v>14</v>
      </c>
      <c r="I196" s="91"/>
      <c r="J196" s="52">
        <v>43917</v>
      </c>
      <c r="K196" s="65">
        <v>32</v>
      </c>
      <c r="L196" s="62"/>
      <c r="M196" s="62"/>
      <c r="N196" s="62"/>
    </row>
    <row r="197" spans="1:14" hidden="1" x14ac:dyDescent="0.25">
      <c r="A197" s="91" t="s">
        <v>13</v>
      </c>
      <c r="B197" s="91" t="s">
        <v>17</v>
      </c>
      <c r="C197" s="91" t="s">
        <v>4313</v>
      </c>
      <c r="D197" s="91" t="s">
        <v>4314</v>
      </c>
      <c r="E197" s="91" t="s">
        <v>352</v>
      </c>
      <c r="F197" s="91" t="s">
        <v>43</v>
      </c>
      <c r="G197" s="53" t="s">
        <v>4380</v>
      </c>
      <c r="H197" s="91" t="s">
        <v>14</v>
      </c>
      <c r="I197" s="91"/>
      <c r="J197" s="52">
        <v>43957</v>
      </c>
      <c r="K197" s="65">
        <v>4</v>
      </c>
      <c r="L197" s="62"/>
      <c r="M197" s="62"/>
      <c r="N197" s="62"/>
    </row>
    <row r="198" spans="1:14" hidden="1" x14ac:dyDescent="0.25">
      <c r="A198" s="91" t="s">
        <v>13</v>
      </c>
      <c r="B198" s="91" t="s">
        <v>17</v>
      </c>
      <c r="C198" s="91" t="s">
        <v>990</v>
      </c>
      <c r="D198" s="91" t="s">
        <v>558</v>
      </c>
      <c r="E198" s="91" t="s">
        <v>416</v>
      </c>
      <c r="F198" s="91" t="s">
        <v>43</v>
      </c>
      <c r="G198" s="53" t="s">
        <v>1408</v>
      </c>
      <c r="H198" s="91" t="s">
        <v>14</v>
      </c>
      <c r="I198" s="91"/>
      <c r="J198" s="52">
        <v>43917</v>
      </c>
      <c r="K198" s="65">
        <v>32</v>
      </c>
      <c r="L198" s="62"/>
      <c r="M198" s="62"/>
      <c r="N198" s="62"/>
    </row>
    <row r="199" spans="1:14" hidden="1" x14ac:dyDescent="0.25">
      <c r="A199" s="91" t="s">
        <v>13</v>
      </c>
      <c r="B199" s="91" t="s">
        <v>17</v>
      </c>
      <c r="C199" s="91" t="s">
        <v>993</v>
      </c>
      <c r="D199" s="91" t="s">
        <v>511</v>
      </c>
      <c r="E199" s="91" t="s">
        <v>45</v>
      </c>
      <c r="F199" s="91" t="s">
        <v>43</v>
      </c>
      <c r="G199" s="53" t="s">
        <v>994</v>
      </c>
      <c r="H199" s="91" t="s">
        <v>14</v>
      </c>
      <c r="I199" s="91"/>
      <c r="J199" s="52">
        <v>43917</v>
      </c>
      <c r="K199" s="65">
        <v>32</v>
      </c>
      <c r="L199" s="62"/>
      <c r="M199" s="62"/>
      <c r="N199" s="62"/>
    </row>
    <row r="200" spans="1:14" hidden="1" x14ac:dyDescent="0.25">
      <c r="A200" s="91" t="s">
        <v>13</v>
      </c>
      <c r="B200" s="91" t="s">
        <v>17</v>
      </c>
      <c r="C200" s="91" t="s">
        <v>1888</v>
      </c>
      <c r="D200" s="91" t="s">
        <v>451</v>
      </c>
      <c r="E200" s="91" t="s">
        <v>348</v>
      </c>
      <c r="F200" s="91" t="s">
        <v>44</v>
      </c>
      <c r="G200" s="53" t="s">
        <v>2023</v>
      </c>
      <c r="H200" s="91" t="s">
        <v>14</v>
      </c>
      <c r="I200" s="91"/>
      <c r="J200" s="52">
        <v>43928</v>
      </c>
      <c r="K200" s="65">
        <v>25</v>
      </c>
      <c r="L200" s="62"/>
      <c r="M200" s="62"/>
      <c r="N200" s="62"/>
    </row>
    <row r="201" spans="1:14" hidden="1" x14ac:dyDescent="0.25">
      <c r="A201" s="91" t="s">
        <v>13</v>
      </c>
      <c r="B201" s="91" t="s">
        <v>18</v>
      </c>
      <c r="C201" s="91" t="s">
        <v>2782</v>
      </c>
      <c r="D201" s="91" t="s">
        <v>567</v>
      </c>
      <c r="E201" s="91" t="s">
        <v>374</v>
      </c>
      <c r="F201" s="91" t="s">
        <v>43</v>
      </c>
      <c r="G201" s="53" t="s">
        <v>2809</v>
      </c>
      <c r="H201" s="91" t="s">
        <v>14</v>
      </c>
      <c r="I201" s="91"/>
      <c r="J201" s="52">
        <v>43936</v>
      </c>
      <c r="K201" s="65">
        <v>19</v>
      </c>
      <c r="L201" s="62"/>
      <c r="M201" s="62"/>
      <c r="N201" s="62"/>
    </row>
    <row r="202" spans="1:14" hidden="1" x14ac:dyDescent="0.25">
      <c r="A202" s="91" t="s">
        <v>389</v>
      </c>
      <c r="B202" s="91" t="s">
        <v>17</v>
      </c>
      <c r="C202" s="91" t="s">
        <v>4290</v>
      </c>
      <c r="D202" s="91" t="s">
        <v>4291</v>
      </c>
      <c r="E202" s="91" t="s">
        <v>339</v>
      </c>
      <c r="F202" s="91" t="s">
        <v>43</v>
      </c>
      <c r="G202" s="53" t="s">
        <v>4434</v>
      </c>
      <c r="H202" s="91" t="s">
        <v>14</v>
      </c>
      <c r="I202" s="91" t="s">
        <v>130</v>
      </c>
      <c r="J202" s="52">
        <v>43957</v>
      </c>
      <c r="K202" s="65">
        <v>4</v>
      </c>
      <c r="L202" s="62"/>
      <c r="M202" s="62"/>
      <c r="N202" s="62"/>
    </row>
    <row r="203" spans="1:14" hidden="1" x14ac:dyDescent="0.25">
      <c r="A203" s="91" t="s">
        <v>13</v>
      </c>
      <c r="B203" s="91" t="s">
        <v>19</v>
      </c>
      <c r="C203" s="91" t="s">
        <v>3166</v>
      </c>
      <c r="D203" s="91" t="s">
        <v>529</v>
      </c>
      <c r="E203" s="91" t="s">
        <v>49</v>
      </c>
      <c r="F203" s="91" t="s">
        <v>43</v>
      </c>
      <c r="G203" s="53" t="s">
        <v>3213</v>
      </c>
      <c r="H203" s="91" t="s">
        <v>15</v>
      </c>
      <c r="I203" s="91"/>
      <c r="J203" s="52">
        <v>43941</v>
      </c>
      <c r="K203" s="65">
        <v>16</v>
      </c>
      <c r="L203" s="62"/>
      <c r="M203" s="62"/>
      <c r="N203" s="62"/>
    </row>
    <row r="204" spans="1:14" hidden="1" x14ac:dyDescent="0.25">
      <c r="A204" s="91" t="s">
        <v>13</v>
      </c>
      <c r="B204" s="91" t="s">
        <v>18</v>
      </c>
      <c r="C204" s="91" t="s">
        <v>1494</v>
      </c>
      <c r="D204" s="91" t="s">
        <v>1495</v>
      </c>
      <c r="E204" s="91" t="s">
        <v>378</v>
      </c>
      <c r="F204" s="91" t="s">
        <v>43</v>
      </c>
      <c r="G204" s="53" t="s">
        <v>1567</v>
      </c>
      <c r="H204" s="91" t="s">
        <v>14</v>
      </c>
      <c r="I204" s="91"/>
      <c r="J204" s="52">
        <v>43924</v>
      </c>
      <c r="K204" s="65">
        <v>27</v>
      </c>
      <c r="L204" s="62"/>
      <c r="M204" s="62"/>
      <c r="N204" s="62"/>
    </row>
    <row r="205" spans="1:14" hidden="1" x14ac:dyDescent="0.25">
      <c r="A205" s="91" t="s">
        <v>13</v>
      </c>
      <c r="B205" s="91" t="s">
        <v>16</v>
      </c>
      <c r="C205" s="91" t="s">
        <v>3453</v>
      </c>
      <c r="D205" s="91" t="s">
        <v>1465</v>
      </c>
      <c r="E205" s="91" t="s">
        <v>49</v>
      </c>
      <c r="F205" s="91" t="s">
        <v>43</v>
      </c>
      <c r="G205" s="53" t="s">
        <v>3503</v>
      </c>
      <c r="H205" s="91" t="s">
        <v>14</v>
      </c>
      <c r="I205" s="91"/>
      <c r="J205" s="52">
        <v>43943</v>
      </c>
      <c r="K205" s="65">
        <v>14</v>
      </c>
      <c r="L205" s="62"/>
      <c r="M205" s="62"/>
      <c r="N205" s="62"/>
    </row>
    <row r="206" spans="1:14" hidden="1" x14ac:dyDescent="0.25">
      <c r="A206" s="91" t="s">
        <v>13</v>
      </c>
      <c r="B206" s="91" t="s">
        <v>16</v>
      </c>
      <c r="C206" s="91" t="s">
        <v>3076</v>
      </c>
      <c r="D206" s="91" t="s">
        <v>511</v>
      </c>
      <c r="E206" s="91" t="s">
        <v>47</v>
      </c>
      <c r="F206" s="91" t="s">
        <v>43</v>
      </c>
      <c r="G206" s="53" t="s">
        <v>3245</v>
      </c>
      <c r="H206" s="91" t="s">
        <v>14</v>
      </c>
      <c r="I206" s="91"/>
      <c r="J206" s="52">
        <v>43941</v>
      </c>
      <c r="K206" s="65">
        <v>16</v>
      </c>
      <c r="L206" s="62"/>
      <c r="M206" s="62"/>
      <c r="N206" s="62"/>
    </row>
    <row r="207" spans="1:14" hidden="1" x14ac:dyDescent="0.25">
      <c r="A207" s="94" t="s">
        <v>13</v>
      </c>
      <c r="B207" s="94" t="s">
        <v>16</v>
      </c>
      <c r="C207" s="94" t="s">
        <v>3307</v>
      </c>
      <c r="D207" s="94" t="s">
        <v>1665</v>
      </c>
      <c r="E207" s="94" t="s">
        <v>372</v>
      </c>
      <c r="F207" s="94" t="s">
        <v>43</v>
      </c>
      <c r="G207" s="53" t="s">
        <v>3394</v>
      </c>
      <c r="H207" s="94" t="s">
        <v>14</v>
      </c>
      <c r="I207" s="94"/>
      <c r="J207" s="52">
        <v>43942</v>
      </c>
      <c r="K207" s="65">
        <v>15</v>
      </c>
      <c r="L207" s="62"/>
      <c r="M207" s="62"/>
      <c r="N207" s="62"/>
    </row>
    <row r="208" spans="1:14" hidden="1" x14ac:dyDescent="0.25">
      <c r="A208" s="94" t="s">
        <v>13</v>
      </c>
      <c r="B208" s="94" t="s">
        <v>17</v>
      </c>
      <c r="C208" s="94" t="s">
        <v>3319</v>
      </c>
      <c r="D208" s="94" t="s">
        <v>456</v>
      </c>
      <c r="E208" s="94" t="s">
        <v>49</v>
      </c>
      <c r="F208" s="94" t="s">
        <v>43</v>
      </c>
      <c r="G208" s="53" t="s">
        <v>3381</v>
      </c>
      <c r="H208" s="94" t="s">
        <v>14</v>
      </c>
      <c r="I208" s="94"/>
      <c r="J208" s="52">
        <v>43942</v>
      </c>
      <c r="K208" s="65">
        <v>15</v>
      </c>
      <c r="L208" s="62"/>
      <c r="M208" s="62"/>
      <c r="N208" s="62"/>
    </row>
    <row r="209" spans="1:14" hidden="1" x14ac:dyDescent="0.25">
      <c r="A209" s="94" t="s">
        <v>13</v>
      </c>
      <c r="B209" s="94" t="s">
        <v>17</v>
      </c>
      <c r="C209" s="94" t="s">
        <v>3062</v>
      </c>
      <c r="D209" s="94" t="s">
        <v>524</v>
      </c>
      <c r="E209" s="94" t="s">
        <v>45</v>
      </c>
      <c r="F209" s="94" t="s">
        <v>43</v>
      </c>
      <c r="G209" s="53" t="s">
        <v>3236</v>
      </c>
      <c r="H209" s="94" t="s">
        <v>14</v>
      </c>
      <c r="I209" s="94"/>
      <c r="J209" s="52">
        <v>43941</v>
      </c>
      <c r="K209" s="65">
        <v>16</v>
      </c>
      <c r="L209" s="62"/>
      <c r="M209" s="62"/>
      <c r="N209" s="62"/>
    </row>
    <row r="210" spans="1:14" hidden="1" x14ac:dyDescent="0.25">
      <c r="A210" s="94" t="s">
        <v>13</v>
      </c>
      <c r="B210" s="94" t="s">
        <v>17</v>
      </c>
      <c r="C210" s="94" t="s">
        <v>1384</v>
      </c>
      <c r="D210" s="94" t="s">
        <v>524</v>
      </c>
      <c r="E210" s="94" t="s">
        <v>45</v>
      </c>
      <c r="F210" s="94" t="s">
        <v>43</v>
      </c>
      <c r="G210" s="53" t="s">
        <v>995</v>
      </c>
      <c r="H210" s="94" t="s">
        <v>14</v>
      </c>
      <c r="I210" s="94"/>
      <c r="J210" s="52">
        <v>43917</v>
      </c>
      <c r="K210" s="65">
        <v>32</v>
      </c>
      <c r="L210" s="62"/>
      <c r="M210" s="62"/>
      <c r="N210" s="62"/>
    </row>
    <row r="211" spans="1:14" hidden="1" x14ac:dyDescent="0.25">
      <c r="A211" s="94" t="s">
        <v>13</v>
      </c>
      <c r="B211" s="94" t="s">
        <v>16</v>
      </c>
      <c r="C211" s="94" t="s">
        <v>2899</v>
      </c>
      <c r="D211" s="94" t="s">
        <v>454</v>
      </c>
      <c r="E211" s="94" t="s">
        <v>47</v>
      </c>
      <c r="F211" s="94" t="s">
        <v>43</v>
      </c>
      <c r="G211" s="53" t="s">
        <v>2945</v>
      </c>
      <c r="H211" s="94" t="s">
        <v>14</v>
      </c>
      <c r="I211" s="94"/>
      <c r="J211" s="52">
        <v>43937</v>
      </c>
      <c r="K211" s="65">
        <v>18</v>
      </c>
      <c r="L211" s="62"/>
      <c r="M211" s="62"/>
      <c r="N211" s="62"/>
    </row>
    <row r="212" spans="1:14" hidden="1" x14ac:dyDescent="0.25">
      <c r="A212" s="94" t="s">
        <v>13</v>
      </c>
      <c r="B212" s="94" t="s">
        <v>18</v>
      </c>
      <c r="C212" s="94" t="s">
        <v>997</v>
      </c>
      <c r="D212" s="94" t="s">
        <v>508</v>
      </c>
      <c r="E212" s="94" t="s">
        <v>457</v>
      </c>
      <c r="F212" s="94" t="s">
        <v>43</v>
      </c>
      <c r="G212" s="53" t="s">
        <v>998</v>
      </c>
      <c r="H212" s="94" t="s">
        <v>14</v>
      </c>
      <c r="I212" s="94"/>
      <c r="J212" s="52">
        <v>43917</v>
      </c>
      <c r="K212" s="65">
        <v>32</v>
      </c>
      <c r="L212" s="62"/>
      <c r="M212" s="62"/>
      <c r="N212" s="62"/>
    </row>
    <row r="213" spans="1:14" hidden="1" x14ac:dyDescent="0.25">
      <c r="A213" s="94" t="s">
        <v>13</v>
      </c>
      <c r="B213" s="94" t="s">
        <v>19</v>
      </c>
      <c r="C213" s="94" t="s">
        <v>3341</v>
      </c>
      <c r="D213" s="94" t="s">
        <v>452</v>
      </c>
      <c r="E213" s="94" t="s">
        <v>49</v>
      </c>
      <c r="F213" s="94" t="s">
        <v>43</v>
      </c>
      <c r="G213" s="53" t="s">
        <v>3392</v>
      </c>
      <c r="H213" s="94" t="s">
        <v>14</v>
      </c>
      <c r="I213" s="94"/>
      <c r="J213" s="52">
        <v>43942</v>
      </c>
      <c r="K213" s="65">
        <v>15</v>
      </c>
      <c r="L213" s="62"/>
      <c r="M213" s="62"/>
      <c r="N213" s="62"/>
    </row>
    <row r="214" spans="1:14" hidden="1" x14ac:dyDescent="0.25">
      <c r="A214" s="94" t="s">
        <v>13</v>
      </c>
      <c r="B214" s="94" t="s">
        <v>18</v>
      </c>
      <c r="C214" s="94" t="s">
        <v>1000</v>
      </c>
      <c r="D214" s="94" t="s">
        <v>529</v>
      </c>
      <c r="E214" s="94" t="s">
        <v>45</v>
      </c>
      <c r="F214" s="94" t="s">
        <v>43</v>
      </c>
      <c r="G214" s="53" t="s">
        <v>1001</v>
      </c>
      <c r="H214" s="94" t="s">
        <v>14</v>
      </c>
      <c r="I214" s="94"/>
      <c r="J214" s="52">
        <v>43917</v>
      </c>
      <c r="K214" s="65">
        <v>32</v>
      </c>
      <c r="L214" s="62"/>
      <c r="M214" s="62"/>
      <c r="N214" s="62"/>
    </row>
    <row r="215" spans="1:14" hidden="1" x14ac:dyDescent="0.25">
      <c r="A215" s="94" t="s">
        <v>13</v>
      </c>
      <c r="B215" s="94" t="s">
        <v>23</v>
      </c>
      <c r="C215" s="94" t="s">
        <v>2512</v>
      </c>
      <c r="D215" s="94" t="s">
        <v>2513</v>
      </c>
      <c r="E215" s="94" t="s">
        <v>45</v>
      </c>
      <c r="F215" s="94" t="s">
        <v>43</v>
      </c>
      <c r="G215" s="53" t="s">
        <v>2515</v>
      </c>
      <c r="H215" s="94" t="s">
        <v>15</v>
      </c>
      <c r="I215" s="94"/>
      <c r="J215" s="52">
        <v>43931</v>
      </c>
      <c r="K215" s="65">
        <v>22</v>
      </c>
      <c r="L215" s="62"/>
      <c r="M215" s="62"/>
      <c r="N215" s="62"/>
    </row>
    <row r="216" spans="1:14" hidden="1" x14ac:dyDescent="0.25">
      <c r="A216" s="94" t="s">
        <v>13</v>
      </c>
      <c r="B216" s="94" t="s">
        <v>17</v>
      </c>
      <c r="C216" s="94" t="s">
        <v>4106</v>
      </c>
      <c r="D216" s="94" t="s">
        <v>540</v>
      </c>
      <c r="E216" s="94" t="s">
        <v>45</v>
      </c>
      <c r="F216" s="94" t="s">
        <v>43</v>
      </c>
      <c r="G216" s="53" t="s">
        <v>4367</v>
      </c>
      <c r="H216" s="94" t="s">
        <v>14</v>
      </c>
      <c r="I216" s="94"/>
      <c r="J216" s="52">
        <v>43957</v>
      </c>
      <c r="K216" s="65">
        <v>4</v>
      </c>
      <c r="L216" s="62"/>
      <c r="M216" s="62"/>
      <c r="N216" s="62"/>
    </row>
    <row r="217" spans="1:14" hidden="1" x14ac:dyDescent="0.25">
      <c r="A217" s="95" t="s">
        <v>13</v>
      </c>
      <c r="B217" s="95" t="s">
        <v>16</v>
      </c>
      <c r="C217" s="95" t="s">
        <v>1674</v>
      </c>
      <c r="D217" s="95" t="s">
        <v>1608</v>
      </c>
      <c r="E217" s="95" t="s">
        <v>48</v>
      </c>
      <c r="F217" s="95" t="s">
        <v>43</v>
      </c>
      <c r="G217" s="53" t="s">
        <v>1935</v>
      </c>
      <c r="H217" s="95" t="s">
        <v>14</v>
      </c>
      <c r="I217" s="95"/>
      <c r="J217" s="52">
        <v>43928</v>
      </c>
      <c r="K217" s="65">
        <v>25</v>
      </c>
      <c r="L217" s="62"/>
      <c r="M217" s="62"/>
      <c r="N217" s="62"/>
    </row>
    <row r="218" spans="1:14" hidden="1" x14ac:dyDescent="0.25">
      <c r="A218" s="95" t="s">
        <v>13</v>
      </c>
      <c r="B218" s="95" t="s">
        <v>22</v>
      </c>
      <c r="C218" s="95" t="s">
        <v>1463</v>
      </c>
      <c r="D218" s="95" t="s">
        <v>453</v>
      </c>
      <c r="E218" s="95" t="s">
        <v>337</v>
      </c>
      <c r="F218" s="95" t="s">
        <v>43</v>
      </c>
      <c r="G218" s="53" t="s">
        <v>1471</v>
      </c>
      <c r="H218" s="95" t="s">
        <v>15</v>
      </c>
      <c r="I218" s="95"/>
      <c r="J218" s="52">
        <v>43923</v>
      </c>
      <c r="K218" s="65">
        <v>28</v>
      </c>
      <c r="L218" s="62"/>
      <c r="M218" s="62"/>
      <c r="N218" s="62"/>
    </row>
    <row r="219" spans="1:14" hidden="1" x14ac:dyDescent="0.25">
      <c r="A219" s="95" t="s">
        <v>13</v>
      </c>
      <c r="B219" s="95" t="s">
        <v>17</v>
      </c>
      <c r="C219" s="95" t="s">
        <v>2295</v>
      </c>
      <c r="D219" s="95" t="s">
        <v>456</v>
      </c>
      <c r="E219" s="95" t="s">
        <v>416</v>
      </c>
      <c r="F219" s="95" t="s">
        <v>43</v>
      </c>
      <c r="G219" s="53" t="s">
        <v>2442</v>
      </c>
      <c r="H219" s="95" t="s">
        <v>14</v>
      </c>
      <c r="I219" s="95"/>
      <c r="J219" s="52">
        <v>43930</v>
      </c>
      <c r="K219" s="65">
        <v>23</v>
      </c>
      <c r="L219" s="62"/>
      <c r="M219" s="62"/>
      <c r="N219" s="62"/>
    </row>
    <row r="220" spans="1:14" hidden="1" x14ac:dyDescent="0.25">
      <c r="A220" s="95" t="s">
        <v>13</v>
      </c>
      <c r="B220" s="95" t="s">
        <v>19</v>
      </c>
      <c r="C220" s="95" t="s">
        <v>3050</v>
      </c>
      <c r="D220" s="95" t="s">
        <v>512</v>
      </c>
      <c r="E220" s="95" t="s">
        <v>50</v>
      </c>
      <c r="F220" s="95" t="s">
        <v>43</v>
      </c>
      <c r="G220" s="53" t="s">
        <v>3270</v>
      </c>
      <c r="H220" s="95" t="s">
        <v>14</v>
      </c>
      <c r="I220" s="95"/>
      <c r="J220" s="52">
        <v>43941</v>
      </c>
      <c r="K220" s="65">
        <v>16</v>
      </c>
      <c r="L220" s="62"/>
      <c r="M220" s="62"/>
      <c r="N220" s="62"/>
    </row>
    <row r="221" spans="1:14" hidden="1" x14ac:dyDescent="0.25">
      <c r="A221" s="95" t="s">
        <v>13</v>
      </c>
      <c r="B221" s="95" t="s">
        <v>17</v>
      </c>
      <c r="C221" s="95" t="s">
        <v>2207</v>
      </c>
      <c r="D221" s="95" t="s">
        <v>558</v>
      </c>
      <c r="E221" s="95" t="s">
        <v>337</v>
      </c>
      <c r="F221" s="95" t="s">
        <v>44</v>
      </c>
      <c r="G221" s="53" t="s">
        <v>2452</v>
      </c>
      <c r="H221" s="95" t="s">
        <v>14</v>
      </c>
      <c r="I221" s="95"/>
      <c r="J221" s="52">
        <v>43930</v>
      </c>
      <c r="K221" s="65">
        <v>23</v>
      </c>
      <c r="L221" s="62"/>
      <c r="M221" s="62"/>
      <c r="N221" s="62"/>
    </row>
    <row r="222" spans="1:14" hidden="1" x14ac:dyDescent="0.25">
      <c r="A222" s="95" t="s">
        <v>13</v>
      </c>
      <c r="B222" s="95" t="s">
        <v>17</v>
      </c>
      <c r="C222" s="95" t="s">
        <v>1003</v>
      </c>
      <c r="D222" s="95" t="s">
        <v>525</v>
      </c>
      <c r="E222" s="95" t="s">
        <v>45</v>
      </c>
      <c r="F222" s="95" t="s">
        <v>43</v>
      </c>
      <c r="G222" s="53" t="s">
        <v>1004</v>
      </c>
      <c r="H222" s="95" t="s">
        <v>14</v>
      </c>
      <c r="I222" s="95"/>
      <c r="J222" s="52">
        <v>43917</v>
      </c>
      <c r="K222" s="65">
        <v>32</v>
      </c>
      <c r="L222" s="62"/>
      <c r="M222" s="62"/>
      <c r="N222" s="62"/>
    </row>
    <row r="223" spans="1:14" hidden="1" x14ac:dyDescent="0.25">
      <c r="A223" s="95" t="s">
        <v>13</v>
      </c>
      <c r="B223" s="95" t="s">
        <v>21</v>
      </c>
      <c r="C223" s="95" t="s">
        <v>3362</v>
      </c>
      <c r="D223" s="95" t="s">
        <v>522</v>
      </c>
      <c r="E223" s="95" t="s">
        <v>50</v>
      </c>
      <c r="F223" s="95" t="s">
        <v>43</v>
      </c>
      <c r="G223" s="53" t="s">
        <v>3379</v>
      </c>
      <c r="H223" s="95" t="s">
        <v>14</v>
      </c>
      <c r="I223" s="95"/>
      <c r="J223" s="52">
        <v>43942</v>
      </c>
      <c r="K223" s="65">
        <v>15</v>
      </c>
      <c r="L223" s="62"/>
      <c r="M223" s="62"/>
      <c r="N223" s="62"/>
    </row>
    <row r="224" spans="1:14" hidden="1" x14ac:dyDescent="0.25">
      <c r="A224" s="95" t="s">
        <v>13</v>
      </c>
      <c r="B224" s="95" t="s">
        <v>17</v>
      </c>
      <c r="C224" s="95" t="s">
        <v>1676</v>
      </c>
      <c r="D224" s="95" t="s">
        <v>558</v>
      </c>
      <c r="E224" s="95" t="s">
        <v>337</v>
      </c>
      <c r="F224" s="95" t="s">
        <v>43</v>
      </c>
      <c r="G224" s="53" t="s">
        <v>1986</v>
      </c>
      <c r="H224" s="95" t="s">
        <v>14</v>
      </c>
      <c r="I224" s="95"/>
      <c r="J224" s="52">
        <v>43928</v>
      </c>
      <c r="K224" s="65">
        <v>25</v>
      </c>
      <c r="L224" s="62"/>
      <c r="M224" s="62"/>
      <c r="N224" s="62"/>
    </row>
    <row r="225" spans="1:14" hidden="1" x14ac:dyDescent="0.25">
      <c r="A225" s="95" t="s">
        <v>13</v>
      </c>
      <c r="B225" s="95" t="s">
        <v>18</v>
      </c>
      <c r="C225" s="95" t="s">
        <v>2516</v>
      </c>
      <c r="D225" s="95" t="s">
        <v>515</v>
      </c>
      <c r="E225" s="95" t="s">
        <v>416</v>
      </c>
      <c r="F225" s="95" t="s">
        <v>44</v>
      </c>
      <c r="G225" s="53" t="s">
        <v>2939</v>
      </c>
      <c r="H225" s="95" t="s">
        <v>15</v>
      </c>
      <c r="I225" s="95"/>
      <c r="J225" s="52">
        <v>43931</v>
      </c>
      <c r="K225" s="65">
        <v>22</v>
      </c>
      <c r="L225" s="62"/>
      <c r="M225" s="62"/>
      <c r="N225" s="62"/>
    </row>
    <row r="226" spans="1:14" hidden="1" x14ac:dyDescent="0.25">
      <c r="A226" s="95" t="s">
        <v>13</v>
      </c>
      <c r="B226" s="95" t="s">
        <v>16</v>
      </c>
      <c r="C226" s="95" t="s">
        <v>2109</v>
      </c>
      <c r="D226" s="95" t="s">
        <v>456</v>
      </c>
      <c r="E226" s="95" t="s">
        <v>337</v>
      </c>
      <c r="F226" s="95" t="s">
        <v>43</v>
      </c>
      <c r="G226" s="53" t="s">
        <v>2468</v>
      </c>
      <c r="H226" s="95" t="s">
        <v>14</v>
      </c>
      <c r="I226" s="95"/>
      <c r="J226" s="52">
        <v>43930</v>
      </c>
      <c r="K226" s="65">
        <v>23</v>
      </c>
      <c r="L226" s="62"/>
      <c r="M226" s="62"/>
      <c r="N226" s="62"/>
    </row>
    <row r="227" spans="1:14" hidden="1" x14ac:dyDescent="0.25">
      <c r="A227" s="95" t="s">
        <v>13</v>
      </c>
      <c r="B227" s="95" t="s">
        <v>21</v>
      </c>
      <c r="C227" s="95" t="s">
        <v>3184</v>
      </c>
      <c r="D227" s="95" t="s">
        <v>456</v>
      </c>
      <c r="E227" s="95" t="s">
        <v>47</v>
      </c>
      <c r="F227" s="95" t="s">
        <v>43</v>
      </c>
      <c r="G227" s="53" t="s">
        <v>3285</v>
      </c>
      <c r="H227" s="95" t="s">
        <v>14</v>
      </c>
      <c r="I227" s="95"/>
      <c r="J227" s="52">
        <v>43941</v>
      </c>
      <c r="K227" s="65">
        <v>16</v>
      </c>
      <c r="L227" s="62"/>
      <c r="M227" s="62"/>
      <c r="N227" s="62"/>
    </row>
    <row r="228" spans="1:14" hidden="1" x14ac:dyDescent="0.25">
      <c r="A228" s="95" t="s">
        <v>13</v>
      </c>
      <c r="B228" s="95" t="s">
        <v>18</v>
      </c>
      <c r="C228" s="95" t="s">
        <v>3301</v>
      </c>
      <c r="D228" s="95" t="s">
        <v>1623</v>
      </c>
      <c r="E228" s="95" t="s">
        <v>348</v>
      </c>
      <c r="F228" s="95" t="s">
        <v>43</v>
      </c>
      <c r="G228" s="53" t="s">
        <v>3400</v>
      </c>
      <c r="H228" s="95" t="s">
        <v>14</v>
      </c>
      <c r="I228" s="95"/>
      <c r="J228" s="52">
        <v>43942</v>
      </c>
      <c r="K228" s="65">
        <v>15</v>
      </c>
      <c r="L228" s="62"/>
      <c r="M228" s="62"/>
      <c r="N228" s="62"/>
    </row>
    <row r="229" spans="1:14" hidden="1" x14ac:dyDescent="0.25">
      <c r="A229" s="95" t="s">
        <v>13</v>
      </c>
      <c r="B229" s="95" t="s">
        <v>16</v>
      </c>
      <c r="C229" s="95" t="s">
        <v>3142</v>
      </c>
      <c r="D229" s="95" t="s">
        <v>512</v>
      </c>
      <c r="E229" s="95" t="s">
        <v>52</v>
      </c>
      <c r="F229" s="95" t="s">
        <v>43</v>
      </c>
      <c r="G229" s="53" t="s">
        <v>3209</v>
      </c>
      <c r="H229" s="95" t="s">
        <v>14</v>
      </c>
      <c r="I229" s="95"/>
      <c r="J229" s="52">
        <v>43941</v>
      </c>
      <c r="K229" s="65">
        <v>16</v>
      </c>
      <c r="L229" s="62"/>
      <c r="M229" s="62"/>
      <c r="N229" s="62"/>
    </row>
    <row r="230" spans="1:14" hidden="1" x14ac:dyDescent="0.25">
      <c r="A230" s="95" t="s">
        <v>13</v>
      </c>
      <c r="B230" s="95" t="s">
        <v>17</v>
      </c>
      <c r="C230" s="95" t="s">
        <v>639</v>
      </c>
      <c r="D230" s="95" t="s">
        <v>410</v>
      </c>
      <c r="E230" s="95" t="s">
        <v>47</v>
      </c>
      <c r="F230" s="95" t="s">
        <v>43</v>
      </c>
      <c r="G230" s="53" t="s">
        <v>640</v>
      </c>
      <c r="H230" s="95" t="s">
        <v>14</v>
      </c>
      <c r="I230" s="95"/>
      <c r="J230" s="52">
        <v>43917</v>
      </c>
      <c r="K230" s="65">
        <v>32</v>
      </c>
      <c r="L230" s="62"/>
      <c r="M230" s="62"/>
      <c r="N230" s="62"/>
    </row>
    <row r="231" spans="1:14" hidden="1" x14ac:dyDescent="0.25">
      <c r="A231" s="95" t="s">
        <v>13</v>
      </c>
      <c r="B231" s="95" t="s">
        <v>22</v>
      </c>
      <c r="C231" s="95" t="s">
        <v>2648</v>
      </c>
      <c r="D231" s="95" t="s">
        <v>523</v>
      </c>
      <c r="E231" s="95" t="s">
        <v>382</v>
      </c>
      <c r="F231" s="95" t="s">
        <v>44</v>
      </c>
      <c r="G231" s="53" t="s">
        <v>2657</v>
      </c>
      <c r="H231" s="95" t="s">
        <v>15</v>
      </c>
      <c r="I231" s="95"/>
      <c r="J231" s="52">
        <v>43934</v>
      </c>
      <c r="K231" s="65">
        <v>21</v>
      </c>
      <c r="L231" s="62"/>
      <c r="M231" s="62"/>
      <c r="N231" s="62"/>
    </row>
    <row r="232" spans="1:14" hidden="1" x14ac:dyDescent="0.25">
      <c r="A232" s="95" t="s">
        <v>13</v>
      </c>
      <c r="B232" s="95" t="s">
        <v>16</v>
      </c>
      <c r="C232" s="95" t="s">
        <v>642</v>
      </c>
      <c r="D232" s="95" t="s">
        <v>517</v>
      </c>
      <c r="E232" s="95" t="s">
        <v>47</v>
      </c>
      <c r="F232" s="95" t="s">
        <v>43</v>
      </c>
      <c r="G232" s="53" t="s">
        <v>643</v>
      </c>
      <c r="H232" s="95" t="s">
        <v>14</v>
      </c>
      <c r="I232" s="95"/>
      <c r="J232" s="52">
        <v>43917</v>
      </c>
      <c r="K232" s="65">
        <v>32</v>
      </c>
      <c r="L232" s="62"/>
      <c r="M232" s="62"/>
      <c r="N232" s="62"/>
    </row>
    <row r="233" spans="1:14" hidden="1" x14ac:dyDescent="0.25">
      <c r="A233" s="95" t="s">
        <v>13</v>
      </c>
      <c r="B233" s="95" t="s">
        <v>17</v>
      </c>
      <c r="C233" s="95" t="s">
        <v>3299</v>
      </c>
      <c r="D233" s="95" t="s">
        <v>456</v>
      </c>
      <c r="E233" s="95" t="s">
        <v>52</v>
      </c>
      <c r="F233" s="95" t="s">
        <v>43</v>
      </c>
      <c r="G233" s="53" t="s">
        <v>3382</v>
      </c>
      <c r="H233" s="95" t="s">
        <v>14</v>
      </c>
      <c r="I233" s="95"/>
      <c r="J233" s="52">
        <v>43942</v>
      </c>
      <c r="K233" s="65">
        <v>15</v>
      </c>
      <c r="L233" s="62"/>
      <c r="M233" s="62"/>
      <c r="N233" s="62"/>
    </row>
    <row r="234" spans="1:14" hidden="1" x14ac:dyDescent="0.25">
      <c r="A234" s="95" t="s">
        <v>13</v>
      </c>
      <c r="B234" s="95" t="s">
        <v>17</v>
      </c>
      <c r="C234" s="95" t="s">
        <v>2766</v>
      </c>
      <c r="D234" s="95" t="s">
        <v>455</v>
      </c>
      <c r="E234" s="95" t="s">
        <v>363</v>
      </c>
      <c r="F234" s="95" t="s">
        <v>43</v>
      </c>
      <c r="G234" s="53" t="s">
        <v>2825</v>
      </c>
      <c r="H234" s="95" t="s">
        <v>14</v>
      </c>
      <c r="I234" s="95"/>
      <c r="J234" s="52">
        <v>43936</v>
      </c>
      <c r="K234" s="65">
        <v>19</v>
      </c>
      <c r="L234" s="62"/>
      <c r="M234" s="62"/>
      <c r="N234" s="62"/>
    </row>
    <row r="235" spans="1:14" hidden="1" x14ac:dyDescent="0.25">
      <c r="A235" s="95" t="s">
        <v>13</v>
      </c>
      <c r="B235" s="95" t="s">
        <v>17</v>
      </c>
      <c r="C235" s="95" t="s">
        <v>3925</v>
      </c>
      <c r="D235" s="95" t="s">
        <v>2066</v>
      </c>
      <c r="E235" s="95" t="s">
        <v>363</v>
      </c>
      <c r="F235" s="95" t="s">
        <v>43</v>
      </c>
      <c r="G235" s="53" t="s">
        <v>3978</v>
      </c>
      <c r="H235" s="95" t="s">
        <v>14</v>
      </c>
      <c r="I235" s="95"/>
      <c r="J235" s="52">
        <v>43953</v>
      </c>
      <c r="K235" s="65">
        <v>6</v>
      </c>
      <c r="L235" s="62"/>
      <c r="M235" s="62"/>
      <c r="N235" s="62"/>
    </row>
    <row r="236" spans="1:14" hidden="1" x14ac:dyDescent="0.25">
      <c r="A236" s="95" t="s">
        <v>13</v>
      </c>
      <c r="B236" s="95" t="s">
        <v>19</v>
      </c>
      <c r="C236" s="95" t="s">
        <v>1006</v>
      </c>
      <c r="D236" s="95" t="s">
        <v>451</v>
      </c>
      <c r="E236" s="95" t="s">
        <v>348</v>
      </c>
      <c r="F236" s="95" t="s">
        <v>43</v>
      </c>
      <c r="G236" s="53" t="s">
        <v>1342</v>
      </c>
      <c r="H236" s="95" t="s">
        <v>14</v>
      </c>
      <c r="I236" s="95"/>
      <c r="J236" s="52">
        <v>43917</v>
      </c>
      <c r="K236" s="65">
        <v>32</v>
      </c>
      <c r="L236" s="62"/>
      <c r="M236" s="62"/>
      <c r="N236" s="62"/>
    </row>
    <row r="237" spans="1:14" hidden="1" x14ac:dyDescent="0.25">
      <c r="A237" s="95" t="s">
        <v>13</v>
      </c>
      <c r="B237" s="95" t="s">
        <v>17</v>
      </c>
      <c r="C237" s="95" t="s">
        <v>1008</v>
      </c>
      <c r="D237" s="95" t="s">
        <v>451</v>
      </c>
      <c r="E237" s="95" t="s">
        <v>346</v>
      </c>
      <c r="F237" s="95" t="s">
        <v>43</v>
      </c>
      <c r="G237" s="53" t="s">
        <v>1369</v>
      </c>
      <c r="H237" s="95" t="s">
        <v>14</v>
      </c>
      <c r="I237" s="95"/>
      <c r="J237" s="52">
        <v>43917</v>
      </c>
      <c r="K237" s="65">
        <v>32</v>
      </c>
      <c r="L237" s="62"/>
      <c r="M237" s="62"/>
      <c r="N237" s="62"/>
    </row>
    <row r="238" spans="1:14" hidden="1" x14ac:dyDescent="0.25">
      <c r="A238" s="95" t="s">
        <v>13</v>
      </c>
      <c r="B238" s="95" t="s">
        <v>16</v>
      </c>
      <c r="C238" s="95" t="s">
        <v>1678</v>
      </c>
      <c r="D238" s="95" t="s">
        <v>558</v>
      </c>
      <c r="E238" s="95" t="s">
        <v>337</v>
      </c>
      <c r="F238" s="95" t="s">
        <v>43</v>
      </c>
      <c r="G238" s="53" t="s">
        <v>1928</v>
      </c>
      <c r="H238" s="95" t="s">
        <v>14</v>
      </c>
      <c r="I238" s="95"/>
      <c r="J238" s="52">
        <v>43928</v>
      </c>
      <c r="K238" s="65">
        <v>25</v>
      </c>
      <c r="L238" s="62"/>
      <c r="M238" s="62"/>
      <c r="N238" s="62"/>
    </row>
    <row r="239" spans="1:14" hidden="1" x14ac:dyDescent="0.25">
      <c r="A239" s="95" t="s">
        <v>13</v>
      </c>
      <c r="B239" s="95" t="s">
        <v>17</v>
      </c>
      <c r="C239" s="95" t="s">
        <v>792</v>
      </c>
      <c r="D239" s="95" t="s">
        <v>410</v>
      </c>
      <c r="E239" s="95" t="s">
        <v>46</v>
      </c>
      <c r="F239" s="95" t="s">
        <v>43</v>
      </c>
      <c r="G239" s="53" t="s">
        <v>793</v>
      </c>
      <c r="H239" s="95" t="s">
        <v>14</v>
      </c>
      <c r="I239" s="95"/>
      <c r="J239" s="52">
        <v>43917</v>
      </c>
      <c r="K239" s="65">
        <v>32</v>
      </c>
      <c r="L239" s="62"/>
      <c r="M239" s="62"/>
      <c r="N239" s="62"/>
    </row>
    <row r="240" spans="1:14" hidden="1" x14ac:dyDescent="0.25">
      <c r="A240" s="95" t="s">
        <v>13</v>
      </c>
      <c r="B240" s="95" t="s">
        <v>17</v>
      </c>
      <c r="C240" s="95" t="s">
        <v>1011</v>
      </c>
      <c r="D240" s="95" t="s">
        <v>451</v>
      </c>
      <c r="E240" s="95" t="s">
        <v>50</v>
      </c>
      <c r="F240" s="95" t="s">
        <v>43</v>
      </c>
      <c r="G240" s="53" t="s">
        <v>1430</v>
      </c>
      <c r="H240" s="95" t="s">
        <v>14</v>
      </c>
      <c r="I240" s="95"/>
      <c r="J240" s="52">
        <v>43915</v>
      </c>
      <c r="K240" s="65">
        <v>34</v>
      </c>
      <c r="L240" s="62"/>
      <c r="M240" s="62"/>
      <c r="N240" s="62"/>
    </row>
    <row r="241" spans="1:14" hidden="1" x14ac:dyDescent="0.25">
      <c r="A241" s="95" t="s">
        <v>13</v>
      </c>
      <c r="B241" s="95" t="s">
        <v>22</v>
      </c>
      <c r="C241" s="95" t="s">
        <v>3368</v>
      </c>
      <c r="D241" s="95" t="s">
        <v>3369</v>
      </c>
      <c r="E241" s="95" t="s">
        <v>337</v>
      </c>
      <c r="F241" s="95" t="s">
        <v>43</v>
      </c>
      <c r="G241" s="53" t="s">
        <v>1385</v>
      </c>
      <c r="H241" s="95" t="s">
        <v>15</v>
      </c>
      <c r="I241" s="95"/>
      <c r="J241" s="52">
        <v>43942</v>
      </c>
      <c r="K241" s="65">
        <v>15</v>
      </c>
      <c r="L241" s="62"/>
      <c r="M241" s="62"/>
      <c r="N241" s="62"/>
    </row>
    <row r="242" spans="1:14" hidden="1" x14ac:dyDescent="0.25">
      <c r="A242" s="95" t="s">
        <v>13</v>
      </c>
      <c r="B242" s="95" t="s">
        <v>19</v>
      </c>
      <c r="C242" s="95" t="s">
        <v>4121</v>
      </c>
      <c r="D242" s="95" t="s">
        <v>410</v>
      </c>
      <c r="E242" s="95" t="s">
        <v>47</v>
      </c>
      <c r="F242" s="95" t="s">
        <v>43</v>
      </c>
      <c r="G242" s="53" t="s">
        <v>4369</v>
      </c>
      <c r="H242" s="95" t="s">
        <v>14</v>
      </c>
      <c r="I242" s="95"/>
      <c r="J242" s="52">
        <v>43957</v>
      </c>
      <c r="K242" s="65">
        <v>4</v>
      </c>
      <c r="L242" s="62"/>
      <c r="M242" s="62"/>
      <c r="N242" s="62"/>
    </row>
    <row r="243" spans="1:14" hidden="1" x14ac:dyDescent="0.25">
      <c r="A243" s="95" t="s">
        <v>13</v>
      </c>
      <c r="B243" s="95" t="s">
        <v>19</v>
      </c>
      <c r="C243" s="95" t="s">
        <v>645</v>
      </c>
      <c r="D243" s="95" t="s">
        <v>451</v>
      </c>
      <c r="E243" s="95" t="s">
        <v>46</v>
      </c>
      <c r="F243" s="95" t="s">
        <v>43</v>
      </c>
      <c r="G243" s="53" t="s">
        <v>646</v>
      </c>
      <c r="H243" s="95" t="s">
        <v>14</v>
      </c>
      <c r="I243" s="95"/>
      <c r="J243" s="52">
        <v>43917</v>
      </c>
      <c r="K243" s="65">
        <v>32</v>
      </c>
      <c r="L243" s="62"/>
      <c r="M243" s="62"/>
      <c r="N243" s="62"/>
    </row>
    <row r="244" spans="1:14" hidden="1" x14ac:dyDescent="0.25">
      <c r="A244" s="95" t="s">
        <v>13</v>
      </c>
      <c r="B244" s="95" t="s">
        <v>16</v>
      </c>
      <c r="C244" s="95" t="s">
        <v>4119</v>
      </c>
      <c r="D244" s="95" t="s">
        <v>1520</v>
      </c>
      <c r="E244" s="95" t="s">
        <v>45</v>
      </c>
      <c r="F244" s="95" t="s">
        <v>43</v>
      </c>
      <c r="G244" s="53" t="s">
        <v>4402</v>
      </c>
      <c r="H244" s="95" t="s">
        <v>14</v>
      </c>
      <c r="I244" s="95"/>
      <c r="J244" s="52">
        <v>43957</v>
      </c>
      <c r="K244" s="65">
        <v>4</v>
      </c>
      <c r="L244" s="62"/>
      <c r="M244" s="62"/>
      <c r="N244" s="62"/>
    </row>
    <row r="245" spans="1:14" hidden="1" x14ac:dyDescent="0.25">
      <c r="A245" s="95" t="s">
        <v>13</v>
      </c>
      <c r="B245" s="95" t="s">
        <v>18</v>
      </c>
      <c r="C245" s="95" t="s">
        <v>3144</v>
      </c>
      <c r="D245" s="95" t="s">
        <v>513</v>
      </c>
      <c r="E245" s="95" t="s">
        <v>339</v>
      </c>
      <c r="F245" s="95" t="s">
        <v>43</v>
      </c>
      <c r="G245" s="53" t="s">
        <v>3265</v>
      </c>
      <c r="H245" s="95" t="s">
        <v>14</v>
      </c>
      <c r="I245" s="95"/>
      <c r="J245" s="52">
        <v>43941</v>
      </c>
      <c r="K245" s="65">
        <v>16</v>
      </c>
      <c r="L245" s="62"/>
      <c r="M245" s="62"/>
      <c r="N245" s="62"/>
    </row>
    <row r="246" spans="1:14" hidden="1" x14ac:dyDescent="0.25">
      <c r="A246" s="95" t="s">
        <v>391</v>
      </c>
      <c r="B246" s="95" t="s">
        <v>19</v>
      </c>
      <c r="C246" s="95" t="s">
        <v>4536</v>
      </c>
      <c r="D246" s="95" t="s">
        <v>456</v>
      </c>
      <c r="E246" s="95" t="s">
        <v>477</v>
      </c>
      <c r="F246" s="95" t="s">
        <v>43</v>
      </c>
      <c r="G246" s="53" t="s">
        <v>4554</v>
      </c>
      <c r="H246" s="95" t="s">
        <v>15</v>
      </c>
      <c r="I246" s="95"/>
      <c r="J246" s="52">
        <v>43961</v>
      </c>
      <c r="K246" s="65">
        <v>1</v>
      </c>
      <c r="L246" s="62"/>
      <c r="M246" s="62"/>
      <c r="N246" s="62"/>
    </row>
    <row r="247" spans="1:14" hidden="1" x14ac:dyDescent="0.25">
      <c r="A247" s="95" t="s">
        <v>13</v>
      </c>
      <c r="B247" s="95" t="s">
        <v>22</v>
      </c>
      <c r="C247" s="95" t="s">
        <v>2519</v>
      </c>
      <c r="D247" s="95" t="s">
        <v>1605</v>
      </c>
      <c r="E247" s="95" t="s">
        <v>49</v>
      </c>
      <c r="F247" s="95" t="s">
        <v>43</v>
      </c>
      <c r="G247" s="53" t="s">
        <v>2640</v>
      </c>
      <c r="H247" s="95" t="s">
        <v>15</v>
      </c>
      <c r="I247" s="95"/>
      <c r="J247" s="52">
        <v>43931</v>
      </c>
      <c r="K247" s="65">
        <v>22</v>
      </c>
      <c r="L247" s="62"/>
      <c r="M247" s="62"/>
      <c r="N247" s="62"/>
    </row>
    <row r="248" spans="1:14" hidden="1" x14ac:dyDescent="0.25">
      <c r="A248" s="95" t="s">
        <v>13</v>
      </c>
      <c r="B248" s="95" t="s">
        <v>18</v>
      </c>
      <c r="C248" s="95" t="s">
        <v>1013</v>
      </c>
      <c r="D248" s="95" t="s">
        <v>543</v>
      </c>
      <c r="E248" s="95" t="s">
        <v>45</v>
      </c>
      <c r="F248" s="95" t="s">
        <v>43</v>
      </c>
      <c r="G248" s="53" t="s">
        <v>1014</v>
      </c>
      <c r="H248" s="95" t="s">
        <v>14</v>
      </c>
      <c r="I248" s="95"/>
      <c r="J248" s="52">
        <v>43917</v>
      </c>
      <c r="K248" s="65">
        <v>32</v>
      </c>
      <c r="L248" s="62"/>
      <c r="M248" s="62"/>
      <c r="N248" s="62"/>
    </row>
    <row r="249" spans="1:14" hidden="1" x14ac:dyDescent="0.25">
      <c r="A249" s="95" t="s">
        <v>391</v>
      </c>
      <c r="B249" s="95" t="s">
        <v>19</v>
      </c>
      <c r="C249" s="95" t="s">
        <v>4496</v>
      </c>
      <c r="D249" s="95" t="s">
        <v>410</v>
      </c>
      <c r="E249" s="95" t="s">
        <v>477</v>
      </c>
      <c r="F249" s="95" t="s">
        <v>43</v>
      </c>
      <c r="G249" s="53" t="s">
        <v>4506</v>
      </c>
      <c r="H249" s="95" t="s">
        <v>14</v>
      </c>
      <c r="I249" s="95" t="s">
        <v>204</v>
      </c>
      <c r="J249" s="52">
        <v>43959</v>
      </c>
      <c r="K249" s="65">
        <v>2</v>
      </c>
      <c r="L249" s="62"/>
      <c r="M249" s="62"/>
      <c r="N249" s="62"/>
    </row>
    <row r="250" spans="1:14" hidden="1" x14ac:dyDescent="0.25">
      <c r="A250" s="95" t="s">
        <v>13</v>
      </c>
      <c r="B250" s="95" t="s">
        <v>16</v>
      </c>
      <c r="C250" s="95" t="s">
        <v>3624</v>
      </c>
      <c r="D250" s="95" t="s">
        <v>3586</v>
      </c>
      <c r="E250" s="95" t="s">
        <v>416</v>
      </c>
      <c r="F250" s="95" t="s">
        <v>43</v>
      </c>
      <c r="G250" s="53" t="s">
        <v>3646</v>
      </c>
      <c r="H250" s="95" t="s">
        <v>14</v>
      </c>
      <c r="I250" s="95"/>
      <c r="J250" s="52">
        <v>43944</v>
      </c>
      <c r="K250" s="65">
        <v>13</v>
      </c>
      <c r="L250" s="62"/>
      <c r="M250" s="62"/>
      <c r="N250" s="62"/>
    </row>
    <row r="251" spans="1:14" hidden="1" x14ac:dyDescent="0.25">
      <c r="A251" s="95" t="s">
        <v>13</v>
      </c>
      <c r="B251" s="95" t="s">
        <v>17</v>
      </c>
      <c r="C251" s="95" t="s">
        <v>3630</v>
      </c>
      <c r="D251" s="95" t="s">
        <v>3628</v>
      </c>
      <c r="E251" s="95" t="s">
        <v>416</v>
      </c>
      <c r="F251" s="95" t="s">
        <v>43</v>
      </c>
      <c r="G251" s="53" t="s">
        <v>3700</v>
      </c>
      <c r="H251" s="95" t="s">
        <v>14</v>
      </c>
      <c r="I251" s="95"/>
      <c r="J251" s="52">
        <v>43944</v>
      </c>
      <c r="K251" s="65">
        <v>13</v>
      </c>
      <c r="L251" s="62"/>
      <c r="M251" s="62"/>
      <c r="N251" s="62"/>
    </row>
    <row r="252" spans="1:14" hidden="1" x14ac:dyDescent="0.25">
      <c r="A252" s="95" t="s">
        <v>391</v>
      </c>
      <c r="B252" s="95" t="s">
        <v>24</v>
      </c>
      <c r="C252" s="95" t="s">
        <v>4493</v>
      </c>
      <c r="D252" s="95" t="s">
        <v>4494</v>
      </c>
      <c r="E252" s="95" t="s">
        <v>381</v>
      </c>
      <c r="F252" s="95" t="s">
        <v>43</v>
      </c>
      <c r="G252" s="53" t="s">
        <v>4500</v>
      </c>
      <c r="H252" s="95" t="s">
        <v>15</v>
      </c>
      <c r="I252" s="95"/>
      <c r="J252" s="52">
        <v>43959</v>
      </c>
      <c r="K252" s="65">
        <v>2</v>
      </c>
      <c r="L252" s="62"/>
      <c r="M252" s="62"/>
      <c r="N252" s="62"/>
    </row>
    <row r="253" spans="1:14" hidden="1" x14ac:dyDescent="0.25">
      <c r="A253" s="95" t="s">
        <v>13</v>
      </c>
      <c r="B253" s="95" t="s">
        <v>16</v>
      </c>
      <c r="C253" s="95" t="s">
        <v>2890</v>
      </c>
      <c r="D253" s="95" t="s">
        <v>454</v>
      </c>
      <c r="E253" s="95" t="s">
        <v>340</v>
      </c>
      <c r="F253" s="95" t="s">
        <v>43</v>
      </c>
      <c r="G253" s="53" t="s">
        <v>2932</v>
      </c>
      <c r="H253" s="95" t="s">
        <v>14</v>
      </c>
      <c r="I253" s="95"/>
      <c r="J253" s="52">
        <v>43937</v>
      </c>
      <c r="K253" s="65">
        <v>18</v>
      </c>
      <c r="L253" s="62"/>
      <c r="M253" s="62"/>
      <c r="N253" s="62"/>
    </row>
    <row r="254" spans="1:14" hidden="1" x14ac:dyDescent="0.25">
      <c r="A254" s="95" t="s">
        <v>13</v>
      </c>
      <c r="B254" s="95" t="s">
        <v>18</v>
      </c>
      <c r="C254" s="95" t="s">
        <v>1682</v>
      </c>
      <c r="D254" s="95" t="s">
        <v>1665</v>
      </c>
      <c r="E254" s="95" t="s">
        <v>52</v>
      </c>
      <c r="F254" s="95" t="s">
        <v>43</v>
      </c>
      <c r="G254" s="53" t="s">
        <v>2047</v>
      </c>
      <c r="H254" s="95" t="s">
        <v>14</v>
      </c>
      <c r="I254" s="95"/>
      <c r="J254" s="52">
        <v>43928</v>
      </c>
      <c r="K254" s="65">
        <v>25</v>
      </c>
      <c r="L254" s="62"/>
      <c r="M254" s="62"/>
      <c r="N254" s="62"/>
    </row>
    <row r="255" spans="1:14" hidden="1" x14ac:dyDescent="0.25">
      <c r="A255" s="95" t="s">
        <v>13</v>
      </c>
      <c r="B255" s="95" t="s">
        <v>16</v>
      </c>
      <c r="C255" s="95" t="s">
        <v>2252</v>
      </c>
      <c r="D255" s="95" t="s">
        <v>529</v>
      </c>
      <c r="E255" s="95" t="s">
        <v>49</v>
      </c>
      <c r="F255" s="95" t="s">
        <v>44</v>
      </c>
      <c r="G255" s="53" t="s">
        <v>2362</v>
      </c>
      <c r="H255" s="95" t="s">
        <v>14</v>
      </c>
      <c r="I255" s="95"/>
      <c r="J255" s="52">
        <v>43930</v>
      </c>
      <c r="K255" s="65">
        <v>23</v>
      </c>
      <c r="L255" s="62"/>
      <c r="M255" s="62"/>
      <c r="N255" s="62"/>
    </row>
    <row r="256" spans="1:14" hidden="1" x14ac:dyDescent="0.25">
      <c r="A256" s="95" t="s">
        <v>13</v>
      </c>
      <c r="B256" s="95" t="s">
        <v>21</v>
      </c>
      <c r="C256" s="95" t="s">
        <v>795</v>
      </c>
      <c r="D256" s="95" t="s">
        <v>546</v>
      </c>
      <c r="E256" s="95" t="s">
        <v>337</v>
      </c>
      <c r="F256" s="95" t="s">
        <v>43</v>
      </c>
      <c r="G256" s="53" t="s">
        <v>1371</v>
      </c>
      <c r="H256" s="95" t="s">
        <v>15</v>
      </c>
      <c r="I256" s="95"/>
      <c r="J256" s="52">
        <v>43921</v>
      </c>
      <c r="K256" s="65">
        <v>30</v>
      </c>
      <c r="L256" s="62"/>
      <c r="M256" s="62"/>
      <c r="N256" s="62"/>
    </row>
    <row r="257" spans="1:14" hidden="1" x14ac:dyDescent="0.25">
      <c r="A257" s="95" t="s">
        <v>13</v>
      </c>
      <c r="B257" s="95" t="s">
        <v>22</v>
      </c>
      <c r="C257" s="95" t="s">
        <v>2632</v>
      </c>
      <c r="D257" s="95" t="s">
        <v>2633</v>
      </c>
      <c r="E257" s="95" t="s">
        <v>339</v>
      </c>
      <c r="F257" s="95" t="s">
        <v>43</v>
      </c>
      <c r="G257" s="53" t="s">
        <v>2634</v>
      </c>
      <c r="H257" s="95" t="s">
        <v>15</v>
      </c>
      <c r="I257" s="95"/>
      <c r="J257" s="52">
        <v>43932</v>
      </c>
      <c r="K257" s="65">
        <v>21</v>
      </c>
      <c r="L257" s="62"/>
      <c r="M257" s="62"/>
      <c r="N257" s="62"/>
    </row>
    <row r="258" spans="1:14" hidden="1" x14ac:dyDescent="0.25">
      <c r="A258" s="95" t="s">
        <v>13</v>
      </c>
      <c r="B258" s="95" t="s">
        <v>17</v>
      </c>
      <c r="C258" s="95" t="s">
        <v>4126</v>
      </c>
      <c r="D258" s="95" t="s">
        <v>410</v>
      </c>
      <c r="E258" s="95" t="s">
        <v>45</v>
      </c>
      <c r="F258" s="95" t="s">
        <v>43</v>
      </c>
      <c r="G258" s="53" t="s">
        <v>4422</v>
      </c>
      <c r="H258" s="95" t="s">
        <v>15</v>
      </c>
      <c r="I258" s="95"/>
      <c r="J258" s="52">
        <v>43957</v>
      </c>
      <c r="K258" s="65">
        <v>4</v>
      </c>
      <c r="L258" s="62"/>
      <c r="M258" s="62"/>
      <c r="N258" s="62"/>
    </row>
    <row r="259" spans="1:14" hidden="1" x14ac:dyDescent="0.25">
      <c r="A259" s="95" t="s">
        <v>13</v>
      </c>
      <c r="B259" s="95" t="s">
        <v>19</v>
      </c>
      <c r="C259" s="95" t="s">
        <v>2637</v>
      </c>
      <c r="D259" s="95" t="s">
        <v>517</v>
      </c>
      <c r="E259" s="95" t="s">
        <v>52</v>
      </c>
      <c r="F259" s="95" t="s">
        <v>43</v>
      </c>
      <c r="G259" s="53" t="s">
        <v>2641</v>
      </c>
      <c r="H259" s="95" t="s">
        <v>15</v>
      </c>
      <c r="I259" s="95"/>
      <c r="J259" s="52">
        <v>43933</v>
      </c>
      <c r="K259" s="65">
        <v>21</v>
      </c>
      <c r="L259" s="62"/>
      <c r="M259" s="62"/>
      <c r="N259" s="62"/>
    </row>
    <row r="260" spans="1:14" hidden="1" x14ac:dyDescent="0.25">
      <c r="A260" s="95" t="s">
        <v>13</v>
      </c>
      <c r="B260" s="95" t="s">
        <v>16</v>
      </c>
      <c r="C260" s="95" t="s">
        <v>1543</v>
      </c>
      <c r="D260" s="95" t="s">
        <v>529</v>
      </c>
      <c r="E260" s="95" t="s">
        <v>48</v>
      </c>
      <c r="F260" s="95" t="s">
        <v>43</v>
      </c>
      <c r="G260" s="53" t="s">
        <v>1541</v>
      </c>
      <c r="H260" s="95" t="s">
        <v>14</v>
      </c>
      <c r="I260" s="95"/>
      <c r="J260" s="52">
        <v>43925</v>
      </c>
      <c r="K260" s="65">
        <v>26</v>
      </c>
      <c r="L260" s="62"/>
      <c r="M260" s="62"/>
      <c r="N260" s="62"/>
    </row>
    <row r="261" spans="1:14" hidden="1" x14ac:dyDescent="0.25">
      <c r="A261" s="95" t="s">
        <v>13</v>
      </c>
      <c r="B261" s="95" t="s">
        <v>18</v>
      </c>
      <c r="C261" s="95" t="s">
        <v>4117</v>
      </c>
      <c r="D261" s="95" t="s">
        <v>410</v>
      </c>
      <c r="E261" s="95" t="s">
        <v>47</v>
      </c>
      <c r="F261" s="95" t="s">
        <v>44</v>
      </c>
      <c r="G261" s="53" t="s">
        <v>4340</v>
      </c>
      <c r="H261" s="95" t="s">
        <v>14</v>
      </c>
      <c r="I261" s="95"/>
      <c r="J261" s="52">
        <v>43957</v>
      </c>
      <c r="K261" s="65">
        <v>4</v>
      </c>
      <c r="L261" s="62"/>
      <c r="M261" s="62"/>
      <c r="N261" s="62"/>
    </row>
    <row r="262" spans="1:14" hidden="1" x14ac:dyDescent="0.25">
      <c r="A262" s="95" t="s">
        <v>13</v>
      </c>
      <c r="B262" s="95" t="s">
        <v>16</v>
      </c>
      <c r="C262" s="95" t="s">
        <v>3126</v>
      </c>
      <c r="D262" s="95" t="s">
        <v>511</v>
      </c>
      <c r="E262" s="95" t="s">
        <v>47</v>
      </c>
      <c r="F262" s="95" t="s">
        <v>43</v>
      </c>
      <c r="G262" s="53" t="s">
        <v>3283</v>
      </c>
      <c r="H262" s="95" t="s">
        <v>14</v>
      </c>
      <c r="I262" s="95"/>
      <c r="J262" s="52">
        <v>43941</v>
      </c>
      <c r="K262" s="65">
        <v>16</v>
      </c>
      <c r="L262" s="62"/>
      <c r="M262" s="62"/>
      <c r="N262" s="62"/>
    </row>
    <row r="263" spans="1:14" hidden="1" x14ac:dyDescent="0.25">
      <c r="A263" s="95" t="s">
        <v>13</v>
      </c>
      <c r="B263" s="95" t="s">
        <v>19</v>
      </c>
      <c r="C263" s="95" t="s">
        <v>3072</v>
      </c>
      <c r="D263" s="95" t="s">
        <v>508</v>
      </c>
      <c r="E263" s="95" t="s">
        <v>457</v>
      </c>
      <c r="F263" s="95" t="s">
        <v>44</v>
      </c>
      <c r="G263" s="53" t="s">
        <v>3271</v>
      </c>
      <c r="H263" s="95" t="s">
        <v>15</v>
      </c>
      <c r="I263" s="95"/>
      <c r="J263" s="52">
        <v>43941</v>
      </c>
      <c r="K263" s="65">
        <v>16</v>
      </c>
      <c r="L263" s="62"/>
      <c r="M263" s="62"/>
      <c r="N263" s="62"/>
    </row>
    <row r="264" spans="1:14" hidden="1" x14ac:dyDescent="0.25">
      <c r="A264" s="95" t="s">
        <v>13</v>
      </c>
      <c r="B264" s="95" t="s">
        <v>16</v>
      </c>
      <c r="C264" s="95" t="s">
        <v>4132</v>
      </c>
      <c r="D264" s="95" t="s">
        <v>540</v>
      </c>
      <c r="E264" s="95" t="s">
        <v>47</v>
      </c>
      <c r="F264" s="95" t="s">
        <v>43</v>
      </c>
      <c r="G264" s="53" t="s">
        <v>4346</v>
      </c>
      <c r="H264" s="95" t="s">
        <v>14</v>
      </c>
      <c r="I264" s="95"/>
      <c r="J264" s="52">
        <v>43957</v>
      </c>
      <c r="K264" s="65">
        <v>4</v>
      </c>
      <c r="L264" s="62"/>
      <c r="M264" s="62"/>
      <c r="N264" s="62"/>
    </row>
    <row r="265" spans="1:14" hidden="1" x14ac:dyDescent="0.25">
      <c r="A265" s="95" t="s">
        <v>13</v>
      </c>
      <c r="B265" s="95" t="s">
        <v>17</v>
      </c>
      <c r="C265" s="95" t="s">
        <v>3819</v>
      </c>
      <c r="D265" s="95" t="s">
        <v>455</v>
      </c>
      <c r="E265" s="95" t="s">
        <v>374</v>
      </c>
      <c r="F265" s="95" t="s">
        <v>43</v>
      </c>
      <c r="G265" s="53" t="s">
        <v>3876</v>
      </c>
      <c r="H265" s="95" t="s">
        <v>14</v>
      </c>
      <c r="I265" s="95"/>
      <c r="J265" s="52">
        <v>43951</v>
      </c>
      <c r="K265" s="65">
        <v>8</v>
      </c>
      <c r="L265" s="62"/>
      <c r="M265" s="62"/>
      <c r="N265" s="62"/>
    </row>
    <row r="266" spans="1:14" hidden="1" x14ac:dyDescent="0.25">
      <c r="A266" s="95" t="s">
        <v>13</v>
      </c>
      <c r="B266" s="95" t="s">
        <v>16</v>
      </c>
      <c r="C266" s="95" t="s">
        <v>1016</v>
      </c>
      <c r="D266" s="95" t="s">
        <v>410</v>
      </c>
      <c r="E266" s="95" t="s">
        <v>45</v>
      </c>
      <c r="F266" s="95" t="s">
        <v>43</v>
      </c>
      <c r="G266" s="53" t="s">
        <v>1017</v>
      </c>
      <c r="H266" s="95" t="s">
        <v>14</v>
      </c>
      <c r="I266" s="95"/>
      <c r="J266" s="52">
        <v>43917</v>
      </c>
      <c r="K266" s="65">
        <v>32</v>
      </c>
      <c r="L266" s="62"/>
      <c r="M266" s="62"/>
      <c r="N266" s="62"/>
    </row>
    <row r="267" spans="1:14" hidden="1" x14ac:dyDescent="0.25">
      <c r="A267" s="95" t="s">
        <v>13</v>
      </c>
      <c r="B267" s="95" t="s">
        <v>16</v>
      </c>
      <c r="C267" s="95" t="s">
        <v>1640</v>
      </c>
      <c r="D267" s="95" t="s">
        <v>1608</v>
      </c>
      <c r="E267" s="95" t="s">
        <v>337</v>
      </c>
      <c r="F267" s="95" t="s">
        <v>44</v>
      </c>
      <c r="G267" s="53" t="s">
        <v>1942</v>
      </c>
      <c r="H267" s="95" t="s">
        <v>14</v>
      </c>
      <c r="I267" s="95"/>
      <c r="J267" s="52">
        <v>43928</v>
      </c>
      <c r="K267" s="65">
        <v>25</v>
      </c>
      <c r="L267" s="62"/>
      <c r="M267" s="62"/>
      <c r="N267" s="62"/>
    </row>
    <row r="268" spans="1:14" hidden="1" x14ac:dyDescent="0.25">
      <c r="A268" s="95" t="s">
        <v>13</v>
      </c>
      <c r="B268" s="95" t="s">
        <v>16</v>
      </c>
      <c r="C268" s="95" t="s">
        <v>2868</v>
      </c>
      <c r="D268" s="95" t="s">
        <v>454</v>
      </c>
      <c r="E268" s="95" t="s">
        <v>356</v>
      </c>
      <c r="F268" s="95" t="s">
        <v>43</v>
      </c>
      <c r="G268" s="53" t="s">
        <v>2915</v>
      </c>
      <c r="H268" s="95" t="s">
        <v>14</v>
      </c>
      <c r="I268" s="95"/>
      <c r="J268" s="52">
        <v>43937</v>
      </c>
      <c r="K268" s="65">
        <v>18</v>
      </c>
      <c r="L268" s="62"/>
      <c r="M268" s="62"/>
      <c r="N268" s="62"/>
    </row>
    <row r="269" spans="1:14" hidden="1" x14ac:dyDescent="0.25">
      <c r="A269" s="95" t="s">
        <v>13</v>
      </c>
      <c r="B269" s="95" t="s">
        <v>21</v>
      </c>
      <c r="C269" s="95" t="s">
        <v>3169</v>
      </c>
      <c r="D269" s="95" t="s">
        <v>3170</v>
      </c>
      <c r="E269" s="95" t="s">
        <v>457</v>
      </c>
      <c r="F269" s="95" t="s">
        <v>43</v>
      </c>
      <c r="G269" s="53" t="s">
        <v>3274</v>
      </c>
      <c r="H269" s="95" t="s">
        <v>15</v>
      </c>
      <c r="I269" s="95"/>
      <c r="J269" s="52">
        <v>43941</v>
      </c>
      <c r="K269" s="65">
        <v>16</v>
      </c>
      <c r="L269" s="62"/>
      <c r="M269" s="62"/>
      <c r="N269" s="62"/>
    </row>
    <row r="270" spans="1:14" hidden="1" x14ac:dyDescent="0.25">
      <c r="A270" s="95" t="s">
        <v>13</v>
      </c>
      <c r="B270" s="95" t="s">
        <v>22</v>
      </c>
      <c r="C270" s="95" t="s">
        <v>2520</v>
      </c>
      <c r="D270" s="95" t="s">
        <v>2639</v>
      </c>
      <c r="E270" s="95" t="s">
        <v>457</v>
      </c>
      <c r="F270" s="95" t="s">
        <v>43</v>
      </c>
      <c r="G270" s="53" t="s">
        <v>2523</v>
      </c>
      <c r="H270" s="95" t="s">
        <v>15</v>
      </c>
      <c r="I270" s="95"/>
      <c r="J270" s="52">
        <v>43931</v>
      </c>
      <c r="K270" s="65">
        <v>22</v>
      </c>
      <c r="L270" s="62"/>
      <c r="M270" s="62"/>
      <c r="N270" s="62"/>
    </row>
    <row r="271" spans="1:14" hidden="1" x14ac:dyDescent="0.25">
      <c r="A271" s="96" t="s">
        <v>391</v>
      </c>
      <c r="B271" s="96" t="s">
        <v>33</v>
      </c>
      <c r="C271" s="96" t="s">
        <v>4034</v>
      </c>
      <c r="D271" s="96" t="s">
        <v>458</v>
      </c>
      <c r="E271" s="96" t="s">
        <v>416</v>
      </c>
      <c r="F271" s="96" t="s">
        <v>43</v>
      </c>
      <c r="G271" s="53" t="s">
        <v>4045</v>
      </c>
      <c r="H271" s="96" t="s">
        <v>15</v>
      </c>
      <c r="I271" s="96"/>
      <c r="J271" s="52">
        <v>43955</v>
      </c>
      <c r="K271" s="65">
        <v>6</v>
      </c>
      <c r="L271" s="62"/>
      <c r="M271" s="62"/>
      <c r="N271" s="62"/>
    </row>
    <row r="272" spans="1:14" hidden="1" x14ac:dyDescent="0.25">
      <c r="A272" s="96" t="s">
        <v>13</v>
      </c>
      <c r="B272" s="96" t="s">
        <v>22</v>
      </c>
      <c r="C272" s="96" t="s">
        <v>2349</v>
      </c>
      <c r="D272" s="96" t="s">
        <v>567</v>
      </c>
      <c r="E272" s="96" t="s">
        <v>339</v>
      </c>
      <c r="F272" s="96" t="s">
        <v>43</v>
      </c>
      <c r="G272" s="53" t="s">
        <v>2421</v>
      </c>
      <c r="H272" s="96" t="s">
        <v>15</v>
      </c>
      <c r="I272" s="96"/>
      <c r="J272" s="52">
        <v>43930</v>
      </c>
      <c r="K272" s="65">
        <v>23</v>
      </c>
      <c r="L272" s="62"/>
      <c r="M272" s="62"/>
      <c r="N272" s="62"/>
    </row>
    <row r="273" spans="1:14" hidden="1" x14ac:dyDescent="0.25">
      <c r="A273" s="96" t="s">
        <v>13</v>
      </c>
      <c r="B273" s="96" t="s">
        <v>19</v>
      </c>
      <c r="C273" s="96" t="s">
        <v>909</v>
      </c>
      <c r="D273" s="96" t="s">
        <v>570</v>
      </c>
      <c r="E273" s="96" t="s">
        <v>352</v>
      </c>
      <c r="F273" s="96" t="s">
        <v>44</v>
      </c>
      <c r="G273" s="53" t="s">
        <v>1368</v>
      </c>
      <c r="H273" s="96" t="s">
        <v>14</v>
      </c>
      <c r="I273" s="96"/>
      <c r="J273" s="52">
        <v>43919</v>
      </c>
      <c r="K273" s="65">
        <v>31</v>
      </c>
      <c r="L273" s="62"/>
      <c r="M273" s="62"/>
      <c r="N273" s="62"/>
    </row>
    <row r="274" spans="1:14" hidden="1" x14ac:dyDescent="0.25">
      <c r="A274" s="96" t="s">
        <v>13</v>
      </c>
      <c r="B274" s="96" t="s">
        <v>16</v>
      </c>
      <c r="C274" s="96" t="s">
        <v>1019</v>
      </c>
      <c r="D274" s="96" t="s">
        <v>410</v>
      </c>
      <c r="E274" s="96" t="s">
        <v>45</v>
      </c>
      <c r="F274" s="96" t="s">
        <v>43</v>
      </c>
      <c r="G274" s="53" t="s">
        <v>1020</v>
      </c>
      <c r="H274" s="96" t="s">
        <v>14</v>
      </c>
      <c r="I274" s="96"/>
      <c r="J274" s="52">
        <v>43917</v>
      </c>
      <c r="K274" s="65">
        <v>32</v>
      </c>
      <c r="L274" s="62"/>
      <c r="M274" s="62"/>
      <c r="N274" s="62"/>
    </row>
    <row r="275" spans="1:14" hidden="1" x14ac:dyDescent="0.25">
      <c r="A275" s="96" t="s">
        <v>13</v>
      </c>
      <c r="B275" s="96" t="s">
        <v>33</v>
      </c>
      <c r="C275" s="96" t="s">
        <v>2629</v>
      </c>
      <c r="D275" s="96" t="s">
        <v>1449</v>
      </c>
      <c r="E275" s="96" t="s">
        <v>52</v>
      </c>
      <c r="F275" s="96" t="s">
        <v>43</v>
      </c>
      <c r="G275" s="53" t="s">
        <v>2630</v>
      </c>
      <c r="H275" s="96" t="s">
        <v>15</v>
      </c>
      <c r="I275" s="96"/>
      <c r="J275" s="52">
        <v>43932</v>
      </c>
      <c r="K275" s="65">
        <v>21</v>
      </c>
      <c r="L275" s="62"/>
      <c r="M275" s="62"/>
      <c r="N275" s="62"/>
    </row>
    <row r="276" spans="1:14" hidden="1" x14ac:dyDescent="0.25">
      <c r="A276" s="96" t="s">
        <v>13</v>
      </c>
      <c r="B276" s="96" t="s">
        <v>17</v>
      </c>
      <c r="C276" s="96" t="s">
        <v>597</v>
      </c>
      <c r="D276" s="96" t="s">
        <v>521</v>
      </c>
      <c r="E276" s="96" t="s">
        <v>46</v>
      </c>
      <c r="F276" s="96" t="s">
        <v>43</v>
      </c>
      <c r="G276" s="53" t="s">
        <v>1367</v>
      </c>
      <c r="H276" s="96" t="s">
        <v>14</v>
      </c>
      <c r="I276" s="96"/>
      <c r="J276" s="52">
        <v>43915</v>
      </c>
      <c r="K276" s="65">
        <v>34</v>
      </c>
      <c r="L276" s="62"/>
      <c r="M276" s="62"/>
      <c r="N276" s="62"/>
    </row>
    <row r="277" spans="1:14" hidden="1" x14ac:dyDescent="0.25">
      <c r="A277" s="96" t="s">
        <v>13</v>
      </c>
      <c r="B277" s="96" t="s">
        <v>17</v>
      </c>
      <c r="C277" s="96" t="s">
        <v>3239</v>
      </c>
      <c r="D277" s="96" t="s">
        <v>524</v>
      </c>
      <c r="E277" s="96" t="s">
        <v>348</v>
      </c>
      <c r="F277" s="96" t="s">
        <v>43</v>
      </c>
      <c r="G277" s="53" t="s">
        <v>3240</v>
      </c>
      <c r="H277" s="96" t="s">
        <v>14</v>
      </c>
      <c r="I277" s="96"/>
      <c r="J277" s="52">
        <v>43941</v>
      </c>
      <c r="K277" s="65">
        <v>16</v>
      </c>
      <c r="L277" s="62"/>
      <c r="M277" s="62"/>
      <c r="N277" s="62"/>
    </row>
    <row r="278" spans="1:14" hidden="1" x14ac:dyDescent="0.25">
      <c r="A278" s="96" t="s">
        <v>13</v>
      </c>
      <c r="B278" s="96" t="s">
        <v>18</v>
      </c>
      <c r="C278" s="96" t="s">
        <v>4272</v>
      </c>
      <c r="D278" s="96" t="s">
        <v>540</v>
      </c>
      <c r="E278" s="96" t="s">
        <v>47</v>
      </c>
      <c r="F278" s="96" t="s">
        <v>43</v>
      </c>
      <c r="G278" s="53" t="s">
        <v>4356</v>
      </c>
      <c r="H278" s="96" t="s">
        <v>14</v>
      </c>
      <c r="I278" s="96"/>
      <c r="J278" s="52">
        <v>43957</v>
      </c>
      <c r="K278" s="65">
        <v>4</v>
      </c>
      <c r="L278" s="62"/>
      <c r="M278" s="62"/>
      <c r="N278" s="62"/>
    </row>
    <row r="279" spans="1:14" hidden="1" x14ac:dyDescent="0.25">
      <c r="A279" s="97" t="s">
        <v>13</v>
      </c>
      <c r="B279" s="97" t="s">
        <v>18</v>
      </c>
      <c r="C279" s="97" t="s">
        <v>2901</v>
      </c>
      <c r="D279" s="97" t="s">
        <v>454</v>
      </c>
      <c r="E279" s="97" t="s">
        <v>50</v>
      </c>
      <c r="F279" s="97" t="s">
        <v>43</v>
      </c>
      <c r="G279" s="53" t="s">
        <v>2944</v>
      </c>
      <c r="H279" s="97" t="s">
        <v>14</v>
      </c>
      <c r="I279" s="97"/>
      <c r="J279" s="52">
        <v>43937</v>
      </c>
      <c r="K279" s="65">
        <v>18</v>
      </c>
      <c r="L279" s="62"/>
      <c r="M279" s="62"/>
      <c r="N279" s="62"/>
    </row>
    <row r="280" spans="1:14" hidden="1" x14ac:dyDescent="0.25">
      <c r="A280" s="97" t="s">
        <v>13</v>
      </c>
      <c r="B280" s="97" t="s">
        <v>17</v>
      </c>
      <c r="C280" s="97" t="s">
        <v>1022</v>
      </c>
      <c r="D280" s="97" t="s">
        <v>410</v>
      </c>
      <c r="E280" s="97" t="s">
        <v>45</v>
      </c>
      <c r="F280" s="97" t="s">
        <v>43</v>
      </c>
      <c r="G280" s="53" t="s">
        <v>1023</v>
      </c>
      <c r="H280" s="97" t="s">
        <v>14</v>
      </c>
      <c r="I280" s="97"/>
      <c r="J280" s="52">
        <v>43917</v>
      </c>
      <c r="K280" s="65">
        <v>32</v>
      </c>
      <c r="L280" s="62"/>
      <c r="M280" s="62"/>
      <c r="N280" s="62"/>
    </row>
    <row r="281" spans="1:14" hidden="1" x14ac:dyDescent="0.25">
      <c r="A281" s="97" t="s">
        <v>13</v>
      </c>
      <c r="B281" s="97" t="s">
        <v>17</v>
      </c>
      <c r="C281" s="97" t="s">
        <v>1374</v>
      </c>
      <c r="D281" s="97" t="s">
        <v>528</v>
      </c>
      <c r="E281" s="97" t="s">
        <v>45</v>
      </c>
      <c r="F281" s="97" t="s">
        <v>43</v>
      </c>
      <c r="G281" s="53" t="s">
        <v>1025</v>
      </c>
      <c r="H281" s="97" t="s">
        <v>14</v>
      </c>
      <c r="I281" s="97"/>
      <c r="J281" s="52">
        <v>43917</v>
      </c>
      <c r="K281" s="65">
        <v>32</v>
      </c>
      <c r="L281" s="62"/>
      <c r="M281" s="62"/>
      <c r="N281" s="62"/>
    </row>
    <row r="282" spans="1:14" hidden="1" x14ac:dyDescent="0.25">
      <c r="A282" s="97" t="s">
        <v>13</v>
      </c>
      <c r="B282" s="97" t="s">
        <v>16</v>
      </c>
      <c r="C282" s="97" t="s">
        <v>1026</v>
      </c>
      <c r="D282" s="97" t="s">
        <v>410</v>
      </c>
      <c r="E282" s="97" t="s">
        <v>45</v>
      </c>
      <c r="F282" s="97" t="s">
        <v>43</v>
      </c>
      <c r="G282" s="53" t="s">
        <v>1027</v>
      </c>
      <c r="H282" s="97" t="s">
        <v>14</v>
      </c>
      <c r="I282" s="97"/>
      <c r="J282" s="52">
        <v>43917</v>
      </c>
      <c r="K282" s="65">
        <v>32</v>
      </c>
      <c r="L282" s="62"/>
      <c r="M282" s="62"/>
      <c r="N282" s="62"/>
    </row>
    <row r="283" spans="1:14" hidden="1" x14ac:dyDescent="0.25">
      <c r="A283" s="97" t="s">
        <v>13</v>
      </c>
      <c r="B283" s="97" t="s">
        <v>17</v>
      </c>
      <c r="C283" s="97" t="s">
        <v>1029</v>
      </c>
      <c r="D283" s="97" t="s">
        <v>410</v>
      </c>
      <c r="E283" s="97" t="s">
        <v>45</v>
      </c>
      <c r="F283" s="97" t="s">
        <v>43</v>
      </c>
      <c r="G283" s="53" t="s">
        <v>1030</v>
      </c>
      <c r="H283" s="97" t="s">
        <v>14</v>
      </c>
      <c r="I283" s="97"/>
      <c r="J283" s="52">
        <v>43917</v>
      </c>
      <c r="K283" s="65">
        <v>32</v>
      </c>
      <c r="L283" s="62"/>
      <c r="M283" s="62"/>
      <c r="N283" s="62"/>
    </row>
    <row r="284" spans="1:14" hidden="1" x14ac:dyDescent="0.25">
      <c r="A284" s="97" t="s">
        <v>13</v>
      </c>
      <c r="B284" s="97" t="s">
        <v>17</v>
      </c>
      <c r="C284" s="97" t="s">
        <v>3839</v>
      </c>
      <c r="D284" s="97" t="s">
        <v>517</v>
      </c>
      <c r="E284" s="97" t="s">
        <v>353</v>
      </c>
      <c r="F284" s="97" t="s">
        <v>43</v>
      </c>
      <c r="G284" s="53" t="s">
        <v>3862</v>
      </c>
      <c r="H284" s="97" t="s">
        <v>14</v>
      </c>
      <c r="I284" s="97"/>
      <c r="J284" s="52">
        <v>43951</v>
      </c>
      <c r="K284" s="65">
        <v>8</v>
      </c>
      <c r="L284" s="62"/>
      <c r="M284" s="62"/>
      <c r="N284" s="62"/>
    </row>
    <row r="285" spans="1:14" hidden="1" x14ac:dyDescent="0.25">
      <c r="A285" s="97" t="s">
        <v>13</v>
      </c>
      <c r="B285" s="97" t="s">
        <v>17</v>
      </c>
      <c r="C285" s="97" t="s">
        <v>648</v>
      </c>
      <c r="D285" s="97" t="s">
        <v>543</v>
      </c>
      <c r="E285" s="97" t="s">
        <v>46</v>
      </c>
      <c r="F285" s="97" t="s">
        <v>43</v>
      </c>
      <c r="G285" s="53" t="s">
        <v>649</v>
      </c>
      <c r="H285" s="97" t="s">
        <v>14</v>
      </c>
      <c r="I285" s="97"/>
      <c r="J285" s="52">
        <v>43917</v>
      </c>
      <c r="K285" s="65">
        <v>32</v>
      </c>
      <c r="L285" s="62"/>
      <c r="M285" s="62"/>
      <c r="N285" s="62"/>
    </row>
    <row r="286" spans="1:14" hidden="1" x14ac:dyDescent="0.25">
      <c r="A286" s="97" t="s">
        <v>13</v>
      </c>
      <c r="B286" s="97" t="s">
        <v>16</v>
      </c>
      <c r="C286" s="97" t="s">
        <v>2165</v>
      </c>
      <c r="D286" s="97" t="s">
        <v>521</v>
      </c>
      <c r="E286" s="97" t="s">
        <v>337</v>
      </c>
      <c r="F286" s="97" t="s">
        <v>43</v>
      </c>
      <c r="G286" s="53" t="s">
        <v>2397</v>
      </c>
      <c r="H286" s="97" t="s">
        <v>14</v>
      </c>
      <c r="I286" s="97"/>
      <c r="J286" s="52">
        <v>43930</v>
      </c>
      <c r="K286" s="65">
        <v>23</v>
      </c>
      <c r="L286" s="62"/>
      <c r="M286" s="62"/>
      <c r="N286" s="62"/>
    </row>
    <row r="287" spans="1:14" hidden="1" x14ac:dyDescent="0.25">
      <c r="A287" s="97" t="s">
        <v>12</v>
      </c>
      <c r="B287" s="97" t="s">
        <v>33</v>
      </c>
      <c r="C287" s="97" t="s">
        <v>4498</v>
      </c>
      <c r="D287" s="97" t="s">
        <v>1481</v>
      </c>
      <c r="E287" s="97" t="s">
        <v>52</v>
      </c>
      <c r="F287" s="97" t="s">
        <v>43</v>
      </c>
      <c r="G287" s="53" t="s">
        <v>4501</v>
      </c>
      <c r="H287" s="97" t="s">
        <v>15</v>
      </c>
      <c r="I287" s="97"/>
      <c r="J287" s="52">
        <v>43959</v>
      </c>
      <c r="K287" s="65">
        <v>2</v>
      </c>
      <c r="L287" s="62"/>
      <c r="M287" s="62"/>
      <c r="N287" s="62"/>
    </row>
    <row r="288" spans="1:14" hidden="1" x14ac:dyDescent="0.25">
      <c r="A288" s="97" t="s">
        <v>13</v>
      </c>
      <c r="B288" s="97" t="s">
        <v>18</v>
      </c>
      <c r="C288" s="97" t="s">
        <v>1032</v>
      </c>
      <c r="D288" s="97" t="s">
        <v>410</v>
      </c>
      <c r="E288" s="97" t="s">
        <v>45</v>
      </c>
      <c r="F288" s="97" t="s">
        <v>43</v>
      </c>
      <c r="G288" s="53" t="s">
        <v>1033</v>
      </c>
      <c r="H288" s="97" t="s">
        <v>14</v>
      </c>
      <c r="I288" s="97"/>
      <c r="J288" s="52">
        <v>43917</v>
      </c>
      <c r="K288" s="65">
        <v>32</v>
      </c>
      <c r="L288" s="62"/>
      <c r="M288" s="62"/>
      <c r="N288" s="62"/>
    </row>
    <row r="289" spans="1:14" hidden="1" x14ac:dyDescent="0.25">
      <c r="A289" s="97" t="s">
        <v>13</v>
      </c>
      <c r="B289" s="97" t="s">
        <v>17</v>
      </c>
      <c r="C289" s="97" t="s">
        <v>3831</v>
      </c>
      <c r="D289" s="97" t="s">
        <v>455</v>
      </c>
      <c r="E289" s="97" t="s">
        <v>52</v>
      </c>
      <c r="F289" s="97" t="s">
        <v>43</v>
      </c>
      <c r="G289" s="53" t="s">
        <v>3884</v>
      </c>
      <c r="H289" s="97" t="s">
        <v>14</v>
      </c>
      <c r="I289" s="97"/>
      <c r="J289" s="52">
        <v>43951</v>
      </c>
      <c r="K289" s="65">
        <v>8</v>
      </c>
      <c r="L289" s="62"/>
      <c r="M289" s="62"/>
      <c r="N289" s="62"/>
    </row>
    <row r="290" spans="1:14" hidden="1" x14ac:dyDescent="0.25">
      <c r="A290" s="97" t="s">
        <v>13</v>
      </c>
      <c r="B290" s="97" t="s">
        <v>19</v>
      </c>
      <c r="C290" s="97" t="s">
        <v>4110</v>
      </c>
      <c r="D290" s="97" t="s">
        <v>540</v>
      </c>
      <c r="E290" s="97" t="s">
        <v>47</v>
      </c>
      <c r="F290" s="97" t="s">
        <v>43</v>
      </c>
      <c r="G290" s="53" t="s">
        <v>4415</v>
      </c>
      <c r="H290" s="97" t="s">
        <v>14</v>
      </c>
      <c r="I290" s="97"/>
      <c r="J290" s="52">
        <v>43957</v>
      </c>
      <c r="K290" s="65">
        <v>4</v>
      </c>
      <c r="L290" s="62"/>
      <c r="M290" s="62"/>
      <c r="N290" s="62"/>
    </row>
    <row r="291" spans="1:14" hidden="1" x14ac:dyDescent="0.25">
      <c r="A291" s="97" t="s">
        <v>13</v>
      </c>
      <c r="B291" s="97" t="s">
        <v>18</v>
      </c>
      <c r="C291" s="97" t="s">
        <v>3857</v>
      </c>
      <c r="D291" s="97" t="s">
        <v>455</v>
      </c>
      <c r="E291" s="97" t="s">
        <v>353</v>
      </c>
      <c r="F291" s="97" t="s">
        <v>43</v>
      </c>
      <c r="G291" s="53" t="s">
        <v>3875</v>
      </c>
      <c r="H291" s="97" t="s">
        <v>14</v>
      </c>
      <c r="I291" s="97"/>
      <c r="J291" s="52">
        <v>43951</v>
      </c>
      <c r="K291" s="65">
        <v>8</v>
      </c>
      <c r="L291" s="62"/>
      <c r="M291" s="62"/>
      <c r="N291" s="62"/>
    </row>
    <row r="292" spans="1:14" hidden="1" x14ac:dyDescent="0.25">
      <c r="A292" s="97" t="s">
        <v>13</v>
      </c>
      <c r="B292" s="97" t="s">
        <v>16</v>
      </c>
      <c r="C292" s="97" t="s">
        <v>4107</v>
      </c>
      <c r="D292" s="97" t="s">
        <v>1520</v>
      </c>
      <c r="E292" s="97" t="s">
        <v>47</v>
      </c>
      <c r="F292" s="97" t="s">
        <v>43</v>
      </c>
      <c r="G292" s="53" t="s">
        <v>4350</v>
      </c>
      <c r="H292" s="97" t="s">
        <v>14</v>
      </c>
      <c r="I292" s="97"/>
      <c r="J292" s="52">
        <v>43957</v>
      </c>
      <c r="K292" s="65">
        <v>4</v>
      </c>
      <c r="L292" s="62"/>
      <c r="M292" s="62"/>
      <c r="N292" s="62"/>
    </row>
    <row r="293" spans="1:14" hidden="1" x14ac:dyDescent="0.25">
      <c r="A293" s="97" t="s">
        <v>13</v>
      </c>
      <c r="B293" s="97" t="s">
        <v>19</v>
      </c>
      <c r="C293" s="97" t="s">
        <v>2313</v>
      </c>
      <c r="D293" s="97" t="s">
        <v>1665</v>
      </c>
      <c r="E293" s="97" t="s">
        <v>49</v>
      </c>
      <c r="F293" s="97" t="s">
        <v>43</v>
      </c>
      <c r="G293" s="53" t="s">
        <v>2419</v>
      </c>
      <c r="H293" s="97" t="s">
        <v>14</v>
      </c>
      <c r="I293" s="97"/>
      <c r="J293" s="52">
        <v>43930</v>
      </c>
      <c r="K293" s="65">
        <v>23</v>
      </c>
      <c r="L293" s="62"/>
      <c r="M293" s="62"/>
      <c r="N293" s="62"/>
    </row>
    <row r="294" spans="1:14" hidden="1" x14ac:dyDescent="0.25">
      <c r="A294" s="97" t="s">
        <v>13</v>
      </c>
      <c r="B294" s="97" t="s">
        <v>18</v>
      </c>
      <c r="C294" s="97" t="s">
        <v>1636</v>
      </c>
      <c r="D294" s="97" t="s">
        <v>1623</v>
      </c>
      <c r="E294" s="97" t="s">
        <v>416</v>
      </c>
      <c r="F294" s="97" t="s">
        <v>43</v>
      </c>
      <c r="G294" s="53" t="s">
        <v>1948</v>
      </c>
      <c r="H294" s="97" t="s">
        <v>14</v>
      </c>
      <c r="I294" s="97"/>
      <c r="J294" s="52">
        <v>43928</v>
      </c>
      <c r="K294" s="65">
        <v>25</v>
      </c>
      <c r="L294" s="62"/>
      <c r="M294" s="62"/>
      <c r="N294" s="62"/>
    </row>
    <row r="295" spans="1:14" hidden="1" x14ac:dyDescent="0.25">
      <c r="A295" s="97" t="s">
        <v>13</v>
      </c>
      <c r="B295" s="97" t="s">
        <v>22</v>
      </c>
      <c r="C295" s="97" t="s">
        <v>2522</v>
      </c>
      <c r="D295" s="97" t="s">
        <v>2526</v>
      </c>
      <c r="E295" s="97" t="s">
        <v>372</v>
      </c>
      <c r="F295" s="97" t="s">
        <v>43</v>
      </c>
      <c r="G295" s="53" t="s">
        <v>2525</v>
      </c>
      <c r="H295" s="97" t="s">
        <v>15</v>
      </c>
      <c r="I295" s="97"/>
      <c r="J295" s="52">
        <v>43931</v>
      </c>
      <c r="K295" s="65">
        <v>22</v>
      </c>
      <c r="L295" s="62"/>
      <c r="M295" s="62"/>
      <c r="N295" s="62"/>
    </row>
    <row r="296" spans="1:14" hidden="1" x14ac:dyDescent="0.25">
      <c r="A296" s="97" t="s">
        <v>13</v>
      </c>
      <c r="B296" s="97" t="s">
        <v>35</v>
      </c>
      <c r="C296" s="97" t="s">
        <v>1035</v>
      </c>
      <c r="D296" s="97" t="s">
        <v>514</v>
      </c>
      <c r="E296" s="97" t="s">
        <v>46</v>
      </c>
      <c r="F296" s="97" t="s">
        <v>43</v>
      </c>
      <c r="G296" s="53" t="s">
        <v>1406</v>
      </c>
      <c r="H296" s="97" t="s">
        <v>15</v>
      </c>
      <c r="I296" s="97"/>
      <c r="J296" s="52">
        <v>43917</v>
      </c>
      <c r="K296" s="65">
        <v>32</v>
      </c>
      <c r="L296" s="62"/>
      <c r="M296" s="62"/>
      <c r="N296" s="62"/>
    </row>
    <row r="297" spans="1:14" hidden="1" x14ac:dyDescent="0.25">
      <c r="A297" s="97" t="s">
        <v>13</v>
      </c>
      <c r="B297" s="97" t="s">
        <v>18</v>
      </c>
      <c r="C297" s="97" t="s">
        <v>1037</v>
      </c>
      <c r="D297" s="97" t="s">
        <v>410</v>
      </c>
      <c r="E297" s="97" t="s">
        <v>45</v>
      </c>
      <c r="F297" s="97" t="s">
        <v>43</v>
      </c>
      <c r="G297" s="53" t="s">
        <v>1038</v>
      </c>
      <c r="H297" s="97" t="s">
        <v>14</v>
      </c>
      <c r="I297" s="97"/>
      <c r="J297" s="52">
        <v>43917</v>
      </c>
      <c r="K297" s="65">
        <v>32</v>
      </c>
      <c r="L297" s="62"/>
      <c r="M297" s="62"/>
      <c r="N297" s="62"/>
    </row>
    <row r="298" spans="1:14" hidden="1" x14ac:dyDescent="0.25">
      <c r="A298" s="97" t="s">
        <v>13</v>
      </c>
      <c r="B298" s="97" t="s">
        <v>19</v>
      </c>
      <c r="C298" s="97" t="s">
        <v>1680</v>
      </c>
      <c r="D298" s="97" t="s">
        <v>1665</v>
      </c>
      <c r="E298" s="97" t="s">
        <v>457</v>
      </c>
      <c r="F298" s="97" t="s">
        <v>43</v>
      </c>
      <c r="G298" s="53" t="s">
        <v>2046</v>
      </c>
      <c r="H298" s="97" t="s">
        <v>14</v>
      </c>
      <c r="I298" s="97"/>
      <c r="J298" s="52">
        <v>43928</v>
      </c>
      <c r="K298" s="65">
        <v>25</v>
      </c>
      <c r="L298" s="62"/>
      <c r="M298" s="62"/>
      <c r="N298" s="62"/>
    </row>
    <row r="299" spans="1:14" hidden="1" x14ac:dyDescent="0.25">
      <c r="A299" s="97" t="s">
        <v>13</v>
      </c>
      <c r="B299" s="97" t="s">
        <v>19</v>
      </c>
      <c r="C299" s="97" t="s">
        <v>2123</v>
      </c>
      <c r="D299" s="97" t="s">
        <v>1623</v>
      </c>
      <c r="E299" s="97" t="s">
        <v>52</v>
      </c>
      <c r="F299" s="97" t="s">
        <v>43</v>
      </c>
      <c r="G299" s="53" t="s">
        <v>2364</v>
      </c>
      <c r="H299" s="97" t="s">
        <v>14</v>
      </c>
      <c r="I299" s="97"/>
      <c r="J299" s="52">
        <v>43930</v>
      </c>
      <c r="K299" s="65">
        <v>23</v>
      </c>
      <c r="L299" s="62"/>
      <c r="M299" s="62"/>
      <c r="N299" s="62"/>
    </row>
    <row r="300" spans="1:14" hidden="1" x14ac:dyDescent="0.25">
      <c r="A300" s="97" t="s">
        <v>13</v>
      </c>
      <c r="B300" s="97" t="s">
        <v>16</v>
      </c>
      <c r="C300" s="97" t="s">
        <v>2162</v>
      </c>
      <c r="D300" s="97" t="s">
        <v>523</v>
      </c>
      <c r="E300" s="97" t="s">
        <v>48</v>
      </c>
      <c r="F300" s="97" t="s">
        <v>44</v>
      </c>
      <c r="G300" s="53" t="s">
        <v>2424</v>
      </c>
      <c r="H300" s="97" t="s">
        <v>14</v>
      </c>
      <c r="I300" s="97"/>
      <c r="J300" s="52">
        <v>43930</v>
      </c>
      <c r="K300" s="65">
        <v>23</v>
      </c>
      <c r="L300" s="62"/>
      <c r="M300" s="62"/>
      <c r="N300" s="62"/>
    </row>
    <row r="301" spans="1:14" hidden="1" x14ac:dyDescent="0.25">
      <c r="A301" s="97" t="s">
        <v>13</v>
      </c>
      <c r="B301" s="97" t="s">
        <v>16</v>
      </c>
      <c r="C301" s="97" t="s">
        <v>2093</v>
      </c>
      <c r="D301" s="97" t="s">
        <v>453</v>
      </c>
      <c r="E301" s="97" t="s">
        <v>49</v>
      </c>
      <c r="F301" s="97" t="s">
        <v>44</v>
      </c>
      <c r="G301" s="53" t="s">
        <v>2431</v>
      </c>
      <c r="H301" s="97" t="s">
        <v>14</v>
      </c>
      <c r="I301" s="97"/>
      <c r="J301" s="52">
        <v>43930</v>
      </c>
      <c r="K301" s="65">
        <v>23</v>
      </c>
      <c r="L301" s="62"/>
      <c r="M301" s="62"/>
      <c r="N301" s="62"/>
    </row>
    <row r="302" spans="1:14" hidden="1" x14ac:dyDescent="0.25">
      <c r="A302" s="98" t="s">
        <v>13</v>
      </c>
      <c r="B302" s="98" t="s">
        <v>18</v>
      </c>
      <c r="C302" s="98" t="s">
        <v>797</v>
      </c>
      <c r="D302" s="98" t="s">
        <v>506</v>
      </c>
      <c r="E302" s="98" t="s">
        <v>47</v>
      </c>
      <c r="F302" s="98" t="s">
        <v>43</v>
      </c>
      <c r="G302" s="53" t="s">
        <v>798</v>
      </c>
      <c r="H302" s="98" t="s">
        <v>14</v>
      </c>
      <c r="I302" s="98"/>
      <c r="J302" s="52">
        <v>43917</v>
      </c>
      <c r="K302" s="65">
        <v>32</v>
      </c>
      <c r="L302" s="62"/>
      <c r="M302" s="62"/>
      <c r="N302" s="62"/>
    </row>
    <row r="303" spans="1:14" hidden="1" x14ac:dyDescent="0.25">
      <c r="A303" s="98" t="s">
        <v>13</v>
      </c>
      <c r="B303" s="98" t="s">
        <v>22</v>
      </c>
      <c r="C303" s="98" t="s">
        <v>3409</v>
      </c>
      <c r="D303" s="98" t="s">
        <v>512</v>
      </c>
      <c r="E303" s="98" t="s">
        <v>52</v>
      </c>
      <c r="F303" s="98" t="s">
        <v>43</v>
      </c>
      <c r="G303" s="53" t="s">
        <v>3415</v>
      </c>
      <c r="H303" s="98" t="s">
        <v>15</v>
      </c>
      <c r="I303" s="98"/>
      <c r="J303" s="52">
        <v>43942</v>
      </c>
      <c r="K303" s="65">
        <v>15</v>
      </c>
      <c r="L303" s="62"/>
      <c r="M303" s="62"/>
      <c r="N303" s="62"/>
    </row>
    <row r="304" spans="1:14" hidden="1" x14ac:dyDescent="0.25">
      <c r="A304" s="98" t="s">
        <v>13</v>
      </c>
      <c r="B304" s="98" t="s">
        <v>17</v>
      </c>
      <c r="C304" s="98" t="s">
        <v>4101</v>
      </c>
      <c r="D304" s="98" t="s">
        <v>456</v>
      </c>
      <c r="E304" s="98" t="s">
        <v>341</v>
      </c>
      <c r="F304" s="98" t="s">
        <v>43</v>
      </c>
      <c r="G304" s="53" t="s">
        <v>4447</v>
      </c>
      <c r="H304" s="98" t="s">
        <v>14</v>
      </c>
      <c r="I304" s="98"/>
      <c r="J304" s="52">
        <v>43957</v>
      </c>
      <c r="K304" s="65">
        <v>4</v>
      </c>
      <c r="L304" s="62"/>
      <c r="M304" s="62"/>
      <c r="N304" s="62"/>
    </row>
    <row r="305" spans="1:14" hidden="1" x14ac:dyDescent="0.25">
      <c r="A305" s="98" t="s">
        <v>13</v>
      </c>
      <c r="B305" s="98" t="s">
        <v>17</v>
      </c>
      <c r="C305" s="98" t="s">
        <v>3466</v>
      </c>
      <c r="D305" s="98" t="s">
        <v>3467</v>
      </c>
      <c r="E305" s="98" t="s">
        <v>49</v>
      </c>
      <c r="F305" s="98" t="s">
        <v>43</v>
      </c>
      <c r="G305" s="53" t="s">
        <v>3505</v>
      </c>
      <c r="H305" s="98" t="s">
        <v>14</v>
      </c>
      <c r="I305" s="98"/>
      <c r="J305" s="52">
        <v>43943</v>
      </c>
      <c r="K305" s="65">
        <v>14</v>
      </c>
      <c r="L305" s="62"/>
      <c r="M305" s="62"/>
      <c r="N305" s="62"/>
    </row>
    <row r="306" spans="1:14" hidden="1" x14ac:dyDescent="0.25">
      <c r="A306" s="98" t="s">
        <v>13</v>
      </c>
      <c r="B306" s="98" t="s">
        <v>19</v>
      </c>
      <c r="C306" s="98" t="s">
        <v>3610</v>
      </c>
      <c r="D306" s="98" t="s">
        <v>3586</v>
      </c>
      <c r="E306" s="98" t="s">
        <v>416</v>
      </c>
      <c r="F306" s="98" t="s">
        <v>43</v>
      </c>
      <c r="G306" s="53" t="s">
        <v>3691</v>
      </c>
      <c r="H306" s="98" t="s">
        <v>14</v>
      </c>
      <c r="I306" s="98"/>
      <c r="J306" s="52">
        <v>43944</v>
      </c>
      <c r="K306" s="65">
        <v>13</v>
      </c>
      <c r="L306" s="62"/>
      <c r="M306" s="62"/>
      <c r="N306" s="62"/>
    </row>
    <row r="307" spans="1:14" hidden="1" x14ac:dyDescent="0.25">
      <c r="A307" s="98" t="s">
        <v>13</v>
      </c>
      <c r="B307" s="98" t="s">
        <v>16</v>
      </c>
      <c r="C307" s="98" t="s">
        <v>3585</v>
      </c>
      <c r="D307" s="98" t="s">
        <v>3586</v>
      </c>
      <c r="E307" s="98" t="s">
        <v>416</v>
      </c>
      <c r="F307" s="98" t="s">
        <v>43</v>
      </c>
      <c r="G307" s="53" t="s">
        <v>3674</v>
      </c>
      <c r="H307" s="98" t="s">
        <v>14</v>
      </c>
      <c r="I307" s="98"/>
      <c r="J307" s="52">
        <v>43944</v>
      </c>
      <c r="K307" s="65">
        <v>13</v>
      </c>
      <c r="L307" s="62"/>
      <c r="M307" s="62"/>
      <c r="N307" s="62"/>
    </row>
    <row r="308" spans="1:14" hidden="1" x14ac:dyDescent="0.25">
      <c r="A308" s="98" t="s">
        <v>13</v>
      </c>
      <c r="B308" s="98" t="s">
        <v>17</v>
      </c>
      <c r="C308" s="98" t="s">
        <v>3616</v>
      </c>
      <c r="D308" s="98" t="s">
        <v>515</v>
      </c>
      <c r="E308" s="98" t="s">
        <v>416</v>
      </c>
      <c r="F308" s="98" t="s">
        <v>43</v>
      </c>
      <c r="G308" s="53" t="s">
        <v>3654</v>
      </c>
      <c r="H308" s="98" t="s">
        <v>14</v>
      </c>
      <c r="I308" s="98"/>
      <c r="J308" s="52">
        <v>43944</v>
      </c>
      <c r="K308" s="65">
        <v>13</v>
      </c>
      <c r="L308" s="62"/>
      <c r="M308" s="62"/>
      <c r="N308" s="62"/>
    </row>
    <row r="309" spans="1:14" hidden="1" x14ac:dyDescent="0.25">
      <c r="A309" s="102" t="s">
        <v>13</v>
      </c>
      <c r="B309" s="102" t="s">
        <v>17</v>
      </c>
      <c r="C309" s="102" t="s">
        <v>1040</v>
      </c>
      <c r="D309" s="102" t="s">
        <v>410</v>
      </c>
      <c r="E309" s="102" t="s">
        <v>45</v>
      </c>
      <c r="F309" s="102" t="s">
        <v>43</v>
      </c>
      <c r="G309" s="53" t="s">
        <v>1041</v>
      </c>
      <c r="H309" s="102" t="s">
        <v>14</v>
      </c>
      <c r="I309" s="102"/>
      <c r="J309" s="52">
        <v>43917</v>
      </c>
      <c r="K309" s="65">
        <v>32</v>
      </c>
      <c r="L309" s="62"/>
      <c r="M309" s="62"/>
      <c r="N309" s="62"/>
    </row>
    <row r="310" spans="1:14" hidden="1" x14ac:dyDescent="0.25">
      <c r="A310" s="102" t="s">
        <v>13</v>
      </c>
      <c r="B310" s="102" t="s">
        <v>17</v>
      </c>
      <c r="C310" s="102" t="s">
        <v>2897</v>
      </c>
      <c r="D310" s="102" t="s">
        <v>454</v>
      </c>
      <c r="E310" s="102" t="s">
        <v>333</v>
      </c>
      <c r="F310" s="102" t="s">
        <v>43</v>
      </c>
      <c r="G310" s="53" t="s">
        <v>2905</v>
      </c>
      <c r="H310" s="102" t="s">
        <v>14</v>
      </c>
      <c r="I310" s="102"/>
      <c r="J310" s="52">
        <v>43937</v>
      </c>
      <c r="K310" s="65">
        <v>18</v>
      </c>
      <c r="L310" s="62"/>
      <c r="M310" s="62"/>
      <c r="N310" s="62"/>
    </row>
    <row r="311" spans="1:14" hidden="1" x14ac:dyDescent="0.25">
      <c r="A311" s="102" t="s">
        <v>13</v>
      </c>
      <c r="B311" s="102" t="s">
        <v>17</v>
      </c>
      <c r="C311" s="102" t="s">
        <v>2146</v>
      </c>
      <c r="D311" s="102" t="s">
        <v>558</v>
      </c>
      <c r="E311" s="102" t="s">
        <v>348</v>
      </c>
      <c r="F311" s="102" t="s">
        <v>43</v>
      </c>
      <c r="G311" s="53" t="s">
        <v>2477</v>
      </c>
      <c r="H311" s="102" t="s">
        <v>14</v>
      </c>
      <c r="I311" s="102"/>
      <c r="J311" s="52">
        <v>43930</v>
      </c>
      <c r="K311" s="65">
        <v>23</v>
      </c>
      <c r="L311" s="62"/>
      <c r="M311" s="62"/>
      <c r="N311" s="62"/>
    </row>
    <row r="312" spans="1:14" hidden="1" x14ac:dyDescent="0.25">
      <c r="A312" s="102" t="s">
        <v>13</v>
      </c>
      <c r="B312" s="102" t="s">
        <v>33</v>
      </c>
      <c r="C312" s="102" t="s">
        <v>4485</v>
      </c>
      <c r="D312" s="102" t="s">
        <v>2085</v>
      </c>
      <c r="E312" s="102" t="s">
        <v>361</v>
      </c>
      <c r="F312" s="102" t="s">
        <v>44</v>
      </c>
      <c r="G312" s="53" t="s">
        <v>4505</v>
      </c>
      <c r="H312" s="102" t="s">
        <v>15</v>
      </c>
      <c r="I312" s="102"/>
      <c r="J312" s="52">
        <v>43959</v>
      </c>
      <c r="K312" s="65">
        <v>2</v>
      </c>
      <c r="L312" s="62"/>
      <c r="M312" s="62"/>
      <c r="N312" s="62"/>
    </row>
    <row r="313" spans="1:14" hidden="1" x14ac:dyDescent="0.25">
      <c r="A313" s="102" t="s">
        <v>13</v>
      </c>
      <c r="B313" s="102" t="s">
        <v>16</v>
      </c>
      <c r="C313" s="102" t="s">
        <v>2156</v>
      </c>
      <c r="D313" s="102" t="s">
        <v>523</v>
      </c>
      <c r="E313" s="102" t="s">
        <v>337</v>
      </c>
      <c r="F313" s="102" t="s">
        <v>43</v>
      </c>
      <c r="G313" s="53" t="s">
        <v>2402</v>
      </c>
      <c r="H313" s="102" t="s">
        <v>14</v>
      </c>
      <c r="I313" s="102"/>
      <c r="J313" s="52">
        <v>43930</v>
      </c>
      <c r="K313" s="65">
        <v>23</v>
      </c>
      <c r="L313" s="62"/>
      <c r="M313" s="62"/>
      <c r="N313" s="62"/>
    </row>
    <row r="314" spans="1:14" hidden="1" x14ac:dyDescent="0.25">
      <c r="A314" s="102" t="s">
        <v>13</v>
      </c>
      <c r="B314" s="102" t="s">
        <v>17</v>
      </c>
      <c r="C314" s="102" t="s">
        <v>1690</v>
      </c>
      <c r="D314" s="102" t="s">
        <v>529</v>
      </c>
      <c r="E314" s="102" t="s">
        <v>49</v>
      </c>
      <c r="F314" s="102" t="s">
        <v>43</v>
      </c>
      <c r="G314" s="53" t="s">
        <v>1970</v>
      </c>
      <c r="H314" s="102" t="s">
        <v>14</v>
      </c>
      <c r="I314" s="102"/>
      <c r="J314" s="52">
        <v>43928</v>
      </c>
      <c r="K314" s="65">
        <v>25</v>
      </c>
      <c r="L314" s="62"/>
      <c r="M314" s="62"/>
      <c r="N314" s="62"/>
    </row>
    <row r="315" spans="1:14" hidden="1" x14ac:dyDescent="0.25">
      <c r="A315" s="102" t="s">
        <v>13</v>
      </c>
      <c r="B315" s="102" t="s">
        <v>30</v>
      </c>
      <c r="C315" s="102" t="s">
        <v>1314</v>
      </c>
      <c r="D315" s="102" t="s">
        <v>1315</v>
      </c>
      <c r="E315" s="102" t="s">
        <v>49</v>
      </c>
      <c r="F315" s="102" t="s">
        <v>43</v>
      </c>
      <c r="G315" s="53" t="s">
        <v>1433</v>
      </c>
      <c r="H315" s="102" t="s">
        <v>15</v>
      </c>
      <c r="I315" s="102"/>
      <c r="J315" s="52">
        <v>43922</v>
      </c>
      <c r="K315" s="65">
        <v>29</v>
      </c>
      <c r="L315" s="62"/>
      <c r="M315" s="62"/>
      <c r="N315" s="62"/>
    </row>
    <row r="316" spans="1:14" hidden="1" x14ac:dyDescent="0.25">
      <c r="A316" s="102" t="s">
        <v>13</v>
      </c>
      <c r="B316" s="102" t="s">
        <v>17</v>
      </c>
      <c r="C316" s="102" t="s">
        <v>2135</v>
      </c>
      <c r="D316" s="102" t="s">
        <v>1623</v>
      </c>
      <c r="E316" s="102" t="s">
        <v>416</v>
      </c>
      <c r="F316" s="102" t="s">
        <v>44</v>
      </c>
      <c r="G316" s="53" t="s">
        <v>2378</v>
      </c>
      <c r="H316" s="102" t="s">
        <v>14</v>
      </c>
      <c r="I316" s="102"/>
      <c r="J316" s="52">
        <v>43930</v>
      </c>
      <c r="K316" s="65">
        <v>23</v>
      </c>
      <c r="L316" s="62"/>
      <c r="M316" s="62"/>
      <c r="N316" s="62"/>
    </row>
    <row r="317" spans="1:14" hidden="1" x14ac:dyDescent="0.25">
      <c r="A317" s="102" t="s">
        <v>13</v>
      </c>
      <c r="B317" s="102" t="s">
        <v>17</v>
      </c>
      <c r="C317" s="102" t="s">
        <v>2762</v>
      </c>
      <c r="D317" s="102" t="s">
        <v>541</v>
      </c>
      <c r="E317" s="102" t="s">
        <v>416</v>
      </c>
      <c r="F317" s="102" t="s">
        <v>43</v>
      </c>
      <c r="G317" s="53" t="s">
        <v>2834</v>
      </c>
      <c r="H317" s="102" t="s">
        <v>15</v>
      </c>
      <c r="I317" s="102"/>
      <c r="J317" s="52">
        <v>43936</v>
      </c>
      <c r="K317" s="65">
        <v>19</v>
      </c>
      <c r="L317" s="62"/>
      <c r="M317" s="62"/>
      <c r="N317" s="62"/>
    </row>
    <row r="318" spans="1:14" hidden="1" x14ac:dyDescent="0.25">
      <c r="A318" s="102" t="s">
        <v>13</v>
      </c>
      <c r="B318" s="102" t="s">
        <v>17</v>
      </c>
      <c r="C318" s="102" t="s">
        <v>3455</v>
      </c>
      <c r="D318" s="102" t="s">
        <v>534</v>
      </c>
      <c r="E318" s="102" t="s">
        <v>49</v>
      </c>
      <c r="F318" s="102" t="s">
        <v>43</v>
      </c>
      <c r="G318" s="53" t="s">
        <v>3488</v>
      </c>
      <c r="H318" s="102" t="s">
        <v>14</v>
      </c>
      <c r="I318" s="102"/>
      <c r="J318" s="52">
        <v>43943</v>
      </c>
      <c r="K318" s="65">
        <v>14</v>
      </c>
      <c r="L318" s="62"/>
      <c r="M318" s="62"/>
      <c r="N318" s="62"/>
    </row>
    <row r="319" spans="1:14" hidden="1" x14ac:dyDescent="0.25">
      <c r="A319" s="102" t="s">
        <v>13</v>
      </c>
      <c r="B319" s="102" t="s">
        <v>17</v>
      </c>
      <c r="C319" s="102" t="s">
        <v>2764</v>
      </c>
      <c r="D319" s="102" t="s">
        <v>517</v>
      </c>
      <c r="E319" s="102" t="s">
        <v>52</v>
      </c>
      <c r="F319" s="102" t="s">
        <v>43</v>
      </c>
      <c r="G319" s="53" t="s">
        <v>2838</v>
      </c>
      <c r="H319" s="102" t="s">
        <v>14</v>
      </c>
      <c r="I319" s="102"/>
      <c r="J319" s="52">
        <v>43936</v>
      </c>
      <c r="K319" s="65">
        <v>19</v>
      </c>
      <c r="L319" s="62"/>
      <c r="M319" s="62"/>
      <c r="N319" s="62"/>
    </row>
    <row r="320" spans="1:14" hidden="1" x14ac:dyDescent="0.25">
      <c r="A320" s="102" t="s">
        <v>13</v>
      </c>
      <c r="B320" s="102" t="s">
        <v>17</v>
      </c>
      <c r="C320" s="102" t="s">
        <v>651</v>
      </c>
      <c r="D320" s="102" t="s">
        <v>548</v>
      </c>
      <c r="E320" s="102" t="s">
        <v>45</v>
      </c>
      <c r="F320" s="102" t="s">
        <v>43</v>
      </c>
      <c r="G320" s="53" t="s">
        <v>652</v>
      </c>
      <c r="H320" s="102" t="s">
        <v>14</v>
      </c>
      <c r="I320" s="102"/>
      <c r="J320" s="52">
        <v>43917</v>
      </c>
      <c r="K320" s="65">
        <v>32</v>
      </c>
      <c r="L320" s="62"/>
      <c r="M320" s="62"/>
      <c r="N320" s="62"/>
    </row>
    <row r="321" spans="1:14" hidden="1" x14ac:dyDescent="0.25">
      <c r="A321" s="102" t="s">
        <v>13</v>
      </c>
      <c r="B321" s="102" t="s">
        <v>17</v>
      </c>
      <c r="C321" s="102" t="s">
        <v>1684</v>
      </c>
      <c r="D321" s="102" t="s">
        <v>575</v>
      </c>
      <c r="E321" s="102" t="s">
        <v>337</v>
      </c>
      <c r="F321" s="102" t="s">
        <v>43</v>
      </c>
      <c r="G321" s="53" t="s">
        <v>2007</v>
      </c>
      <c r="H321" s="102" t="s">
        <v>14</v>
      </c>
      <c r="I321" s="102"/>
      <c r="J321" s="52">
        <v>43928</v>
      </c>
      <c r="K321" s="65">
        <v>25</v>
      </c>
      <c r="L321" s="62"/>
      <c r="M321" s="62"/>
      <c r="N321" s="62"/>
    </row>
    <row r="322" spans="1:14" hidden="1" x14ac:dyDescent="0.25">
      <c r="A322" s="102" t="s">
        <v>13</v>
      </c>
      <c r="B322" s="102" t="s">
        <v>16</v>
      </c>
      <c r="C322" s="102" t="s">
        <v>3060</v>
      </c>
      <c r="D322" s="102" t="s">
        <v>511</v>
      </c>
      <c r="E322" s="102" t="s">
        <v>47</v>
      </c>
      <c r="F322" s="102" t="s">
        <v>43</v>
      </c>
      <c r="G322" s="53" t="s">
        <v>3215</v>
      </c>
      <c r="H322" s="102" t="s">
        <v>14</v>
      </c>
      <c r="I322" s="102"/>
      <c r="J322" s="52">
        <v>43941</v>
      </c>
      <c r="K322" s="65">
        <v>16</v>
      </c>
      <c r="L322" s="62"/>
      <c r="M322" s="62"/>
      <c r="N322" s="62"/>
    </row>
    <row r="323" spans="1:14" hidden="1" x14ac:dyDescent="0.25">
      <c r="A323" s="102" t="s">
        <v>13</v>
      </c>
      <c r="B323" s="102" t="s">
        <v>16</v>
      </c>
      <c r="C323" s="102" t="s">
        <v>3058</v>
      </c>
      <c r="D323" s="102" t="s">
        <v>511</v>
      </c>
      <c r="E323" s="102" t="s">
        <v>47</v>
      </c>
      <c r="F323" s="102" t="s">
        <v>43</v>
      </c>
      <c r="G323" s="53" t="s">
        <v>3260</v>
      </c>
      <c r="H323" s="102" t="s">
        <v>14</v>
      </c>
      <c r="I323" s="102"/>
      <c r="J323" s="52">
        <v>43941</v>
      </c>
      <c r="K323" s="65">
        <v>16</v>
      </c>
      <c r="L323" s="62"/>
      <c r="M323" s="62"/>
      <c r="N323" s="62"/>
    </row>
    <row r="324" spans="1:14" hidden="1" x14ac:dyDescent="0.25">
      <c r="A324" s="102" t="s">
        <v>13</v>
      </c>
      <c r="B324" s="102" t="s">
        <v>23</v>
      </c>
      <c r="C324" s="102" t="s">
        <v>2527</v>
      </c>
      <c r="D324" s="102" t="s">
        <v>540</v>
      </c>
      <c r="E324" s="102" t="s">
        <v>47</v>
      </c>
      <c r="F324" s="102" t="s">
        <v>43</v>
      </c>
      <c r="G324" s="53" t="s">
        <v>2529</v>
      </c>
      <c r="H324" s="102" t="s">
        <v>15</v>
      </c>
      <c r="I324" s="102"/>
      <c r="J324" s="52">
        <v>43931</v>
      </c>
      <c r="K324" s="65">
        <v>22</v>
      </c>
      <c r="L324" s="62"/>
      <c r="M324" s="62"/>
      <c r="N324" s="62"/>
    </row>
    <row r="325" spans="1:14" hidden="1" x14ac:dyDescent="0.25">
      <c r="A325" s="102" t="s">
        <v>13</v>
      </c>
      <c r="B325" s="102" t="s">
        <v>17</v>
      </c>
      <c r="C325" s="102" t="s">
        <v>1686</v>
      </c>
      <c r="D325" s="102" t="s">
        <v>452</v>
      </c>
      <c r="E325" s="102" t="s">
        <v>49</v>
      </c>
      <c r="F325" s="102" t="s">
        <v>43</v>
      </c>
      <c r="G325" s="53" t="s">
        <v>1973</v>
      </c>
      <c r="H325" s="102" t="s">
        <v>14</v>
      </c>
      <c r="I325" s="102"/>
      <c r="J325" s="52">
        <v>43928</v>
      </c>
      <c r="K325" s="65">
        <v>25</v>
      </c>
      <c r="L325" s="62"/>
      <c r="M325" s="62"/>
      <c r="N325" s="62"/>
    </row>
    <row r="326" spans="1:14" hidden="1" x14ac:dyDescent="0.25">
      <c r="A326" s="102" t="s">
        <v>13</v>
      </c>
      <c r="B326" s="102" t="s">
        <v>16</v>
      </c>
      <c r="C326" s="102" t="s">
        <v>3570</v>
      </c>
      <c r="D326" s="102" t="s">
        <v>525</v>
      </c>
      <c r="E326" s="102" t="s">
        <v>52</v>
      </c>
      <c r="F326" s="102" t="s">
        <v>43</v>
      </c>
      <c r="G326" s="53" t="s">
        <v>3667</v>
      </c>
      <c r="H326" s="102" t="s">
        <v>14</v>
      </c>
      <c r="I326" s="102"/>
      <c r="J326" s="52">
        <v>43944</v>
      </c>
      <c r="K326" s="65">
        <v>13</v>
      </c>
      <c r="L326" s="62"/>
      <c r="M326" s="62"/>
      <c r="N326" s="62"/>
    </row>
    <row r="327" spans="1:14" hidden="1" x14ac:dyDescent="0.25">
      <c r="A327" s="102" t="s">
        <v>389</v>
      </c>
      <c r="B327" s="102" t="s">
        <v>17</v>
      </c>
      <c r="C327" s="102" t="s">
        <v>4256</v>
      </c>
      <c r="D327" s="102" t="s">
        <v>410</v>
      </c>
      <c r="E327" s="102" t="s">
        <v>47</v>
      </c>
      <c r="F327" s="102" t="s">
        <v>43</v>
      </c>
      <c r="G327" s="53" t="s">
        <v>4353</v>
      </c>
      <c r="H327" s="102" t="s">
        <v>14</v>
      </c>
      <c r="I327" s="102" t="s">
        <v>328</v>
      </c>
      <c r="J327" s="52">
        <v>43957</v>
      </c>
      <c r="K327" s="65">
        <v>4</v>
      </c>
      <c r="L327" s="62"/>
      <c r="M327" s="62"/>
      <c r="N327" s="62"/>
    </row>
    <row r="328" spans="1:14" hidden="1" x14ac:dyDescent="0.25">
      <c r="A328" s="102" t="s">
        <v>13</v>
      </c>
      <c r="B328" s="102" t="s">
        <v>16</v>
      </c>
      <c r="C328" s="102" t="s">
        <v>2981</v>
      </c>
      <c r="D328" s="102" t="s">
        <v>511</v>
      </c>
      <c r="E328" s="102" t="s">
        <v>348</v>
      </c>
      <c r="F328" s="102" t="s">
        <v>43</v>
      </c>
      <c r="G328" s="53" t="s">
        <v>3287</v>
      </c>
      <c r="H328" s="102" t="s">
        <v>14</v>
      </c>
      <c r="I328" s="102"/>
      <c r="J328" s="52">
        <v>43941</v>
      </c>
      <c r="K328" s="65">
        <v>16</v>
      </c>
      <c r="L328" s="62"/>
      <c r="M328" s="62"/>
      <c r="N328" s="62"/>
    </row>
    <row r="329" spans="1:14" hidden="1" x14ac:dyDescent="0.25">
      <c r="A329" s="102" t="s">
        <v>13</v>
      </c>
      <c r="B329" s="102" t="s">
        <v>17</v>
      </c>
      <c r="C329" s="102" t="s">
        <v>1688</v>
      </c>
      <c r="D329" s="102" t="s">
        <v>529</v>
      </c>
      <c r="E329" s="102" t="s">
        <v>48</v>
      </c>
      <c r="F329" s="102" t="s">
        <v>43</v>
      </c>
      <c r="G329" s="53" t="s">
        <v>1923</v>
      </c>
      <c r="H329" s="102" t="s">
        <v>14</v>
      </c>
      <c r="I329" s="102"/>
      <c r="J329" s="52">
        <v>43928</v>
      </c>
      <c r="K329" s="65">
        <v>25</v>
      </c>
      <c r="L329" s="62"/>
      <c r="M329" s="62"/>
      <c r="N329" s="62"/>
    </row>
    <row r="330" spans="1:14" hidden="1" x14ac:dyDescent="0.25">
      <c r="A330" s="102" t="s">
        <v>13</v>
      </c>
      <c r="B330" s="102" t="s">
        <v>16</v>
      </c>
      <c r="C330" s="102" t="s">
        <v>2078</v>
      </c>
      <c r="D330" s="102" t="s">
        <v>456</v>
      </c>
      <c r="E330" s="102" t="s">
        <v>49</v>
      </c>
      <c r="F330" s="102" t="s">
        <v>43</v>
      </c>
      <c r="G330" s="53" t="s">
        <v>2475</v>
      </c>
      <c r="H330" s="102" t="s">
        <v>14</v>
      </c>
      <c r="I330" s="102"/>
      <c r="J330" s="52">
        <v>43930</v>
      </c>
      <c r="K330" s="65">
        <v>23</v>
      </c>
      <c r="L330" s="62"/>
      <c r="M330" s="62"/>
      <c r="N330" s="62"/>
    </row>
    <row r="331" spans="1:14" hidden="1" x14ac:dyDescent="0.25">
      <c r="A331" s="102" t="s">
        <v>13</v>
      </c>
      <c r="B331" s="102" t="s">
        <v>18</v>
      </c>
      <c r="C331" s="102" t="s">
        <v>4242</v>
      </c>
      <c r="D331" s="102" t="s">
        <v>410</v>
      </c>
      <c r="E331" s="102" t="s">
        <v>45</v>
      </c>
      <c r="F331" s="102" t="s">
        <v>43</v>
      </c>
      <c r="G331" s="53" t="s">
        <v>4359</v>
      </c>
      <c r="H331" s="102" t="s">
        <v>14</v>
      </c>
      <c r="I331" s="102"/>
      <c r="J331" s="52">
        <v>43957</v>
      </c>
      <c r="K331" s="65">
        <v>4</v>
      </c>
      <c r="L331" s="62"/>
      <c r="M331" s="62"/>
      <c r="N331" s="62"/>
    </row>
    <row r="332" spans="1:14" hidden="1" x14ac:dyDescent="0.25">
      <c r="A332" s="102" t="s">
        <v>13</v>
      </c>
      <c r="B332" s="102" t="s">
        <v>21</v>
      </c>
      <c r="C332" s="102" t="s">
        <v>1043</v>
      </c>
      <c r="D332" s="102" t="s">
        <v>1044</v>
      </c>
      <c r="E332" s="102" t="s">
        <v>337</v>
      </c>
      <c r="F332" s="102" t="s">
        <v>43</v>
      </c>
      <c r="G332" s="53" t="s">
        <v>1381</v>
      </c>
      <c r="H332" s="102" t="s">
        <v>15</v>
      </c>
      <c r="I332" s="102"/>
      <c r="J332" s="52">
        <v>43919</v>
      </c>
      <c r="K332" s="65">
        <v>31</v>
      </c>
      <c r="L332" s="62"/>
      <c r="M332" s="62"/>
      <c r="N332" s="62"/>
    </row>
    <row r="333" spans="1:14" hidden="1" x14ac:dyDescent="0.25">
      <c r="A333" s="102" t="s">
        <v>13</v>
      </c>
      <c r="B333" s="102" t="s">
        <v>17</v>
      </c>
      <c r="C333" s="102" t="s">
        <v>1046</v>
      </c>
      <c r="D333" s="102" t="s">
        <v>508</v>
      </c>
      <c r="E333" s="102" t="s">
        <v>457</v>
      </c>
      <c r="F333" s="102" t="s">
        <v>43</v>
      </c>
      <c r="G333" s="53" t="s">
        <v>1047</v>
      </c>
      <c r="H333" s="102" t="s">
        <v>14</v>
      </c>
      <c r="I333" s="102"/>
      <c r="J333" s="52">
        <v>43917</v>
      </c>
      <c r="K333" s="65">
        <v>32</v>
      </c>
      <c r="L333" s="62"/>
      <c r="M333" s="62"/>
      <c r="N333" s="62"/>
    </row>
    <row r="334" spans="1:14" hidden="1" x14ac:dyDescent="0.25">
      <c r="A334" s="102" t="s">
        <v>13</v>
      </c>
      <c r="B334" s="102" t="s">
        <v>18</v>
      </c>
      <c r="C334" s="102" t="s">
        <v>3181</v>
      </c>
      <c r="D334" s="102" t="s">
        <v>452</v>
      </c>
      <c r="E334" s="102" t="s">
        <v>50</v>
      </c>
      <c r="F334" s="102" t="s">
        <v>44</v>
      </c>
      <c r="G334" s="53" t="s">
        <v>3247</v>
      </c>
      <c r="H334" s="102" t="s">
        <v>14</v>
      </c>
      <c r="I334" s="102"/>
      <c r="J334" s="52">
        <v>43941</v>
      </c>
      <c r="K334" s="65">
        <v>16</v>
      </c>
      <c r="L334" s="62"/>
      <c r="M334" s="62"/>
      <c r="N334" s="62"/>
    </row>
    <row r="335" spans="1:14" hidden="1" x14ac:dyDescent="0.25">
      <c r="A335" s="102" t="s">
        <v>13</v>
      </c>
      <c r="B335" s="102" t="s">
        <v>19</v>
      </c>
      <c r="C335" s="102" t="s">
        <v>1692</v>
      </c>
      <c r="D335" s="102" t="s">
        <v>529</v>
      </c>
      <c r="E335" s="102" t="s">
        <v>416</v>
      </c>
      <c r="F335" s="102" t="s">
        <v>44</v>
      </c>
      <c r="G335" s="53" t="s">
        <v>2029</v>
      </c>
      <c r="H335" s="102" t="s">
        <v>14</v>
      </c>
      <c r="I335" s="102"/>
      <c r="J335" s="52">
        <v>43928</v>
      </c>
      <c r="K335" s="65">
        <v>25</v>
      </c>
      <c r="L335" s="62"/>
      <c r="M335" s="62"/>
      <c r="N335" s="62"/>
    </row>
    <row r="336" spans="1:14" hidden="1" x14ac:dyDescent="0.25">
      <c r="A336" s="102" t="s">
        <v>13</v>
      </c>
      <c r="B336" s="102" t="s">
        <v>16</v>
      </c>
      <c r="C336" s="102" t="s">
        <v>3546</v>
      </c>
      <c r="D336" s="102" t="s">
        <v>3524</v>
      </c>
      <c r="E336" s="102" t="s">
        <v>416</v>
      </c>
      <c r="F336" s="102" t="s">
        <v>43</v>
      </c>
      <c r="G336" s="53" t="s">
        <v>3683</v>
      </c>
      <c r="H336" s="102" t="s">
        <v>14</v>
      </c>
      <c r="I336" s="102"/>
      <c r="J336" s="52">
        <v>43944</v>
      </c>
      <c r="K336" s="65">
        <v>13</v>
      </c>
      <c r="L336" s="62"/>
      <c r="M336" s="62"/>
      <c r="N336" s="62"/>
    </row>
    <row r="337" spans="1:14" hidden="1" x14ac:dyDescent="0.25">
      <c r="A337" s="102" t="s">
        <v>13</v>
      </c>
      <c r="B337" s="102" t="s">
        <v>17</v>
      </c>
      <c r="C337" s="102" t="s">
        <v>1049</v>
      </c>
      <c r="D337" s="102" t="s">
        <v>410</v>
      </c>
      <c r="E337" s="102" t="s">
        <v>45</v>
      </c>
      <c r="F337" s="102" t="s">
        <v>43</v>
      </c>
      <c r="G337" s="53" t="s">
        <v>1050</v>
      </c>
      <c r="H337" s="102" t="s">
        <v>14</v>
      </c>
      <c r="I337" s="102"/>
      <c r="J337" s="52">
        <v>43917</v>
      </c>
      <c r="K337" s="65">
        <v>32</v>
      </c>
      <c r="L337" s="62"/>
      <c r="M337" s="62"/>
      <c r="N337" s="62"/>
    </row>
    <row r="338" spans="1:14" hidden="1" x14ac:dyDescent="0.25">
      <c r="A338" s="102" t="s">
        <v>13</v>
      </c>
      <c r="B338" s="102" t="s">
        <v>16</v>
      </c>
      <c r="C338" s="102" t="s">
        <v>2132</v>
      </c>
      <c r="D338" s="102" t="s">
        <v>1623</v>
      </c>
      <c r="E338" s="102" t="s">
        <v>361</v>
      </c>
      <c r="F338" s="102" t="s">
        <v>43</v>
      </c>
      <c r="G338" s="53" t="s">
        <v>2455</v>
      </c>
      <c r="H338" s="102" t="s">
        <v>14</v>
      </c>
      <c r="I338" s="102"/>
      <c r="J338" s="52">
        <v>43930</v>
      </c>
      <c r="K338" s="65">
        <v>23</v>
      </c>
      <c r="L338" s="62"/>
      <c r="M338" s="62"/>
      <c r="N338" s="62"/>
    </row>
    <row r="339" spans="1:14" hidden="1" x14ac:dyDescent="0.25">
      <c r="A339" s="102" t="s">
        <v>13</v>
      </c>
      <c r="B339" s="102" t="s">
        <v>21</v>
      </c>
      <c r="C339" s="102" t="s">
        <v>1052</v>
      </c>
      <c r="D339" s="102" t="s">
        <v>451</v>
      </c>
      <c r="E339" s="102" t="s">
        <v>49</v>
      </c>
      <c r="F339" s="102" t="s">
        <v>43</v>
      </c>
      <c r="G339" s="53" t="s">
        <v>1394</v>
      </c>
      <c r="H339" s="102" t="s">
        <v>15</v>
      </c>
      <c r="I339" s="102"/>
      <c r="J339" s="52">
        <v>43917</v>
      </c>
      <c r="K339" s="65">
        <v>32</v>
      </c>
      <c r="L339" s="62"/>
      <c r="M339" s="62"/>
      <c r="N339" s="62"/>
    </row>
    <row r="340" spans="1:14" hidden="1" x14ac:dyDescent="0.25">
      <c r="A340" s="102" t="s">
        <v>13</v>
      </c>
      <c r="B340" s="102" t="s">
        <v>24</v>
      </c>
      <c r="C340" s="102" t="s">
        <v>1055</v>
      </c>
      <c r="D340" s="102" t="s">
        <v>1056</v>
      </c>
      <c r="E340" s="102" t="s">
        <v>346</v>
      </c>
      <c r="F340" s="102" t="s">
        <v>43</v>
      </c>
      <c r="G340" s="53" t="s">
        <v>1420</v>
      </c>
      <c r="H340" s="102" t="s">
        <v>15</v>
      </c>
      <c r="I340" s="102"/>
      <c r="J340" s="52">
        <v>43917</v>
      </c>
      <c r="K340" s="65">
        <v>32</v>
      </c>
      <c r="L340" s="62"/>
      <c r="M340" s="62"/>
      <c r="N340" s="62"/>
    </row>
    <row r="341" spans="1:14" hidden="1" x14ac:dyDescent="0.25">
      <c r="A341" s="102" t="s">
        <v>13</v>
      </c>
      <c r="B341" s="102" t="s">
        <v>16</v>
      </c>
      <c r="C341" s="102" t="s">
        <v>4244</v>
      </c>
      <c r="D341" s="102" t="s">
        <v>410</v>
      </c>
      <c r="E341" s="102" t="s">
        <v>47</v>
      </c>
      <c r="F341" s="102" t="s">
        <v>43</v>
      </c>
      <c r="G341" s="53" t="s">
        <v>4404</v>
      </c>
      <c r="H341" s="102" t="s">
        <v>14</v>
      </c>
      <c r="I341" s="102"/>
      <c r="J341" s="52">
        <v>43957</v>
      </c>
      <c r="K341" s="65">
        <v>4</v>
      </c>
      <c r="L341" s="62"/>
      <c r="M341" s="62"/>
      <c r="N341" s="62"/>
    </row>
    <row r="342" spans="1:14" hidden="1" x14ac:dyDescent="0.25">
      <c r="A342" s="102" t="s">
        <v>13</v>
      </c>
      <c r="B342" s="102" t="s">
        <v>17</v>
      </c>
      <c r="C342" s="102" t="s">
        <v>3346</v>
      </c>
      <c r="D342" s="102" t="s">
        <v>1608</v>
      </c>
      <c r="E342" s="102" t="s">
        <v>48</v>
      </c>
      <c r="F342" s="102" t="s">
        <v>43</v>
      </c>
      <c r="G342" s="53" t="s">
        <v>3399</v>
      </c>
      <c r="H342" s="102" t="s">
        <v>14</v>
      </c>
      <c r="I342" s="102"/>
      <c r="J342" s="52">
        <v>43942</v>
      </c>
      <c r="K342" s="65">
        <v>15</v>
      </c>
      <c r="L342" s="62"/>
      <c r="M342" s="62"/>
      <c r="N342" s="62"/>
    </row>
    <row r="343" spans="1:14" hidden="1" x14ac:dyDescent="0.25">
      <c r="A343" s="102" t="s">
        <v>13</v>
      </c>
      <c r="B343" s="102" t="s">
        <v>16</v>
      </c>
      <c r="C343" s="102" t="s">
        <v>4026</v>
      </c>
      <c r="D343" s="102" t="s">
        <v>548</v>
      </c>
      <c r="E343" s="102" t="s">
        <v>49</v>
      </c>
      <c r="F343" s="102" t="s">
        <v>43</v>
      </c>
      <c r="G343" s="53" t="s">
        <v>4064</v>
      </c>
      <c r="H343" s="102" t="s">
        <v>14</v>
      </c>
      <c r="I343" s="102"/>
      <c r="J343" s="52">
        <v>43955</v>
      </c>
      <c r="K343" s="65">
        <v>6</v>
      </c>
      <c r="L343" s="62"/>
      <c r="M343" s="62"/>
      <c r="N343" s="62"/>
    </row>
    <row r="344" spans="1:14" hidden="1" x14ac:dyDescent="0.25">
      <c r="A344" s="102" t="s">
        <v>13</v>
      </c>
      <c r="B344" s="102" t="s">
        <v>17</v>
      </c>
      <c r="C344" s="102" t="s">
        <v>3998</v>
      </c>
      <c r="D344" s="102" t="s">
        <v>2650</v>
      </c>
      <c r="E344" s="102" t="s">
        <v>49</v>
      </c>
      <c r="F344" s="102" t="s">
        <v>44</v>
      </c>
      <c r="G344" s="53" t="s">
        <v>4050</v>
      </c>
      <c r="H344" s="102" t="s">
        <v>14</v>
      </c>
      <c r="I344" s="102"/>
      <c r="J344" s="52">
        <v>43955</v>
      </c>
      <c r="K344" s="65">
        <v>6</v>
      </c>
      <c r="L344" s="62"/>
      <c r="M344" s="62"/>
      <c r="N344" s="62"/>
    </row>
    <row r="345" spans="1:14" hidden="1" x14ac:dyDescent="0.25">
      <c r="A345" s="102" t="s">
        <v>13</v>
      </c>
      <c r="B345" s="102" t="s">
        <v>17</v>
      </c>
      <c r="C345" s="102" t="s">
        <v>654</v>
      </c>
      <c r="D345" s="102" t="s">
        <v>512</v>
      </c>
      <c r="E345" s="102" t="s">
        <v>47</v>
      </c>
      <c r="F345" s="102" t="s">
        <v>43</v>
      </c>
      <c r="G345" s="53" t="s">
        <v>655</v>
      </c>
      <c r="H345" s="102" t="s">
        <v>14</v>
      </c>
      <c r="I345" s="102"/>
      <c r="J345" s="52">
        <v>43917</v>
      </c>
      <c r="K345" s="65">
        <v>32</v>
      </c>
      <c r="L345" s="62"/>
      <c r="M345" s="62"/>
      <c r="N345" s="62"/>
    </row>
    <row r="346" spans="1:14" hidden="1" x14ac:dyDescent="0.25">
      <c r="A346" s="102" t="s">
        <v>13</v>
      </c>
      <c r="B346" s="102" t="s">
        <v>16</v>
      </c>
      <c r="C346" s="102" t="s">
        <v>2266</v>
      </c>
      <c r="D346" s="102" t="s">
        <v>558</v>
      </c>
      <c r="E346" s="102" t="s">
        <v>416</v>
      </c>
      <c r="F346" s="102" t="s">
        <v>43</v>
      </c>
      <c r="G346" s="53" t="s">
        <v>2390</v>
      </c>
      <c r="H346" s="102" t="s">
        <v>14</v>
      </c>
      <c r="I346" s="102"/>
      <c r="J346" s="52">
        <v>43930</v>
      </c>
      <c r="K346" s="65">
        <v>23</v>
      </c>
      <c r="L346" s="62"/>
      <c r="M346" s="62"/>
      <c r="N346" s="62"/>
    </row>
    <row r="347" spans="1:14" hidden="1" x14ac:dyDescent="0.25">
      <c r="A347" s="102" t="s">
        <v>13</v>
      </c>
      <c r="B347" s="102" t="s">
        <v>16</v>
      </c>
      <c r="C347" s="102" t="s">
        <v>1634</v>
      </c>
      <c r="D347" s="102" t="s">
        <v>521</v>
      </c>
      <c r="E347" s="102" t="s">
        <v>337</v>
      </c>
      <c r="F347" s="102" t="s">
        <v>44</v>
      </c>
      <c r="G347" s="53" t="s">
        <v>2034</v>
      </c>
      <c r="H347" s="102" t="s">
        <v>14</v>
      </c>
      <c r="I347" s="102"/>
      <c r="J347" s="52">
        <v>43928</v>
      </c>
      <c r="K347" s="65">
        <v>25</v>
      </c>
      <c r="L347" s="62"/>
      <c r="M347" s="62"/>
      <c r="N347" s="62"/>
    </row>
    <row r="348" spans="1:14" hidden="1" x14ac:dyDescent="0.25">
      <c r="A348" s="102" t="s">
        <v>13</v>
      </c>
      <c r="B348" s="102" t="s">
        <v>17</v>
      </c>
      <c r="C348" s="102" t="s">
        <v>4295</v>
      </c>
      <c r="D348" s="102" t="s">
        <v>4291</v>
      </c>
      <c r="E348" s="102" t="s">
        <v>361</v>
      </c>
      <c r="F348" s="102" t="s">
        <v>43</v>
      </c>
      <c r="G348" s="53" t="s">
        <v>4373</v>
      </c>
      <c r="H348" s="102" t="s">
        <v>14</v>
      </c>
      <c r="I348" s="102"/>
      <c r="J348" s="52">
        <v>43957</v>
      </c>
      <c r="K348" s="65">
        <v>4</v>
      </c>
      <c r="L348" s="62"/>
      <c r="M348" s="62"/>
      <c r="N348" s="62"/>
    </row>
    <row r="349" spans="1:14" hidden="1" x14ac:dyDescent="0.25">
      <c r="A349" s="102" t="s">
        <v>13</v>
      </c>
      <c r="B349" s="102" t="s">
        <v>16</v>
      </c>
      <c r="C349" s="102" t="s">
        <v>3054</v>
      </c>
      <c r="D349" s="102" t="s">
        <v>508</v>
      </c>
      <c r="E349" s="102" t="s">
        <v>457</v>
      </c>
      <c r="F349" s="102" t="s">
        <v>43</v>
      </c>
      <c r="G349" s="53" t="s">
        <v>3290</v>
      </c>
      <c r="H349" s="102" t="s">
        <v>14</v>
      </c>
      <c r="I349" s="102"/>
      <c r="J349" s="52">
        <v>43941</v>
      </c>
      <c r="K349" s="65">
        <v>16</v>
      </c>
      <c r="L349" s="62"/>
      <c r="M349" s="62"/>
      <c r="N349" s="62"/>
    </row>
    <row r="350" spans="1:14" hidden="1" x14ac:dyDescent="0.25">
      <c r="A350" s="102" t="s">
        <v>13</v>
      </c>
      <c r="B350" s="102" t="s">
        <v>16</v>
      </c>
      <c r="C350" s="102" t="s">
        <v>2989</v>
      </c>
      <c r="D350" s="102" t="s">
        <v>512</v>
      </c>
      <c r="E350" s="102" t="s">
        <v>372</v>
      </c>
      <c r="F350" s="102" t="s">
        <v>43</v>
      </c>
      <c r="G350" s="53" t="s">
        <v>3282</v>
      </c>
      <c r="H350" s="102" t="s">
        <v>14</v>
      </c>
      <c r="I350" s="102"/>
      <c r="J350" s="52">
        <v>43941</v>
      </c>
      <c r="K350" s="65">
        <v>16</v>
      </c>
      <c r="L350" s="62"/>
      <c r="M350" s="62"/>
      <c r="N350" s="62"/>
    </row>
    <row r="351" spans="1:14" hidden="1" x14ac:dyDescent="0.25">
      <c r="A351" s="102" t="s">
        <v>13</v>
      </c>
      <c r="B351" s="102" t="s">
        <v>16</v>
      </c>
      <c r="C351" s="102" t="s">
        <v>3612</v>
      </c>
      <c r="D351" s="102" t="s">
        <v>515</v>
      </c>
      <c r="E351" s="102" t="s">
        <v>416</v>
      </c>
      <c r="F351" s="102" t="s">
        <v>44</v>
      </c>
      <c r="G351" s="53" t="s">
        <v>3648</v>
      </c>
      <c r="H351" s="102" t="s">
        <v>14</v>
      </c>
      <c r="I351" s="102"/>
      <c r="J351" s="52">
        <v>43944</v>
      </c>
      <c r="K351" s="65">
        <v>13</v>
      </c>
      <c r="L351" s="62"/>
      <c r="M351" s="62"/>
      <c r="N351" s="62"/>
    </row>
    <row r="352" spans="1:14" hidden="1" x14ac:dyDescent="0.25">
      <c r="A352" s="102" t="s">
        <v>13</v>
      </c>
      <c r="B352" s="102" t="s">
        <v>3899</v>
      </c>
      <c r="C352" s="102" t="s">
        <v>3900</v>
      </c>
      <c r="D352" s="102"/>
      <c r="E352" s="102" t="s">
        <v>48</v>
      </c>
      <c r="F352" s="102" t="s">
        <v>43</v>
      </c>
      <c r="G352" s="53"/>
      <c r="H352" s="102" t="s">
        <v>15</v>
      </c>
      <c r="I352" s="102"/>
      <c r="J352" s="52">
        <v>43952</v>
      </c>
      <c r="K352" s="65">
        <v>7</v>
      </c>
      <c r="L352" s="62"/>
      <c r="M352" s="62"/>
      <c r="N352" s="62"/>
    </row>
    <row r="353" spans="1:14" hidden="1" x14ac:dyDescent="0.25">
      <c r="A353" s="102" t="s">
        <v>13</v>
      </c>
      <c r="B353" s="102" t="s">
        <v>16</v>
      </c>
      <c r="C353" s="102" t="s">
        <v>1713</v>
      </c>
      <c r="D353" s="102" t="s">
        <v>529</v>
      </c>
      <c r="E353" s="102" t="s">
        <v>47</v>
      </c>
      <c r="F353" s="102" t="s">
        <v>44</v>
      </c>
      <c r="G353" s="53" t="s">
        <v>1991</v>
      </c>
      <c r="H353" s="102" t="s">
        <v>14</v>
      </c>
      <c r="I353" s="102"/>
      <c r="J353" s="52">
        <v>43928</v>
      </c>
      <c r="K353" s="65">
        <v>25</v>
      </c>
      <c r="L353" s="62"/>
      <c r="M353" s="62"/>
      <c r="N353" s="62"/>
    </row>
    <row r="354" spans="1:14" hidden="1" x14ac:dyDescent="0.25">
      <c r="A354" s="102" t="s">
        <v>13</v>
      </c>
      <c r="B354" s="102" t="s">
        <v>16</v>
      </c>
      <c r="C354" s="102" t="s">
        <v>2272</v>
      </c>
      <c r="D354" s="102" t="s">
        <v>2273</v>
      </c>
      <c r="E354" s="102" t="s">
        <v>48</v>
      </c>
      <c r="F354" s="102" t="s">
        <v>43</v>
      </c>
      <c r="G354" s="53" t="s">
        <v>2476</v>
      </c>
      <c r="H354" s="102" t="s">
        <v>14</v>
      </c>
      <c r="I354" s="102"/>
      <c r="J354" s="52">
        <v>43930</v>
      </c>
      <c r="K354" s="65">
        <v>23</v>
      </c>
      <c r="L354" s="62"/>
      <c r="M354" s="62"/>
      <c r="N354" s="62"/>
    </row>
    <row r="355" spans="1:14" hidden="1" x14ac:dyDescent="0.25">
      <c r="A355" s="102" t="s">
        <v>13</v>
      </c>
      <c r="B355" s="102" t="s">
        <v>17</v>
      </c>
      <c r="C355" s="102" t="s">
        <v>3321</v>
      </c>
      <c r="D355" s="102" t="s">
        <v>2218</v>
      </c>
      <c r="E355" s="102" t="s">
        <v>52</v>
      </c>
      <c r="F355" s="102" t="s">
        <v>43</v>
      </c>
      <c r="G355" s="53" t="s">
        <v>3388</v>
      </c>
      <c r="H355" s="102" t="s">
        <v>14</v>
      </c>
      <c r="I355" s="102"/>
      <c r="J355" s="52">
        <v>43942</v>
      </c>
      <c r="K355" s="65">
        <v>15</v>
      </c>
      <c r="L355" s="62"/>
      <c r="M355" s="62"/>
      <c r="N355" s="62"/>
    </row>
    <row r="356" spans="1:14" hidden="1" x14ac:dyDescent="0.25">
      <c r="A356" s="102" t="s">
        <v>13</v>
      </c>
      <c r="B356" s="102" t="s">
        <v>17</v>
      </c>
      <c r="C356" s="102" t="s">
        <v>1735</v>
      </c>
      <c r="D356" s="102" t="s">
        <v>529</v>
      </c>
      <c r="E356" s="102" t="s">
        <v>49</v>
      </c>
      <c r="F356" s="102" t="s">
        <v>43</v>
      </c>
      <c r="G356" s="53" t="s">
        <v>1926</v>
      </c>
      <c r="H356" s="102" t="s">
        <v>14</v>
      </c>
      <c r="I356" s="102"/>
      <c r="J356" s="52">
        <v>43928</v>
      </c>
      <c r="K356" s="65">
        <v>25</v>
      </c>
      <c r="L356" s="62"/>
      <c r="M356" s="62"/>
      <c r="N356" s="62"/>
    </row>
    <row r="357" spans="1:14" hidden="1" x14ac:dyDescent="0.25">
      <c r="A357" s="102" t="s">
        <v>13</v>
      </c>
      <c r="B357" s="102" t="s">
        <v>17</v>
      </c>
      <c r="C357" s="102" t="s">
        <v>2531</v>
      </c>
      <c r="D357" s="102" t="s">
        <v>453</v>
      </c>
      <c r="E357" s="102" t="s">
        <v>49</v>
      </c>
      <c r="F357" s="102" t="s">
        <v>44</v>
      </c>
      <c r="G357" s="53" t="s">
        <v>2914</v>
      </c>
      <c r="H357" s="102" t="s">
        <v>15</v>
      </c>
      <c r="I357" s="102"/>
      <c r="J357" s="52">
        <v>43931</v>
      </c>
      <c r="K357" s="65">
        <v>22</v>
      </c>
      <c r="L357" s="62"/>
      <c r="M357" s="62"/>
      <c r="N357" s="62"/>
    </row>
    <row r="358" spans="1:14" hidden="1" x14ac:dyDescent="0.25">
      <c r="A358" s="102" t="s">
        <v>13</v>
      </c>
      <c r="B358" s="102" t="s">
        <v>26</v>
      </c>
      <c r="C358" s="102" t="s">
        <v>1317</v>
      </c>
      <c r="D358" s="102" t="s">
        <v>522</v>
      </c>
      <c r="E358" s="102" t="s">
        <v>346</v>
      </c>
      <c r="F358" s="102" t="s">
        <v>43</v>
      </c>
      <c r="G358" s="53" t="s">
        <v>1318</v>
      </c>
      <c r="H358" s="102" t="s">
        <v>15</v>
      </c>
      <c r="I358" s="102"/>
      <c r="J358" s="52">
        <v>43920</v>
      </c>
      <c r="K358" s="65">
        <v>31</v>
      </c>
      <c r="L358" s="62"/>
      <c r="M358" s="62"/>
      <c r="N358" s="62"/>
    </row>
    <row r="359" spans="1:14" hidden="1" x14ac:dyDescent="0.25">
      <c r="A359" s="102" t="s">
        <v>13</v>
      </c>
      <c r="B359" s="102" t="s">
        <v>21</v>
      </c>
      <c r="C359" s="102" t="s">
        <v>1059</v>
      </c>
      <c r="D359" s="102" t="s">
        <v>525</v>
      </c>
      <c r="E359" s="102" t="s">
        <v>45</v>
      </c>
      <c r="F359" s="102" t="s">
        <v>43</v>
      </c>
      <c r="G359" s="53" t="s">
        <v>1060</v>
      </c>
      <c r="H359" s="102" t="s">
        <v>14</v>
      </c>
      <c r="I359" s="102"/>
      <c r="J359" s="52">
        <v>43916</v>
      </c>
      <c r="K359" s="65">
        <v>33</v>
      </c>
      <c r="L359" s="62"/>
      <c r="M359" s="62"/>
      <c r="N359" s="62"/>
    </row>
    <row r="360" spans="1:14" hidden="1" x14ac:dyDescent="0.25">
      <c r="A360" s="102" t="s">
        <v>13</v>
      </c>
      <c r="B360" s="102" t="s">
        <v>33</v>
      </c>
      <c r="C360" s="102" t="s">
        <v>1484</v>
      </c>
      <c r="D360" s="102" t="s">
        <v>1483</v>
      </c>
      <c r="E360" s="102" t="s">
        <v>52</v>
      </c>
      <c r="F360" s="102" t="s">
        <v>43</v>
      </c>
      <c r="G360" s="53" t="s">
        <v>1562</v>
      </c>
      <c r="H360" s="102" t="s">
        <v>15</v>
      </c>
      <c r="I360" s="102"/>
      <c r="J360" s="52">
        <v>43924</v>
      </c>
      <c r="K360" s="65">
        <v>27</v>
      </c>
      <c r="L360" s="62"/>
      <c r="M360" s="62"/>
      <c r="N360" s="62"/>
    </row>
    <row r="361" spans="1:14" hidden="1" x14ac:dyDescent="0.25">
      <c r="A361" s="102" t="s">
        <v>13</v>
      </c>
      <c r="B361" s="102" t="s">
        <v>17</v>
      </c>
      <c r="C361" s="102" t="s">
        <v>2299</v>
      </c>
      <c r="D361" s="102" t="s">
        <v>456</v>
      </c>
      <c r="E361" s="102" t="s">
        <v>337</v>
      </c>
      <c r="F361" s="102" t="s">
        <v>43</v>
      </c>
      <c r="G361" s="53" t="s">
        <v>2445</v>
      </c>
      <c r="H361" s="102" t="s">
        <v>14</v>
      </c>
      <c r="I361" s="102"/>
      <c r="J361" s="52">
        <v>43930</v>
      </c>
      <c r="K361" s="65">
        <v>23</v>
      </c>
      <c r="L361" s="62"/>
      <c r="M361" s="62"/>
      <c r="N361" s="62"/>
    </row>
    <row r="362" spans="1:14" hidden="1" x14ac:dyDescent="0.25">
      <c r="A362" s="102" t="s">
        <v>13</v>
      </c>
      <c r="B362" s="102" t="s">
        <v>17</v>
      </c>
      <c r="C362" s="102" t="s">
        <v>1062</v>
      </c>
      <c r="D362" s="102" t="s">
        <v>560</v>
      </c>
      <c r="E362" s="102" t="s">
        <v>45</v>
      </c>
      <c r="F362" s="102" t="s">
        <v>43</v>
      </c>
      <c r="G362" s="53" t="s">
        <v>1063</v>
      </c>
      <c r="H362" s="102" t="s">
        <v>14</v>
      </c>
      <c r="I362" s="102"/>
      <c r="J362" s="52">
        <v>43917</v>
      </c>
      <c r="K362" s="65">
        <v>32</v>
      </c>
      <c r="L362" s="62"/>
      <c r="M362" s="62"/>
      <c r="N362" s="62"/>
    </row>
    <row r="363" spans="1:14" hidden="1" x14ac:dyDescent="0.25">
      <c r="A363" s="102" t="s">
        <v>13</v>
      </c>
      <c r="B363" s="102" t="s">
        <v>16</v>
      </c>
      <c r="C363" s="102" t="s">
        <v>2158</v>
      </c>
      <c r="D363" s="102" t="s">
        <v>521</v>
      </c>
      <c r="E363" s="102" t="s">
        <v>48</v>
      </c>
      <c r="F363" s="102" t="s">
        <v>43</v>
      </c>
      <c r="G363" s="53" t="s">
        <v>2435</v>
      </c>
      <c r="H363" s="102" t="s">
        <v>14</v>
      </c>
      <c r="I363" s="102"/>
      <c r="J363" s="52">
        <v>43930</v>
      </c>
      <c r="K363" s="65">
        <v>23</v>
      </c>
      <c r="L363" s="62"/>
      <c r="M363" s="62"/>
      <c r="N363" s="62"/>
    </row>
    <row r="364" spans="1:14" hidden="1" x14ac:dyDescent="0.25">
      <c r="A364" s="102" t="s">
        <v>13</v>
      </c>
      <c r="B364" s="102" t="s">
        <v>30</v>
      </c>
      <c r="C364" s="102" t="s">
        <v>1321</v>
      </c>
      <c r="D364" s="102" t="s">
        <v>1315</v>
      </c>
      <c r="E364" s="102" t="s">
        <v>49</v>
      </c>
      <c r="F364" s="102" t="s">
        <v>43</v>
      </c>
      <c r="G364" s="53" t="s">
        <v>1336</v>
      </c>
      <c r="H364" s="102" t="s">
        <v>15</v>
      </c>
      <c r="I364" s="102"/>
      <c r="J364" s="52">
        <v>43922</v>
      </c>
      <c r="K364" s="65">
        <v>29</v>
      </c>
      <c r="L364" s="62"/>
      <c r="M364" s="62"/>
      <c r="N364" s="62"/>
    </row>
    <row r="365" spans="1:14" hidden="1" x14ac:dyDescent="0.25">
      <c r="A365" s="102" t="s">
        <v>13</v>
      </c>
      <c r="B365" s="102" t="s">
        <v>17</v>
      </c>
      <c r="C365" s="102" t="s">
        <v>800</v>
      </c>
      <c r="D365" s="102" t="s">
        <v>410</v>
      </c>
      <c r="E365" s="102" t="s">
        <v>46</v>
      </c>
      <c r="F365" s="102" t="s">
        <v>43</v>
      </c>
      <c r="G365" s="53" t="s">
        <v>801</v>
      </c>
      <c r="H365" s="102" t="s">
        <v>14</v>
      </c>
      <c r="I365" s="102"/>
      <c r="J365" s="52">
        <v>43917</v>
      </c>
      <c r="K365" s="65">
        <v>32</v>
      </c>
      <c r="L365" s="62"/>
      <c r="M365" s="62"/>
      <c r="N365" s="62"/>
    </row>
    <row r="366" spans="1:14" hidden="1" x14ac:dyDescent="0.25">
      <c r="A366" s="102" t="s">
        <v>13</v>
      </c>
      <c r="B366" s="102" t="s">
        <v>28</v>
      </c>
      <c r="C366" s="102" t="s">
        <v>1322</v>
      </c>
      <c r="D366" s="102" t="s">
        <v>1323</v>
      </c>
      <c r="E366" s="102" t="s">
        <v>337</v>
      </c>
      <c r="F366" s="102" t="s">
        <v>43</v>
      </c>
      <c r="G366" s="53" t="s">
        <v>1436</v>
      </c>
      <c r="H366" s="102" t="s">
        <v>15</v>
      </c>
      <c r="I366" s="102"/>
      <c r="J366" s="52">
        <v>43922</v>
      </c>
      <c r="K366" s="65">
        <v>29</v>
      </c>
      <c r="L366" s="62"/>
      <c r="M366" s="62"/>
      <c r="N366" s="62"/>
    </row>
    <row r="367" spans="1:14" hidden="1" x14ac:dyDescent="0.25">
      <c r="A367" s="102" t="s">
        <v>13</v>
      </c>
      <c r="B367" s="102" t="s">
        <v>17</v>
      </c>
      <c r="C367" s="102" t="s">
        <v>1694</v>
      </c>
      <c r="D367" s="102" t="s">
        <v>456</v>
      </c>
      <c r="E367" s="102" t="s">
        <v>48</v>
      </c>
      <c r="F367" s="102" t="s">
        <v>43</v>
      </c>
      <c r="G367" s="53" t="s">
        <v>1917</v>
      </c>
      <c r="H367" s="102" t="s">
        <v>14</v>
      </c>
      <c r="I367" s="102"/>
      <c r="J367" s="52">
        <v>43928</v>
      </c>
      <c r="K367" s="65">
        <v>25</v>
      </c>
      <c r="L367" s="62"/>
      <c r="M367" s="62"/>
      <c r="N367" s="62"/>
    </row>
    <row r="368" spans="1:14" hidden="1" x14ac:dyDescent="0.25">
      <c r="A368" s="102" t="s">
        <v>13</v>
      </c>
      <c r="B368" s="102" t="s">
        <v>17</v>
      </c>
      <c r="C368" s="102" t="s">
        <v>3350</v>
      </c>
      <c r="D368" s="102" t="s">
        <v>452</v>
      </c>
      <c r="E368" s="102" t="s">
        <v>48</v>
      </c>
      <c r="F368" s="102" t="s">
        <v>44</v>
      </c>
      <c r="G368" s="53" t="s">
        <v>3376</v>
      </c>
      <c r="H368" s="102" t="s">
        <v>14</v>
      </c>
      <c r="I368" s="102"/>
      <c r="J368" s="52">
        <v>43942</v>
      </c>
      <c r="K368" s="65">
        <v>15</v>
      </c>
      <c r="L368" s="62"/>
      <c r="M368" s="62"/>
      <c r="N368" s="62"/>
    </row>
    <row r="369" spans="1:14" hidden="1" x14ac:dyDescent="0.25">
      <c r="A369" s="102" t="s">
        <v>13</v>
      </c>
      <c r="B369" s="102" t="s">
        <v>16</v>
      </c>
      <c r="C369" s="102" t="s">
        <v>1065</v>
      </c>
      <c r="D369" s="102" t="s">
        <v>410</v>
      </c>
      <c r="E369" s="102" t="s">
        <v>45</v>
      </c>
      <c r="F369" s="102" t="s">
        <v>43</v>
      </c>
      <c r="G369" s="53" t="s">
        <v>1066</v>
      </c>
      <c r="H369" s="102" t="s">
        <v>14</v>
      </c>
      <c r="I369" s="102"/>
      <c r="J369" s="52">
        <v>43917</v>
      </c>
      <c r="K369" s="65">
        <v>32</v>
      </c>
      <c r="L369" s="62"/>
      <c r="M369" s="62"/>
      <c r="N369" s="62"/>
    </row>
    <row r="370" spans="1:14" hidden="1" x14ac:dyDescent="0.25">
      <c r="A370" s="102" t="s">
        <v>13</v>
      </c>
      <c r="B370" s="102" t="s">
        <v>17</v>
      </c>
      <c r="C370" s="102" t="s">
        <v>2174</v>
      </c>
      <c r="D370" s="102" t="s">
        <v>521</v>
      </c>
      <c r="E370" s="102" t="s">
        <v>337</v>
      </c>
      <c r="F370" s="102" t="s">
        <v>43</v>
      </c>
      <c r="G370" s="53" t="s">
        <v>2474</v>
      </c>
      <c r="H370" s="102" t="s">
        <v>14</v>
      </c>
      <c r="I370" s="102"/>
      <c r="J370" s="52">
        <v>43930</v>
      </c>
      <c r="K370" s="65">
        <v>23</v>
      </c>
      <c r="L370" s="62"/>
      <c r="M370" s="62"/>
      <c r="N370" s="62"/>
    </row>
    <row r="371" spans="1:14" hidden="1" x14ac:dyDescent="0.25">
      <c r="A371" s="102" t="s">
        <v>13</v>
      </c>
      <c r="B371" s="102" t="s">
        <v>17</v>
      </c>
      <c r="C371" s="102" t="s">
        <v>2865</v>
      </c>
      <c r="D371" s="102" t="s">
        <v>571</v>
      </c>
      <c r="E371" s="102" t="s">
        <v>48</v>
      </c>
      <c r="F371" s="102" t="s">
        <v>43</v>
      </c>
      <c r="G371" s="53"/>
      <c r="H371" s="102" t="s">
        <v>14</v>
      </c>
      <c r="I371" s="102"/>
      <c r="J371" s="52">
        <v>43937</v>
      </c>
      <c r="K371" s="65">
        <v>18</v>
      </c>
      <c r="L371" s="62"/>
      <c r="M371" s="62"/>
      <c r="N371" s="62"/>
    </row>
    <row r="372" spans="1:14" hidden="1" x14ac:dyDescent="0.25">
      <c r="A372" s="102" t="s">
        <v>13</v>
      </c>
      <c r="B372" s="102" t="s">
        <v>17</v>
      </c>
      <c r="C372" s="102" t="s">
        <v>1068</v>
      </c>
      <c r="D372" s="102" t="s">
        <v>456</v>
      </c>
      <c r="E372" s="102" t="s">
        <v>45</v>
      </c>
      <c r="F372" s="102" t="s">
        <v>43</v>
      </c>
      <c r="G372" s="53" t="s">
        <v>1069</v>
      </c>
      <c r="H372" s="102" t="s">
        <v>14</v>
      </c>
      <c r="I372" s="102"/>
      <c r="J372" s="52">
        <v>43917</v>
      </c>
      <c r="K372" s="65">
        <v>32</v>
      </c>
      <c r="L372" s="62"/>
      <c r="M372" s="62"/>
      <c r="N372" s="62"/>
    </row>
    <row r="373" spans="1:14" hidden="1" x14ac:dyDescent="0.25">
      <c r="A373" s="102" t="s">
        <v>13</v>
      </c>
      <c r="B373" s="102" t="s">
        <v>17</v>
      </c>
      <c r="C373" s="102" t="s">
        <v>3590</v>
      </c>
      <c r="D373" s="102" t="s">
        <v>3586</v>
      </c>
      <c r="E373" s="102" t="s">
        <v>416</v>
      </c>
      <c r="F373" s="102" t="s">
        <v>43</v>
      </c>
      <c r="G373" s="53" t="s">
        <v>3649</v>
      </c>
      <c r="H373" s="102" t="s">
        <v>14</v>
      </c>
      <c r="I373" s="102"/>
      <c r="J373" s="52">
        <v>43944</v>
      </c>
      <c r="K373" s="65">
        <v>13</v>
      </c>
      <c r="L373" s="62"/>
      <c r="M373" s="62"/>
      <c r="N373" s="62"/>
    </row>
    <row r="374" spans="1:14" hidden="1" x14ac:dyDescent="0.25">
      <c r="A374" s="102" t="s">
        <v>13</v>
      </c>
      <c r="B374" s="102" t="s">
        <v>16</v>
      </c>
      <c r="C374" s="102" t="s">
        <v>4262</v>
      </c>
      <c r="D374" s="102" t="s">
        <v>1520</v>
      </c>
      <c r="E374" s="102" t="s">
        <v>45</v>
      </c>
      <c r="F374" s="102" t="s">
        <v>43</v>
      </c>
      <c r="G374" s="53" t="s">
        <v>4384</v>
      </c>
      <c r="H374" s="102" t="s">
        <v>14</v>
      </c>
      <c r="I374" s="102"/>
      <c r="J374" s="52">
        <v>43957</v>
      </c>
      <c r="K374" s="65">
        <v>4</v>
      </c>
      <c r="L374" s="62"/>
      <c r="M374" s="62"/>
      <c r="N374" s="62"/>
    </row>
    <row r="375" spans="1:14" hidden="1" x14ac:dyDescent="0.25">
      <c r="A375" s="102" t="s">
        <v>13</v>
      </c>
      <c r="B375" s="102" t="s">
        <v>16</v>
      </c>
      <c r="C375" s="102" t="s">
        <v>1696</v>
      </c>
      <c r="D375" s="102" t="s">
        <v>1608</v>
      </c>
      <c r="E375" s="102" t="s">
        <v>48</v>
      </c>
      <c r="F375" s="102" t="s">
        <v>44</v>
      </c>
      <c r="G375" s="53" t="s">
        <v>1907</v>
      </c>
      <c r="H375" s="102" t="s">
        <v>14</v>
      </c>
      <c r="I375" s="102"/>
      <c r="J375" s="52">
        <v>43928</v>
      </c>
      <c r="K375" s="65">
        <v>25</v>
      </c>
      <c r="L375" s="62"/>
      <c r="M375" s="62"/>
      <c r="N375" s="62"/>
    </row>
    <row r="376" spans="1:14" hidden="1" x14ac:dyDescent="0.25">
      <c r="A376" s="102" t="s">
        <v>13</v>
      </c>
      <c r="B376" s="102" t="s">
        <v>17</v>
      </c>
      <c r="C376" s="102" t="s">
        <v>1071</v>
      </c>
      <c r="D376" s="102" t="s">
        <v>528</v>
      </c>
      <c r="E376" s="102" t="s">
        <v>45</v>
      </c>
      <c r="F376" s="102" t="s">
        <v>43</v>
      </c>
      <c r="G376" s="53" t="s">
        <v>1072</v>
      </c>
      <c r="H376" s="102" t="s">
        <v>14</v>
      </c>
      <c r="I376" s="102"/>
      <c r="J376" s="52">
        <v>43917</v>
      </c>
      <c r="K376" s="65">
        <v>32</v>
      </c>
      <c r="L376" s="62"/>
      <c r="M376" s="62"/>
      <c r="N376" s="62"/>
    </row>
    <row r="377" spans="1:14" hidden="1" x14ac:dyDescent="0.25">
      <c r="A377" s="102" t="s">
        <v>13</v>
      </c>
      <c r="B377" s="102" t="s">
        <v>23</v>
      </c>
      <c r="C377" s="102" t="s">
        <v>2534</v>
      </c>
      <c r="D377" s="102" t="s">
        <v>2513</v>
      </c>
      <c r="E377" s="102" t="s">
        <v>45</v>
      </c>
      <c r="F377" s="102" t="s">
        <v>43</v>
      </c>
      <c r="G377" s="53" t="s">
        <v>2536</v>
      </c>
      <c r="H377" s="102" t="s">
        <v>15</v>
      </c>
      <c r="I377" s="102"/>
      <c r="J377" s="52">
        <v>43931</v>
      </c>
      <c r="K377" s="65">
        <v>22</v>
      </c>
      <c r="L377" s="62"/>
      <c r="M377" s="62"/>
      <c r="N377" s="62"/>
    </row>
    <row r="378" spans="1:14" hidden="1" x14ac:dyDescent="0.25">
      <c r="A378" s="102" t="s">
        <v>13</v>
      </c>
      <c r="B378" s="102" t="s">
        <v>19</v>
      </c>
      <c r="C378" s="102" t="s">
        <v>3153</v>
      </c>
      <c r="D378" s="102" t="s">
        <v>512</v>
      </c>
      <c r="E378" s="102" t="s">
        <v>48</v>
      </c>
      <c r="F378" s="102" t="s">
        <v>43</v>
      </c>
      <c r="G378" s="53" t="s">
        <v>3210</v>
      </c>
      <c r="H378" s="102" t="s">
        <v>14</v>
      </c>
      <c r="I378" s="102"/>
      <c r="J378" s="52">
        <v>43941</v>
      </c>
      <c r="K378" s="65">
        <v>16</v>
      </c>
      <c r="L378" s="62"/>
      <c r="M378" s="62"/>
      <c r="N378" s="62"/>
    </row>
    <row r="379" spans="1:14" hidden="1" x14ac:dyDescent="0.25">
      <c r="A379" s="102" t="s">
        <v>13</v>
      </c>
      <c r="B379" s="102" t="s">
        <v>17</v>
      </c>
      <c r="C379" s="102" t="s">
        <v>4316</v>
      </c>
      <c r="D379" s="102" t="s">
        <v>4291</v>
      </c>
      <c r="E379" s="102" t="s">
        <v>361</v>
      </c>
      <c r="F379" s="102" t="s">
        <v>43</v>
      </c>
      <c r="G379" s="53" t="s">
        <v>4379</v>
      </c>
      <c r="H379" s="102" t="s">
        <v>14</v>
      </c>
      <c r="I379" s="102"/>
      <c r="J379" s="52">
        <v>43957</v>
      </c>
      <c r="K379" s="65">
        <v>4</v>
      </c>
      <c r="L379" s="62"/>
      <c r="M379" s="62"/>
      <c r="N379" s="62"/>
    </row>
    <row r="380" spans="1:14" hidden="1" x14ac:dyDescent="0.25">
      <c r="A380" s="102" t="s">
        <v>13</v>
      </c>
      <c r="B380" s="102" t="s">
        <v>35</v>
      </c>
      <c r="C380" s="102" t="s">
        <v>1326</v>
      </c>
      <c r="D380" s="102" t="s">
        <v>538</v>
      </c>
      <c r="E380" s="102" t="s">
        <v>47</v>
      </c>
      <c r="F380" s="102" t="s">
        <v>43</v>
      </c>
      <c r="G380" s="53" t="s">
        <v>1395</v>
      </c>
      <c r="H380" s="102" t="s">
        <v>15</v>
      </c>
      <c r="I380" s="102"/>
      <c r="J380" s="52">
        <v>43922</v>
      </c>
      <c r="K380" s="65">
        <v>29</v>
      </c>
      <c r="L380" s="62"/>
      <c r="M380" s="62"/>
      <c r="N380" s="62"/>
    </row>
    <row r="381" spans="1:14" hidden="1" x14ac:dyDescent="0.25">
      <c r="A381" s="102" t="s">
        <v>13</v>
      </c>
      <c r="B381" s="102" t="s">
        <v>19</v>
      </c>
      <c r="C381" s="102" t="s">
        <v>2882</v>
      </c>
      <c r="D381" s="102" t="s">
        <v>546</v>
      </c>
      <c r="E381" s="102" t="s">
        <v>48</v>
      </c>
      <c r="F381" s="102" t="s">
        <v>43</v>
      </c>
      <c r="G381" s="53" t="s">
        <v>2923</v>
      </c>
      <c r="H381" s="102" t="s">
        <v>14</v>
      </c>
      <c r="I381" s="102"/>
      <c r="J381" s="52">
        <v>43937</v>
      </c>
      <c r="K381" s="65">
        <v>18</v>
      </c>
      <c r="L381" s="62"/>
      <c r="M381" s="62"/>
      <c r="N381" s="62"/>
    </row>
    <row r="382" spans="1:14" hidden="1" x14ac:dyDescent="0.25">
      <c r="A382" s="102" t="s">
        <v>13</v>
      </c>
      <c r="B382" s="102" t="s">
        <v>35</v>
      </c>
      <c r="C382" s="102" t="s">
        <v>3172</v>
      </c>
      <c r="D382" s="102" t="s">
        <v>3173</v>
      </c>
      <c r="E382" s="102" t="s">
        <v>346</v>
      </c>
      <c r="F382" s="102" t="s">
        <v>43</v>
      </c>
      <c r="G382" s="53" t="s">
        <v>3205</v>
      </c>
      <c r="H382" s="102" t="s">
        <v>15</v>
      </c>
      <c r="I382" s="102"/>
      <c r="J382" s="52">
        <v>43941</v>
      </c>
      <c r="K382" s="65">
        <v>16</v>
      </c>
      <c r="L382" s="62"/>
      <c r="M382" s="62"/>
      <c r="N382" s="62"/>
    </row>
    <row r="383" spans="1:14" hidden="1" x14ac:dyDescent="0.25">
      <c r="A383" s="102" t="s">
        <v>13</v>
      </c>
      <c r="B383" s="102" t="s">
        <v>16</v>
      </c>
      <c r="C383" s="102" t="s">
        <v>3157</v>
      </c>
      <c r="D383" s="102" t="s">
        <v>512</v>
      </c>
      <c r="E383" s="102" t="s">
        <v>47</v>
      </c>
      <c r="F383" s="102" t="s">
        <v>43</v>
      </c>
      <c r="G383" s="53" t="s">
        <v>3203</v>
      </c>
      <c r="H383" s="102" t="s">
        <v>14</v>
      </c>
      <c r="I383" s="102"/>
      <c r="J383" s="52">
        <v>43941</v>
      </c>
      <c r="K383" s="65">
        <v>16</v>
      </c>
      <c r="L383" s="62"/>
      <c r="M383" s="62"/>
      <c r="N383" s="62"/>
    </row>
    <row r="384" spans="1:14" hidden="1" x14ac:dyDescent="0.25">
      <c r="A384" s="102" t="s">
        <v>389</v>
      </c>
      <c r="B384" s="102" t="s">
        <v>17</v>
      </c>
      <c r="C384" s="102" t="s">
        <v>4303</v>
      </c>
      <c r="D384" s="102" t="s">
        <v>4291</v>
      </c>
      <c r="E384" s="102" t="s">
        <v>339</v>
      </c>
      <c r="F384" s="102" t="s">
        <v>43</v>
      </c>
      <c r="G384" s="53" t="s">
        <v>4342</v>
      </c>
      <c r="H384" s="102" t="s">
        <v>14</v>
      </c>
      <c r="I384" s="102" t="s">
        <v>170</v>
      </c>
      <c r="J384" s="52">
        <v>43957</v>
      </c>
      <c r="K384" s="65">
        <v>4</v>
      </c>
      <c r="L384" s="62"/>
      <c r="M384" s="62"/>
      <c r="N384" s="62"/>
    </row>
    <row r="385" spans="1:14" hidden="1" x14ac:dyDescent="0.25">
      <c r="A385" s="102" t="s">
        <v>13</v>
      </c>
      <c r="B385" s="102" t="s">
        <v>16</v>
      </c>
      <c r="C385" s="102" t="s">
        <v>2097</v>
      </c>
      <c r="D385" s="102" t="s">
        <v>456</v>
      </c>
      <c r="E385" s="102" t="s">
        <v>337</v>
      </c>
      <c r="F385" s="102" t="s">
        <v>43</v>
      </c>
      <c r="G385" s="53" t="s">
        <v>2411</v>
      </c>
      <c r="H385" s="102" t="s">
        <v>14</v>
      </c>
      <c r="I385" s="102"/>
      <c r="J385" s="52">
        <v>43930</v>
      </c>
      <c r="K385" s="65">
        <v>23</v>
      </c>
      <c r="L385" s="62"/>
      <c r="M385" s="62"/>
      <c r="N385" s="62"/>
    </row>
    <row r="386" spans="1:14" hidden="1" x14ac:dyDescent="0.25">
      <c r="A386" s="102" t="s">
        <v>13</v>
      </c>
      <c r="B386" s="102" t="s">
        <v>17</v>
      </c>
      <c r="C386" s="102" t="s">
        <v>3833</v>
      </c>
      <c r="D386" s="102" t="s">
        <v>455</v>
      </c>
      <c r="E386" s="102" t="s">
        <v>52</v>
      </c>
      <c r="F386" s="102" t="s">
        <v>43</v>
      </c>
      <c r="G386" s="53" t="s">
        <v>3883</v>
      </c>
      <c r="H386" s="102" t="s">
        <v>14</v>
      </c>
      <c r="I386" s="102"/>
      <c r="J386" s="52">
        <v>43951</v>
      </c>
      <c r="K386" s="65">
        <v>8</v>
      </c>
      <c r="L386" s="62"/>
      <c r="M386" s="62"/>
      <c r="N386" s="62"/>
    </row>
    <row r="387" spans="1:14" hidden="1" x14ac:dyDescent="0.25">
      <c r="A387" s="102" t="s">
        <v>13</v>
      </c>
      <c r="B387" s="102" t="s">
        <v>17</v>
      </c>
      <c r="C387" s="102" t="s">
        <v>599</v>
      </c>
      <c r="D387" s="102" t="s">
        <v>451</v>
      </c>
      <c r="E387" s="102" t="s">
        <v>47</v>
      </c>
      <c r="F387" s="102" t="s">
        <v>44</v>
      </c>
      <c r="G387" s="53" t="s">
        <v>1391</v>
      </c>
      <c r="H387" s="102" t="s">
        <v>14</v>
      </c>
      <c r="I387" s="102"/>
      <c r="J387" s="52">
        <v>43915</v>
      </c>
      <c r="K387" s="65">
        <v>34</v>
      </c>
      <c r="L387" s="62"/>
      <c r="M387" s="62"/>
      <c r="N387" s="62"/>
    </row>
    <row r="388" spans="1:14" hidden="1" x14ac:dyDescent="0.25">
      <c r="A388" s="102" t="s">
        <v>13</v>
      </c>
      <c r="B388" s="102" t="s">
        <v>17</v>
      </c>
      <c r="C388" s="102" t="s">
        <v>1467</v>
      </c>
      <c r="D388" s="102" t="s">
        <v>1465</v>
      </c>
      <c r="E388" s="102" t="s">
        <v>49</v>
      </c>
      <c r="F388" s="102" t="s">
        <v>43</v>
      </c>
      <c r="G388" s="53" t="s">
        <v>1469</v>
      </c>
      <c r="H388" s="102" t="s">
        <v>14</v>
      </c>
      <c r="I388" s="102"/>
      <c r="J388" s="52">
        <v>43923</v>
      </c>
      <c r="K388" s="65">
        <v>28</v>
      </c>
      <c r="L388" s="62"/>
      <c r="M388" s="62"/>
      <c r="N388" s="62"/>
    </row>
    <row r="389" spans="1:14" hidden="1" x14ac:dyDescent="0.25">
      <c r="A389" s="102" t="s">
        <v>13</v>
      </c>
      <c r="B389" s="102" t="s">
        <v>17</v>
      </c>
      <c r="C389" s="102" t="s">
        <v>2983</v>
      </c>
      <c r="D389" s="102" t="s">
        <v>511</v>
      </c>
      <c r="E389" s="102" t="s">
        <v>45</v>
      </c>
      <c r="F389" s="102" t="s">
        <v>43</v>
      </c>
      <c r="G389" s="53" t="s">
        <v>3277</v>
      </c>
      <c r="H389" s="102" t="s">
        <v>14</v>
      </c>
      <c r="I389" s="102"/>
      <c r="J389" s="52">
        <v>43941</v>
      </c>
      <c r="K389" s="65">
        <v>16</v>
      </c>
      <c r="L389" s="62"/>
      <c r="M389" s="62"/>
      <c r="N389" s="62"/>
    </row>
    <row r="390" spans="1:14" hidden="1" x14ac:dyDescent="0.25">
      <c r="A390" s="102" t="s">
        <v>13</v>
      </c>
      <c r="B390" s="102" t="s">
        <v>16</v>
      </c>
      <c r="C390" s="102" t="s">
        <v>2305</v>
      </c>
      <c r="D390" s="102" t="s">
        <v>452</v>
      </c>
      <c r="E390" s="102" t="s">
        <v>48</v>
      </c>
      <c r="F390" s="102" t="s">
        <v>43</v>
      </c>
      <c r="G390" s="53" t="s">
        <v>2457</v>
      </c>
      <c r="H390" s="102" t="s">
        <v>14</v>
      </c>
      <c r="I390" s="102"/>
      <c r="J390" s="52">
        <v>43930</v>
      </c>
      <c r="K390" s="65">
        <v>23</v>
      </c>
      <c r="L390" s="62"/>
      <c r="M390" s="62"/>
      <c r="N390" s="62"/>
    </row>
    <row r="391" spans="1:14" hidden="1" x14ac:dyDescent="0.25">
      <c r="A391" s="102" t="s">
        <v>13</v>
      </c>
      <c r="B391" s="102" t="s">
        <v>16</v>
      </c>
      <c r="C391" s="102" t="s">
        <v>4248</v>
      </c>
      <c r="D391" s="102" t="s">
        <v>540</v>
      </c>
      <c r="E391" s="102" t="s">
        <v>45</v>
      </c>
      <c r="F391" s="102" t="s">
        <v>43</v>
      </c>
      <c r="G391" s="53" t="s">
        <v>4454</v>
      </c>
      <c r="H391" s="102" t="s">
        <v>14</v>
      </c>
      <c r="I391" s="102"/>
      <c r="J391" s="52">
        <v>43957</v>
      </c>
      <c r="K391" s="65">
        <v>4</v>
      </c>
      <c r="L391" s="62"/>
      <c r="M391" s="62"/>
      <c r="N391" s="62"/>
    </row>
    <row r="392" spans="1:14" hidden="1" x14ac:dyDescent="0.25">
      <c r="A392" s="102" t="s">
        <v>13</v>
      </c>
      <c r="B392" s="102" t="s">
        <v>16</v>
      </c>
      <c r="C392" s="102" t="s">
        <v>2111</v>
      </c>
      <c r="D392" s="102" t="s">
        <v>456</v>
      </c>
      <c r="E392" s="102" t="s">
        <v>337</v>
      </c>
      <c r="F392" s="102" t="s">
        <v>43</v>
      </c>
      <c r="G392" s="53" t="s">
        <v>2353</v>
      </c>
      <c r="H392" s="102" t="s">
        <v>14</v>
      </c>
      <c r="I392" s="102"/>
      <c r="J392" s="52">
        <v>43930</v>
      </c>
      <c r="K392" s="65">
        <v>23</v>
      </c>
      <c r="L392" s="62"/>
      <c r="M392" s="62"/>
      <c r="N392" s="62"/>
    </row>
    <row r="393" spans="1:14" hidden="1" x14ac:dyDescent="0.25">
      <c r="A393" s="102" t="s">
        <v>13</v>
      </c>
      <c r="B393" s="102" t="s">
        <v>17</v>
      </c>
      <c r="C393" s="102" t="s">
        <v>3266</v>
      </c>
      <c r="D393" s="102" t="s">
        <v>512</v>
      </c>
      <c r="E393" s="102" t="s">
        <v>52</v>
      </c>
      <c r="F393" s="102" t="s">
        <v>43</v>
      </c>
      <c r="G393" s="53" t="s">
        <v>3267</v>
      </c>
      <c r="H393" s="102" t="s">
        <v>14</v>
      </c>
      <c r="I393" s="102"/>
      <c r="J393" s="52">
        <v>43941</v>
      </c>
      <c r="K393" s="65">
        <v>16</v>
      </c>
      <c r="L393" s="62"/>
      <c r="M393" s="62"/>
      <c r="N393" s="62"/>
    </row>
    <row r="394" spans="1:14" hidden="1" x14ac:dyDescent="0.25">
      <c r="A394" s="102" t="s">
        <v>13</v>
      </c>
      <c r="B394" s="102" t="s">
        <v>16</v>
      </c>
      <c r="C394" s="102" t="s">
        <v>3531</v>
      </c>
      <c r="D394" s="102" t="s">
        <v>3517</v>
      </c>
      <c r="E394" s="102" t="s">
        <v>52</v>
      </c>
      <c r="F394" s="102" t="s">
        <v>43</v>
      </c>
      <c r="G394" s="53" t="s">
        <v>3671</v>
      </c>
      <c r="H394" s="102" t="s">
        <v>14</v>
      </c>
      <c r="I394" s="102"/>
      <c r="J394" s="52">
        <v>43944</v>
      </c>
      <c r="K394" s="65">
        <v>13</v>
      </c>
      <c r="L394" s="62"/>
      <c r="M394" s="62"/>
      <c r="N394" s="62"/>
    </row>
    <row r="395" spans="1:14" hidden="1" x14ac:dyDescent="0.25">
      <c r="A395" s="102" t="s">
        <v>13</v>
      </c>
      <c r="B395" s="102" t="s">
        <v>18</v>
      </c>
      <c r="C395" s="102" t="s">
        <v>1701</v>
      </c>
      <c r="D395" s="102" t="s">
        <v>1665</v>
      </c>
      <c r="E395" s="102" t="s">
        <v>49</v>
      </c>
      <c r="F395" s="102" t="s">
        <v>44</v>
      </c>
      <c r="G395" s="53" t="s">
        <v>1955</v>
      </c>
      <c r="H395" s="102" t="s">
        <v>14</v>
      </c>
      <c r="I395" s="102"/>
      <c r="J395" s="52">
        <v>43928</v>
      </c>
      <c r="K395" s="65">
        <v>25</v>
      </c>
      <c r="L395" s="62"/>
      <c r="M395" s="62"/>
      <c r="N395" s="62"/>
    </row>
    <row r="396" spans="1:14" hidden="1" x14ac:dyDescent="0.25">
      <c r="A396" s="102" t="s">
        <v>13</v>
      </c>
      <c r="B396" s="102" t="s">
        <v>18</v>
      </c>
      <c r="C396" s="102" t="s">
        <v>4066</v>
      </c>
      <c r="D396" s="102" t="s">
        <v>579</v>
      </c>
      <c r="E396" s="102" t="s">
        <v>361</v>
      </c>
      <c r="F396" s="102" t="s">
        <v>44</v>
      </c>
      <c r="G396" s="53" t="s">
        <v>4054</v>
      </c>
      <c r="H396" s="102" t="s">
        <v>14</v>
      </c>
      <c r="I396" s="102"/>
      <c r="J396" s="52">
        <v>43955</v>
      </c>
      <c r="K396" s="65">
        <v>6</v>
      </c>
      <c r="L396" s="62"/>
      <c r="M396" s="62"/>
      <c r="N396" s="62"/>
    </row>
    <row r="397" spans="1:14" hidden="1" x14ac:dyDescent="0.25">
      <c r="A397" s="102" t="s">
        <v>13</v>
      </c>
      <c r="B397" s="102" t="s">
        <v>17</v>
      </c>
      <c r="C397" s="102" t="s">
        <v>1418</v>
      </c>
      <c r="D397" s="102" t="s">
        <v>456</v>
      </c>
      <c r="E397" s="102" t="s">
        <v>45</v>
      </c>
      <c r="F397" s="102" t="s">
        <v>43</v>
      </c>
      <c r="G397" s="53" t="s">
        <v>1074</v>
      </c>
      <c r="H397" s="102" t="s">
        <v>14</v>
      </c>
      <c r="I397" s="102"/>
      <c r="J397" s="52">
        <v>43917</v>
      </c>
      <c r="K397" s="65">
        <v>32</v>
      </c>
      <c r="L397" s="62"/>
      <c r="M397" s="62"/>
      <c r="N397" s="62"/>
    </row>
    <row r="398" spans="1:14" hidden="1" x14ac:dyDescent="0.25">
      <c r="A398" s="102" t="s">
        <v>13</v>
      </c>
      <c r="B398" s="102" t="s">
        <v>18</v>
      </c>
      <c r="C398" s="102" t="s">
        <v>1516</v>
      </c>
      <c r="D398" s="102" t="s">
        <v>512</v>
      </c>
      <c r="E398" s="102" t="s">
        <v>50</v>
      </c>
      <c r="F398" s="102" t="s">
        <v>43</v>
      </c>
      <c r="G398" s="53" t="s">
        <v>1565</v>
      </c>
      <c r="H398" s="102" t="s">
        <v>14</v>
      </c>
      <c r="I398" s="102"/>
      <c r="J398" s="52">
        <v>43924</v>
      </c>
      <c r="K398" s="65">
        <v>27</v>
      </c>
      <c r="L398" s="62"/>
      <c r="M398" s="62"/>
      <c r="N398" s="62"/>
    </row>
    <row r="399" spans="1:14" hidden="1" x14ac:dyDescent="0.25">
      <c r="A399" s="102" t="s">
        <v>13</v>
      </c>
      <c r="B399" s="102" t="s">
        <v>19</v>
      </c>
      <c r="C399" s="102" t="s">
        <v>1586</v>
      </c>
      <c r="D399" s="102" t="s">
        <v>515</v>
      </c>
      <c r="E399" s="102" t="s">
        <v>416</v>
      </c>
      <c r="F399" s="102" t="s">
        <v>43</v>
      </c>
      <c r="G399" s="53" t="s">
        <v>1594</v>
      </c>
      <c r="H399" s="102" t="s">
        <v>14</v>
      </c>
      <c r="I399" s="102"/>
      <c r="J399" s="52">
        <v>43927</v>
      </c>
      <c r="K399" s="65">
        <v>26</v>
      </c>
      <c r="L399" s="62"/>
      <c r="M399" s="62"/>
      <c r="N399" s="62"/>
    </row>
    <row r="400" spans="1:14" hidden="1" x14ac:dyDescent="0.25">
      <c r="A400" s="102" t="s">
        <v>13</v>
      </c>
      <c r="B400" s="102" t="s">
        <v>18</v>
      </c>
      <c r="C400" s="102" t="s">
        <v>1772</v>
      </c>
      <c r="D400" s="102" t="s">
        <v>1605</v>
      </c>
      <c r="E400" s="102" t="s">
        <v>337</v>
      </c>
      <c r="F400" s="102" t="s">
        <v>43</v>
      </c>
      <c r="G400" s="53" t="s">
        <v>2004</v>
      </c>
      <c r="H400" s="102" t="s">
        <v>14</v>
      </c>
      <c r="I400" s="102"/>
      <c r="J400" s="52">
        <v>43928</v>
      </c>
      <c r="K400" s="65">
        <v>25</v>
      </c>
      <c r="L400" s="62"/>
      <c r="M400" s="62"/>
      <c r="N400" s="62"/>
    </row>
    <row r="401" spans="1:14" hidden="1" x14ac:dyDescent="0.25">
      <c r="A401" s="102" t="s">
        <v>13</v>
      </c>
      <c r="B401" s="102" t="s">
        <v>18</v>
      </c>
      <c r="C401" s="102" t="s">
        <v>601</v>
      </c>
      <c r="D401" s="102" t="s">
        <v>521</v>
      </c>
      <c r="E401" s="102" t="s">
        <v>47</v>
      </c>
      <c r="F401" s="102" t="s">
        <v>43</v>
      </c>
      <c r="G401" s="53" t="s">
        <v>1347</v>
      </c>
      <c r="H401" s="102" t="s">
        <v>14</v>
      </c>
      <c r="I401" s="102"/>
      <c r="J401" s="52">
        <v>43915</v>
      </c>
      <c r="K401" s="65">
        <v>34</v>
      </c>
      <c r="L401" s="62"/>
      <c r="M401" s="62"/>
      <c r="N401" s="62"/>
    </row>
    <row r="402" spans="1:14" hidden="1" x14ac:dyDescent="0.25">
      <c r="A402" s="102" t="s">
        <v>13</v>
      </c>
      <c r="B402" s="102" t="s">
        <v>18</v>
      </c>
      <c r="C402" s="102" t="s">
        <v>1703</v>
      </c>
      <c r="D402" s="102" t="s">
        <v>456</v>
      </c>
      <c r="E402" s="102" t="s">
        <v>416</v>
      </c>
      <c r="F402" s="102" t="s">
        <v>43</v>
      </c>
      <c r="G402" s="53" t="s">
        <v>2009</v>
      </c>
      <c r="H402" s="102" t="s">
        <v>14</v>
      </c>
      <c r="I402" s="102"/>
      <c r="J402" s="52">
        <v>43928</v>
      </c>
      <c r="K402" s="65">
        <v>25</v>
      </c>
      <c r="L402" s="62"/>
      <c r="M402" s="62"/>
      <c r="N402" s="62"/>
    </row>
    <row r="403" spans="1:14" hidden="1" x14ac:dyDescent="0.25">
      <c r="A403" s="102" t="s">
        <v>13</v>
      </c>
      <c r="B403" s="102" t="s">
        <v>18</v>
      </c>
      <c r="C403" s="102" t="s">
        <v>1076</v>
      </c>
      <c r="D403" s="102" t="s">
        <v>527</v>
      </c>
      <c r="E403" s="102" t="s">
        <v>346</v>
      </c>
      <c r="F403" s="102" t="s">
        <v>43</v>
      </c>
      <c r="G403" s="53" t="s">
        <v>1077</v>
      </c>
      <c r="H403" s="102" t="s">
        <v>14</v>
      </c>
      <c r="I403" s="102"/>
      <c r="J403" s="52">
        <v>43917</v>
      </c>
      <c r="K403" s="65">
        <v>32</v>
      </c>
      <c r="L403" s="62"/>
      <c r="M403" s="62"/>
      <c r="N403" s="62"/>
    </row>
    <row r="404" spans="1:14" hidden="1" x14ac:dyDescent="0.25">
      <c r="A404" s="102" t="s">
        <v>13</v>
      </c>
      <c r="B404" s="102" t="s">
        <v>17</v>
      </c>
      <c r="C404" s="102" t="s">
        <v>4207</v>
      </c>
      <c r="D404" s="102" t="s">
        <v>410</v>
      </c>
      <c r="E404" s="102" t="s">
        <v>47</v>
      </c>
      <c r="F404" s="102" t="s">
        <v>43</v>
      </c>
      <c r="G404" s="53" t="s">
        <v>4406</v>
      </c>
      <c r="H404" s="102" t="s">
        <v>14</v>
      </c>
      <c r="I404" s="102"/>
      <c r="J404" s="52">
        <v>43957</v>
      </c>
      <c r="K404" s="65">
        <v>4</v>
      </c>
      <c r="L404" s="62"/>
      <c r="M404" s="62"/>
      <c r="N404" s="62"/>
    </row>
    <row r="405" spans="1:14" hidden="1" x14ac:dyDescent="0.25">
      <c r="A405" s="102" t="s">
        <v>13</v>
      </c>
      <c r="B405" s="102" t="s">
        <v>16</v>
      </c>
      <c r="C405" s="102" t="s">
        <v>3066</v>
      </c>
      <c r="D405" s="102" t="s">
        <v>511</v>
      </c>
      <c r="E405" s="102" t="s">
        <v>45</v>
      </c>
      <c r="F405" s="102" t="s">
        <v>43</v>
      </c>
      <c r="G405" s="53" t="s">
        <v>3278</v>
      </c>
      <c r="H405" s="102" t="s">
        <v>14</v>
      </c>
      <c r="I405" s="102"/>
      <c r="J405" s="52">
        <v>43941</v>
      </c>
      <c r="K405" s="65">
        <v>16</v>
      </c>
      <c r="L405" s="62"/>
      <c r="M405" s="62"/>
      <c r="N405" s="62"/>
    </row>
    <row r="406" spans="1:14" hidden="1" x14ac:dyDescent="0.25">
      <c r="A406" s="102" t="s">
        <v>13</v>
      </c>
      <c r="B406" s="102" t="s">
        <v>35</v>
      </c>
      <c r="C406" s="102" t="s">
        <v>1327</v>
      </c>
      <c r="D406" s="102" t="s">
        <v>552</v>
      </c>
      <c r="E406" s="102" t="s">
        <v>45</v>
      </c>
      <c r="F406" s="102" t="s">
        <v>43</v>
      </c>
      <c r="G406" s="53" t="s">
        <v>1398</v>
      </c>
      <c r="H406" s="102" t="s">
        <v>15</v>
      </c>
      <c r="I406" s="102"/>
      <c r="J406" s="52">
        <v>43922</v>
      </c>
      <c r="K406" s="65">
        <v>29</v>
      </c>
      <c r="L406" s="62"/>
      <c r="M406" s="62"/>
      <c r="N406" s="62"/>
    </row>
    <row r="407" spans="1:14" hidden="1" x14ac:dyDescent="0.25">
      <c r="A407" s="102" t="s">
        <v>13</v>
      </c>
      <c r="B407" s="102" t="s">
        <v>19</v>
      </c>
      <c r="C407" s="102" t="s">
        <v>3407</v>
      </c>
      <c r="D407" s="102" t="s">
        <v>529</v>
      </c>
      <c r="E407" s="102" t="s">
        <v>49</v>
      </c>
      <c r="F407" s="102" t="s">
        <v>44</v>
      </c>
      <c r="G407" s="53" t="s">
        <v>3414</v>
      </c>
      <c r="H407" s="102" t="s">
        <v>15</v>
      </c>
      <c r="I407" s="102"/>
      <c r="J407" s="52">
        <v>43942</v>
      </c>
      <c r="K407" s="65">
        <v>15</v>
      </c>
      <c r="L407" s="62"/>
      <c r="M407" s="62"/>
      <c r="N407" s="62"/>
    </row>
    <row r="408" spans="1:14" hidden="1" x14ac:dyDescent="0.25">
      <c r="A408" s="102" t="s">
        <v>13</v>
      </c>
      <c r="B408" s="102" t="s">
        <v>18</v>
      </c>
      <c r="C408" s="102" t="s">
        <v>1079</v>
      </c>
      <c r="D408" s="102" t="s">
        <v>508</v>
      </c>
      <c r="E408" s="102" t="s">
        <v>457</v>
      </c>
      <c r="F408" s="102" t="s">
        <v>44</v>
      </c>
      <c r="G408" s="53" t="s">
        <v>1080</v>
      </c>
      <c r="H408" s="102" t="s">
        <v>14</v>
      </c>
      <c r="I408" s="102"/>
      <c r="J408" s="52">
        <v>43917</v>
      </c>
      <c r="K408" s="65">
        <v>32</v>
      </c>
      <c r="L408" s="62"/>
      <c r="M408" s="62"/>
      <c r="N408" s="62"/>
    </row>
    <row r="409" spans="1:14" hidden="1" x14ac:dyDescent="0.25">
      <c r="A409" s="102" t="s">
        <v>13</v>
      </c>
      <c r="B409" s="102" t="s">
        <v>16</v>
      </c>
      <c r="C409" s="102" t="s">
        <v>2895</v>
      </c>
      <c r="D409" s="102" t="s">
        <v>546</v>
      </c>
      <c r="E409" s="102" t="s">
        <v>48</v>
      </c>
      <c r="F409" s="102" t="s">
        <v>44</v>
      </c>
      <c r="G409" s="53" t="s">
        <v>2943</v>
      </c>
      <c r="H409" s="102" t="s">
        <v>14</v>
      </c>
      <c r="I409" s="102"/>
      <c r="J409" s="52">
        <v>43937</v>
      </c>
      <c r="K409" s="65">
        <v>18</v>
      </c>
      <c r="L409" s="62"/>
      <c r="M409" s="62"/>
      <c r="N409" s="62"/>
    </row>
    <row r="410" spans="1:14" hidden="1" x14ac:dyDescent="0.25">
      <c r="A410" s="102" t="s">
        <v>13</v>
      </c>
      <c r="B410" s="102" t="s">
        <v>16</v>
      </c>
      <c r="C410" s="102" t="s">
        <v>2148</v>
      </c>
      <c r="D410" s="102" t="s">
        <v>523</v>
      </c>
      <c r="E410" s="102" t="s">
        <v>48</v>
      </c>
      <c r="F410" s="102" t="s">
        <v>44</v>
      </c>
      <c r="G410" s="53" t="s">
        <v>2423</v>
      </c>
      <c r="H410" s="102" t="s">
        <v>14</v>
      </c>
      <c r="I410" s="102"/>
      <c r="J410" s="52">
        <v>43930</v>
      </c>
      <c r="K410" s="65">
        <v>23</v>
      </c>
      <c r="L410" s="62"/>
      <c r="M410" s="62"/>
      <c r="N410" s="62"/>
    </row>
    <row r="411" spans="1:14" hidden="1" x14ac:dyDescent="0.25">
      <c r="A411" s="102" t="s">
        <v>13</v>
      </c>
      <c r="B411" s="102" t="s">
        <v>16</v>
      </c>
      <c r="C411" s="102" t="s">
        <v>1705</v>
      </c>
      <c r="D411" s="102" t="s">
        <v>521</v>
      </c>
      <c r="E411" s="102" t="s">
        <v>48</v>
      </c>
      <c r="F411" s="102" t="s">
        <v>44</v>
      </c>
      <c r="G411" s="53" t="s">
        <v>1961</v>
      </c>
      <c r="H411" s="102" t="s">
        <v>14</v>
      </c>
      <c r="I411" s="102"/>
      <c r="J411" s="52">
        <v>43928</v>
      </c>
      <c r="K411" s="65">
        <v>25</v>
      </c>
      <c r="L411" s="62"/>
      <c r="M411" s="62"/>
      <c r="N411" s="62"/>
    </row>
    <row r="412" spans="1:14" hidden="1" x14ac:dyDescent="0.25">
      <c r="A412" s="102" t="s">
        <v>13</v>
      </c>
      <c r="B412" s="102" t="s">
        <v>19</v>
      </c>
      <c r="C412" s="102" t="s">
        <v>2538</v>
      </c>
      <c r="D412" s="102" t="s">
        <v>529</v>
      </c>
      <c r="E412" s="102" t="s">
        <v>50</v>
      </c>
      <c r="F412" s="102" t="s">
        <v>43</v>
      </c>
      <c r="G412" s="53" t="s">
        <v>3722</v>
      </c>
      <c r="H412" s="102" t="s">
        <v>15</v>
      </c>
      <c r="I412" s="102"/>
      <c r="J412" s="52">
        <v>43931</v>
      </c>
      <c r="K412" s="65">
        <v>22</v>
      </c>
      <c r="L412" s="62"/>
      <c r="M412" s="62"/>
      <c r="N412" s="62"/>
    </row>
    <row r="413" spans="1:14" hidden="1" x14ac:dyDescent="0.25">
      <c r="A413" s="102" t="s">
        <v>13</v>
      </c>
      <c r="B413" s="102" t="s">
        <v>17</v>
      </c>
      <c r="C413" s="102" t="s">
        <v>1082</v>
      </c>
      <c r="D413" s="102" t="s">
        <v>543</v>
      </c>
      <c r="E413" s="102" t="s">
        <v>51</v>
      </c>
      <c r="F413" s="102" t="s">
        <v>43</v>
      </c>
      <c r="G413" s="53" t="s">
        <v>1083</v>
      </c>
      <c r="H413" s="102" t="s">
        <v>14</v>
      </c>
      <c r="I413" s="102"/>
      <c r="J413" s="52">
        <v>43917</v>
      </c>
      <c r="K413" s="65">
        <v>32</v>
      </c>
      <c r="L413" s="62"/>
      <c r="M413" s="62"/>
      <c r="N413" s="62"/>
    </row>
    <row r="414" spans="1:14" hidden="1" x14ac:dyDescent="0.25">
      <c r="A414" s="102" t="s">
        <v>13</v>
      </c>
      <c r="B414" s="102" t="s">
        <v>17</v>
      </c>
      <c r="C414" s="102" t="s">
        <v>3325</v>
      </c>
      <c r="D414" s="102" t="s">
        <v>456</v>
      </c>
      <c r="E414" s="102" t="s">
        <v>52</v>
      </c>
      <c r="F414" s="102" t="s">
        <v>44</v>
      </c>
      <c r="G414" s="53" t="s">
        <v>3380</v>
      </c>
      <c r="H414" s="102" t="s">
        <v>14</v>
      </c>
      <c r="I414" s="102"/>
      <c r="J414" s="52">
        <v>43942</v>
      </c>
      <c r="K414" s="65">
        <v>15</v>
      </c>
      <c r="L414" s="62"/>
      <c r="M414" s="62"/>
      <c r="N414" s="62"/>
    </row>
    <row r="415" spans="1:14" hidden="1" x14ac:dyDescent="0.25">
      <c r="A415" s="102" t="s">
        <v>13</v>
      </c>
      <c r="B415" s="102" t="s">
        <v>16</v>
      </c>
      <c r="C415" s="102" t="s">
        <v>4264</v>
      </c>
      <c r="D415" s="102" t="s">
        <v>410</v>
      </c>
      <c r="E415" s="102" t="s">
        <v>47</v>
      </c>
      <c r="F415" s="102" t="s">
        <v>43</v>
      </c>
      <c r="G415" s="53" t="s">
        <v>4400</v>
      </c>
      <c r="H415" s="102" t="s">
        <v>14</v>
      </c>
      <c r="I415" s="102"/>
      <c r="J415" s="52">
        <v>43957</v>
      </c>
      <c r="K415" s="65">
        <v>4</v>
      </c>
      <c r="L415" s="62"/>
      <c r="M415" s="62"/>
      <c r="N415" s="62"/>
    </row>
    <row r="416" spans="1:14" hidden="1" x14ac:dyDescent="0.25">
      <c r="A416" s="102" t="s">
        <v>13</v>
      </c>
      <c r="B416" s="102" t="s">
        <v>16</v>
      </c>
      <c r="C416" s="102" t="s">
        <v>2052</v>
      </c>
      <c r="D416" s="102" t="s">
        <v>1600</v>
      </c>
      <c r="E416" s="102" t="s">
        <v>416</v>
      </c>
      <c r="F416" s="102" t="s">
        <v>44</v>
      </c>
      <c r="G416" s="53" t="s">
        <v>1974</v>
      </c>
      <c r="H416" s="102" t="s">
        <v>14</v>
      </c>
      <c r="I416" s="102"/>
      <c r="J416" s="52">
        <v>43928</v>
      </c>
      <c r="K416" s="65">
        <v>25</v>
      </c>
      <c r="L416" s="62"/>
      <c r="M416" s="62"/>
      <c r="N416" s="62"/>
    </row>
    <row r="417" spans="1:14" hidden="1" x14ac:dyDescent="0.25">
      <c r="A417" s="102" t="s">
        <v>13</v>
      </c>
      <c r="B417" s="102" t="s">
        <v>16</v>
      </c>
      <c r="C417" s="102" t="s">
        <v>1604</v>
      </c>
      <c r="D417" s="102" t="s">
        <v>1605</v>
      </c>
      <c r="E417" s="102" t="s">
        <v>337</v>
      </c>
      <c r="F417" s="102" t="s">
        <v>43</v>
      </c>
      <c r="G417" s="53" t="s">
        <v>1914</v>
      </c>
      <c r="H417" s="102" t="s">
        <v>14</v>
      </c>
      <c r="I417" s="102"/>
      <c r="J417" s="52">
        <v>43928</v>
      </c>
      <c r="K417" s="65">
        <v>25</v>
      </c>
      <c r="L417" s="62"/>
      <c r="M417" s="62"/>
      <c r="N417" s="62"/>
    </row>
    <row r="418" spans="1:14" hidden="1" x14ac:dyDescent="0.25">
      <c r="A418" s="102" t="s">
        <v>13</v>
      </c>
      <c r="B418" s="102" t="s">
        <v>16</v>
      </c>
      <c r="C418" s="102" t="s">
        <v>1733</v>
      </c>
      <c r="D418" s="102" t="s">
        <v>529</v>
      </c>
      <c r="E418" s="102" t="s">
        <v>416</v>
      </c>
      <c r="F418" s="102" t="s">
        <v>43</v>
      </c>
      <c r="G418" s="53" t="s">
        <v>1959</v>
      </c>
      <c r="H418" s="102" t="s">
        <v>14</v>
      </c>
      <c r="I418" s="102"/>
      <c r="J418" s="52">
        <v>43928</v>
      </c>
      <c r="K418" s="65">
        <v>25</v>
      </c>
      <c r="L418" s="62"/>
      <c r="M418" s="62"/>
      <c r="N418" s="62"/>
    </row>
    <row r="419" spans="1:14" hidden="1" x14ac:dyDescent="0.25">
      <c r="A419" s="102" t="s">
        <v>13</v>
      </c>
      <c r="B419" s="102" t="s">
        <v>16</v>
      </c>
      <c r="C419" s="102" t="s">
        <v>4260</v>
      </c>
      <c r="D419" s="102" t="s">
        <v>540</v>
      </c>
      <c r="E419" s="102" t="s">
        <v>46</v>
      </c>
      <c r="F419" s="102" t="s">
        <v>43</v>
      </c>
      <c r="G419" s="53" t="s">
        <v>4436</v>
      </c>
      <c r="H419" s="102" t="s">
        <v>14</v>
      </c>
      <c r="I419" s="102"/>
      <c r="J419" s="52">
        <v>43957</v>
      </c>
      <c r="K419" s="65">
        <v>4</v>
      </c>
      <c r="L419" s="62"/>
      <c r="M419" s="62"/>
      <c r="N419" s="62"/>
    </row>
    <row r="420" spans="1:14" hidden="1" x14ac:dyDescent="0.25">
      <c r="A420" s="102" t="s">
        <v>13</v>
      </c>
      <c r="B420" s="102" t="s">
        <v>16</v>
      </c>
      <c r="C420" s="102" t="s">
        <v>2121</v>
      </c>
      <c r="D420" s="102" t="s">
        <v>453</v>
      </c>
      <c r="E420" s="102" t="s">
        <v>348</v>
      </c>
      <c r="F420" s="102" t="s">
        <v>44</v>
      </c>
      <c r="G420" s="53" t="s">
        <v>2465</v>
      </c>
      <c r="H420" s="102" t="s">
        <v>14</v>
      </c>
      <c r="I420" s="102"/>
      <c r="J420" s="52">
        <v>43930</v>
      </c>
      <c r="K420" s="65">
        <v>23</v>
      </c>
      <c r="L420" s="62"/>
      <c r="M420" s="62"/>
      <c r="N420" s="62"/>
    </row>
    <row r="421" spans="1:14" hidden="1" x14ac:dyDescent="0.25">
      <c r="A421" s="102" t="s">
        <v>13</v>
      </c>
      <c r="B421" s="102" t="s">
        <v>17</v>
      </c>
      <c r="C421" s="102" t="s">
        <v>3566</v>
      </c>
      <c r="D421" s="102" t="s">
        <v>3524</v>
      </c>
      <c r="E421" s="102" t="s">
        <v>416</v>
      </c>
      <c r="F421" s="102" t="s">
        <v>43</v>
      </c>
      <c r="G421" s="53" t="s">
        <v>3678</v>
      </c>
      <c r="H421" s="102" t="s">
        <v>14</v>
      </c>
      <c r="I421" s="102"/>
      <c r="J421" s="52">
        <v>43944</v>
      </c>
      <c r="K421" s="65">
        <v>13</v>
      </c>
      <c r="L421" s="62"/>
      <c r="M421" s="62"/>
      <c r="N421" s="62"/>
    </row>
    <row r="422" spans="1:14" hidden="1" x14ac:dyDescent="0.25">
      <c r="A422" s="102" t="s">
        <v>13</v>
      </c>
      <c r="B422" s="102" t="s">
        <v>17</v>
      </c>
      <c r="C422" s="102" t="s">
        <v>4297</v>
      </c>
      <c r="D422" s="102" t="s">
        <v>451</v>
      </c>
      <c r="E422" s="102" t="s">
        <v>52</v>
      </c>
      <c r="F422" s="102" t="s">
        <v>44</v>
      </c>
      <c r="G422" s="53" t="s">
        <v>4442</v>
      </c>
      <c r="H422" s="102" t="s">
        <v>14</v>
      </c>
      <c r="I422" s="102"/>
      <c r="J422" s="52">
        <v>43957</v>
      </c>
      <c r="K422" s="65">
        <v>4</v>
      </c>
      <c r="L422" s="62"/>
      <c r="M422" s="62"/>
      <c r="N422" s="62"/>
    </row>
    <row r="423" spans="1:14" hidden="1" x14ac:dyDescent="0.25">
      <c r="A423" s="102" t="s">
        <v>13</v>
      </c>
      <c r="B423" s="102" t="s">
        <v>17</v>
      </c>
      <c r="C423" s="102" t="s">
        <v>2217</v>
      </c>
      <c r="D423" s="102" t="s">
        <v>2218</v>
      </c>
      <c r="E423" s="102" t="s">
        <v>52</v>
      </c>
      <c r="F423" s="102" t="s">
        <v>43</v>
      </c>
      <c r="G423" s="53" t="s">
        <v>2438</v>
      </c>
      <c r="H423" s="102" t="s">
        <v>14</v>
      </c>
      <c r="I423" s="102"/>
      <c r="J423" s="52">
        <v>43930</v>
      </c>
      <c r="K423" s="65">
        <v>23</v>
      </c>
      <c r="L423" s="62"/>
      <c r="M423" s="62"/>
      <c r="N423" s="62"/>
    </row>
    <row r="424" spans="1:14" hidden="1" x14ac:dyDescent="0.25">
      <c r="A424" s="102" t="s">
        <v>13</v>
      </c>
      <c r="B424" s="102" t="s">
        <v>16</v>
      </c>
      <c r="C424" s="102" t="s">
        <v>4217</v>
      </c>
      <c r="D424" s="102" t="s">
        <v>410</v>
      </c>
      <c r="E424" s="102" t="s">
        <v>47</v>
      </c>
      <c r="F424" s="102" t="s">
        <v>43</v>
      </c>
      <c r="G424" s="53" t="s">
        <v>4365</v>
      </c>
      <c r="H424" s="102" t="s">
        <v>14</v>
      </c>
      <c r="I424" s="102"/>
      <c r="J424" s="52">
        <v>43957</v>
      </c>
      <c r="K424" s="65">
        <v>4</v>
      </c>
      <c r="L424" s="62"/>
      <c r="M424" s="62"/>
      <c r="N424" s="62"/>
    </row>
    <row r="425" spans="1:14" hidden="1" x14ac:dyDescent="0.25">
      <c r="A425" s="102" t="s">
        <v>13</v>
      </c>
      <c r="B425" s="102" t="s">
        <v>16</v>
      </c>
      <c r="C425" s="102" t="s">
        <v>3542</v>
      </c>
      <c r="D425" s="102" t="s">
        <v>3527</v>
      </c>
      <c r="E425" s="102" t="s">
        <v>416</v>
      </c>
      <c r="F425" s="102" t="s">
        <v>43</v>
      </c>
      <c r="G425" s="53" t="s">
        <v>3662</v>
      </c>
      <c r="H425" s="102" t="s">
        <v>14</v>
      </c>
      <c r="I425" s="102"/>
      <c r="J425" s="52">
        <v>43944</v>
      </c>
      <c r="K425" s="65">
        <v>13</v>
      </c>
      <c r="L425" s="62"/>
      <c r="M425" s="62"/>
      <c r="N425" s="62"/>
    </row>
    <row r="426" spans="1:14" hidden="1" x14ac:dyDescent="0.25">
      <c r="A426" s="102" t="s">
        <v>13</v>
      </c>
      <c r="B426" s="102" t="s">
        <v>16</v>
      </c>
      <c r="C426" s="102" t="s">
        <v>2211</v>
      </c>
      <c r="D426" s="102" t="s">
        <v>1870</v>
      </c>
      <c r="E426" s="102" t="s">
        <v>337</v>
      </c>
      <c r="F426" s="102" t="s">
        <v>43</v>
      </c>
      <c r="G426" s="53" t="s">
        <v>2483</v>
      </c>
      <c r="H426" s="102" t="s">
        <v>14</v>
      </c>
      <c r="I426" s="102"/>
      <c r="J426" s="52">
        <v>43930</v>
      </c>
      <c r="K426" s="65">
        <v>23</v>
      </c>
      <c r="L426" s="62"/>
      <c r="M426" s="62"/>
      <c r="N426" s="62"/>
    </row>
    <row r="427" spans="1:14" hidden="1" x14ac:dyDescent="0.25">
      <c r="A427" s="102" t="s">
        <v>13</v>
      </c>
      <c r="B427" s="102" t="s">
        <v>17</v>
      </c>
      <c r="C427" s="102" t="s">
        <v>3758</v>
      </c>
      <c r="D427" s="102" t="s">
        <v>456</v>
      </c>
      <c r="E427" s="102" t="s">
        <v>337</v>
      </c>
      <c r="F427" s="102" t="s">
        <v>43</v>
      </c>
      <c r="G427" s="53" t="s">
        <v>3782</v>
      </c>
      <c r="H427" s="102" t="s">
        <v>14</v>
      </c>
      <c r="I427" s="102"/>
      <c r="J427" s="52">
        <v>43949</v>
      </c>
      <c r="K427" s="65">
        <v>10</v>
      </c>
      <c r="L427" s="62"/>
      <c r="M427" s="62"/>
      <c r="N427" s="62"/>
    </row>
    <row r="428" spans="1:14" hidden="1" x14ac:dyDescent="0.25">
      <c r="A428" s="102" t="s">
        <v>13</v>
      </c>
      <c r="B428" s="102" t="s">
        <v>16</v>
      </c>
      <c r="C428" s="102" t="s">
        <v>2171</v>
      </c>
      <c r="D428" s="102" t="s">
        <v>523</v>
      </c>
      <c r="E428" s="102" t="s">
        <v>48</v>
      </c>
      <c r="F428" s="102" t="s">
        <v>43</v>
      </c>
      <c r="G428" s="53" t="s">
        <v>2446</v>
      </c>
      <c r="H428" s="102" t="s">
        <v>14</v>
      </c>
      <c r="I428" s="102"/>
      <c r="J428" s="52">
        <v>43930</v>
      </c>
      <c r="K428" s="65">
        <v>23</v>
      </c>
      <c r="L428" s="62"/>
      <c r="M428" s="62"/>
      <c r="N428" s="62"/>
    </row>
    <row r="429" spans="1:14" hidden="1" x14ac:dyDescent="0.25">
      <c r="A429" s="102" t="s">
        <v>13</v>
      </c>
      <c r="B429" s="102" t="s">
        <v>17</v>
      </c>
      <c r="C429" s="102" t="s">
        <v>1085</v>
      </c>
      <c r="D429" s="102" t="s">
        <v>410</v>
      </c>
      <c r="E429" s="102" t="s">
        <v>45</v>
      </c>
      <c r="F429" s="102" t="s">
        <v>43</v>
      </c>
      <c r="G429" s="53" t="s">
        <v>1086</v>
      </c>
      <c r="H429" s="102" t="s">
        <v>14</v>
      </c>
      <c r="I429" s="102"/>
      <c r="J429" s="52">
        <v>43917</v>
      </c>
      <c r="K429" s="65">
        <v>32</v>
      </c>
      <c r="L429" s="62"/>
      <c r="M429" s="62"/>
      <c r="N429" s="62"/>
    </row>
    <row r="430" spans="1:14" hidden="1" x14ac:dyDescent="0.25">
      <c r="A430" s="102" t="s">
        <v>13</v>
      </c>
      <c r="B430" s="102" t="s">
        <v>16</v>
      </c>
      <c r="C430" s="102" t="s">
        <v>1707</v>
      </c>
      <c r="D430" s="102" t="s">
        <v>456</v>
      </c>
      <c r="E430" s="102" t="s">
        <v>361</v>
      </c>
      <c r="F430" s="102" t="s">
        <v>43</v>
      </c>
      <c r="G430" s="53" t="s">
        <v>1933</v>
      </c>
      <c r="H430" s="102" t="s">
        <v>14</v>
      </c>
      <c r="I430" s="102"/>
      <c r="J430" s="52">
        <v>43928</v>
      </c>
      <c r="K430" s="65">
        <v>25</v>
      </c>
      <c r="L430" s="62"/>
      <c r="M430" s="62"/>
      <c r="N430" s="62"/>
    </row>
    <row r="431" spans="1:14" hidden="1" x14ac:dyDescent="0.25">
      <c r="A431" s="102" t="s">
        <v>13</v>
      </c>
      <c r="B431" s="102" t="s">
        <v>17</v>
      </c>
      <c r="C431" s="102" t="s">
        <v>657</v>
      </c>
      <c r="D431" s="102" t="s">
        <v>512</v>
      </c>
      <c r="E431" s="102" t="s">
        <v>45</v>
      </c>
      <c r="F431" s="102" t="s">
        <v>44</v>
      </c>
      <c r="G431" s="53" t="s">
        <v>658</v>
      </c>
      <c r="H431" s="102" t="s">
        <v>14</v>
      </c>
      <c r="I431" s="102"/>
      <c r="J431" s="52">
        <v>43917</v>
      </c>
      <c r="K431" s="65">
        <v>32</v>
      </c>
      <c r="L431" s="62"/>
      <c r="M431" s="62"/>
      <c r="N431" s="62"/>
    </row>
    <row r="432" spans="1:14" hidden="1" x14ac:dyDescent="0.25">
      <c r="A432" s="102" t="s">
        <v>13</v>
      </c>
      <c r="B432" s="102" t="s">
        <v>17</v>
      </c>
      <c r="C432" s="102" t="s">
        <v>3953</v>
      </c>
      <c r="D432" s="102" t="s">
        <v>529</v>
      </c>
      <c r="E432" s="102" t="s">
        <v>416</v>
      </c>
      <c r="F432" s="102" t="s">
        <v>43</v>
      </c>
      <c r="G432" s="53" t="s">
        <v>3983</v>
      </c>
      <c r="H432" s="102" t="s">
        <v>14</v>
      </c>
      <c r="I432" s="102"/>
      <c r="J432" s="52">
        <v>43953</v>
      </c>
      <c r="K432" s="65">
        <v>6</v>
      </c>
      <c r="L432" s="62"/>
      <c r="M432" s="62"/>
      <c r="N432" s="62"/>
    </row>
    <row r="433" spans="1:14" hidden="1" x14ac:dyDescent="0.25">
      <c r="A433" s="102" t="s">
        <v>13</v>
      </c>
      <c r="B433" s="102" t="s">
        <v>18</v>
      </c>
      <c r="C433" s="102" t="s">
        <v>2343</v>
      </c>
      <c r="D433" s="102" t="s">
        <v>2344</v>
      </c>
      <c r="E433" s="102" t="s">
        <v>352</v>
      </c>
      <c r="F433" s="102" t="s">
        <v>44</v>
      </c>
      <c r="G433" s="53" t="s">
        <v>2439</v>
      </c>
      <c r="H433" s="102" t="s">
        <v>14</v>
      </c>
      <c r="I433" s="102"/>
      <c r="J433" s="52">
        <v>43930</v>
      </c>
      <c r="K433" s="65">
        <v>23</v>
      </c>
      <c r="L433" s="62"/>
      <c r="M433" s="62"/>
      <c r="N433" s="62"/>
    </row>
    <row r="434" spans="1:14" hidden="1" x14ac:dyDescent="0.25">
      <c r="A434" s="102" t="s">
        <v>13</v>
      </c>
      <c r="B434" s="102" t="s">
        <v>18</v>
      </c>
      <c r="C434" s="102" t="s">
        <v>4270</v>
      </c>
      <c r="D434" s="102" t="s">
        <v>410</v>
      </c>
      <c r="E434" s="102" t="s">
        <v>47</v>
      </c>
      <c r="F434" s="102" t="s">
        <v>43</v>
      </c>
      <c r="G434" s="53" t="s">
        <v>4403</v>
      </c>
      <c r="H434" s="102" t="s">
        <v>14</v>
      </c>
      <c r="I434" s="102"/>
      <c r="J434" s="52">
        <v>43957</v>
      </c>
      <c r="K434" s="65">
        <v>4</v>
      </c>
      <c r="L434" s="62"/>
      <c r="M434" s="62"/>
      <c r="N434" s="62"/>
    </row>
    <row r="435" spans="1:14" hidden="1" x14ac:dyDescent="0.25">
      <c r="A435" s="102" t="s">
        <v>13</v>
      </c>
      <c r="B435" s="102" t="s">
        <v>16</v>
      </c>
      <c r="C435" s="102" t="s">
        <v>803</v>
      </c>
      <c r="D435" s="102" t="s">
        <v>511</v>
      </c>
      <c r="E435" s="102" t="s">
        <v>47</v>
      </c>
      <c r="F435" s="102" t="s">
        <v>43</v>
      </c>
      <c r="G435" s="53" t="s">
        <v>804</v>
      </c>
      <c r="H435" s="102" t="s">
        <v>14</v>
      </c>
      <c r="I435" s="102"/>
      <c r="J435" s="52">
        <v>43917</v>
      </c>
      <c r="K435" s="65">
        <v>32</v>
      </c>
      <c r="L435" s="62"/>
      <c r="M435" s="62"/>
      <c r="N435" s="62"/>
    </row>
    <row r="436" spans="1:14" hidden="1" x14ac:dyDescent="0.25">
      <c r="A436" s="102" t="s">
        <v>13</v>
      </c>
      <c r="B436" s="102" t="s">
        <v>16</v>
      </c>
      <c r="C436" s="102" t="s">
        <v>3305</v>
      </c>
      <c r="D436" s="102" t="s">
        <v>558</v>
      </c>
      <c r="E436" s="102" t="s">
        <v>346</v>
      </c>
      <c r="F436" s="102" t="s">
        <v>44</v>
      </c>
      <c r="G436" s="53" t="s">
        <v>3383</v>
      </c>
      <c r="H436" s="102" t="s">
        <v>14</v>
      </c>
      <c r="I436" s="102"/>
      <c r="J436" s="52">
        <v>43942</v>
      </c>
      <c r="K436" s="65">
        <v>15</v>
      </c>
      <c r="L436" s="62"/>
      <c r="M436" s="62"/>
      <c r="N436" s="62"/>
    </row>
    <row r="437" spans="1:14" hidden="1" x14ac:dyDescent="0.25">
      <c r="A437" s="102" t="s">
        <v>13</v>
      </c>
      <c r="B437" s="102" t="s">
        <v>17</v>
      </c>
      <c r="C437" s="102" t="s">
        <v>1087</v>
      </c>
      <c r="D437" s="102" t="s">
        <v>511</v>
      </c>
      <c r="E437" s="102" t="s">
        <v>45</v>
      </c>
      <c r="F437" s="102" t="s">
        <v>43</v>
      </c>
      <c r="G437" s="53" t="s">
        <v>1088</v>
      </c>
      <c r="H437" s="102" t="s">
        <v>14</v>
      </c>
      <c r="I437" s="102"/>
      <c r="J437" s="52">
        <v>43917</v>
      </c>
      <c r="K437" s="65">
        <v>32</v>
      </c>
      <c r="L437" s="62"/>
      <c r="M437" s="62"/>
      <c r="N437" s="62"/>
    </row>
    <row r="438" spans="1:14" hidden="1" x14ac:dyDescent="0.25">
      <c r="A438" s="102" t="s">
        <v>13</v>
      </c>
      <c r="B438" s="102" t="s">
        <v>16</v>
      </c>
      <c r="C438" s="102" t="s">
        <v>1090</v>
      </c>
      <c r="D438" s="102" t="s">
        <v>511</v>
      </c>
      <c r="E438" s="102" t="s">
        <v>45</v>
      </c>
      <c r="F438" s="102" t="s">
        <v>43</v>
      </c>
      <c r="G438" s="53" t="s">
        <v>1435</v>
      </c>
      <c r="H438" s="102" t="s">
        <v>14</v>
      </c>
      <c r="I438" s="102"/>
      <c r="J438" s="52">
        <v>43917</v>
      </c>
      <c r="K438" s="65">
        <v>32</v>
      </c>
      <c r="L438" s="62"/>
      <c r="M438" s="62"/>
      <c r="N438" s="62"/>
    </row>
    <row r="439" spans="1:14" hidden="1" x14ac:dyDescent="0.25">
      <c r="A439" s="102" t="s">
        <v>13</v>
      </c>
      <c r="B439" s="102" t="s">
        <v>17</v>
      </c>
      <c r="C439" s="102" t="s">
        <v>3139</v>
      </c>
      <c r="D439" s="102" t="s">
        <v>513</v>
      </c>
      <c r="E439" s="102" t="s">
        <v>339</v>
      </c>
      <c r="F439" s="102" t="s">
        <v>43</v>
      </c>
      <c r="G439" s="53" t="s">
        <v>3281</v>
      </c>
      <c r="H439" s="102" t="s">
        <v>14</v>
      </c>
      <c r="I439" s="102"/>
      <c r="J439" s="52">
        <v>43941</v>
      </c>
      <c r="K439" s="65">
        <v>16</v>
      </c>
      <c r="L439" s="62"/>
      <c r="M439" s="62"/>
      <c r="N439" s="62"/>
    </row>
    <row r="440" spans="1:14" hidden="1" x14ac:dyDescent="0.25">
      <c r="A440" s="102" t="s">
        <v>13</v>
      </c>
      <c r="B440" s="102" t="s">
        <v>35</v>
      </c>
      <c r="C440" s="102" t="s">
        <v>1585</v>
      </c>
      <c r="D440" s="102" t="s">
        <v>552</v>
      </c>
      <c r="E440" s="102" t="s">
        <v>348</v>
      </c>
      <c r="F440" s="102" t="s">
        <v>44</v>
      </c>
      <c r="G440" s="53" t="s">
        <v>1597</v>
      </c>
      <c r="H440" s="102" t="s">
        <v>15</v>
      </c>
      <c r="I440" s="102"/>
      <c r="J440" s="52">
        <v>43927</v>
      </c>
      <c r="K440" s="65">
        <v>26</v>
      </c>
      <c r="L440" s="62"/>
      <c r="M440" s="62"/>
      <c r="N440" s="62"/>
    </row>
    <row r="441" spans="1:14" hidden="1" x14ac:dyDescent="0.25">
      <c r="A441" s="102" t="s">
        <v>13</v>
      </c>
      <c r="B441" s="102" t="s">
        <v>16</v>
      </c>
      <c r="C441" s="102" t="s">
        <v>2099</v>
      </c>
      <c r="D441" s="102" t="s">
        <v>456</v>
      </c>
      <c r="E441" s="102" t="s">
        <v>337</v>
      </c>
      <c r="F441" s="102" t="s">
        <v>43</v>
      </c>
      <c r="G441" s="53" t="s">
        <v>2447</v>
      </c>
      <c r="H441" s="102" t="s">
        <v>14</v>
      </c>
      <c r="I441" s="102"/>
      <c r="J441" s="52">
        <v>43930</v>
      </c>
      <c r="K441" s="65">
        <v>23</v>
      </c>
      <c r="L441" s="62"/>
      <c r="M441" s="62"/>
      <c r="N441" s="62"/>
    </row>
    <row r="442" spans="1:14" hidden="1" x14ac:dyDescent="0.25">
      <c r="A442" s="102" t="s">
        <v>13</v>
      </c>
      <c r="B442" s="102" t="s">
        <v>19</v>
      </c>
      <c r="C442" s="102" t="s">
        <v>1092</v>
      </c>
      <c r="D442" s="102" t="s">
        <v>518</v>
      </c>
      <c r="E442" s="102" t="s">
        <v>45</v>
      </c>
      <c r="F442" s="102" t="s">
        <v>43</v>
      </c>
      <c r="G442" s="53" t="s">
        <v>1390</v>
      </c>
      <c r="H442" s="102" t="s">
        <v>14</v>
      </c>
      <c r="I442" s="102"/>
      <c r="J442" s="52">
        <v>43918</v>
      </c>
      <c r="K442" s="65">
        <v>31</v>
      </c>
      <c r="L442" s="62"/>
      <c r="M442" s="62"/>
      <c r="N442" s="62"/>
    </row>
    <row r="443" spans="1:14" hidden="1" x14ac:dyDescent="0.25">
      <c r="A443" s="102" t="s">
        <v>13</v>
      </c>
      <c r="B443" s="102" t="s">
        <v>16</v>
      </c>
      <c r="C443" s="102" t="s">
        <v>3552</v>
      </c>
      <c r="D443" s="102" t="s">
        <v>3524</v>
      </c>
      <c r="E443" s="102" t="s">
        <v>416</v>
      </c>
      <c r="F443" s="102" t="s">
        <v>43</v>
      </c>
      <c r="G443" s="53" t="s">
        <v>3694</v>
      </c>
      <c r="H443" s="102" t="s">
        <v>14</v>
      </c>
      <c r="I443" s="102"/>
      <c r="J443" s="52">
        <v>43944</v>
      </c>
      <c r="K443" s="65">
        <v>13</v>
      </c>
      <c r="L443" s="62"/>
      <c r="M443" s="62"/>
      <c r="N443" s="62"/>
    </row>
    <row r="444" spans="1:14" hidden="1" x14ac:dyDescent="0.25">
      <c r="A444" s="102" t="s">
        <v>13</v>
      </c>
      <c r="B444" s="102" t="s">
        <v>17</v>
      </c>
      <c r="C444" s="102" t="s">
        <v>2985</v>
      </c>
      <c r="D444" s="102" t="s">
        <v>511</v>
      </c>
      <c r="E444" s="102" t="s">
        <v>46</v>
      </c>
      <c r="F444" s="102" t="s">
        <v>43</v>
      </c>
      <c r="G444" s="53" t="s">
        <v>3251</v>
      </c>
      <c r="H444" s="102" t="s">
        <v>14</v>
      </c>
      <c r="I444" s="102"/>
      <c r="J444" s="52">
        <v>43941</v>
      </c>
      <c r="K444" s="65">
        <v>16</v>
      </c>
      <c r="L444" s="62"/>
      <c r="M444" s="62"/>
      <c r="N444" s="62"/>
    </row>
    <row r="445" spans="1:14" hidden="1" x14ac:dyDescent="0.25">
      <c r="A445" s="102" t="s">
        <v>13</v>
      </c>
      <c r="B445" s="102" t="s">
        <v>17</v>
      </c>
      <c r="C445" s="102" t="s">
        <v>4250</v>
      </c>
      <c r="D445" s="102" t="s">
        <v>410</v>
      </c>
      <c r="E445" s="102" t="s">
        <v>45</v>
      </c>
      <c r="F445" s="102" t="s">
        <v>43</v>
      </c>
      <c r="G445" s="53" t="s">
        <v>4433</v>
      </c>
      <c r="H445" s="102" t="s">
        <v>14</v>
      </c>
      <c r="I445" s="102"/>
      <c r="J445" s="52">
        <v>43957</v>
      </c>
      <c r="K445" s="65">
        <v>4</v>
      </c>
      <c r="L445" s="62"/>
      <c r="M445" s="62"/>
      <c r="N445" s="62"/>
    </row>
    <row r="446" spans="1:14" hidden="1" x14ac:dyDescent="0.25">
      <c r="A446" s="102" t="s">
        <v>13</v>
      </c>
      <c r="B446" s="102" t="s">
        <v>17</v>
      </c>
      <c r="C446" s="102" t="s">
        <v>2772</v>
      </c>
      <c r="D446" s="102" t="s">
        <v>541</v>
      </c>
      <c r="E446" s="102" t="s">
        <v>374</v>
      </c>
      <c r="F446" s="102" t="s">
        <v>43</v>
      </c>
      <c r="G446" s="53" t="s">
        <v>2817</v>
      </c>
      <c r="H446" s="102" t="s">
        <v>14</v>
      </c>
      <c r="I446" s="102"/>
      <c r="J446" s="52">
        <v>43936</v>
      </c>
      <c r="K446" s="65">
        <v>19</v>
      </c>
      <c r="L446" s="62"/>
      <c r="M446" s="62"/>
      <c r="N446" s="62"/>
    </row>
    <row r="447" spans="1:14" hidden="1" x14ac:dyDescent="0.25">
      <c r="A447" s="102" t="s">
        <v>13</v>
      </c>
      <c r="B447" s="102" t="s">
        <v>18</v>
      </c>
      <c r="C447" s="102" t="s">
        <v>4331</v>
      </c>
      <c r="D447" s="102" t="s">
        <v>453</v>
      </c>
      <c r="E447" s="102" t="s">
        <v>48</v>
      </c>
      <c r="F447" s="102" t="s">
        <v>43</v>
      </c>
      <c r="G447" s="53" t="s">
        <v>4354</v>
      </c>
      <c r="H447" s="102" t="s">
        <v>14</v>
      </c>
      <c r="I447" s="102"/>
      <c r="J447" s="52">
        <v>43957</v>
      </c>
      <c r="K447" s="65">
        <v>4</v>
      </c>
      <c r="L447" s="62"/>
      <c r="M447" s="62"/>
      <c r="N447" s="62"/>
    </row>
    <row r="448" spans="1:14" hidden="1" x14ac:dyDescent="0.25">
      <c r="A448" s="102" t="s">
        <v>13</v>
      </c>
      <c r="B448" s="102" t="s">
        <v>18</v>
      </c>
      <c r="C448" s="102" t="s">
        <v>2776</v>
      </c>
      <c r="D448" s="102" t="s">
        <v>517</v>
      </c>
      <c r="E448" s="102" t="s">
        <v>48</v>
      </c>
      <c r="F448" s="102" t="s">
        <v>43</v>
      </c>
      <c r="G448" s="53" t="s">
        <v>2799</v>
      </c>
      <c r="H448" s="102" t="s">
        <v>14</v>
      </c>
      <c r="I448" s="102"/>
      <c r="J448" s="52">
        <v>43936</v>
      </c>
      <c r="K448" s="65">
        <v>19</v>
      </c>
      <c r="L448" s="62"/>
      <c r="M448" s="62"/>
      <c r="N448" s="62"/>
    </row>
    <row r="449" spans="1:14" hidden="1" x14ac:dyDescent="0.25">
      <c r="A449" s="102" t="s">
        <v>13</v>
      </c>
      <c r="B449" s="102" t="s">
        <v>23</v>
      </c>
      <c r="C449" s="102" t="s">
        <v>2541</v>
      </c>
      <c r="D449" s="102" t="s">
        <v>506</v>
      </c>
      <c r="E449" s="102" t="s">
        <v>346</v>
      </c>
      <c r="F449" s="102" t="s">
        <v>43</v>
      </c>
      <c r="G449" s="53" t="s">
        <v>2542</v>
      </c>
      <c r="H449" s="102" t="s">
        <v>15</v>
      </c>
      <c r="I449" s="102"/>
      <c r="J449" s="52">
        <v>43931</v>
      </c>
      <c r="K449" s="65">
        <v>22</v>
      </c>
      <c r="L449" s="62"/>
      <c r="M449" s="62"/>
      <c r="N449" s="62"/>
    </row>
    <row r="450" spans="1:14" hidden="1" x14ac:dyDescent="0.25">
      <c r="A450" s="102" t="s">
        <v>13</v>
      </c>
      <c r="B450" s="102" t="s">
        <v>16</v>
      </c>
      <c r="C450" s="102" t="s">
        <v>1093</v>
      </c>
      <c r="D450" s="102" t="s">
        <v>511</v>
      </c>
      <c r="E450" s="102" t="s">
        <v>45</v>
      </c>
      <c r="F450" s="102" t="s">
        <v>43</v>
      </c>
      <c r="G450" s="53" t="s">
        <v>1094</v>
      </c>
      <c r="H450" s="102" t="s">
        <v>14</v>
      </c>
      <c r="I450" s="102"/>
      <c r="J450" s="52">
        <v>43917</v>
      </c>
      <c r="K450" s="65">
        <v>32</v>
      </c>
      <c r="L450" s="62"/>
      <c r="M450" s="62"/>
      <c r="N450" s="62"/>
    </row>
    <row r="451" spans="1:14" hidden="1" x14ac:dyDescent="0.25">
      <c r="A451" s="102" t="s">
        <v>13</v>
      </c>
      <c r="B451" s="102" t="s">
        <v>17</v>
      </c>
      <c r="C451" s="102" t="s">
        <v>2768</v>
      </c>
      <c r="D451" s="102" t="s">
        <v>541</v>
      </c>
      <c r="E451" s="102" t="s">
        <v>416</v>
      </c>
      <c r="F451" s="102" t="s">
        <v>43</v>
      </c>
      <c r="G451" s="53" t="s">
        <v>2818</v>
      </c>
      <c r="H451" s="102" t="s">
        <v>14</v>
      </c>
      <c r="I451" s="102"/>
      <c r="J451" s="52">
        <v>43936</v>
      </c>
      <c r="K451" s="65">
        <v>19</v>
      </c>
      <c r="L451" s="62"/>
      <c r="M451" s="62"/>
      <c r="N451" s="62"/>
    </row>
    <row r="452" spans="1:14" hidden="1" x14ac:dyDescent="0.25">
      <c r="A452" s="102" t="s">
        <v>13</v>
      </c>
      <c r="B452" s="102" t="s">
        <v>33</v>
      </c>
      <c r="C452" s="102" t="s">
        <v>3704</v>
      </c>
      <c r="D452" s="102" t="s">
        <v>537</v>
      </c>
      <c r="E452" s="102" t="s">
        <v>49</v>
      </c>
      <c r="F452" s="102" t="s">
        <v>44</v>
      </c>
      <c r="G452" s="53" t="s">
        <v>3705</v>
      </c>
      <c r="H452" s="102" t="s">
        <v>15</v>
      </c>
      <c r="I452" s="102"/>
      <c r="J452" s="52">
        <v>43945</v>
      </c>
      <c r="K452" s="65">
        <v>12</v>
      </c>
      <c r="L452" s="62"/>
      <c r="M452" s="62"/>
      <c r="N452" s="62"/>
    </row>
    <row r="453" spans="1:14" hidden="1" x14ac:dyDescent="0.25">
      <c r="A453" s="102" t="s">
        <v>13</v>
      </c>
      <c r="B453" s="102" t="s">
        <v>16</v>
      </c>
      <c r="C453" s="102" t="s">
        <v>1709</v>
      </c>
      <c r="D453" s="102" t="s">
        <v>456</v>
      </c>
      <c r="E453" s="102" t="s">
        <v>416</v>
      </c>
      <c r="F453" s="102" t="s">
        <v>43</v>
      </c>
      <c r="G453" s="53" t="s">
        <v>1978</v>
      </c>
      <c r="H453" s="102" t="s">
        <v>14</v>
      </c>
      <c r="I453" s="102"/>
      <c r="J453" s="52">
        <v>43928</v>
      </c>
      <c r="K453" s="65">
        <v>25</v>
      </c>
      <c r="L453" s="62"/>
      <c r="M453" s="62"/>
      <c r="N453" s="62"/>
    </row>
    <row r="454" spans="1:14" hidden="1" x14ac:dyDescent="0.25">
      <c r="A454" s="102" t="s">
        <v>13</v>
      </c>
      <c r="B454" s="102" t="s">
        <v>16</v>
      </c>
      <c r="C454" s="102" t="s">
        <v>2270</v>
      </c>
      <c r="D454" s="102" t="s">
        <v>456</v>
      </c>
      <c r="E454" s="102" t="s">
        <v>49</v>
      </c>
      <c r="F454" s="102" t="s">
        <v>43</v>
      </c>
      <c r="G454" s="53" t="s">
        <v>2368</v>
      </c>
      <c r="H454" s="102" t="s">
        <v>14</v>
      </c>
      <c r="I454" s="102"/>
      <c r="J454" s="52">
        <v>43930</v>
      </c>
      <c r="K454" s="65">
        <v>23</v>
      </c>
      <c r="L454" s="62"/>
      <c r="M454" s="62"/>
      <c r="N454" s="62"/>
    </row>
    <row r="455" spans="1:14" hidden="1" x14ac:dyDescent="0.25">
      <c r="A455" s="102" t="s">
        <v>13</v>
      </c>
      <c r="B455" s="102" t="s">
        <v>17</v>
      </c>
      <c r="C455" s="102" t="s">
        <v>1096</v>
      </c>
      <c r="D455" s="102" t="s">
        <v>577</v>
      </c>
      <c r="E455" s="102" t="s">
        <v>45</v>
      </c>
      <c r="F455" s="102" t="s">
        <v>44</v>
      </c>
      <c r="G455" s="53" t="s">
        <v>1097</v>
      </c>
      <c r="H455" s="102" t="s">
        <v>14</v>
      </c>
      <c r="I455" s="102"/>
      <c r="J455" s="52">
        <v>43917</v>
      </c>
      <c r="K455" s="65">
        <v>32</v>
      </c>
      <c r="L455" s="62"/>
      <c r="M455" s="62"/>
      <c r="N455" s="62"/>
    </row>
    <row r="456" spans="1:14" hidden="1" x14ac:dyDescent="0.25">
      <c r="A456" s="102" t="s">
        <v>13</v>
      </c>
      <c r="B456" s="102" t="s">
        <v>17</v>
      </c>
      <c r="C456" s="102" t="s">
        <v>1890</v>
      </c>
      <c r="D456" s="102" t="s">
        <v>451</v>
      </c>
      <c r="E456" s="102" t="s">
        <v>49</v>
      </c>
      <c r="F456" s="102" t="s">
        <v>43</v>
      </c>
      <c r="G456" s="53" t="s">
        <v>2035</v>
      </c>
      <c r="H456" s="102" t="s">
        <v>14</v>
      </c>
      <c r="I456" s="102"/>
      <c r="J456" s="52">
        <v>43928</v>
      </c>
      <c r="K456" s="65">
        <v>25</v>
      </c>
      <c r="L456" s="62"/>
      <c r="M456" s="62"/>
      <c r="N456" s="62"/>
    </row>
    <row r="457" spans="1:14" hidden="1" x14ac:dyDescent="0.25">
      <c r="A457" s="102" t="s">
        <v>13</v>
      </c>
      <c r="B457" s="102" t="s">
        <v>18</v>
      </c>
      <c r="C457" s="102" t="s">
        <v>1631</v>
      </c>
      <c r="D457" s="102" t="s">
        <v>1605</v>
      </c>
      <c r="E457" s="102" t="s">
        <v>337</v>
      </c>
      <c r="F457" s="102" t="s">
        <v>43</v>
      </c>
      <c r="G457" s="53" t="s">
        <v>1943</v>
      </c>
      <c r="H457" s="102" t="s">
        <v>14</v>
      </c>
      <c r="I457" s="102"/>
      <c r="J457" s="52">
        <v>43928</v>
      </c>
      <c r="K457" s="65">
        <v>25</v>
      </c>
      <c r="L457" s="62"/>
      <c r="M457" s="62"/>
      <c r="N457" s="62"/>
    </row>
    <row r="458" spans="1:14" hidden="1" x14ac:dyDescent="0.25">
      <c r="A458" s="102" t="s">
        <v>13</v>
      </c>
      <c r="B458" s="102" t="s">
        <v>19</v>
      </c>
      <c r="C458" s="102" t="s">
        <v>2543</v>
      </c>
      <c r="D458" s="102" t="s">
        <v>512</v>
      </c>
      <c r="E458" s="102" t="s">
        <v>339</v>
      </c>
      <c r="F458" s="102" t="s">
        <v>43</v>
      </c>
      <c r="G458" s="53" t="s">
        <v>2937</v>
      </c>
      <c r="H458" s="102" t="s">
        <v>15</v>
      </c>
      <c r="I458" s="102"/>
      <c r="J458" s="52">
        <v>43931</v>
      </c>
      <c r="K458" s="65">
        <v>22</v>
      </c>
      <c r="L458" s="62"/>
      <c r="M458" s="62"/>
      <c r="N458" s="62"/>
    </row>
    <row r="459" spans="1:14" hidden="1" x14ac:dyDescent="0.25">
      <c r="A459" s="103" t="s">
        <v>13</v>
      </c>
      <c r="B459" s="103" t="s">
        <v>16</v>
      </c>
      <c r="C459" s="103" t="s">
        <v>3529</v>
      </c>
      <c r="D459" s="103" t="s">
        <v>3524</v>
      </c>
      <c r="E459" s="103" t="s">
        <v>416</v>
      </c>
      <c r="F459" s="103" t="s">
        <v>43</v>
      </c>
      <c r="G459" s="53" t="s">
        <v>3653</v>
      </c>
      <c r="H459" s="103" t="s">
        <v>14</v>
      </c>
      <c r="I459" s="103"/>
      <c r="J459" s="52">
        <v>43944</v>
      </c>
      <c r="K459" s="65">
        <v>13</v>
      </c>
      <c r="L459" s="62"/>
      <c r="M459" s="62"/>
      <c r="N459" s="62"/>
    </row>
    <row r="460" spans="1:14" hidden="1" x14ac:dyDescent="0.25">
      <c r="A460" s="103" t="s">
        <v>12</v>
      </c>
      <c r="B460" s="103" t="s">
        <v>28</v>
      </c>
      <c r="C460" s="103" t="s">
        <v>2790</v>
      </c>
      <c r="D460" s="103" t="s">
        <v>2791</v>
      </c>
      <c r="E460" s="103" t="s">
        <v>48</v>
      </c>
      <c r="F460" s="103" t="s">
        <v>43</v>
      </c>
      <c r="G460" s="53" t="s">
        <v>2827</v>
      </c>
      <c r="H460" s="103" t="s">
        <v>15</v>
      </c>
      <c r="I460" s="103"/>
      <c r="J460" s="52">
        <v>43936</v>
      </c>
      <c r="K460" s="65">
        <v>19</v>
      </c>
      <c r="L460" s="62"/>
      <c r="M460" s="62"/>
      <c r="N460" s="62"/>
    </row>
    <row r="461" spans="1:14" hidden="1" x14ac:dyDescent="0.25">
      <c r="A461" s="103" t="s">
        <v>13</v>
      </c>
      <c r="B461" s="103" t="s">
        <v>17</v>
      </c>
      <c r="C461" s="103" t="s">
        <v>2746</v>
      </c>
      <c r="D461" s="103" t="s">
        <v>517</v>
      </c>
      <c r="E461" s="103" t="s">
        <v>353</v>
      </c>
      <c r="F461" s="103" t="s">
        <v>43</v>
      </c>
      <c r="G461" s="53" t="s">
        <v>2837</v>
      </c>
      <c r="H461" s="103" t="s">
        <v>14</v>
      </c>
      <c r="I461" s="103"/>
      <c r="J461" s="52">
        <v>43936</v>
      </c>
      <c r="K461" s="65">
        <v>19</v>
      </c>
      <c r="L461" s="62"/>
      <c r="M461" s="62"/>
      <c r="N461" s="62"/>
    </row>
    <row r="462" spans="1:14" hidden="1" x14ac:dyDescent="0.25">
      <c r="A462" s="104" t="s">
        <v>13</v>
      </c>
      <c r="B462" s="104" t="s">
        <v>16</v>
      </c>
      <c r="C462" s="104" t="s">
        <v>3366</v>
      </c>
      <c r="D462" s="104" t="s">
        <v>529</v>
      </c>
      <c r="E462" s="104" t="s">
        <v>416</v>
      </c>
      <c r="F462" s="104" t="s">
        <v>43</v>
      </c>
      <c r="G462" s="53" t="s">
        <v>3377</v>
      </c>
      <c r="H462" s="104" t="s">
        <v>14</v>
      </c>
      <c r="I462" s="104"/>
      <c r="J462" s="52">
        <v>43942</v>
      </c>
      <c r="K462" s="65">
        <v>15</v>
      </c>
      <c r="L462" s="62"/>
      <c r="M462" s="62"/>
      <c r="N462" s="62"/>
    </row>
    <row r="463" spans="1:14" hidden="1" x14ac:dyDescent="0.25">
      <c r="A463" s="104" t="s">
        <v>389</v>
      </c>
      <c r="B463" s="104" t="s">
        <v>17</v>
      </c>
      <c r="C463" s="104" t="s">
        <v>4467</v>
      </c>
      <c r="D463" s="104" t="s">
        <v>456</v>
      </c>
      <c r="E463" s="104" t="s">
        <v>49</v>
      </c>
      <c r="F463" s="104" t="s">
        <v>43</v>
      </c>
      <c r="G463" s="53" t="s">
        <v>4471</v>
      </c>
      <c r="H463" s="104" t="s">
        <v>14</v>
      </c>
      <c r="I463" s="104" t="s">
        <v>154</v>
      </c>
      <c r="J463" s="52">
        <v>43958</v>
      </c>
      <c r="K463" s="65">
        <v>3</v>
      </c>
      <c r="L463" s="62"/>
      <c r="M463" s="62"/>
      <c r="N463" s="62"/>
    </row>
    <row r="464" spans="1:14" hidden="1" x14ac:dyDescent="0.25">
      <c r="A464" s="104" t="s">
        <v>13</v>
      </c>
      <c r="B464" s="104" t="s">
        <v>18</v>
      </c>
      <c r="C464" s="104" t="s">
        <v>4036</v>
      </c>
      <c r="D464" s="104" t="s">
        <v>2597</v>
      </c>
      <c r="E464" s="104" t="s">
        <v>352</v>
      </c>
      <c r="F464" s="104" t="s">
        <v>43</v>
      </c>
      <c r="G464" s="53" t="s">
        <v>4056</v>
      </c>
      <c r="H464" s="104" t="s">
        <v>14</v>
      </c>
      <c r="I464" s="104"/>
      <c r="J464" s="52">
        <v>43955</v>
      </c>
      <c r="K464" s="65">
        <v>6</v>
      </c>
      <c r="L464" s="62"/>
      <c r="M464" s="62"/>
      <c r="N464" s="62"/>
    </row>
    <row r="465" spans="1:14" hidden="1" x14ac:dyDescent="0.25">
      <c r="A465" s="104" t="s">
        <v>13</v>
      </c>
      <c r="B465" s="104" t="s">
        <v>33</v>
      </c>
      <c r="C465" s="104" t="s">
        <v>2332</v>
      </c>
      <c r="D465" s="104" t="s">
        <v>1481</v>
      </c>
      <c r="E465" s="104" t="s">
        <v>47</v>
      </c>
      <c r="F465" s="104" t="s">
        <v>43</v>
      </c>
      <c r="G465" s="53" t="s">
        <v>2433</v>
      </c>
      <c r="H465" s="104" t="s">
        <v>15</v>
      </c>
      <c r="I465" s="104"/>
      <c r="J465" s="52">
        <v>43930</v>
      </c>
      <c r="K465" s="65">
        <v>23</v>
      </c>
      <c r="L465" s="62"/>
      <c r="M465" s="62"/>
      <c r="N465" s="62"/>
    </row>
    <row r="466" spans="1:14" hidden="1" x14ac:dyDescent="0.25">
      <c r="A466" s="104" t="s">
        <v>13</v>
      </c>
      <c r="B466" s="104" t="s">
        <v>19</v>
      </c>
      <c r="C466" s="104" t="s">
        <v>3777</v>
      </c>
      <c r="D466" s="104" t="s">
        <v>451</v>
      </c>
      <c r="E466" s="104" t="s">
        <v>457</v>
      </c>
      <c r="F466" s="104" t="s">
        <v>43</v>
      </c>
      <c r="G466" s="53" t="s">
        <v>3792</v>
      </c>
      <c r="H466" s="104" t="s">
        <v>15</v>
      </c>
      <c r="I466" s="104"/>
      <c r="J466" s="52">
        <v>43949</v>
      </c>
      <c r="K466" s="65">
        <v>10</v>
      </c>
      <c r="L466" s="62"/>
      <c r="M466" s="62"/>
      <c r="N466" s="62"/>
    </row>
    <row r="467" spans="1:14" hidden="1" x14ac:dyDescent="0.25">
      <c r="A467" s="104" t="s">
        <v>13</v>
      </c>
      <c r="B467" s="104" t="s">
        <v>19</v>
      </c>
      <c r="C467" s="104" t="s">
        <v>912</v>
      </c>
      <c r="D467" s="104" t="s">
        <v>515</v>
      </c>
      <c r="E467" s="104" t="s">
        <v>416</v>
      </c>
      <c r="F467" s="104" t="s">
        <v>43</v>
      </c>
      <c r="G467" s="53" t="s">
        <v>1353</v>
      </c>
      <c r="H467" s="104" t="s">
        <v>14</v>
      </c>
      <c r="I467" s="104"/>
      <c r="J467" s="52">
        <v>43909</v>
      </c>
      <c r="K467" s="65">
        <v>38</v>
      </c>
      <c r="L467" s="62"/>
      <c r="M467" s="62"/>
      <c r="N467" s="62"/>
    </row>
    <row r="468" spans="1:14" hidden="1" x14ac:dyDescent="0.25">
      <c r="A468" s="104" t="s">
        <v>13</v>
      </c>
      <c r="B468" s="104" t="s">
        <v>16</v>
      </c>
      <c r="C468" s="104" t="s">
        <v>2870</v>
      </c>
      <c r="D468" s="104" t="s">
        <v>454</v>
      </c>
      <c r="E468" s="104" t="s">
        <v>45</v>
      </c>
      <c r="F468" s="104" t="s">
        <v>44</v>
      </c>
      <c r="G468" s="53" t="s">
        <v>2909</v>
      </c>
      <c r="H468" s="104" t="s">
        <v>14</v>
      </c>
      <c r="I468" s="104"/>
      <c r="J468" s="52">
        <v>43937</v>
      </c>
      <c r="K468" s="65">
        <v>18</v>
      </c>
      <c r="L468" s="62"/>
      <c r="M468" s="62"/>
      <c r="N468" s="62"/>
    </row>
    <row r="469" spans="1:14" hidden="1" x14ac:dyDescent="0.25">
      <c r="A469" s="104" t="s">
        <v>13</v>
      </c>
      <c r="B469" s="104" t="s">
        <v>16</v>
      </c>
      <c r="C469" s="104" t="s">
        <v>660</v>
      </c>
      <c r="D469" s="104" t="s">
        <v>560</v>
      </c>
      <c r="E469" s="104" t="s">
        <v>46</v>
      </c>
      <c r="F469" s="104" t="s">
        <v>43</v>
      </c>
      <c r="G469" s="53" t="s">
        <v>661</v>
      </c>
      <c r="H469" s="104" t="s">
        <v>14</v>
      </c>
      <c r="I469" s="104"/>
      <c r="J469" s="52">
        <v>43917</v>
      </c>
      <c r="K469" s="65">
        <v>32</v>
      </c>
      <c r="L469" s="62"/>
      <c r="M469" s="62"/>
      <c r="N469" s="62"/>
    </row>
    <row r="470" spans="1:14" hidden="1" x14ac:dyDescent="0.25">
      <c r="A470" s="104" t="s">
        <v>391</v>
      </c>
      <c r="B470" s="104" t="s">
        <v>35</v>
      </c>
      <c r="C470" s="104" t="s">
        <v>3906</v>
      </c>
      <c r="D470" s="104" t="s">
        <v>574</v>
      </c>
      <c r="E470" s="104" t="s">
        <v>372</v>
      </c>
      <c r="F470" s="104" t="s">
        <v>43</v>
      </c>
      <c r="G470" s="53" t="s">
        <v>3907</v>
      </c>
      <c r="H470" s="104" t="s">
        <v>15</v>
      </c>
      <c r="I470" s="104"/>
      <c r="J470" s="52">
        <v>43952</v>
      </c>
      <c r="K470" s="65">
        <v>7</v>
      </c>
      <c r="L470" s="62"/>
      <c r="M470" s="62"/>
      <c r="N470" s="62"/>
    </row>
    <row r="471" spans="1:14" hidden="1" x14ac:dyDescent="0.25">
      <c r="A471" s="104" t="s">
        <v>13</v>
      </c>
      <c r="B471" s="104" t="s">
        <v>18</v>
      </c>
      <c r="C471" s="104" t="s">
        <v>2191</v>
      </c>
      <c r="D471" s="104" t="s">
        <v>456</v>
      </c>
      <c r="E471" s="104" t="s">
        <v>337</v>
      </c>
      <c r="F471" s="104" t="s">
        <v>43</v>
      </c>
      <c r="G471" s="53" t="s">
        <v>2415</v>
      </c>
      <c r="H471" s="104" t="s">
        <v>14</v>
      </c>
      <c r="I471" s="104"/>
      <c r="J471" s="52">
        <v>43930</v>
      </c>
      <c r="K471" s="65">
        <v>23</v>
      </c>
      <c r="L471" s="62"/>
      <c r="M471" s="62"/>
      <c r="N471" s="62"/>
    </row>
    <row r="472" spans="1:14" hidden="1" x14ac:dyDescent="0.25">
      <c r="A472" s="104" t="s">
        <v>13</v>
      </c>
      <c r="B472" s="104" t="s">
        <v>17</v>
      </c>
      <c r="C472" s="104" t="s">
        <v>3746</v>
      </c>
      <c r="D472" s="104" t="s">
        <v>456</v>
      </c>
      <c r="E472" s="104" t="s">
        <v>49</v>
      </c>
      <c r="F472" s="104" t="s">
        <v>44</v>
      </c>
      <c r="G472" s="53" t="s">
        <v>3788</v>
      </c>
      <c r="H472" s="104" t="s">
        <v>15</v>
      </c>
      <c r="I472" s="104"/>
      <c r="J472" s="52">
        <v>43949</v>
      </c>
      <c r="K472" s="65">
        <v>10</v>
      </c>
      <c r="L472" s="62"/>
      <c r="M472" s="62"/>
      <c r="N472" s="62"/>
    </row>
    <row r="473" spans="1:14" hidden="1" x14ac:dyDescent="0.25">
      <c r="A473" s="104" t="s">
        <v>13</v>
      </c>
      <c r="B473" s="104" t="s">
        <v>17</v>
      </c>
      <c r="C473" s="104" t="s">
        <v>1715</v>
      </c>
      <c r="D473" s="104" t="s">
        <v>452</v>
      </c>
      <c r="E473" s="104" t="s">
        <v>49</v>
      </c>
      <c r="F473" s="104" t="s">
        <v>44</v>
      </c>
      <c r="G473" s="53" t="s">
        <v>2014</v>
      </c>
      <c r="H473" s="104" t="s">
        <v>14</v>
      </c>
      <c r="I473" s="104"/>
      <c r="J473" s="52">
        <v>43928</v>
      </c>
      <c r="K473" s="65">
        <v>25</v>
      </c>
      <c r="L473" s="62"/>
      <c r="M473" s="62"/>
      <c r="N473" s="62"/>
    </row>
    <row r="474" spans="1:14" hidden="1" x14ac:dyDescent="0.25">
      <c r="A474" s="104" t="s">
        <v>13</v>
      </c>
      <c r="B474" s="104" t="s">
        <v>16</v>
      </c>
      <c r="C474" s="104" t="s">
        <v>1098</v>
      </c>
      <c r="D474" s="104" t="s">
        <v>560</v>
      </c>
      <c r="E474" s="104" t="s">
        <v>45</v>
      </c>
      <c r="F474" s="104" t="s">
        <v>43</v>
      </c>
      <c r="G474" s="53" t="s">
        <v>1099</v>
      </c>
      <c r="H474" s="104" t="s">
        <v>14</v>
      </c>
      <c r="I474" s="104"/>
      <c r="J474" s="52">
        <v>43917</v>
      </c>
      <c r="K474" s="65">
        <v>32</v>
      </c>
      <c r="L474" s="62"/>
      <c r="M474" s="62"/>
      <c r="N474" s="62"/>
    </row>
    <row r="475" spans="1:14" hidden="1" x14ac:dyDescent="0.25">
      <c r="A475" s="104" t="s">
        <v>13</v>
      </c>
      <c r="B475" s="104" t="s">
        <v>18</v>
      </c>
      <c r="C475" s="104" t="s">
        <v>3464</v>
      </c>
      <c r="D475" s="104" t="s">
        <v>542</v>
      </c>
      <c r="E475" s="104" t="s">
        <v>49</v>
      </c>
      <c r="F475" s="104" t="s">
        <v>43</v>
      </c>
      <c r="G475" s="53" t="s">
        <v>3492</v>
      </c>
      <c r="H475" s="104" t="s">
        <v>14</v>
      </c>
      <c r="I475" s="104"/>
      <c r="J475" s="52">
        <v>43943</v>
      </c>
      <c r="K475" s="65">
        <v>14</v>
      </c>
      <c r="L475" s="62"/>
      <c r="M475" s="62"/>
      <c r="N475" s="62"/>
    </row>
    <row r="476" spans="1:14" hidden="1" x14ac:dyDescent="0.25">
      <c r="A476" s="104" t="s">
        <v>13</v>
      </c>
      <c r="B476" s="104" t="s">
        <v>19</v>
      </c>
      <c r="C476" s="104" t="s">
        <v>4042</v>
      </c>
      <c r="D476" s="104" t="s">
        <v>4043</v>
      </c>
      <c r="E476" s="104" t="s">
        <v>45</v>
      </c>
      <c r="F476" s="104" t="s">
        <v>43</v>
      </c>
      <c r="G476" s="53" t="s">
        <v>4061</v>
      </c>
      <c r="H476" s="104" t="s">
        <v>14</v>
      </c>
      <c r="I476" s="104"/>
      <c r="J476" s="52">
        <v>43955</v>
      </c>
      <c r="K476" s="65">
        <v>6</v>
      </c>
      <c r="L476" s="62"/>
      <c r="M476" s="62"/>
      <c r="N476" s="62"/>
    </row>
    <row r="477" spans="1:14" hidden="1" x14ac:dyDescent="0.25">
      <c r="A477" s="104" t="s">
        <v>13</v>
      </c>
      <c r="B477" s="104" t="s">
        <v>18</v>
      </c>
      <c r="C477" s="104" t="s">
        <v>1498</v>
      </c>
      <c r="D477" s="104" t="s">
        <v>515</v>
      </c>
      <c r="E477" s="104" t="s">
        <v>416</v>
      </c>
      <c r="F477" s="104" t="s">
        <v>43</v>
      </c>
      <c r="G477" s="53" t="s">
        <v>1560</v>
      </c>
      <c r="H477" s="104" t="s">
        <v>14</v>
      </c>
      <c r="I477" s="104"/>
      <c r="J477" s="52">
        <v>43924</v>
      </c>
      <c r="K477" s="65">
        <v>27</v>
      </c>
      <c r="L477" s="62"/>
      <c r="M477" s="62"/>
      <c r="N477" s="62"/>
    </row>
    <row r="478" spans="1:14" hidden="1" x14ac:dyDescent="0.25">
      <c r="A478" s="104" t="s">
        <v>13</v>
      </c>
      <c r="B478" s="104" t="s">
        <v>29</v>
      </c>
      <c r="C478" s="104" t="s">
        <v>3412</v>
      </c>
      <c r="D478" s="104" t="s">
        <v>3413</v>
      </c>
      <c r="E478" s="104" t="s">
        <v>333</v>
      </c>
      <c r="F478" s="104" t="s">
        <v>43</v>
      </c>
      <c r="G478" s="53" t="s">
        <v>3416</v>
      </c>
      <c r="H478" s="104" t="s">
        <v>15</v>
      </c>
      <c r="I478" s="104"/>
      <c r="J478" s="52">
        <v>43942</v>
      </c>
      <c r="K478" s="65">
        <v>15</v>
      </c>
      <c r="L478" s="62"/>
      <c r="M478" s="62"/>
      <c r="N478" s="62"/>
    </row>
    <row r="479" spans="1:14" hidden="1" x14ac:dyDescent="0.25">
      <c r="A479" s="104" t="s">
        <v>13</v>
      </c>
      <c r="B479" s="104" t="s">
        <v>17</v>
      </c>
      <c r="C479" s="104" t="s">
        <v>806</v>
      </c>
      <c r="D479" s="104" t="s">
        <v>410</v>
      </c>
      <c r="E479" s="104" t="s">
        <v>47</v>
      </c>
      <c r="F479" s="104" t="s">
        <v>43</v>
      </c>
      <c r="G479" s="53" t="s">
        <v>807</v>
      </c>
      <c r="H479" s="104" t="s">
        <v>14</v>
      </c>
      <c r="I479" s="104"/>
      <c r="J479" s="52">
        <v>43917</v>
      </c>
      <c r="K479" s="65">
        <v>32</v>
      </c>
      <c r="L479" s="62"/>
      <c r="M479" s="62"/>
      <c r="N479" s="62"/>
    </row>
    <row r="480" spans="1:14" hidden="1" x14ac:dyDescent="0.25">
      <c r="A480" s="104" t="s">
        <v>13</v>
      </c>
      <c r="B480" s="104" t="s">
        <v>16</v>
      </c>
      <c r="C480" s="104" t="s">
        <v>3348</v>
      </c>
      <c r="D480" s="104" t="s">
        <v>522</v>
      </c>
      <c r="E480" s="104" t="s">
        <v>352</v>
      </c>
      <c r="F480" s="104" t="s">
        <v>43</v>
      </c>
      <c r="G480" s="53" t="s">
        <v>3373</v>
      </c>
      <c r="H480" s="104" t="s">
        <v>14</v>
      </c>
      <c r="I480" s="104"/>
      <c r="J480" s="52">
        <v>43942</v>
      </c>
      <c r="K480" s="65">
        <v>15</v>
      </c>
      <c r="L480" s="62"/>
      <c r="M480" s="62"/>
      <c r="N480" s="62"/>
    </row>
    <row r="481" spans="1:14" hidden="1" x14ac:dyDescent="0.25">
      <c r="A481" s="104" t="s">
        <v>13</v>
      </c>
      <c r="B481" s="104" t="s">
        <v>17</v>
      </c>
      <c r="C481" s="104" t="s">
        <v>2220</v>
      </c>
      <c r="D481" s="104" t="s">
        <v>529</v>
      </c>
      <c r="E481" s="104" t="s">
        <v>48</v>
      </c>
      <c r="F481" s="104" t="s">
        <v>43</v>
      </c>
      <c r="G481" s="53" t="s">
        <v>2413</v>
      </c>
      <c r="H481" s="104" t="s">
        <v>14</v>
      </c>
      <c r="I481" s="104"/>
      <c r="J481" s="52">
        <v>43930</v>
      </c>
      <c r="K481" s="65">
        <v>23</v>
      </c>
      <c r="L481" s="62"/>
      <c r="M481" s="62"/>
      <c r="N481" s="62"/>
    </row>
    <row r="482" spans="1:14" hidden="1" x14ac:dyDescent="0.25">
      <c r="A482" s="104" t="s">
        <v>13</v>
      </c>
      <c r="B482" s="104" t="s">
        <v>36</v>
      </c>
      <c r="C482" s="104" t="s">
        <v>4462</v>
      </c>
      <c r="D482" s="104" t="s">
        <v>562</v>
      </c>
      <c r="E482" s="104" t="s">
        <v>339</v>
      </c>
      <c r="F482" s="104" t="s">
        <v>43</v>
      </c>
      <c r="G482" s="53" t="s">
        <v>4473</v>
      </c>
      <c r="H482" s="104" t="s">
        <v>15</v>
      </c>
      <c r="I482" s="104"/>
      <c r="J482" s="52">
        <v>43958</v>
      </c>
      <c r="K482" s="65">
        <v>3</v>
      </c>
      <c r="L482" s="62"/>
      <c r="M482" s="62"/>
      <c r="N482" s="62"/>
    </row>
    <row r="483" spans="1:14" hidden="1" x14ac:dyDescent="0.25">
      <c r="A483" s="104" t="s">
        <v>13</v>
      </c>
      <c r="B483" s="104" t="s">
        <v>16</v>
      </c>
      <c r="C483" s="104" t="s">
        <v>1101</v>
      </c>
      <c r="D483" s="104" t="s">
        <v>540</v>
      </c>
      <c r="E483" s="104" t="s">
        <v>45</v>
      </c>
      <c r="F483" s="104" t="s">
        <v>43</v>
      </c>
      <c r="G483" s="53" t="s">
        <v>1102</v>
      </c>
      <c r="H483" s="104" t="s">
        <v>14</v>
      </c>
      <c r="I483" s="104"/>
      <c r="J483" s="52">
        <v>43917</v>
      </c>
      <c r="K483" s="65">
        <v>32</v>
      </c>
      <c r="L483" s="62"/>
      <c r="M483" s="62"/>
      <c r="N483" s="62"/>
    </row>
    <row r="484" spans="1:14" hidden="1" x14ac:dyDescent="0.25">
      <c r="A484" s="104" t="s">
        <v>13</v>
      </c>
      <c r="B484" s="104" t="s">
        <v>16</v>
      </c>
      <c r="C484" s="104" t="s">
        <v>3064</v>
      </c>
      <c r="D484" s="104" t="s">
        <v>511</v>
      </c>
      <c r="E484" s="104" t="s">
        <v>47</v>
      </c>
      <c r="F484" s="104" t="s">
        <v>43</v>
      </c>
      <c r="G484" s="53" t="s">
        <v>3217</v>
      </c>
      <c r="H484" s="104" t="s">
        <v>14</v>
      </c>
      <c r="I484" s="104"/>
      <c r="J484" s="52">
        <v>43941</v>
      </c>
      <c r="K484" s="65">
        <v>16</v>
      </c>
      <c r="L484" s="62"/>
      <c r="M484" s="62"/>
      <c r="N484" s="62"/>
    </row>
    <row r="485" spans="1:14" hidden="1" x14ac:dyDescent="0.25">
      <c r="A485" s="104" t="s">
        <v>13</v>
      </c>
      <c r="B485" s="104" t="s">
        <v>16</v>
      </c>
      <c r="C485" s="104" t="s">
        <v>2976</v>
      </c>
      <c r="D485" s="104" t="s">
        <v>512</v>
      </c>
      <c r="E485" s="104" t="s">
        <v>48</v>
      </c>
      <c r="F485" s="104" t="s">
        <v>44</v>
      </c>
      <c r="G485" s="53" t="s">
        <v>3249</v>
      </c>
      <c r="H485" s="104" t="s">
        <v>14</v>
      </c>
      <c r="I485" s="104"/>
      <c r="J485" s="52">
        <v>43941</v>
      </c>
      <c r="K485" s="65">
        <v>16</v>
      </c>
      <c r="L485" s="62"/>
      <c r="M485" s="62"/>
      <c r="N485" s="62"/>
    </row>
    <row r="486" spans="1:14" hidden="1" x14ac:dyDescent="0.25">
      <c r="A486" s="104" t="s">
        <v>13</v>
      </c>
      <c r="B486" s="104" t="s">
        <v>18</v>
      </c>
      <c r="C486" s="104" t="s">
        <v>809</v>
      </c>
      <c r="D486" s="104" t="s">
        <v>520</v>
      </c>
      <c r="E486" s="104" t="s">
        <v>360</v>
      </c>
      <c r="F486" s="104" t="s">
        <v>44</v>
      </c>
      <c r="G486" s="53" t="s">
        <v>1393</v>
      </c>
      <c r="H486" s="104" t="s">
        <v>14</v>
      </c>
      <c r="I486" s="104"/>
      <c r="J486" s="52">
        <v>43919</v>
      </c>
      <c r="K486" s="65">
        <v>31</v>
      </c>
      <c r="L486" s="62"/>
      <c r="M486" s="62"/>
      <c r="N486" s="62"/>
    </row>
    <row r="487" spans="1:14" hidden="1" x14ac:dyDescent="0.25">
      <c r="A487" s="104" t="s">
        <v>13</v>
      </c>
      <c r="B487" s="104" t="s">
        <v>17</v>
      </c>
      <c r="C487" s="104" t="s">
        <v>1104</v>
      </c>
      <c r="D487" s="104" t="s">
        <v>451</v>
      </c>
      <c r="E487" s="104" t="s">
        <v>50</v>
      </c>
      <c r="F487" s="104" t="s">
        <v>43</v>
      </c>
      <c r="G487" s="53" t="s">
        <v>1380</v>
      </c>
      <c r="H487" s="104" t="s">
        <v>14</v>
      </c>
      <c r="I487" s="104"/>
      <c r="J487" s="52">
        <v>43915</v>
      </c>
      <c r="K487" s="65">
        <v>34</v>
      </c>
      <c r="L487" s="62"/>
      <c r="M487" s="62"/>
      <c r="N487" s="62"/>
    </row>
    <row r="488" spans="1:14" hidden="1" x14ac:dyDescent="0.25">
      <c r="A488" s="104" t="s">
        <v>13</v>
      </c>
      <c r="B488" s="104" t="s">
        <v>16</v>
      </c>
      <c r="C488" s="104" t="s">
        <v>663</v>
      </c>
      <c r="D488" s="104" t="s">
        <v>410</v>
      </c>
      <c r="E488" s="104" t="s">
        <v>47</v>
      </c>
      <c r="F488" s="104" t="s">
        <v>43</v>
      </c>
      <c r="G488" s="53" t="s">
        <v>664</v>
      </c>
      <c r="H488" s="104" t="s">
        <v>14</v>
      </c>
      <c r="I488" s="104"/>
      <c r="J488" s="52">
        <v>43917</v>
      </c>
      <c r="K488" s="65">
        <v>32</v>
      </c>
      <c r="L488" s="62"/>
      <c r="M488" s="62"/>
      <c r="N488" s="62"/>
    </row>
    <row r="489" spans="1:14" hidden="1" x14ac:dyDescent="0.25">
      <c r="A489" s="104" t="s">
        <v>13</v>
      </c>
      <c r="B489" s="104" t="s">
        <v>16</v>
      </c>
      <c r="C489" s="104" t="s">
        <v>3540</v>
      </c>
      <c r="D489" s="104" t="s">
        <v>3524</v>
      </c>
      <c r="E489" s="104" t="s">
        <v>416</v>
      </c>
      <c r="F489" s="104" t="s">
        <v>43</v>
      </c>
      <c r="G489" s="53" t="s">
        <v>3669</v>
      </c>
      <c r="H489" s="104" t="s">
        <v>14</v>
      </c>
      <c r="I489" s="104"/>
      <c r="J489" s="52">
        <v>43944</v>
      </c>
      <c r="K489" s="65">
        <v>13</v>
      </c>
      <c r="L489" s="62"/>
      <c r="M489" s="62"/>
      <c r="N489" s="62"/>
    </row>
    <row r="490" spans="1:14" hidden="1" x14ac:dyDescent="0.25">
      <c r="A490" s="104" t="s">
        <v>13</v>
      </c>
      <c r="B490" s="104" t="s">
        <v>17</v>
      </c>
      <c r="C490" s="104" t="s">
        <v>2750</v>
      </c>
      <c r="D490" s="104" t="s">
        <v>455</v>
      </c>
      <c r="E490" s="104" t="s">
        <v>339</v>
      </c>
      <c r="F490" s="104" t="s">
        <v>43</v>
      </c>
      <c r="G490" s="53" t="s">
        <v>2803</v>
      </c>
      <c r="H490" s="104" t="s">
        <v>14</v>
      </c>
      <c r="I490" s="104"/>
      <c r="J490" s="52">
        <v>43936</v>
      </c>
      <c r="K490" s="65">
        <v>19</v>
      </c>
      <c r="L490" s="62"/>
      <c r="M490" s="62"/>
      <c r="N490" s="62"/>
    </row>
    <row r="491" spans="1:14" hidden="1" x14ac:dyDescent="0.25">
      <c r="A491" s="104" t="s">
        <v>13</v>
      </c>
      <c r="B491" s="104" t="s">
        <v>17</v>
      </c>
      <c r="C491" s="104" t="s">
        <v>1610</v>
      </c>
      <c r="D491" s="104" t="s">
        <v>1608</v>
      </c>
      <c r="E491" s="104" t="s">
        <v>337</v>
      </c>
      <c r="F491" s="104" t="s">
        <v>44</v>
      </c>
      <c r="G491" s="53" t="s">
        <v>1906</v>
      </c>
      <c r="H491" s="104" t="s">
        <v>14</v>
      </c>
      <c r="I491" s="104"/>
      <c r="J491" s="52">
        <v>43928</v>
      </c>
      <c r="K491" s="65">
        <v>25</v>
      </c>
      <c r="L491" s="62"/>
      <c r="M491" s="62"/>
      <c r="N491" s="62"/>
    </row>
    <row r="492" spans="1:14" hidden="1" x14ac:dyDescent="0.25">
      <c r="A492" s="104" t="s">
        <v>13</v>
      </c>
      <c r="B492" s="104" t="s">
        <v>17</v>
      </c>
      <c r="C492" s="104" t="s">
        <v>603</v>
      </c>
      <c r="D492" s="104" t="s">
        <v>451</v>
      </c>
      <c r="E492" s="104" t="s">
        <v>47</v>
      </c>
      <c r="F492" s="104" t="s">
        <v>43</v>
      </c>
      <c r="G492" s="53" t="s">
        <v>1402</v>
      </c>
      <c r="H492" s="104" t="s">
        <v>14</v>
      </c>
      <c r="I492" s="104"/>
      <c r="J492" s="52">
        <v>43915</v>
      </c>
      <c r="K492" s="65">
        <v>34</v>
      </c>
      <c r="L492" s="62"/>
      <c r="M492" s="62"/>
      <c r="N492" s="62"/>
    </row>
    <row r="493" spans="1:14" hidden="1" x14ac:dyDescent="0.25">
      <c r="A493" s="104" t="s">
        <v>389</v>
      </c>
      <c r="B493" s="104" t="s">
        <v>21</v>
      </c>
      <c r="C493" s="104" t="s">
        <v>4325</v>
      </c>
      <c r="D493" s="104" t="s">
        <v>453</v>
      </c>
      <c r="E493" s="104" t="s">
        <v>348</v>
      </c>
      <c r="F493" s="104" t="s">
        <v>43</v>
      </c>
      <c r="G493" s="53" t="s">
        <v>4417</v>
      </c>
      <c r="H493" s="104" t="s">
        <v>15</v>
      </c>
      <c r="I493" s="104"/>
      <c r="J493" s="52">
        <v>43957</v>
      </c>
      <c r="K493" s="65">
        <v>4</v>
      </c>
      <c r="L493" s="62"/>
      <c r="M493" s="62"/>
      <c r="N493" s="62"/>
    </row>
    <row r="494" spans="1:14" hidden="1" x14ac:dyDescent="0.25">
      <c r="A494" s="104" t="s">
        <v>13</v>
      </c>
      <c r="B494" s="104" t="s">
        <v>16</v>
      </c>
      <c r="C494" s="104" t="s">
        <v>1106</v>
      </c>
      <c r="D494" s="104" t="s">
        <v>558</v>
      </c>
      <c r="E494" s="104" t="s">
        <v>45</v>
      </c>
      <c r="F494" s="104" t="s">
        <v>43</v>
      </c>
      <c r="G494" s="53" t="s">
        <v>1107</v>
      </c>
      <c r="H494" s="104" t="s">
        <v>14</v>
      </c>
      <c r="I494" s="104"/>
      <c r="J494" s="52">
        <v>43917</v>
      </c>
      <c r="K494" s="65">
        <v>32</v>
      </c>
      <c r="L494" s="62"/>
      <c r="M494" s="62"/>
      <c r="N494" s="62"/>
    </row>
    <row r="495" spans="1:14" hidden="1" x14ac:dyDescent="0.25">
      <c r="A495" s="104" t="s">
        <v>13</v>
      </c>
      <c r="B495" s="104" t="s">
        <v>16</v>
      </c>
      <c r="C495" s="104" t="s">
        <v>1717</v>
      </c>
      <c r="D495" s="104" t="s">
        <v>456</v>
      </c>
      <c r="E495" s="104" t="s">
        <v>49</v>
      </c>
      <c r="F495" s="104" t="s">
        <v>44</v>
      </c>
      <c r="G495" s="53" t="s">
        <v>1995</v>
      </c>
      <c r="H495" s="104" t="s">
        <v>14</v>
      </c>
      <c r="I495" s="104"/>
      <c r="J495" s="52">
        <v>43928</v>
      </c>
      <c r="K495" s="65">
        <v>25</v>
      </c>
      <c r="L495" s="62"/>
      <c r="M495" s="62"/>
      <c r="N495" s="62"/>
    </row>
    <row r="496" spans="1:14" hidden="1" x14ac:dyDescent="0.25">
      <c r="A496" s="104" t="s">
        <v>13</v>
      </c>
      <c r="B496" s="104" t="s">
        <v>19</v>
      </c>
      <c r="C496" s="104" t="s">
        <v>2228</v>
      </c>
      <c r="D496" s="104" t="s">
        <v>452</v>
      </c>
      <c r="E496" s="104" t="s">
        <v>46</v>
      </c>
      <c r="F496" s="104" t="s">
        <v>43</v>
      </c>
      <c r="G496" s="53" t="s">
        <v>2432</v>
      </c>
      <c r="H496" s="104" t="s">
        <v>14</v>
      </c>
      <c r="I496" s="104"/>
      <c r="J496" s="52">
        <v>43930</v>
      </c>
      <c r="K496" s="65">
        <v>23</v>
      </c>
      <c r="L496" s="62"/>
      <c r="M496" s="62"/>
      <c r="N496" s="62"/>
    </row>
    <row r="497" spans="1:14" hidden="1" x14ac:dyDescent="0.25">
      <c r="A497" s="104" t="s">
        <v>13</v>
      </c>
      <c r="B497" s="104" t="s">
        <v>16</v>
      </c>
      <c r="C497" s="104" t="s">
        <v>1723</v>
      </c>
      <c r="D497" s="104" t="s">
        <v>1623</v>
      </c>
      <c r="E497" s="104" t="s">
        <v>337</v>
      </c>
      <c r="F497" s="104" t="s">
        <v>44</v>
      </c>
      <c r="G497" s="53" t="s">
        <v>1975</v>
      </c>
      <c r="H497" s="104" t="s">
        <v>14</v>
      </c>
      <c r="I497" s="104"/>
      <c r="J497" s="52">
        <v>43928</v>
      </c>
      <c r="K497" s="65">
        <v>25</v>
      </c>
      <c r="L497" s="62"/>
      <c r="M497" s="62"/>
      <c r="N497" s="62"/>
    </row>
    <row r="498" spans="1:14" hidden="1" x14ac:dyDescent="0.25">
      <c r="A498" s="104" t="s">
        <v>389</v>
      </c>
      <c r="B498" s="104" t="s">
        <v>22</v>
      </c>
      <c r="C498" s="104" t="s">
        <v>4487</v>
      </c>
      <c r="D498" s="104" t="s">
        <v>1605</v>
      </c>
      <c r="E498" s="104" t="s">
        <v>49</v>
      </c>
      <c r="F498" s="104" t="s">
        <v>43</v>
      </c>
      <c r="G498" s="53" t="s">
        <v>4499</v>
      </c>
      <c r="H498" s="104" t="s">
        <v>15</v>
      </c>
      <c r="I498" s="104"/>
      <c r="J498" s="52">
        <v>43959</v>
      </c>
      <c r="K498" s="65">
        <v>2</v>
      </c>
      <c r="L498" s="62"/>
      <c r="M498" s="62"/>
      <c r="N498" s="62"/>
    </row>
    <row r="499" spans="1:14" hidden="1" x14ac:dyDescent="0.25">
      <c r="A499" s="104" t="s">
        <v>13</v>
      </c>
      <c r="B499" s="104" t="s">
        <v>18</v>
      </c>
      <c r="C499" s="104" t="s">
        <v>666</v>
      </c>
      <c r="D499" s="104" t="s">
        <v>451</v>
      </c>
      <c r="E499" s="104" t="s">
        <v>47</v>
      </c>
      <c r="F499" s="104" t="s">
        <v>44</v>
      </c>
      <c r="G499" s="53" t="s">
        <v>1427</v>
      </c>
      <c r="H499" s="104" t="s">
        <v>14</v>
      </c>
      <c r="I499" s="104"/>
      <c r="J499" s="52">
        <v>43915</v>
      </c>
      <c r="K499" s="65">
        <v>34</v>
      </c>
      <c r="L499" s="62"/>
      <c r="M499" s="62"/>
      <c r="N499" s="62"/>
    </row>
    <row r="500" spans="1:14" hidden="1" x14ac:dyDescent="0.25">
      <c r="A500" s="104" t="s">
        <v>13</v>
      </c>
      <c r="B500" s="104" t="s">
        <v>17</v>
      </c>
      <c r="C500" s="104" t="s">
        <v>3457</v>
      </c>
      <c r="D500" s="104" t="s">
        <v>534</v>
      </c>
      <c r="E500" s="104" t="s">
        <v>49</v>
      </c>
      <c r="F500" s="104" t="s">
        <v>43</v>
      </c>
      <c r="G500" s="53" t="s">
        <v>3504</v>
      </c>
      <c r="H500" s="104" t="s">
        <v>14</v>
      </c>
      <c r="I500" s="104"/>
      <c r="J500" s="52">
        <v>43943</v>
      </c>
      <c r="K500" s="65">
        <v>14</v>
      </c>
      <c r="L500" s="62"/>
      <c r="M500" s="62"/>
      <c r="N500" s="62"/>
    </row>
    <row r="501" spans="1:14" hidden="1" x14ac:dyDescent="0.25">
      <c r="A501" s="104" t="s">
        <v>13</v>
      </c>
      <c r="B501" s="104" t="s">
        <v>22</v>
      </c>
      <c r="C501" s="104" t="s">
        <v>4068</v>
      </c>
      <c r="D501" s="104" t="s">
        <v>567</v>
      </c>
      <c r="E501" s="104" t="s">
        <v>339</v>
      </c>
      <c r="F501" s="104" t="s">
        <v>43</v>
      </c>
      <c r="G501" s="53" t="s">
        <v>4069</v>
      </c>
      <c r="H501" s="104" t="s">
        <v>15</v>
      </c>
      <c r="I501" s="104"/>
      <c r="J501" s="52">
        <v>43956</v>
      </c>
      <c r="K501" s="65">
        <v>5</v>
      </c>
      <c r="L501" s="62"/>
      <c r="M501" s="62"/>
      <c r="N501" s="62"/>
    </row>
    <row r="502" spans="1:14" hidden="1" x14ac:dyDescent="0.25">
      <c r="A502" s="104" t="s">
        <v>13</v>
      </c>
      <c r="B502" s="104" t="s">
        <v>19</v>
      </c>
      <c r="C502" s="104" t="s">
        <v>811</v>
      </c>
      <c r="D502" s="104" t="s">
        <v>519</v>
      </c>
      <c r="E502" s="104" t="s">
        <v>50</v>
      </c>
      <c r="F502" s="104" t="s">
        <v>43</v>
      </c>
      <c r="G502" s="53" t="s">
        <v>1379</v>
      </c>
      <c r="H502" s="104" t="s">
        <v>14</v>
      </c>
      <c r="I502" s="104"/>
      <c r="J502" s="52">
        <v>43918</v>
      </c>
      <c r="K502" s="65">
        <v>31</v>
      </c>
      <c r="L502" s="62"/>
      <c r="M502" s="62"/>
      <c r="N502" s="62"/>
    </row>
    <row r="503" spans="1:14" hidden="1" x14ac:dyDescent="0.25">
      <c r="A503" s="104" t="s">
        <v>13</v>
      </c>
      <c r="B503" s="104" t="s">
        <v>17</v>
      </c>
      <c r="C503" s="104" t="s">
        <v>3130</v>
      </c>
      <c r="D503" s="104" t="s">
        <v>512</v>
      </c>
      <c r="E503" s="104" t="s">
        <v>48</v>
      </c>
      <c r="F503" s="104" t="s">
        <v>43</v>
      </c>
      <c r="G503" s="53" t="s">
        <v>3235</v>
      </c>
      <c r="H503" s="104" t="s">
        <v>14</v>
      </c>
      <c r="I503" s="104"/>
      <c r="J503" s="52">
        <v>43941</v>
      </c>
      <c r="K503" s="65">
        <v>16</v>
      </c>
      <c r="L503" s="62"/>
      <c r="M503" s="62"/>
      <c r="N503" s="62"/>
    </row>
    <row r="504" spans="1:14" hidden="1" x14ac:dyDescent="0.25">
      <c r="A504" s="104" t="s">
        <v>13</v>
      </c>
      <c r="B504" s="104" t="s">
        <v>18</v>
      </c>
      <c r="C504" s="104" t="s">
        <v>669</v>
      </c>
      <c r="D504" s="104" t="s">
        <v>506</v>
      </c>
      <c r="E504" s="104" t="s">
        <v>46</v>
      </c>
      <c r="F504" s="104" t="s">
        <v>44</v>
      </c>
      <c r="G504" s="53" t="s">
        <v>670</v>
      </c>
      <c r="H504" s="104" t="s">
        <v>14</v>
      </c>
      <c r="I504" s="104"/>
      <c r="J504" s="52">
        <v>43917</v>
      </c>
      <c r="K504" s="65">
        <v>32</v>
      </c>
      <c r="L504" s="62"/>
      <c r="M504" s="62"/>
      <c r="N504" s="62"/>
    </row>
    <row r="505" spans="1:14" hidden="1" x14ac:dyDescent="0.25">
      <c r="A505" s="104" t="s">
        <v>13</v>
      </c>
      <c r="B505" s="104" t="s">
        <v>16</v>
      </c>
      <c r="C505" s="104" t="s">
        <v>3548</v>
      </c>
      <c r="D505" s="104" t="s">
        <v>3524</v>
      </c>
      <c r="E505" s="104" t="s">
        <v>416</v>
      </c>
      <c r="F505" s="104" t="s">
        <v>43</v>
      </c>
      <c r="G505" s="53" t="s">
        <v>3641</v>
      </c>
      <c r="H505" s="104" t="s">
        <v>14</v>
      </c>
      <c r="I505" s="104"/>
      <c r="J505" s="52">
        <v>43944</v>
      </c>
      <c r="K505" s="65">
        <v>13</v>
      </c>
      <c r="L505" s="62"/>
      <c r="M505" s="62"/>
      <c r="N505" s="62"/>
    </row>
    <row r="506" spans="1:14" hidden="1" x14ac:dyDescent="0.25">
      <c r="A506" s="104" t="s">
        <v>13</v>
      </c>
      <c r="B506" s="104" t="s">
        <v>16</v>
      </c>
      <c r="C506" s="104" t="s">
        <v>2859</v>
      </c>
      <c r="D506" s="104" t="s">
        <v>571</v>
      </c>
      <c r="E506" s="104" t="s">
        <v>356</v>
      </c>
      <c r="F506" s="104" t="s">
        <v>43</v>
      </c>
      <c r="G506" s="53" t="s">
        <v>2946</v>
      </c>
      <c r="H506" s="104" t="s">
        <v>15</v>
      </c>
      <c r="I506" s="104"/>
      <c r="J506" s="52">
        <v>43937</v>
      </c>
      <c r="K506" s="65">
        <v>18</v>
      </c>
      <c r="L506" s="62"/>
      <c r="M506" s="62"/>
      <c r="N506" s="62"/>
    </row>
    <row r="507" spans="1:14" hidden="1" x14ac:dyDescent="0.25">
      <c r="A507" s="104" t="s">
        <v>13</v>
      </c>
      <c r="B507" s="104" t="s">
        <v>35</v>
      </c>
      <c r="C507" s="104" t="s">
        <v>2084</v>
      </c>
      <c r="D507" s="104" t="s">
        <v>2085</v>
      </c>
      <c r="E507" s="104" t="s">
        <v>356</v>
      </c>
      <c r="F507" s="104" t="s">
        <v>43</v>
      </c>
      <c r="G507" s="53" t="s">
        <v>2401</v>
      </c>
      <c r="H507" s="104" t="s">
        <v>15</v>
      </c>
      <c r="I507" s="104"/>
      <c r="J507" s="52">
        <v>43930</v>
      </c>
      <c r="K507" s="65">
        <v>23</v>
      </c>
      <c r="L507" s="62"/>
      <c r="M507" s="62"/>
      <c r="N507" s="62"/>
    </row>
    <row r="508" spans="1:14" hidden="1" x14ac:dyDescent="0.25">
      <c r="A508" s="104" t="s">
        <v>13</v>
      </c>
      <c r="B508" s="104" t="s">
        <v>16</v>
      </c>
      <c r="C508" s="104" t="s">
        <v>2287</v>
      </c>
      <c r="D508" s="104" t="s">
        <v>456</v>
      </c>
      <c r="E508" s="104" t="s">
        <v>337</v>
      </c>
      <c r="F508" s="104" t="s">
        <v>43</v>
      </c>
      <c r="G508" s="53" t="s">
        <v>2461</v>
      </c>
      <c r="H508" s="104" t="s">
        <v>14</v>
      </c>
      <c r="I508" s="104"/>
      <c r="J508" s="52">
        <v>43930</v>
      </c>
      <c r="K508" s="65">
        <v>23</v>
      </c>
      <c r="L508" s="62"/>
      <c r="M508" s="62"/>
      <c r="N508" s="62"/>
    </row>
    <row r="509" spans="1:14" hidden="1" x14ac:dyDescent="0.25">
      <c r="A509" s="104" t="s">
        <v>13</v>
      </c>
      <c r="B509" s="104" t="s">
        <v>16</v>
      </c>
      <c r="C509" s="104" t="s">
        <v>2991</v>
      </c>
      <c r="D509" s="104" t="s">
        <v>512</v>
      </c>
      <c r="E509" s="104" t="s">
        <v>52</v>
      </c>
      <c r="F509" s="104" t="s">
        <v>43</v>
      </c>
      <c r="G509" s="53" t="s">
        <v>3244</v>
      </c>
      <c r="H509" s="104" t="s">
        <v>14</v>
      </c>
      <c r="I509" s="104"/>
      <c r="J509" s="52">
        <v>43941</v>
      </c>
      <c r="K509" s="65">
        <v>16</v>
      </c>
      <c r="L509" s="62"/>
      <c r="M509" s="62"/>
      <c r="N509" s="62"/>
    </row>
    <row r="510" spans="1:14" hidden="1" x14ac:dyDescent="0.25">
      <c r="A510" s="104" t="s">
        <v>13</v>
      </c>
      <c r="B510" s="104" t="s">
        <v>18</v>
      </c>
      <c r="C510" s="104" t="s">
        <v>3309</v>
      </c>
      <c r="D510" s="104" t="s">
        <v>2218</v>
      </c>
      <c r="E510" s="104" t="s">
        <v>52</v>
      </c>
      <c r="F510" s="104" t="s">
        <v>44</v>
      </c>
      <c r="G510" s="53" t="s">
        <v>3401</v>
      </c>
      <c r="H510" s="104" t="s">
        <v>14</v>
      </c>
      <c r="I510" s="104"/>
      <c r="J510" s="52">
        <v>43942</v>
      </c>
      <c r="K510" s="65">
        <v>15</v>
      </c>
      <c r="L510" s="62"/>
      <c r="M510" s="62"/>
      <c r="N510" s="62"/>
    </row>
    <row r="511" spans="1:14" hidden="1" x14ac:dyDescent="0.25">
      <c r="A511" s="104" t="s">
        <v>13</v>
      </c>
      <c r="B511" s="104" t="s">
        <v>18</v>
      </c>
      <c r="C511" s="104" t="s">
        <v>1725</v>
      </c>
      <c r="D511" s="104" t="s">
        <v>456</v>
      </c>
      <c r="E511" s="104" t="s">
        <v>48</v>
      </c>
      <c r="F511" s="104" t="s">
        <v>43</v>
      </c>
      <c r="G511" s="53" t="s">
        <v>1927</v>
      </c>
      <c r="H511" s="104" t="s">
        <v>14</v>
      </c>
      <c r="I511" s="104"/>
      <c r="J511" s="52">
        <v>43928</v>
      </c>
      <c r="K511" s="65">
        <v>25</v>
      </c>
      <c r="L511" s="62"/>
      <c r="M511" s="62"/>
      <c r="N511" s="62"/>
    </row>
    <row r="512" spans="1:14" hidden="1" x14ac:dyDescent="0.25">
      <c r="A512" s="104" t="s">
        <v>13</v>
      </c>
      <c r="B512" s="104" t="s">
        <v>19</v>
      </c>
      <c r="C512" s="104" t="s">
        <v>3537</v>
      </c>
      <c r="D512" s="104" t="s">
        <v>3538</v>
      </c>
      <c r="E512" s="104" t="s">
        <v>51</v>
      </c>
      <c r="F512" s="104" t="s">
        <v>43</v>
      </c>
      <c r="G512" s="53" t="s">
        <v>3664</v>
      </c>
      <c r="H512" s="104" t="s">
        <v>14</v>
      </c>
      <c r="I512" s="104"/>
      <c r="J512" s="52">
        <v>43944</v>
      </c>
      <c r="K512" s="65">
        <v>13</v>
      </c>
      <c r="L512" s="62"/>
      <c r="M512" s="62"/>
      <c r="N512" s="62"/>
    </row>
    <row r="513" spans="1:14" hidden="1" x14ac:dyDescent="0.25">
      <c r="A513" s="104" t="s">
        <v>388</v>
      </c>
      <c r="B513" s="104" t="s">
        <v>16</v>
      </c>
      <c r="C513" s="104" t="s">
        <v>4209</v>
      </c>
      <c r="D513" s="104" t="s">
        <v>1520</v>
      </c>
      <c r="E513" s="104" t="s">
        <v>46</v>
      </c>
      <c r="F513" s="104" t="s">
        <v>43</v>
      </c>
      <c r="G513" s="53" t="s">
        <v>4372</v>
      </c>
      <c r="H513" s="104" t="s">
        <v>14</v>
      </c>
      <c r="I513" s="104" t="s">
        <v>122</v>
      </c>
      <c r="J513" s="52">
        <v>43957</v>
      </c>
      <c r="K513" s="65">
        <v>4</v>
      </c>
      <c r="L513" s="62"/>
      <c r="M513" s="62"/>
      <c r="N513" s="62"/>
    </row>
    <row r="514" spans="1:14" hidden="1" x14ac:dyDescent="0.25">
      <c r="A514" s="104" t="s">
        <v>13</v>
      </c>
      <c r="B514" s="104" t="s">
        <v>18</v>
      </c>
      <c r="C514" s="104" t="s">
        <v>1719</v>
      </c>
      <c r="D514" s="104" t="s">
        <v>558</v>
      </c>
      <c r="E514" s="104" t="s">
        <v>416</v>
      </c>
      <c r="F514" s="104" t="s">
        <v>43</v>
      </c>
      <c r="G514" s="53" t="s">
        <v>2044</v>
      </c>
      <c r="H514" s="104" t="s">
        <v>14</v>
      </c>
      <c r="I514" s="104"/>
      <c r="J514" s="52">
        <v>43928</v>
      </c>
      <c r="K514" s="65">
        <v>25</v>
      </c>
      <c r="L514" s="62"/>
      <c r="M514" s="62"/>
      <c r="N514" s="62"/>
    </row>
    <row r="515" spans="1:14" hidden="1" x14ac:dyDescent="0.25">
      <c r="A515" s="104" t="s">
        <v>13</v>
      </c>
      <c r="B515" s="104" t="s">
        <v>21</v>
      </c>
      <c r="C515" s="104" t="s">
        <v>2545</v>
      </c>
      <c r="D515" s="104" t="s">
        <v>512</v>
      </c>
      <c r="E515" s="104" t="s">
        <v>48</v>
      </c>
      <c r="F515" s="104" t="s">
        <v>43</v>
      </c>
      <c r="G515" s="53" t="s">
        <v>2546</v>
      </c>
      <c r="H515" s="104" t="s">
        <v>15</v>
      </c>
      <c r="I515" s="104"/>
      <c r="J515" s="52">
        <v>43931</v>
      </c>
      <c r="K515" s="65">
        <v>22</v>
      </c>
      <c r="L515" s="62"/>
      <c r="M515" s="62"/>
      <c r="N515" s="62"/>
    </row>
    <row r="516" spans="1:14" hidden="1" x14ac:dyDescent="0.25">
      <c r="A516" s="104" t="s">
        <v>13</v>
      </c>
      <c r="B516" s="104" t="s">
        <v>34</v>
      </c>
      <c r="C516" s="104" t="s">
        <v>1535</v>
      </c>
      <c r="D516" s="104" t="s">
        <v>552</v>
      </c>
      <c r="E516" s="104" t="s">
        <v>348</v>
      </c>
      <c r="F516" s="104" t="s">
        <v>43</v>
      </c>
      <c r="G516" s="53" t="s">
        <v>1533</v>
      </c>
      <c r="H516" s="104" t="s">
        <v>14</v>
      </c>
      <c r="I516" s="104"/>
      <c r="J516" s="52">
        <v>43925</v>
      </c>
      <c r="K516" s="65">
        <v>26</v>
      </c>
      <c r="L516" s="62"/>
      <c r="M516" s="62"/>
      <c r="N516" s="62"/>
    </row>
    <row r="517" spans="1:14" hidden="1" x14ac:dyDescent="0.25">
      <c r="A517" s="104" t="s">
        <v>13</v>
      </c>
      <c r="B517" s="104" t="s">
        <v>16</v>
      </c>
      <c r="C517" s="104" t="s">
        <v>2309</v>
      </c>
      <c r="D517" s="104" t="s">
        <v>529</v>
      </c>
      <c r="E517" s="104" t="s">
        <v>339</v>
      </c>
      <c r="F517" s="104" t="s">
        <v>43</v>
      </c>
      <c r="G517" s="53" t="s">
        <v>2466</v>
      </c>
      <c r="H517" s="104" t="s">
        <v>14</v>
      </c>
      <c r="I517" s="104"/>
      <c r="J517" s="52">
        <v>43930</v>
      </c>
      <c r="K517" s="65">
        <v>23</v>
      </c>
      <c r="L517" s="62"/>
      <c r="M517" s="62"/>
      <c r="N517" s="62"/>
    </row>
    <row r="518" spans="1:14" hidden="1" x14ac:dyDescent="0.25">
      <c r="A518" s="104" t="s">
        <v>13</v>
      </c>
      <c r="B518" s="104" t="s">
        <v>19</v>
      </c>
      <c r="C518" s="104" t="s">
        <v>1109</v>
      </c>
      <c r="D518" s="104" t="s">
        <v>1110</v>
      </c>
      <c r="E518" s="104" t="s">
        <v>378</v>
      </c>
      <c r="F518" s="104" t="s">
        <v>43</v>
      </c>
      <c r="G518" s="53" t="s">
        <v>1362</v>
      </c>
      <c r="H518" s="104" t="s">
        <v>14</v>
      </c>
      <c r="I518" s="104"/>
      <c r="J518" s="52">
        <v>43910</v>
      </c>
      <c r="K518" s="65">
        <v>37</v>
      </c>
      <c r="L518" s="62"/>
      <c r="M518" s="62"/>
      <c r="N518" s="62"/>
    </row>
    <row r="519" spans="1:14" hidden="1" x14ac:dyDescent="0.25">
      <c r="A519" s="104" t="s">
        <v>13</v>
      </c>
      <c r="B519" s="104" t="s">
        <v>16</v>
      </c>
      <c r="C519" s="104" t="s">
        <v>4246</v>
      </c>
      <c r="D519" s="104" t="s">
        <v>410</v>
      </c>
      <c r="E519" s="104" t="s">
        <v>47</v>
      </c>
      <c r="F519" s="104" t="s">
        <v>43</v>
      </c>
      <c r="G519" s="53" t="s">
        <v>4430</v>
      </c>
      <c r="H519" s="104" t="s">
        <v>14</v>
      </c>
      <c r="I519" s="104"/>
      <c r="J519" s="52">
        <v>43957</v>
      </c>
      <c r="K519" s="65">
        <v>4</v>
      </c>
      <c r="L519" s="62"/>
      <c r="M519" s="62"/>
      <c r="N519" s="62"/>
    </row>
    <row r="520" spans="1:14" hidden="1" x14ac:dyDescent="0.25">
      <c r="A520" s="104" t="s">
        <v>13</v>
      </c>
      <c r="B520" s="104" t="s">
        <v>21</v>
      </c>
      <c r="C520" s="104" t="s">
        <v>1457</v>
      </c>
      <c r="D520" s="104" t="s">
        <v>529</v>
      </c>
      <c r="E520" s="104" t="s">
        <v>49</v>
      </c>
      <c r="F520" s="104" t="s">
        <v>43</v>
      </c>
      <c r="G520" s="53" t="s">
        <v>1468</v>
      </c>
      <c r="H520" s="104" t="s">
        <v>15</v>
      </c>
      <c r="I520" s="104"/>
      <c r="J520" s="52">
        <v>43923</v>
      </c>
      <c r="K520" s="65">
        <v>28</v>
      </c>
      <c r="L520" s="62"/>
      <c r="M520" s="62"/>
      <c r="N520" s="62"/>
    </row>
    <row r="521" spans="1:14" hidden="1" x14ac:dyDescent="0.25">
      <c r="A521" s="104" t="s">
        <v>13</v>
      </c>
      <c r="B521" s="104" t="s">
        <v>17</v>
      </c>
      <c r="C521" s="104" t="s">
        <v>4258</v>
      </c>
      <c r="D521" s="104" t="s">
        <v>410</v>
      </c>
      <c r="E521" s="104" t="s">
        <v>47</v>
      </c>
      <c r="F521" s="104" t="s">
        <v>43</v>
      </c>
      <c r="G521" s="53" t="s">
        <v>4378</v>
      </c>
      <c r="H521" s="104" t="s">
        <v>14</v>
      </c>
      <c r="I521" s="104"/>
      <c r="J521" s="52">
        <v>43957</v>
      </c>
      <c r="K521" s="65">
        <v>4</v>
      </c>
      <c r="L521" s="62"/>
      <c r="M521" s="62"/>
      <c r="N521" s="62"/>
    </row>
    <row r="522" spans="1:14" hidden="1" x14ac:dyDescent="0.25">
      <c r="A522" s="104" t="s">
        <v>13</v>
      </c>
      <c r="B522" s="104" t="s">
        <v>16</v>
      </c>
      <c r="C522" s="104" t="s">
        <v>3736</v>
      </c>
      <c r="D522" s="104"/>
      <c r="E522" s="104" t="s">
        <v>48</v>
      </c>
      <c r="F522" s="104" t="s">
        <v>43</v>
      </c>
      <c r="G522" s="53" t="s">
        <v>3800</v>
      </c>
      <c r="H522" s="104" t="s">
        <v>14</v>
      </c>
      <c r="I522" s="104"/>
      <c r="J522" s="52">
        <v>43949</v>
      </c>
      <c r="K522" s="65">
        <v>10</v>
      </c>
      <c r="L522" s="62"/>
      <c r="M522" s="62"/>
      <c r="N522" s="62"/>
    </row>
    <row r="523" spans="1:14" hidden="1" x14ac:dyDescent="0.25">
      <c r="A523" s="104" t="s">
        <v>13</v>
      </c>
      <c r="B523" s="104" t="s">
        <v>17</v>
      </c>
      <c r="C523" s="104" t="s">
        <v>2748</v>
      </c>
      <c r="D523" s="104" t="s">
        <v>455</v>
      </c>
      <c r="E523" s="104" t="s">
        <v>356</v>
      </c>
      <c r="F523" s="104" t="s">
        <v>43</v>
      </c>
      <c r="G523" s="53" t="s">
        <v>2831</v>
      </c>
      <c r="H523" s="104" t="s">
        <v>14</v>
      </c>
      <c r="I523" s="104"/>
      <c r="J523" s="52">
        <v>43936</v>
      </c>
      <c r="K523" s="65">
        <v>19</v>
      </c>
      <c r="L523" s="62"/>
      <c r="M523" s="62"/>
      <c r="N523" s="62"/>
    </row>
    <row r="524" spans="1:14" hidden="1" x14ac:dyDescent="0.25">
      <c r="A524" s="104" t="s">
        <v>13</v>
      </c>
      <c r="B524" s="104" t="s">
        <v>17</v>
      </c>
      <c r="C524" s="104" t="s">
        <v>1721</v>
      </c>
      <c r="D524" s="104" t="s">
        <v>1665</v>
      </c>
      <c r="E524" s="104" t="s">
        <v>49</v>
      </c>
      <c r="F524" s="104" t="s">
        <v>43</v>
      </c>
      <c r="G524" s="53" t="s">
        <v>1981</v>
      </c>
      <c r="H524" s="104" t="s">
        <v>14</v>
      </c>
      <c r="I524" s="104"/>
      <c r="J524" s="52">
        <v>43928</v>
      </c>
      <c r="K524" s="65">
        <v>25</v>
      </c>
      <c r="L524" s="62"/>
      <c r="M524" s="62"/>
      <c r="N524" s="62"/>
    </row>
    <row r="525" spans="1:14" hidden="1" x14ac:dyDescent="0.25">
      <c r="A525" s="104" t="s">
        <v>13</v>
      </c>
      <c r="B525" s="104" t="s">
        <v>17</v>
      </c>
      <c r="C525" s="104" t="s">
        <v>1874</v>
      </c>
      <c r="D525" s="104" t="s">
        <v>529</v>
      </c>
      <c r="E525" s="104" t="s">
        <v>416</v>
      </c>
      <c r="F525" s="104" t="s">
        <v>43</v>
      </c>
      <c r="G525" s="53" t="s">
        <v>1977</v>
      </c>
      <c r="H525" s="104" t="s">
        <v>14</v>
      </c>
      <c r="I525" s="104"/>
      <c r="J525" s="52">
        <v>43928</v>
      </c>
      <c r="K525" s="65">
        <v>25</v>
      </c>
      <c r="L525" s="62"/>
      <c r="M525" s="62"/>
      <c r="N525" s="62"/>
    </row>
    <row r="526" spans="1:14" hidden="1" x14ac:dyDescent="0.25">
      <c r="A526" s="104" t="s">
        <v>13</v>
      </c>
      <c r="B526" s="104" t="s">
        <v>19</v>
      </c>
      <c r="C526" s="104" t="s">
        <v>1112</v>
      </c>
      <c r="D526" s="104" t="s">
        <v>577</v>
      </c>
      <c r="E526" s="104" t="s">
        <v>45</v>
      </c>
      <c r="F526" s="104" t="s">
        <v>44</v>
      </c>
      <c r="G526" s="53" t="s">
        <v>1113</v>
      </c>
      <c r="H526" s="104" t="s">
        <v>14</v>
      </c>
      <c r="I526" s="104"/>
      <c r="J526" s="52">
        <v>43917</v>
      </c>
      <c r="K526" s="65">
        <v>32</v>
      </c>
      <c r="L526" s="62"/>
      <c r="M526" s="62"/>
      <c r="N526" s="62"/>
    </row>
    <row r="527" spans="1:14" hidden="1" x14ac:dyDescent="0.25">
      <c r="A527" s="104" t="s">
        <v>13</v>
      </c>
      <c r="B527" s="104" t="s">
        <v>17</v>
      </c>
      <c r="C527" s="104" t="s">
        <v>2754</v>
      </c>
      <c r="D527" s="104" t="s">
        <v>455</v>
      </c>
      <c r="E527" s="104" t="s">
        <v>352</v>
      </c>
      <c r="F527" s="104" t="s">
        <v>43</v>
      </c>
      <c r="G527" s="53" t="s">
        <v>2823</v>
      </c>
      <c r="H527" s="104" t="s">
        <v>14</v>
      </c>
      <c r="I527" s="104"/>
      <c r="J527" s="52">
        <v>43936</v>
      </c>
      <c r="K527" s="65">
        <v>19</v>
      </c>
      <c r="L527" s="62"/>
      <c r="M527" s="62"/>
      <c r="N527" s="62"/>
    </row>
    <row r="528" spans="1:14" hidden="1" x14ac:dyDescent="0.25">
      <c r="A528" s="104" t="s">
        <v>13</v>
      </c>
      <c r="B528" s="104" t="s">
        <v>17</v>
      </c>
      <c r="C528" s="104" t="s">
        <v>2690</v>
      </c>
      <c r="D528" s="104" t="s">
        <v>456</v>
      </c>
      <c r="E528" s="104" t="s">
        <v>50</v>
      </c>
      <c r="F528" s="104" t="s">
        <v>43</v>
      </c>
      <c r="G528" s="53" t="s">
        <v>2700</v>
      </c>
      <c r="H528" s="104" t="s">
        <v>14</v>
      </c>
      <c r="I528" s="104"/>
      <c r="J528" s="52">
        <v>43935</v>
      </c>
      <c r="K528" s="65">
        <v>20</v>
      </c>
      <c r="L528" s="62"/>
      <c r="M528" s="62"/>
      <c r="N528" s="62"/>
    </row>
    <row r="529" spans="1:14" hidden="1" x14ac:dyDescent="0.25">
      <c r="A529" s="104" t="s">
        <v>13</v>
      </c>
      <c r="B529" s="104" t="s">
        <v>17</v>
      </c>
      <c r="C529" s="104" t="s">
        <v>2326</v>
      </c>
      <c r="D529" s="104" t="s">
        <v>575</v>
      </c>
      <c r="E529" s="104" t="s">
        <v>337</v>
      </c>
      <c r="F529" s="104" t="s">
        <v>43</v>
      </c>
      <c r="G529" s="53" t="s">
        <v>2360</v>
      </c>
      <c r="H529" s="104" t="s">
        <v>14</v>
      </c>
      <c r="I529" s="104"/>
      <c r="J529" s="52">
        <v>43930</v>
      </c>
      <c r="K529" s="65">
        <v>23</v>
      </c>
      <c r="L529" s="62"/>
      <c r="M529" s="62"/>
      <c r="N529" s="62"/>
    </row>
    <row r="530" spans="1:14" hidden="1" x14ac:dyDescent="0.25">
      <c r="A530" s="104" t="s">
        <v>13</v>
      </c>
      <c r="B530" s="104" t="s">
        <v>17</v>
      </c>
      <c r="C530" s="104" t="s">
        <v>1633</v>
      </c>
      <c r="D530" s="104" t="s">
        <v>521</v>
      </c>
      <c r="E530" s="104" t="s">
        <v>48</v>
      </c>
      <c r="F530" s="104" t="s">
        <v>43</v>
      </c>
      <c r="G530" s="53" t="s">
        <v>1989</v>
      </c>
      <c r="H530" s="104" t="s">
        <v>14</v>
      </c>
      <c r="I530" s="104"/>
      <c r="J530" s="52">
        <v>43928</v>
      </c>
      <c r="K530" s="65">
        <v>25</v>
      </c>
      <c r="L530" s="62"/>
      <c r="M530" s="62"/>
      <c r="N530" s="62"/>
    </row>
    <row r="531" spans="1:14" hidden="1" x14ac:dyDescent="0.25">
      <c r="A531" s="104" t="s">
        <v>13</v>
      </c>
      <c r="B531" s="104" t="s">
        <v>17</v>
      </c>
      <c r="C531" s="104" t="s">
        <v>3825</v>
      </c>
      <c r="D531" s="104" t="s">
        <v>517</v>
      </c>
      <c r="E531" s="104" t="s">
        <v>48</v>
      </c>
      <c r="F531" s="104" t="s">
        <v>44</v>
      </c>
      <c r="G531" s="53" t="s">
        <v>3880</v>
      </c>
      <c r="H531" s="104" t="s">
        <v>14</v>
      </c>
      <c r="I531" s="104"/>
      <c r="J531" s="52">
        <v>43951</v>
      </c>
      <c r="K531" s="65">
        <v>8</v>
      </c>
      <c r="L531" s="62"/>
      <c r="M531" s="62"/>
      <c r="N531" s="62"/>
    </row>
    <row r="532" spans="1:14" hidden="1" x14ac:dyDescent="0.25">
      <c r="A532" s="104" t="s">
        <v>13</v>
      </c>
      <c r="B532" s="104" t="s">
        <v>16</v>
      </c>
      <c r="C532" s="104" t="s">
        <v>1115</v>
      </c>
      <c r="D532" s="104" t="s">
        <v>511</v>
      </c>
      <c r="E532" s="104" t="s">
        <v>45</v>
      </c>
      <c r="F532" s="104" t="s">
        <v>43</v>
      </c>
      <c r="G532" s="53" t="s">
        <v>1345</v>
      </c>
      <c r="H532" s="104" t="s">
        <v>14</v>
      </c>
      <c r="I532" s="104"/>
      <c r="J532" s="52">
        <v>43917</v>
      </c>
      <c r="K532" s="65">
        <v>32</v>
      </c>
      <c r="L532" s="62"/>
      <c r="M532" s="62"/>
      <c r="N532" s="62"/>
    </row>
    <row r="533" spans="1:14" hidden="1" x14ac:dyDescent="0.25">
      <c r="A533" s="104" t="s">
        <v>12</v>
      </c>
      <c r="B533" s="104" t="s">
        <v>23</v>
      </c>
      <c r="C533" s="104" t="s">
        <v>3477</v>
      </c>
      <c r="D533" s="104" t="s">
        <v>2513</v>
      </c>
      <c r="E533" s="104" t="s">
        <v>47</v>
      </c>
      <c r="F533" s="104" t="s">
        <v>43</v>
      </c>
      <c r="G533" s="53" t="s">
        <v>3490</v>
      </c>
      <c r="H533" s="104" t="s">
        <v>15</v>
      </c>
      <c r="I533" s="104"/>
      <c r="J533" s="52">
        <v>43943</v>
      </c>
      <c r="K533" s="65">
        <v>14</v>
      </c>
      <c r="L533" s="62"/>
      <c r="M533" s="62"/>
      <c r="N533" s="62"/>
    </row>
    <row r="534" spans="1:14" hidden="1" x14ac:dyDescent="0.25">
      <c r="A534" s="104" t="s">
        <v>13</v>
      </c>
      <c r="B534" s="104" t="s">
        <v>19</v>
      </c>
      <c r="C534" s="104" t="s">
        <v>1117</v>
      </c>
      <c r="D534" s="104" t="s">
        <v>410</v>
      </c>
      <c r="E534" s="104" t="s">
        <v>45</v>
      </c>
      <c r="F534" s="104" t="s">
        <v>43</v>
      </c>
      <c r="G534" s="53" t="s">
        <v>1118</v>
      </c>
      <c r="H534" s="104" t="s">
        <v>14</v>
      </c>
      <c r="I534" s="104"/>
      <c r="J534" s="52">
        <v>43917</v>
      </c>
      <c r="K534" s="65">
        <v>32</v>
      </c>
      <c r="L534" s="62"/>
      <c r="M534" s="62"/>
      <c r="N534" s="62"/>
    </row>
    <row r="535" spans="1:14" hidden="1" x14ac:dyDescent="0.25">
      <c r="A535" s="104" t="s">
        <v>13</v>
      </c>
      <c r="B535" s="104" t="s">
        <v>21</v>
      </c>
      <c r="C535" s="104" t="s">
        <v>1770</v>
      </c>
      <c r="D535" s="104" t="s">
        <v>452</v>
      </c>
      <c r="E535" s="104" t="s">
        <v>49</v>
      </c>
      <c r="F535" s="104" t="s">
        <v>43</v>
      </c>
      <c r="G535" s="53" t="s">
        <v>2000</v>
      </c>
      <c r="H535" s="104" t="s">
        <v>14</v>
      </c>
      <c r="I535" s="104"/>
      <c r="J535" s="52">
        <v>43928</v>
      </c>
      <c r="K535" s="65">
        <v>25</v>
      </c>
      <c r="L535" s="62"/>
      <c r="M535" s="62"/>
      <c r="N535" s="62"/>
    </row>
    <row r="536" spans="1:14" hidden="1" x14ac:dyDescent="0.25">
      <c r="A536" s="104" t="s">
        <v>13</v>
      </c>
      <c r="B536" s="104" t="s">
        <v>22</v>
      </c>
      <c r="C536" s="104" t="s">
        <v>3893</v>
      </c>
      <c r="D536" s="104" t="s">
        <v>3524</v>
      </c>
      <c r="E536" s="104" t="s">
        <v>416</v>
      </c>
      <c r="F536" s="104" t="s">
        <v>43</v>
      </c>
      <c r="G536" s="53" t="s">
        <v>3894</v>
      </c>
      <c r="H536" s="104" t="s">
        <v>15</v>
      </c>
      <c r="I536" s="104"/>
      <c r="J536" s="52">
        <v>43952</v>
      </c>
      <c r="K536" s="65">
        <v>7</v>
      </c>
      <c r="L536" s="62"/>
      <c r="M536" s="62"/>
      <c r="N536" s="62"/>
    </row>
    <row r="537" spans="1:14" hidden="1" x14ac:dyDescent="0.25">
      <c r="A537" s="104" t="s">
        <v>13</v>
      </c>
      <c r="B537" s="104" t="s">
        <v>16</v>
      </c>
      <c r="C537" s="104" t="s">
        <v>2671</v>
      </c>
      <c r="D537" s="104" t="s">
        <v>528</v>
      </c>
      <c r="E537" s="104" t="s">
        <v>47</v>
      </c>
      <c r="F537" s="104" t="s">
        <v>43</v>
      </c>
      <c r="G537" s="53" t="s">
        <v>2698</v>
      </c>
      <c r="H537" s="104" t="s">
        <v>14</v>
      </c>
      <c r="I537" s="104"/>
      <c r="J537" s="52">
        <v>43935</v>
      </c>
      <c r="K537" s="65">
        <v>20</v>
      </c>
      <c r="L537" s="62"/>
      <c r="M537" s="62"/>
      <c r="N537" s="62"/>
    </row>
    <row r="538" spans="1:14" hidden="1" x14ac:dyDescent="0.25">
      <c r="A538" s="104" t="s">
        <v>13</v>
      </c>
      <c r="B538" s="104" t="s">
        <v>17</v>
      </c>
      <c r="C538" s="104" t="s">
        <v>4215</v>
      </c>
      <c r="D538" s="104" t="s">
        <v>410</v>
      </c>
      <c r="E538" s="104" t="s">
        <v>46</v>
      </c>
      <c r="F538" s="104" t="s">
        <v>43</v>
      </c>
      <c r="G538" s="53" t="s">
        <v>4381</v>
      </c>
      <c r="H538" s="104" t="s">
        <v>14</v>
      </c>
      <c r="I538" s="104"/>
      <c r="J538" s="52">
        <v>43957</v>
      </c>
      <c r="K538" s="65">
        <v>4</v>
      </c>
      <c r="L538" s="62"/>
      <c r="M538" s="62"/>
      <c r="N538" s="62"/>
    </row>
    <row r="539" spans="1:14" hidden="1" x14ac:dyDescent="0.25">
      <c r="A539" s="104" t="s">
        <v>13</v>
      </c>
      <c r="B539" s="104" t="s">
        <v>19</v>
      </c>
      <c r="C539" s="104" t="s">
        <v>4086</v>
      </c>
      <c r="D539" s="104" t="s">
        <v>410</v>
      </c>
      <c r="E539" s="104" t="s">
        <v>45</v>
      </c>
      <c r="F539" s="104" t="s">
        <v>43</v>
      </c>
      <c r="G539" s="53" t="s">
        <v>4097</v>
      </c>
      <c r="H539" s="104" t="s">
        <v>14</v>
      </c>
      <c r="I539" s="104"/>
      <c r="J539" s="52">
        <v>43956</v>
      </c>
      <c r="K539" s="65">
        <v>5</v>
      </c>
      <c r="L539" s="62"/>
      <c r="M539" s="62"/>
      <c r="N539" s="62"/>
    </row>
    <row r="540" spans="1:14" hidden="1" x14ac:dyDescent="0.25">
      <c r="A540" s="104" t="s">
        <v>13</v>
      </c>
      <c r="B540" s="104" t="s">
        <v>17</v>
      </c>
      <c r="C540" s="104" t="s">
        <v>1731</v>
      </c>
      <c r="D540" s="104" t="s">
        <v>456</v>
      </c>
      <c r="E540" s="104" t="s">
        <v>416</v>
      </c>
      <c r="F540" s="104" t="s">
        <v>43</v>
      </c>
      <c r="G540" s="53" t="s">
        <v>1952</v>
      </c>
      <c r="H540" s="104" t="s">
        <v>14</v>
      </c>
      <c r="I540" s="104"/>
      <c r="J540" s="52">
        <v>43928</v>
      </c>
      <c r="K540" s="65">
        <v>25</v>
      </c>
      <c r="L540" s="62"/>
      <c r="M540" s="62"/>
      <c r="N540" s="62"/>
    </row>
    <row r="541" spans="1:14" hidden="1" x14ac:dyDescent="0.25">
      <c r="A541" s="104" t="s">
        <v>13</v>
      </c>
      <c r="B541" s="104" t="s">
        <v>18</v>
      </c>
      <c r="C541" s="104" t="s">
        <v>3311</v>
      </c>
      <c r="D541" s="104" t="s">
        <v>456</v>
      </c>
      <c r="E541" s="104" t="s">
        <v>48</v>
      </c>
      <c r="F541" s="104" t="s">
        <v>43</v>
      </c>
      <c r="G541" s="53" t="s">
        <v>3375</v>
      </c>
      <c r="H541" s="104" t="s">
        <v>14</v>
      </c>
      <c r="I541" s="104"/>
      <c r="J541" s="52">
        <v>43942</v>
      </c>
      <c r="K541" s="65">
        <v>15</v>
      </c>
      <c r="L541" s="62"/>
      <c r="M541" s="62"/>
      <c r="N541" s="62"/>
    </row>
    <row r="542" spans="1:14" hidden="1" x14ac:dyDescent="0.25">
      <c r="A542" s="104" t="s">
        <v>13</v>
      </c>
      <c r="B542" s="104" t="s">
        <v>21</v>
      </c>
      <c r="C542" s="104" t="s">
        <v>814</v>
      </c>
      <c r="D542" s="104" t="s">
        <v>560</v>
      </c>
      <c r="E542" s="104" t="s">
        <v>47</v>
      </c>
      <c r="F542" s="104" t="s">
        <v>43</v>
      </c>
      <c r="G542" s="53" t="s">
        <v>1429</v>
      </c>
      <c r="H542" s="104" t="s">
        <v>15</v>
      </c>
      <c r="I542" s="104"/>
      <c r="J542" s="52">
        <v>43918</v>
      </c>
      <c r="K542" s="65">
        <v>31</v>
      </c>
      <c r="L542" s="62"/>
      <c r="M542" s="62"/>
      <c r="N542" s="62"/>
    </row>
    <row r="543" spans="1:14" hidden="1" x14ac:dyDescent="0.25">
      <c r="A543" s="104" t="s">
        <v>13</v>
      </c>
      <c r="B543" s="104" t="s">
        <v>17</v>
      </c>
      <c r="C543" s="104" t="s">
        <v>4213</v>
      </c>
      <c r="D543" s="104" t="s">
        <v>1520</v>
      </c>
      <c r="E543" s="104" t="s">
        <v>46</v>
      </c>
      <c r="F543" s="104" t="s">
        <v>43</v>
      </c>
      <c r="G543" s="53" t="s">
        <v>4349</v>
      </c>
      <c r="H543" s="104" t="s">
        <v>14</v>
      </c>
      <c r="I543" s="104"/>
      <c r="J543" s="52">
        <v>43957</v>
      </c>
      <c r="K543" s="65">
        <v>4</v>
      </c>
      <c r="L543" s="62"/>
      <c r="M543" s="62"/>
      <c r="N543" s="62"/>
    </row>
    <row r="544" spans="1:14" hidden="1" x14ac:dyDescent="0.25">
      <c r="A544" s="104" t="s">
        <v>389</v>
      </c>
      <c r="B544" s="104" t="s">
        <v>17</v>
      </c>
      <c r="C544" s="104" t="s">
        <v>4320</v>
      </c>
      <c r="D544" s="104" t="s">
        <v>4291</v>
      </c>
      <c r="E544" s="104" t="s">
        <v>339</v>
      </c>
      <c r="F544" s="104" t="s">
        <v>43</v>
      </c>
      <c r="G544" s="53" t="s">
        <v>4412</v>
      </c>
      <c r="H544" s="104" t="s">
        <v>14</v>
      </c>
      <c r="I544" s="104" t="s">
        <v>187</v>
      </c>
      <c r="J544" s="52">
        <v>43957</v>
      </c>
      <c r="K544" s="65">
        <v>4</v>
      </c>
      <c r="L544" s="62"/>
      <c r="M544" s="62"/>
      <c r="N544" s="62"/>
    </row>
    <row r="545" spans="1:14" hidden="1" x14ac:dyDescent="0.25">
      <c r="A545" s="104" t="s">
        <v>13</v>
      </c>
      <c r="B545" s="104" t="s">
        <v>16</v>
      </c>
      <c r="C545" s="104" t="s">
        <v>2232</v>
      </c>
      <c r="D545" s="104" t="s">
        <v>452</v>
      </c>
      <c r="E545" s="104" t="s">
        <v>48</v>
      </c>
      <c r="F545" s="104" t="s">
        <v>44</v>
      </c>
      <c r="G545" s="53" t="s">
        <v>2403</v>
      </c>
      <c r="H545" s="104" t="s">
        <v>14</v>
      </c>
      <c r="I545" s="104"/>
      <c r="J545" s="52">
        <v>43930</v>
      </c>
      <c r="K545" s="65">
        <v>23</v>
      </c>
      <c r="L545" s="62"/>
      <c r="M545" s="62"/>
      <c r="N545" s="62"/>
    </row>
    <row r="546" spans="1:14" hidden="1" x14ac:dyDescent="0.25">
      <c r="A546" s="104" t="s">
        <v>13</v>
      </c>
      <c r="B546" s="104" t="s">
        <v>17</v>
      </c>
      <c r="C546" s="104" t="s">
        <v>2752</v>
      </c>
      <c r="D546" s="104" t="s">
        <v>517</v>
      </c>
      <c r="E546" s="104" t="s">
        <v>363</v>
      </c>
      <c r="F546" s="104" t="s">
        <v>43</v>
      </c>
      <c r="G546" s="53" t="s">
        <v>2819</v>
      </c>
      <c r="H546" s="104" t="s">
        <v>14</v>
      </c>
      <c r="I546" s="104"/>
      <c r="J546" s="52">
        <v>43936</v>
      </c>
      <c r="K546" s="65">
        <v>19</v>
      </c>
      <c r="L546" s="62"/>
      <c r="M546" s="62"/>
      <c r="N546" s="62"/>
    </row>
    <row r="547" spans="1:14" hidden="1" x14ac:dyDescent="0.25">
      <c r="A547" s="104" t="s">
        <v>13</v>
      </c>
      <c r="B547" s="104" t="s">
        <v>19</v>
      </c>
      <c r="C547" s="104" t="s">
        <v>2741</v>
      </c>
      <c r="D547" s="104" t="s">
        <v>2066</v>
      </c>
      <c r="E547" s="104" t="s">
        <v>339</v>
      </c>
      <c r="F547" s="104" t="s">
        <v>43</v>
      </c>
      <c r="G547" s="53" t="s">
        <v>2815</v>
      </c>
      <c r="H547" s="104" t="s">
        <v>14</v>
      </c>
      <c r="I547" s="104"/>
      <c r="J547" s="52">
        <v>43936</v>
      </c>
      <c r="K547" s="65">
        <v>19</v>
      </c>
      <c r="L547" s="62"/>
      <c r="M547" s="62"/>
      <c r="N547" s="62"/>
    </row>
    <row r="548" spans="1:14" hidden="1" x14ac:dyDescent="0.25">
      <c r="A548" s="104" t="s">
        <v>13</v>
      </c>
      <c r="B548" s="104" t="s">
        <v>19</v>
      </c>
      <c r="C548" s="104" t="s">
        <v>951</v>
      </c>
      <c r="D548" s="104" t="s">
        <v>546</v>
      </c>
      <c r="E548" s="104" t="s">
        <v>48</v>
      </c>
      <c r="F548" s="104" t="s">
        <v>43</v>
      </c>
      <c r="G548" s="53" t="s">
        <v>1411</v>
      </c>
      <c r="H548" s="104" t="s">
        <v>15</v>
      </c>
      <c r="I548" s="104"/>
      <c r="J548" s="52">
        <v>43918</v>
      </c>
      <c r="K548" s="65">
        <v>31</v>
      </c>
      <c r="L548" s="62"/>
      <c r="M548" s="62"/>
      <c r="N548" s="62"/>
    </row>
    <row r="549" spans="1:14" hidden="1" x14ac:dyDescent="0.25">
      <c r="A549" s="104" t="s">
        <v>13</v>
      </c>
      <c r="B549" s="104" t="s">
        <v>19</v>
      </c>
      <c r="C549" s="104" t="s">
        <v>3088</v>
      </c>
      <c r="D549" s="104" t="s">
        <v>511</v>
      </c>
      <c r="E549" s="104" t="s">
        <v>47</v>
      </c>
      <c r="F549" s="104" t="s">
        <v>43</v>
      </c>
      <c r="G549" s="53" t="s">
        <v>3219</v>
      </c>
      <c r="H549" s="104" t="s">
        <v>14</v>
      </c>
      <c r="I549" s="104"/>
      <c r="J549" s="52">
        <v>43941</v>
      </c>
      <c r="K549" s="65">
        <v>16</v>
      </c>
      <c r="L549" s="62"/>
      <c r="M549" s="62"/>
      <c r="N549" s="62"/>
    </row>
    <row r="550" spans="1:14" hidden="1" x14ac:dyDescent="0.25">
      <c r="A550" s="104" t="s">
        <v>13</v>
      </c>
      <c r="B550" s="104" t="s">
        <v>17</v>
      </c>
      <c r="C550" s="104" t="s">
        <v>1892</v>
      </c>
      <c r="D550" s="104" t="s">
        <v>451</v>
      </c>
      <c r="E550" s="104" t="s">
        <v>457</v>
      </c>
      <c r="F550" s="104" t="s">
        <v>43</v>
      </c>
      <c r="G550" s="53" t="s">
        <v>1938</v>
      </c>
      <c r="H550" s="104" t="s">
        <v>14</v>
      </c>
      <c r="I550" s="104"/>
      <c r="J550" s="52">
        <v>43928</v>
      </c>
      <c r="K550" s="65">
        <v>25</v>
      </c>
      <c r="L550" s="62"/>
      <c r="M550" s="62"/>
      <c r="N550" s="62"/>
    </row>
    <row r="551" spans="1:14" hidden="1" x14ac:dyDescent="0.25">
      <c r="A551" s="104" t="s">
        <v>13</v>
      </c>
      <c r="B551" s="104" t="s">
        <v>18</v>
      </c>
      <c r="C551" s="104" t="s">
        <v>1459</v>
      </c>
      <c r="D551" s="104" t="s">
        <v>1460</v>
      </c>
      <c r="E551" s="104" t="s">
        <v>416</v>
      </c>
      <c r="F551" s="104" t="s">
        <v>44</v>
      </c>
      <c r="G551" s="53" t="s">
        <v>1472</v>
      </c>
      <c r="H551" s="104" t="s">
        <v>14</v>
      </c>
      <c r="I551" s="104"/>
      <c r="J551" s="52">
        <v>43923</v>
      </c>
      <c r="K551" s="65">
        <v>28</v>
      </c>
      <c r="L551" s="62"/>
      <c r="M551" s="62"/>
      <c r="N551" s="62"/>
    </row>
    <row r="552" spans="1:14" hidden="1" x14ac:dyDescent="0.25">
      <c r="A552" s="104" t="s">
        <v>13</v>
      </c>
      <c r="B552" s="104" t="s">
        <v>16</v>
      </c>
      <c r="C552" s="104" t="s">
        <v>3037</v>
      </c>
      <c r="D552" s="104" t="s">
        <v>511</v>
      </c>
      <c r="E552" s="104" t="s">
        <v>348</v>
      </c>
      <c r="F552" s="104" t="s">
        <v>43</v>
      </c>
      <c r="G552" s="53" t="s">
        <v>3220</v>
      </c>
      <c r="H552" s="104" t="s">
        <v>14</v>
      </c>
      <c r="I552" s="104"/>
      <c r="J552" s="52">
        <v>43941</v>
      </c>
      <c r="K552" s="65">
        <v>16</v>
      </c>
      <c r="L552" s="62"/>
      <c r="M552" s="62"/>
      <c r="N552" s="62"/>
    </row>
    <row r="553" spans="1:14" hidden="1" x14ac:dyDescent="0.25">
      <c r="A553" s="104" t="s">
        <v>13</v>
      </c>
      <c r="B553" s="104" t="s">
        <v>21</v>
      </c>
      <c r="C553" s="104" t="s">
        <v>1519</v>
      </c>
      <c r="D553" s="104" t="s">
        <v>1520</v>
      </c>
      <c r="E553" s="104" t="s">
        <v>46</v>
      </c>
      <c r="F553" s="104" t="s">
        <v>43</v>
      </c>
      <c r="G553" s="53" t="s">
        <v>1566</v>
      </c>
      <c r="H553" s="104" t="s">
        <v>14</v>
      </c>
      <c r="I553" s="104"/>
      <c r="J553" s="52">
        <v>43924</v>
      </c>
      <c r="K553" s="65">
        <v>27</v>
      </c>
      <c r="L553" s="62"/>
      <c r="M553" s="62"/>
      <c r="N553" s="62"/>
    </row>
    <row r="554" spans="1:14" hidden="1" x14ac:dyDescent="0.25">
      <c r="A554" s="104" t="s">
        <v>13</v>
      </c>
      <c r="B554" s="104" t="s">
        <v>16</v>
      </c>
      <c r="C554" s="104" t="s">
        <v>672</v>
      </c>
      <c r="D554" s="104" t="s">
        <v>508</v>
      </c>
      <c r="E554" s="104" t="s">
        <v>47</v>
      </c>
      <c r="F554" s="104" t="s">
        <v>43</v>
      </c>
      <c r="G554" s="53" t="s">
        <v>673</v>
      </c>
      <c r="H554" s="104" t="s">
        <v>14</v>
      </c>
      <c r="I554" s="104"/>
      <c r="J554" s="52">
        <v>43917</v>
      </c>
      <c r="K554" s="65">
        <v>32</v>
      </c>
      <c r="L554" s="62"/>
      <c r="M554" s="62"/>
      <c r="N554" s="62"/>
    </row>
    <row r="555" spans="1:14" hidden="1" x14ac:dyDescent="0.25">
      <c r="A555" s="104" t="s">
        <v>13</v>
      </c>
      <c r="B555" s="104" t="s">
        <v>16</v>
      </c>
      <c r="C555" s="104" t="s">
        <v>1120</v>
      </c>
      <c r="D555" s="104" t="s">
        <v>560</v>
      </c>
      <c r="E555" s="104" t="s">
        <v>45</v>
      </c>
      <c r="F555" s="104" t="s">
        <v>43</v>
      </c>
      <c r="G555" s="53" t="s">
        <v>1121</v>
      </c>
      <c r="H555" s="104" t="s">
        <v>14</v>
      </c>
      <c r="I555" s="104"/>
      <c r="J555" s="52">
        <v>43917</v>
      </c>
      <c r="K555" s="65">
        <v>32</v>
      </c>
      <c r="L555" s="62"/>
      <c r="M555" s="62"/>
      <c r="N555" s="62"/>
    </row>
    <row r="556" spans="1:14" hidden="1" x14ac:dyDescent="0.25">
      <c r="A556" s="104" t="s">
        <v>13</v>
      </c>
      <c r="B556" s="104" t="s">
        <v>17</v>
      </c>
      <c r="C556" s="104" t="s">
        <v>2222</v>
      </c>
      <c r="D556" s="104" t="s">
        <v>452</v>
      </c>
      <c r="E556" s="104" t="s">
        <v>49</v>
      </c>
      <c r="F556" s="104" t="s">
        <v>43</v>
      </c>
      <c r="G556" s="53" t="s">
        <v>2371</v>
      </c>
      <c r="H556" s="104" t="s">
        <v>14</v>
      </c>
      <c r="I556" s="104"/>
      <c r="J556" s="52">
        <v>43930</v>
      </c>
      <c r="K556" s="65">
        <v>23</v>
      </c>
      <c r="L556" s="62"/>
      <c r="M556" s="62"/>
      <c r="N556" s="62"/>
    </row>
    <row r="557" spans="1:14" hidden="1" x14ac:dyDescent="0.25">
      <c r="A557" s="104" t="s">
        <v>13</v>
      </c>
      <c r="B557" s="104" t="s">
        <v>19</v>
      </c>
      <c r="C557" s="104" t="s">
        <v>2065</v>
      </c>
      <c r="D557" s="104" t="s">
        <v>2066</v>
      </c>
      <c r="E557" s="104" t="s">
        <v>363</v>
      </c>
      <c r="F557" s="104" t="s">
        <v>43</v>
      </c>
      <c r="G557" s="53" t="s">
        <v>2398</v>
      </c>
      <c r="H557" s="104" t="s">
        <v>15</v>
      </c>
      <c r="I557" s="104"/>
      <c r="J557" s="52">
        <v>43930</v>
      </c>
      <c r="K557" s="65">
        <v>23</v>
      </c>
      <c r="L557" s="62"/>
      <c r="M557" s="62"/>
      <c r="N557" s="62"/>
    </row>
    <row r="558" spans="1:14" hidden="1" x14ac:dyDescent="0.25">
      <c r="A558" s="104" t="s">
        <v>13</v>
      </c>
      <c r="B558" s="104" t="s">
        <v>21</v>
      </c>
      <c r="C558" s="104" t="s">
        <v>3526</v>
      </c>
      <c r="D558" s="104" t="s">
        <v>3527</v>
      </c>
      <c r="E558" s="104" t="s">
        <v>416</v>
      </c>
      <c r="F558" s="104" t="s">
        <v>43</v>
      </c>
      <c r="G558" s="53" t="s">
        <v>3670</v>
      </c>
      <c r="H558" s="104" t="s">
        <v>14</v>
      </c>
      <c r="I558" s="104"/>
      <c r="J558" s="52">
        <v>43944</v>
      </c>
      <c r="K558" s="65">
        <v>13</v>
      </c>
      <c r="L558" s="62"/>
      <c r="M558" s="62"/>
      <c r="N558" s="62"/>
    </row>
    <row r="559" spans="1:14" hidden="1" x14ac:dyDescent="0.25">
      <c r="A559" s="104" t="s">
        <v>13</v>
      </c>
      <c r="B559" s="104" t="s">
        <v>23</v>
      </c>
      <c r="C559" s="104" t="s">
        <v>3189</v>
      </c>
      <c r="D559" s="104" t="s">
        <v>3190</v>
      </c>
      <c r="E559" s="104" t="s">
        <v>341</v>
      </c>
      <c r="F559" s="104" t="s">
        <v>43</v>
      </c>
      <c r="G559" s="53" t="s">
        <v>3286</v>
      </c>
      <c r="H559" s="104" t="s">
        <v>15</v>
      </c>
      <c r="I559" s="104"/>
      <c r="J559" s="52">
        <v>43941</v>
      </c>
      <c r="K559" s="65">
        <v>16</v>
      </c>
      <c r="L559" s="62"/>
      <c r="M559" s="62"/>
      <c r="N559" s="62"/>
    </row>
    <row r="560" spans="1:14" hidden="1" x14ac:dyDescent="0.25">
      <c r="A560" s="104" t="s">
        <v>13</v>
      </c>
      <c r="B560" s="104" t="s">
        <v>17</v>
      </c>
      <c r="C560" s="104" t="s">
        <v>4226</v>
      </c>
      <c r="D560" s="104" t="s">
        <v>567</v>
      </c>
      <c r="E560" s="104" t="s">
        <v>363</v>
      </c>
      <c r="F560" s="104" t="s">
        <v>43</v>
      </c>
      <c r="G560" s="53" t="s">
        <v>4418</v>
      </c>
      <c r="H560" s="104" t="s">
        <v>14</v>
      </c>
      <c r="I560" s="104"/>
      <c r="J560" s="52">
        <v>43957</v>
      </c>
      <c r="K560" s="65">
        <v>4</v>
      </c>
      <c r="L560" s="62"/>
      <c r="M560" s="62"/>
      <c r="N560" s="62"/>
    </row>
    <row r="561" spans="1:14" hidden="1" x14ac:dyDescent="0.25">
      <c r="A561" s="104" t="s">
        <v>13</v>
      </c>
      <c r="B561" s="104" t="s">
        <v>17</v>
      </c>
      <c r="C561" s="104" t="s">
        <v>2843</v>
      </c>
      <c r="D561" s="104" t="s">
        <v>571</v>
      </c>
      <c r="E561" s="104" t="s">
        <v>47</v>
      </c>
      <c r="F561" s="104" t="s">
        <v>44</v>
      </c>
      <c r="G561" s="53" t="s">
        <v>2928</v>
      </c>
      <c r="H561" s="104" t="s">
        <v>14</v>
      </c>
      <c r="I561" s="104"/>
      <c r="J561" s="52">
        <v>43937</v>
      </c>
      <c r="K561" s="65">
        <v>18</v>
      </c>
      <c r="L561" s="62"/>
      <c r="M561" s="62"/>
      <c r="N561" s="62"/>
    </row>
    <row r="562" spans="1:14" hidden="1" x14ac:dyDescent="0.25">
      <c r="A562" s="104" t="s">
        <v>13</v>
      </c>
      <c r="B562" s="104" t="s">
        <v>16</v>
      </c>
      <c r="C562" s="104" t="s">
        <v>2238</v>
      </c>
      <c r="D562" s="104" t="s">
        <v>521</v>
      </c>
      <c r="E562" s="104" t="s">
        <v>337</v>
      </c>
      <c r="F562" s="104" t="s">
        <v>43</v>
      </c>
      <c r="G562" s="53" t="s">
        <v>2385</v>
      </c>
      <c r="H562" s="104" t="s">
        <v>14</v>
      </c>
      <c r="I562" s="104"/>
      <c r="J562" s="52">
        <v>43930</v>
      </c>
      <c r="K562" s="65">
        <v>23</v>
      </c>
      <c r="L562" s="62"/>
      <c r="M562" s="62"/>
      <c r="N562" s="62"/>
    </row>
    <row r="563" spans="1:14" hidden="1" x14ac:dyDescent="0.25">
      <c r="A563" s="104" t="s">
        <v>13</v>
      </c>
      <c r="B563" s="104" t="s">
        <v>17</v>
      </c>
      <c r="C563" s="104" t="s">
        <v>3939</v>
      </c>
      <c r="D563" s="104" t="s">
        <v>456</v>
      </c>
      <c r="E563" s="104" t="s">
        <v>49</v>
      </c>
      <c r="F563" s="104" t="s">
        <v>43</v>
      </c>
      <c r="G563" s="53" t="s">
        <v>3987</v>
      </c>
      <c r="H563" s="104" t="s">
        <v>14</v>
      </c>
      <c r="I563" s="104"/>
      <c r="J563" s="52">
        <v>43953</v>
      </c>
      <c r="K563" s="65">
        <v>6</v>
      </c>
      <c r="L563" s="62"/>
      <c r="M563" s="62"/>
      <c r="N563" s="62"/>
    </row>
    <row r="564" spans="1:14" hidden="1" x14ac:dyDescent="0.25">
      <c r="A564" s="104" t="s">
        <v>13</v>
      </c>
      <c r="B564" s="104" t="s">
        <v>17</v>
      </c>
      <c r="C564" s="104" t="s">
        <v>3317</v>
      </c>
      <c r="D564" s="104" t="s">
        <v>456</v>
      </c>
      <c r="E564" s="104" t="s">
        <v>457</v>
      </c>
      <c r="F564" s="104" t="s">
        <v>43</v>
      </c>
      <c r="G564" s="53" t="s">
        <v>3374</v>
      </c>
      <c r="H564" s="104" t="s">
        <v>14</v>
      </c>
      <c r="I564" s="104"/>
      <c r="J564" s="52">
        <v>43942</v>
      </c>
      <c r="K564" s="65">
        <v>15</v>
      </c>
      <c r="L564" s="62"/>
      <c r="M564" s="62"/>
      <c r="N564" s="62"/>
    </row>
    <row r="565" spans="1:14" hidden="1" x14ac:dyDescent="0.25">
      <c r="A565" s="104" t="s">
        <v>13</v>
      </c>
      <c r="B565" s="104" t="s">
        <v>17</v>
      </c>
      <c r="C565" s="104" t="s">
        <v>2076</v>
      </c>
      <c r="D565" s="104" t="s">
        <v>453</v>
      </c>
      <c r="E565" s="104" t="s">
        <v>49</v>
      </c>
      <c r="F565" s="104" t="s">
        <v>43</v>
      </c>
      <c r="G565" s="53" t="s">
        <v>2400</v>
      </c>
      <c r="H565" s="104" t="s">
        <v>15</v>
      </c>
      <c r="I565" s="104"/>
      <c r="J565" s="52">
        <v>43930</v>
      </c>
      <c r="K565" s="65">
        <v>23</v>
      </c>
      <c r="L565" s="62"/>
      <c r="M565" s="62"/>
      <c r="N565" s="62"/>
    </row>
    <row r="566" spans="1:14" hidden="1" x14ac:dyDescent="0.25">
      <c r="A566" s="104" t="s">
        <v>13</v>
      </c>
      <c r="B566" s="104" t="s">
        <v>17</v>
      </c>
      <c r="C566" s="104" t="s">
        <v>675</v>
      </c>
      <c r="D566" s="104" t="s">
        <v>509</v>
      </c>
      <c r="E566" s="104" t="s">
        <v>47</v>
      </c>
      <c r="F566" s="104" t="s">
        <v>43</v>
      </c>
      <c r="G566" s="53" t="s">
        <v>676</v>
      </c>
      <c r="H566" s="104" t="s">
        <v>14</v>
      </c>
      <c r="I566" s="104"/>
      <c r="J566" s="52">
        <v>43917</v>
      </c>
      <c r="K566" s="65">
        <v>32</v>
      </c>
      <c r="L566" s="62"/>
      <c r="M566" s="62"/>
      <c r="N566" s="62"/>
    </row>
    <row r="567" spans="1:14" hidden="1" x14ac:dyDescent="0.25">
      <c r="A567" s="104" t="s">
        <v>13</v>
      </c>
      <c r="B567" s="104" t="s">
        <v>17</v>
      </c>
      <c r="C567" s="104" t="s">
        <v>816</v>
      </c>
      <c r="D567" s="104" t="s">
        <v>529</v>
      </c>
      <c r="E567" s="104" t="s">
        <v>47</v>
      </c>
      <c r="F567" s="104" t="s">
        <v>44</v>
      </c>
      <c r="G567" s="53" t="s">
        <v>817</v>
      </c>
      <c r="H567" s="104" t="s">
        <v>14</v>
      </c>
      <c r="I567" s="104"/>
      <c r="J567" s="52">
        <v>43917</v>
      </c>
      <c r="K567" s="65">
        <v>32</v>
      </c>
      <c r="L567" s="62"/>
      <c r="M567" s="62"/>
      <c r="N567" s="62"/>
    </row>
    <row r="568" spans="1:14" hidden="1" x14ac:dyDescent="0.25">
      <c r="A568" s="104" t="s">
        <v>13</v>
      </c>
      <c r="B568" s="104" t="s">
        <v>16</v>
      </c>
      <c r="C568" s="104" t="s">
        <v>2080</v>
      </c>
      <c r="D568" s="104" t="s">
        <v>456</v>
      </c>
      <c r="E568" s="104" t="s">
        <v>361</v>
      </c>
      <c r="F568" s="104" t="s">
        <v>43</v>
      </c>
      <c r="G568" s="53" t="s">
        <v>2361</v>
      </c>
      <c r="H568" s="104" t="s">
        <v>14</v>
      </c>
      <c r="I568" s="104"/>
      <c r="J568" s="52">
        <v>43930</v>
      </c>
      <c r="K568" s="65">
        <v>23</v>
      </c>
      <c r="L568" s="62"/>
      <c r="M568" s="62"/>
      <c r="N568" s="62"/>
    </row>
    <row r="569" spans="1:14" hidden="1" x14ac:dyDescent="0.25">
      <c r="A569" s="104" t="s">
        <v>13</v>
      </c>
      <c r="B569" s="104" t="s">
        <v>17</v>
      </c>
      <c r="C569" s="104" t="s">
        <v>3949</v>
      </c>
      <c r="D569" s="104" t="s">
        <v>521</v>
      </c>
      <c r="E569" s="104" t="s">
        <v>46</v>
      </c>
      <c r="F569" s="104" t="s">
        <v>43</v>
      </c>
      <c r="G569" s="53" t="s">
        <v>3992</v>
      </c>
      <c r="H569" s="104" t="s">
        <v>14</v>
      </c>
      <c r="I569" s="104"/>
      <c r="J569" s="52">
        <v>43953</v>
      </c>
      <c r="K569" s="65">
        <v>6</v>
      </c>
      <c r="L569" s="62"/>
      <c r="M569" s="62"/>
      <c r="N569" s="62"/>
    </row>
    <row r="570" spans="1:14" hidden="1" x14ac:dyDescent="0.25">
      <c r="A570" s="104" t="s">
        <v>13</v>
      </c>
      <c r="B570" s="104" t="s">
        <v>17</v>
      </c>
      <c r="C570" s="104" t="s">
        <v>1123</v>
      </c>
      <c r="D570" s="104" t="s">
        <v>525</v>
      </c>
      <c r="E570" s="104" t="s">
        <v>45</v>
      </c>
      <c r="F570" s="104" t="s">
        <v>43</v>
      </c>
      <c r="G570" s="53" t="s">
        <v>1124</v>
      </c>
      <c r="H570" s="104" t="s">
        <v>14</v>
      </c>
      <c r="I570" s="104"/>
      <c r="J570" s="52">
        <v>43917</v>
      </c>
      <c r="K570" s="65">
        <v>32</v>
      </c>
      <c r="L570" s="62"/>
      <c r="M570" s="62"/>
      <c r="N570" s="62"/>
    </row>
    <row r="571" spans="1:14" hidden="1" x14ac:dyDescent="0.25">
      <c r="A571" s="104" t="s">
        <v>13</v>
      </c>
      <c r="B571" s="104" t="s">
        <v>18</v>
      </c>
      <c r="C571" s="104" t="s">
        <v>2743</v>
      </c>
      <c r="D571" s="104" t="s">
        <v>517</v>
      </c>
      <c r="E571" s="104" t="s">
        <v>363</v>
      </c>
      <c r="F571" s="104" t="s">
        <v>43</v>
      </c>
      <c r="G571" s="53" t="s">
        <v>2810</v>
      </c>
      <c r="H571" s="104" t="s">
        <v>14</v>
      </c>
      <c r="I571" s="104"/>
      <c r="J571" s="52">
        <v>43936</v>
      </c>
      <c r="K571" s="65">
        <v>19</v>
      </c>
      <c r="L571" s="62"/>
      <c r="M571" s="62"/>
      <c r="N571" s="62"/>
    </row>
    <row r="572" spans="1:14" hidden="1" x14ac:dyDescent="0.25">
      <c r="A572" s="104" t="s">
        <v>13</v>
      </c>
      <c r="B572" s="104" t="s">
        <v>17</v>
      </c>
      <c r="C572" s="104" t="s">
        <v>915</v>
      </c>
      <c r="D572" s="104" t="s">
        <v>456</v>
      </c>
      <c r="E572" s="104" t="s">
        <v>49</v>
      </c>
      <c r="F572" s="104" t="s">
        <v>43</v>
      </c>
      <c r="G572" s="53" t="s">
        <v>1423</v>
      </c>
      <c r="H572" s="104" t="s">
        <v>14</v>
      </c>
      <c r="I572" s="104"/>
      <c r="J572" s="52">
        <v>43922</v>
      </c>
      <c r="K572" s="65">
        <v>29</v>
      </c>
      <c r="L572" s="62"/>
      <c r="M572" s="62"/>
      <c r="N572" s="62"/>
    </row>
    <row r="573" spans="1:14" hidden="1" x14ac:dyDescent="0.25">
      <c r="A573" s="104" t="s">
        <v>13</v>
      </c>
      <c r="B573" s="104" t="s">
        <v>19</v>
      </c>
      <c r="C573" s="104" t="s">
        <v>819</v>
      </c>
      <c r="D573" s="104" t="s">
        <v>556</v>
      </c>
      <c r="E573" s="104" t="s">
        <v>363</v>
      </c>
      <c r="F573" s="104" t="s">
        <v>44</v>
      </c>
      <c r="G573" s="53" t="s">
        <v>1377</v>
      </c>
      <c r="H573" s="104" t="s">
        <v>15</v>
      </c>
      <c r="I573" s="104"/>
      <c r="J573" s="52">
        <v>43921</v>
      </c>
      <c r="K573" s="65">
        <v>30</v>
      </c>
      <c r="L573" s="62"/>
      <c r="M573" s="62"/>
      <c r="N573" s="62"/>
    </row>
    <row r="574" spans="1:14" hidden="1" x14ac:dyDescent="0.25">
      <c r="A574" s="104" t="s">
        <v>13</v>
      </c>
      <c r="B574" s="104" t="s">
        <v>17</v>
      </c>
      <c r="C574" s="104" t="s">
        <v>1126</v>
      </c>
      <c r="D574" s="104" t="s">
        <v>451</v>
      </c>
      <c r="E574" s="104" t="s">
        <v>45</v>
      </c>
      <c r="F574" s="104" t="s">
        <v>43</v>
      </c>
      <c r="G574" s="53" t="s">
        <v>1424</v>
      </c>
      <c r="H574" s="104" t="s">
        <v>14</v>
      </c>
      <c r="I574" s="104"/>
      <c r="J574" s="52">
        <v>43915</v>
      </c>
      <c r="K574" s="65">
        <v>34</v>
      </c>
      <c r="L574" s="62"/>
      <c r="M574" s="62"/>
      <c r="N574" s="62"/>
    </row>
    <row r="575" spans="1:14" hidden="1" x14ac:dyDescent="0.25">
      <c r="A575" s="104" t="s">
        <v>13</v>
      </c>
      <c r="B575" s="104" t="s">
        <v>17</v>
      </c>
      <c r="C575" s="104" t="s">
        <v>2669</v>
      </c>
      <c r="D575" s="104" t="s">
        <v>529</v>
      </c>
      <c r="E575" s="104" t="s">
        <v>46</v>
      </c>
      <c r="F575" s="104" t="s">
        <v>43</v>
      </c>
      <c r="G575" s="53" t="s">
        <v>2694</v>
      </c>
      <c r="H575" s="104" t="s">
        <v>14</v>
      </c>
      <c r="I575" s="104"/>
      <c r="J575" s="52">
        <v>43935</v>
      </c>
      <c r="K575" s="65">
        <v>20</v>
      </c>
      <c r="L575" s="62"/>
      <c r="M575" s="62"/>
      <c r="N575" s="62"/>
    </row>
    <row r="576" spans="1:14" hidden="1" x14ac:dyDescent="0.25">
      <c r="A576" s="104" t="s">
        <v>13</v>
      </c>
      <c r="B576" s="104" t="s">
        <v>17</v>
      </c>
      <c r="C576" s="104" t="s">
        <v>3449</v>
      </c>
      <c r="D576" s="104" t="s">
        <v>534</v>
      </c>
      <c r="E576" s="104" t="s">
        <v>49</v>
      </c>
      <c r="F576" s="104" t="s">
        <v>43</v>
      </c>
      <c r="G576" s="53" t="s">
        <v>3509</v>
      </c>
      <c r="H576" s="104" t="s">
        <v>14</v>
      </c>
      <c r="I576" s="104"/>
      <c r="J576" s="52">
        <v>43943</v>
      </c>
      <c r="K576" s="65">
        <v>14</v>
      </c>
      <c r="L576" s="62"/>
      <c r="M576" s="62"/>
      <c r="N576" s="62"/>
    </row>
    <row r="577" spans="1:14" hidden="1" x14ac:dyDescent="0.25">
      <c r="A577" s="104" t="s">
        <v>13</v>
      </c>
      <c r="B577" s="104" t="s">
        <v>17</v>
      </c>
      <c r="C577" s="104" t="s">
        <v>1872</v>
      </c>
      <c r="D577" s="104" t="s">
        <v>456</v>
      </c>
      <c r="E577" s="104" t="s">
        <v>337</v>
      </c>
      <c r="F577" s="104" t="s">
        <v>43</v>
      </c>
      <c r="G577" s="53" t="s">
        <v>1962</v>
      </c>
      <c r="H577" s="104" t="s">
        <v>14</v>
      </c>
      <c r="I577" s="104"/>
      <c r="J577" s="52">
        <v>43928</v>
      </c>
      <c r="K577" s="65">
        <v>25</v>
      </c>
      <c r="L577" s="62"/>
      <c r="M577" s="62"/>
      <c r="N577" s="62"/>
    </row>
    <row r="578" spans="1:14" hidden="1" x14ac:dyDescent="0.25">
      <c r="A578" s="104" t="s">
        <v>13</v>
      </c>
      <c r="B578" s="104" t="s">
        <v>17</v>
      </c>
      <c r="C578" s="104" t="s">
        <v>1128</v>
      </c>
      <c r="D578" s="104" t="s">
        <v>1129</v>
      </c>
      <c r="E578" s="104" t="s">
        <v>45</v>
      </c>
      <c r="F578" s="104" t="s">
        <v>43</v>
      </c>
      <c r="G578" s="53" t="s">
        <v>1130</v>
      </c>
      <c r="H578" s="104" t="s">
        <v>14</v>
      </c>
      <c r="I578" s="104"/>
      <c r="J578" s="52">
        <v>43917</v>
      </c>
      <c r="K578" s="65">
        <v>32</v>
      </c>
      <c r="L578" s="62"/>
      <c r="M578" s="62"/>
      <c r="N578" s="62"/>
    </row>
    <row r="579" spans="1:14" hidden="1" x14ac:dyDescent="0.25">
      <c r="A579" s="104" t="s">
        <v>13</v>
      </c>
      <c r="B579" s="104" t="s">
        <v>17</v>
      </c>
      <c r="C579" s="104" t="s">
        <v>3951</v>
      </c>
      <c r="D579" s="104" t="s">
        <v>516</v>
      </c>
      <c r="E579" s="104" t="s">
        <v>340</v>
      </c>
      <c r="F579" s="104" t="s">
        <v>43</v>
      </c>
      <c r="G579" s="53" t="s">
        <v>3967</v>
      </c>
      <c r="H579" s="104" t="s">
        <v>14</v>
      </c>
      <c r="I579" s="104"/>
      <c r="J579" s="52">
        <v>43953</v>
      </c>
      <c r="K579" s="65">
        <v>6</v>
      </c>
      <c r="L579" s="62"/>
      <c r="M579" s="62"/>
      <c r="N579" s="62"/>
    </row>
    <row r="580" spans="1:14" hidden="1" x14ac:dyDescent="0.25">
      <c r="A580" s="104" t="s">
        <v>13</v>
      </c>
      <c r="B580" s="104" t="s">
        <v>19</v>
      </c>
      <c r="C580" s="104" t="s">
        <v>3999</v>
      </c>
      <c r="D580" s="104" t="s">
        <v>518</v>
      </c>
      <c r="E580" s="104" t="s">
        <v>361</v>
      </c>
      <c r="F580" s="104" t="s">
        <v>43</v>
      </c>
      <c r="G580" s="53" t="s">
        <v>4052</v>
      </c>
      <c r="H580" s="104" t="s">
        <v>14</v>
      </c>
      <c r="I580" s="104"/>
      <c r="J580" s="52">
        <v>43955</v>
      </c>
      <c r="K580" s="65">
        <v>6</v>
      </c>
      <c r="L580" s="62"/>
      <c r="M580" s="62"/>
      <c r="N580" s="62"/>
    </row>
    <row r="581" spans="1:14" hidden="1" x14ac:dyDescent="0.25">
      <c r="A581" s="104" t="s">
        <v>13</v>
      </c>
      <c r="B581" s="104" t="s">
        <v>19</v>
      </c>
      <c r="C581" s="104" t="s">
        <v>2548</v>
      </c>
      <c r="D581" s="104" t="s">
        <v>410</v>
      </c>
      <c r="E581" s="104" t="s">
        <v>346</v>
      </c>
      <c r="F581" s="104" t="s">
        <v>43</v>
      </c>
      <c r="G581" s="53" t="s">
        <v>2549</v>
      </c>
      <c r="H581" s="104" t="s">
        <v>15</v>
      </c>
      <c r="I581" s="104"/>
      <c r="J581" s="52">
        <v>43931</v>
      </c>
      <c r="K581" s="65">
        <v>22</v>
      </c>
      <c r="L581" s="62"/>
      <c r="M581" s="62"/>
      <c r="N581" s="62"/>
    </row>
    <row r="582" spans="1:14" hidden="1" x14ac:dyDescent="0.25">
      <c r="A582" s="104" t="s">
        <v>13</v>
      </c>
      <c r="B582" s="104" t="s">
        <v>16</v>
      </c>
      <c r="C582" s="104" t="s">
        <v>1727</v>
      </c>
      <c r="D582" s="104" t="s">
        <v>456</v>
      </c>
      <c r="E582" s="104" t="s">
        <v>337</v>
      </c>
      <c r="F582" s="104" t="s">
        <v>43</v>
      </c>
      <c r="G582" s="53" t="s">
        <v>1921</v>
      </c>
      <c r="H582" s="104" t="s">
        <v>14</v>
      </c>
      <c r="I582" s="104"/>
      <c r="J582" s="52">
        <v>43928</v>
      </c>
      <c r="K582" s="65">
        <v>25</v>
      </c>
      <c r="L582" s="62"/>
      <c r="M582" s="62"/>
      <c r="N582" s="62"/>
    </row>
    <row r="583" spans="1:14" hidden="1" x14ac:dyDescent="0.25">
      <c r="A583" s="104" t="s">
        <v>13</v>
      </c>
      <c r="B583" s="104" t="s">
        <v>17</v>
      </c>
      <c r="C583" s="104" t="s">
        <v>3459</v>
      </c>
      <c r="D583" s="104" t="s">
        <v>1502</v>
      </c>
      <c r="E583" s="104" t="s">
        <v>49</v>
      </c>
      <c r="F583" s="104" t="s">
        <v>43</v>
      </c>
      <c r="G583" s="53" t="s">
        <v>3494</v>
      </c>
      <c r="H583" s="104" t="s">
        <v>14</v>
      </c>
      <c r="I583" s="104"/>
      <c r="J583" s="52">
        <v>43943</v>
      </c>
      <c r="K583" s="65">
        <v>14</v>
      </c>
      <c r="L583" s="62"/>
      <c r="M583" s="62"/>
      <c r="N583" s="62"/>
    </row>
    <row r="584" spans="1:14" hidden="1" x14ac:dyDescent="0.25">
      <c r="A584" s="104" t="s">
        <v>13</v>
      </c>
      <c r="B584" s="104" t="s">
        <v>18</v>
      </c>
      <c r="C584" s="104" t="s">
        <v>2205</v>
      </c>
      <c r="D584" s="104" t="s">
        <v>558</v>
      </c>
      <c r="E584" s="104" t="s">
        <v>337</v>
      </c>
      <c r="F584" s="104" t="s">
        <v>44</v>
      </c>
      <c r="G584" s="53" t="s">
        <v>2358</v>
      </c>
      <c r="H584" s="104" t="s">
        <v>14</v>
      </c>
      <c r="I584" s="104"/>
      <c r="J584" s="52">
        <v>43930</v>
      </c>
      <c r="K584" s="65">
        <v>23</v>
      </c>
      <c r="L584" s="62"/>
      <c r="M584" s="62"/>
      <c r="N584" s="62"/>
    </row>
    <row r="585" spans="1:14" hidden="1" x14ac:dyDescent="0.25">
      <c r="A585" s="104" t="s">
        <v>13</v>
      </c>
      <c r="B585" s="104" t="s">
        <v>17</v>
      </c>
      <c r="C585" s="104" t="s">
        <v>4200</v>
      </c>
      <c r="D585" s="104" t="s">
        <v>410</v>
      </c>
      <c r="E585" s="104" t="s">
        <v>47</v>
      </c>
      <c r="F585" s="104" t="s">
        <v>44</v>
      </c>
      <c r="G585" s="53" t="s">
        <v>4440</v>
      </c>
      <c r="H585" s="104" t="s">
        <v>14</v>
      </c>
      <c r="I585" s="104"/>
      <c r="J585" s="52">
        <v>43957</v>
      </c>
      <c r="K585" s="65">
        <v>4</v>
      </c>
      <c r="L585" s="62"/>
      <c r="M585" s="62"/>
      <c r="N585" s="62"/>
    </row>
    <row r="586" spans="1:14" hidden="1" x14ac:dyDescent="0.25">
      <c r="A586" s="104" t="s">
        <v>13</v>
      </c>
      <c r="B586" s="104" t="s">
        <v>18</v>
      </c>
      <c r="C586" s="104" t="s">
        <v>3752</v>
      </c>
      <c r="D586" s="104" t="s">
        <v>1600</v>
      </c>
      <c r="E586" s="104" t="s">
        <v>416</v>
      </c>
      <c r="F586" s="104" t="s">
        <v>44</v>
      </c>
      <c r="G586" s="53" t="s">
        <v>3801</v>
      </c>
      <c r="H586" s="104" t="s">
        <v>15</v>
      </c>
      <c r="I586" s="104"/>
      <c r="J586" s="52">
        <v>43949</v>
      </c>
      <c r="K586" s="65">
        <v>10</v>
      </c>
      <c r="L586" s="62"/>
      <c r="M586" s="62"/>
      <c r="N586" s="62"/>
    </row>
    <row r="587" spans="1:14" hidden="1" x14ac:dyDescent="0.25">
      <c r="A587" s="104" t="s">
        <v>13</v>
      </c>
      <c r="B587" s="104" t="s">
        <v>18</v>
      </c>
      <c r="C587" s="104" t="s">
        <v>3574</v>
      </c>
      <c r="D587" s="104" t="s">
        <v>3524</v>
      </c>
      <c r="E587" s="104" t="s">
        <v>416</v>
      </c>
      <c r="F587" s="104" t="s">
        <v>43</v>
      </c>
      <c r="G587" s="53" t="s">
        <v>3687</v>
      </c>
      <c r="H587" s="104" t="s">
        <v>14</v>
      </c>
      <c r="I587" s="104"/>
      <c r="J587" s="52">
        <v>43944</v>
      </c>
      <c r="K587" s="65">
        <v>13</v>
      </c>
      <c r="L587" s="62"/>
      <c r="M587" s="62"/>
      <c r="N587" s="62"/>
    </row>
    <row r="588" spans="1:14" hidden="1" x14ac:dyDescent="0.25">
      <c r="A588" s="104" t="s">
        <v>13</v>
      </c>
      <c r="B588" s="104" t="s">
        <v>16</v>
      </c>
      <c r="C588" s="104" t="s">
        <v>1625</v>
      </c>
      <c r="D588" s="104" t="s">
        <v>575</v>
      </c>
      <c r="E588" s="104" t="s">
        <v>416</v>
      </c>
      <c r="F588" s="104" t="s">
        <v>43</v>
      </c>
      <c r="G588" s="53" t="s">
        <v>2006</v>
      </c>
      <c r="H588" s="104" t="s">
        <v>14</v>
      </c>
      <c r="I588" s="104"/>
      <c r="J588" s="52">
        <v>43928</v>
      </c>
      <c r="K588" s="65">
        <v>25</v>
      </c>
      <c r="L588" s="62"/>
      <c r="M588" s="62"/>
      <c r="N588" s="62"/>
    </row>
    <row r="589" spans="1:14" hidden="1" x14ac:dyDescent="0.25">
      <c r="A589" s="104" t="s">
        <v>13</v>
      </c>
      <c r="B589" s="104" t="s">
        <v>17</v>
      </c>
      <c r="C589" s="104" t="s">
        <v>3837</v>
      </c>
      <c r="D589" s="104" t="s">
        <v>455</v>
      </c>
      <c r="E589" s="104" t="s">
        <v>361</v>
      </c>
      <c r="F589" s="104" t="s">
        <v>43</v>
      </c>
      <c r="G589" s="53" t="s">
        <v>3879</v>
      </c>
      <c r="H589" s="104" t="s">
        <v>14</v>
      </c>
      <c r="I589" s="104"/>
      <c r="J589" s="52">
        <v>43951</v>
      </c>
      <c r="K589" s="65">
        <v>8</v>
      </c>
      <c r="L589" s="62"/>
      <c r="M589" s="62"/>
      <c r="N589" s="62"/>
    </row>
    <row r="590" spans="1:14" hidden="1" x14ac:dyDescent="0.25">
      <c r="A590" s="104" t="s">
        <v>13</v>
      </c>
      <c r="B590" s="104" t="s">
        <v>17</v>
      </c>
      <c r="C590" s="104" t="s">
        <v>4202</v>
      </c>
      <c r="D590" s="104" t="s">
        <v>410</v>
      </c>
      <c r="E590" s="104" t="s">
        <v>47</v>
      </c>
      <c r="F590" s="104" t="s">
        <v>44</v>
      </c>
      <c r="G590" s="53" t="s">
        <v>4347</v>
      </c>
      <c r="H590" s="104" t="s">
        <v>14</v>
      </c>
      <c r="I590" s="104"/>
      <c r="J590" s="52">
        <v>43957</v>
      </c>
      <c r="K590" s="65">
        <v>4</v>
      </c>
      <c r="L590" s="62"/>
      <c r="M590" s="62"/>
      <c r="N590" s="62"/>
    </row>
    <row r="591" spans="1:14" hidden="1" x14ac:dyDescent="0.25">
      <c r="A591" s="104" t="s">
        <v>13</v>
      </c>
      <c r="B591" s="104" t="s">
        <v>16</v>
      </c>
      <c r="C591" s="104" t="s">
        <v>3343</v>
      </c>
      <c r="D591" s="104" t="s">
        <v>3344</v>
      </c>
      <c r="E591" s="104" t="s">
        <v>337</v>
      </c>
      <c r="F591" s="104" t="s">
        <v>44</v>
      </c>
      <c r="G591" s="53" t="s">
        <v>3372</v>
      </c>
      <c r="H591" s="104" t="s">
        <v>14</v>
      </c>
      <c r="I591" s="104"/>
      <c r="J591" s="52">
        <v>43942</v>
      </c>
      <c r="K591" s="65">
        <v>15</v>
      </c>
      <c r="L591" s="62"/>
      <c r="M591" s="62"/>
      <c r="N591" s="62"/>
    </row>
    <row r="592" spans="1:14" hidden="1" x14ac:dyDescent="0.25">
      <c r="A592" s="104" t="s">
        <v>13</v>
      </c>
      <c r="B592" s="104" t="s">
        <v>17</v>
      </c>
      <c r="C592" s="104" t="s">
        <v>821</v>
      </c>
      <c r="D592" s="104" t="s">
        <v>456</v>
      </c>
      <c r="E592" s="104" t="s">
        <v>341</v>
      </c>
      <c r="F592" s="104" t="s">
        <v>43</v>
      </c>
      <c r="G592" s="53" t="s">
        <v>1404</v>
      </c>
      <c r="H592" s="104" t="s">
        <v>14</v>
      </c>
      <c r="I592" s="104"/>
      <c r="J592" s="52">
        <v>43918</v>
      </c>
      <c r="K592" s="65">
        <v>31</v>
      </c>
      <c r="L592" s="62"/>
      <c r="M592" s="62"/>
      <c r="N592" s="62"/>
    </row>
    <row r="593" spans="1:14" hidden="1" x14ac:dyDescent="0.25">
      <c r="A593" s="104" t="s">
        <v>13</v>
      </c>
      <c r="B593" s="104" t="s">
        <v>33</v>
      </c>
      <c r="C593" s="104" t="s">
        <v>3707</v>
      </c>
      <c r="D593" s="104" t="s">
        <v>537</v>
      </c>
      <c r="E593" s="104" t="s">
        <v>45</v>
      </c>
      <c r="F593" s="104" t="s">
        <v>44</v>
      </c>
      <c r="G593" s="53" t="s">
        <v>3708</v>
      </c>
      <c r="H593" s="104" t="s">
        <v>15</v>
      </c>
      <c r="I593" s="104"/>
      <c r="J593" s="52">
        <v>43945</v>
      </c>
      <c r="K593" s="65">
        <v>12</v>
      </c>
      <c r="L593" s="62"/>
      <c r="M593" s="62"/>
      <c r="N593" s="62"/>
    </row>
    <row r="594" spans="1:14" hidden="1" x14ac:dyDescent="0.25">
      <c r="A594" s="104" t="s">
        <v>13</v>
      </c>
      <c r="B594" s="104" t="s">
        <v>17</v>
      </c>
      <c r="C594" s="104" t="s">
        <v>678</v>
      </c>
      <c r="D594" s="104" t="s">
        <v>410</v>
      </c>
      <c r="E594" s="104" t="s">
        <v>47</v>
      </c>
      <c r="F594" s="104" t="s">
        <v>43</v>
      </c>
      <c r="G594" s="53" t="s">
        <v>679</v>
      </c>
      <c r="H594" s="104" t="s">
        <v>14</v>
      </c>
      <c r="I594" s="104"/>
      <c r="J594" s="52">
        <v>43917</v>
      </c>
      <c r="K594" s="65">
        <v>32</v>
      </c>
      <c r="L594" s="62"/>
      <c r="M594" s="62"/>
      <c r="N594" s="62"/>
    </row>
    <row r="595" spans="1:14" hidden="1" x14ac:dyDescent="0.25">
      <c r="A595" s="104" t="s">
        <v>13</v>
      </c>
      <c r="B595" s="104" t="s">
        <v>16</v>
      </c>
      <c r="C595" s="104" t="s">
        <v>1729</v>
      </c>
      <c r="D595" s="104" t="s">
        <v>456</v>
      </c>
      <c r="E595" s="104" t="s">
        <v>337</v>
      </c>
      <c r="F595" s="104" t="s">
        <v>43</v>
      </c>
      <c r="G595" s="53" t="s">
        <v>1983</v>
      </c>
      <c r="H595" s="104" t="s">
        <v>14</v>
      </c>
      <c r="I595" s="104"/>
      <c r="J595" s="52">
        <v>43928</v>
      </c>
      <c r="K595" s="65">
        <v>25</v>
      </c>
      <c r="L595" s="62"/>
      <c r="M595" s="62"/>
      <c r="N595" s="62"/>
    </row>
    <row r="596" spans="1:14" hidden="1" x14ac:dyDescent="0.25">
      <c r="A596" s="104" t="s">
        <v>13</v>
      </c>
      <c r="B596" s="104" t="s">
        <v>18</v>
      </c>
      <c r="C596" s="104" t="s">
        <v>2236</v>
      </c>
      <c r="D596" s="104" t="s">
        <v>523</v>
      </c>
      <c r="E596" s="104" t="s">
        <v>48</v>
      </c>
      <c r="F596" s="104" t="s">
        <v>43</v>
      </c>
      <c r="G596" s="53" t="s">
        <v>2472</v>
      </c>
      <c r="H596" s="104" t="s">
        <v>14</v>
      </c>
      <c r="I596" s="104"/>
      <c r="J596" s="52">
        <v>43930</v>
      </c>
      <c r="K596" s="65">
        <v>23</v>
      </c>
      <c r="L596" s="62"/>
      <c r="M596" s="62"/>
      <c r="N596" s="62"/>
    </row>
    <row r="597" spans="1:14" hidden="1" x14ac:dyDescent="0.25">
      <c r="A597" s="104" t="s">
        <v>13</v>
      </c>
      <c r="B597" s="104" t="s">
        <v>18</v>
      </c>
      <c r="C597" s="104" t="s">
        <v>4198</v>
      </c>
      <c r="D597" s="104" t="s">
        <v>1520</v>
      </c>
      <c r="E597" s="104" t="s">
        <v>47</v>
      </c>
      <c r="F597" s="104" t="s">
        <v>43</v>
      </c>
      <c r="G597" s="53" t="s">
        <v>4360</v>
      </c>
      <c r="H597" s="104" t="s">
        <v>14</v>
      </c>
      <c r="I597" s="104"/>
      <c r="J597" s="52">
        <v>43957</v>
      </c>
      <c r="K597" s="65">
        <v>4</v>
      </c>
      <c r="L597" s="62"/>
      <c r="M597" s="62"/>
      <c r="N597" s="62"/>
    </row>
    <row r="598" spans="1:14" hidden="1" x14ac:dyDescent="0.25">
      <c r="A598" s="104" t="s">
        <v>13</v>
      </c>
      <c r="B598" s="104" t="s">
        <v>17</v>
      </c>
      <c r="C598" s="104" t="s">
        <v>824</v>
      </c>
      <c r="D598" s="104" t="s">
        <v>410</v>
      </c>
      <c r="E598" s="104" t="s">
        <v>46</v>
      </c>
      <c r="F598" s="104" t="s">
        <v>43</v>
      </c>
      <c r="G598" s="53" t="s">
        <v>825</v>
      </c>
      <c r="H598" s="104" t="s">
        <v>14</v>
      </c>
      <c r="I598" s="104"/>
      <c r="J598" s="52">
        <v>43917</v>
      </c>
      <c r="K598" s="65">
        <v>32</v>
      </c>
      <c r="L598" s="62"/>
      <c r="M598" s="62"/>
      <c r="N598" s="62"/>
    </row>
    <row r="599" spans="1:14" hidden="1" x14ac:dyDescent="0.25">
      <c r="A599" s="104" t="s">
        <v>391</v>
      </c>
      <c r="B599" s="104" t="s">
        <v>19</v>
      </c>
      <c r="C599" s="104" t="s">
        <v>4475</v>
      </c>
      <c r="D599" s="104" t="s">
        <v>524</v>
      </c>
      <c r="E599" s="104" t="s">
        <v>348</v>
      </c>
      <c r="F599" s="104" t="s">
        <v>43</v>
      </c>
      <c r="G599" s="53" t="s">
        <v>4477</v>
      </c>
      <c r="H599" s="104" t="s">
        <v>15</v>
      </c>
      <c r="I599" s="104"/>
      <c r="J599" s="52">
        <v>43958</v>
      </c>
      <c r="K599" s="65">
        <v>3</v>
      </c>
      <c r="L599" s="62"/>
      <c r="M599" s="62"/>
      <c r="N599" s="62"/>
    </row>
    <row r="600" spans="1:14" hidden="1" x14ac:dyDescent="0.25">
      <c r="A600" s="105" t="s">
        <v>13</v>
      </c>
      <c r="B600" s="105" t="s">
        <v>17</v>
      </c>
      <c r="C600" s="105" t="s">
        <v>3635</v>
      </c>
      <c r="D600" s="105" t="s">
        <v>410</v>
      </c>
      <c r="E600" s="105" t="s">
        <v>46</v>
      </c>
      <c r="F600" s="105" t="s">
        <v>43</v>
      </c>
      <c r="G600" s="53" t="s">
        <v>3696</v>
      </c>
      <c r="H600" s="105" t="s">
        <v>14</v>
      </c>
      <c r="I600" s="105"/>
      <c r="J600" s="52">
        <v>43944</v>
      </c>
      <c r="K600" s="65">
        <v>13</v>
      </c>
      <c r="L600" s="62"/>
      <c r="M600" s="62"/>
      <c r="N600" s="62"/>
    </row>
    <row r="601" spans="1:14" hidden="1" x14ac:dyDescent="0.25">
      <c r="A601" s="105" t="s">
        <v>13</v>
      </c>
      <c r="B601" s="105" t="s">
        <v>17</v>
      </c>
      <c r="C601" s="105" t="s">
        <v>2101</v>
      </c>
      <c r="D601" s="105" t="s">
        <v>452</v>
      </c>
      <c r="E601" s="105" t="s">
        <v>49</v>
      </c>
      <c r="F601" s="105" t="s">
        <v>44</v>
      </c>
      <c r="G601" s="53" t="s">
        <v>2404</v>
      </c>
      <c r="H601" s="105" t="s">
        <v>14</v>
      </c>
      <c r="I601" s="105"/>
      <c r="J601" s="52">
        <v>43930</v>
      </c>
      <c r="K601" s="65">
        <v>23</v>
      </c>
      <c r="L601" s="62"/>
      <c r="M601" s="62"/>
      <c r="N601" s="62"/>
    </row>
    <row r="602" spans="1:14" hidden="1" x14ac:dyDescent="0.25">
      <c r="A602" s="105" t="s">
        <v>13</v>
      </c>
      <c r="B602" s="105" t="s">
        <v>18</v>
      </c>
      <c r="C602" s="105" t="s">
        <v>681</v>
      </c>
      <c r="D602" s="105" t="s">
        <v>511</v>
      </c>
      <c r="E602" s="105" t="s">
        <v>46</v>
      </c>
      <c r="F602" s="105" t="s">
        <v>43</v>
      </c>
      <c r="G602" s="53" t="s">
        <v>682</v>
      </c>
      <c r="H602" s="105" t="s">
        <v>14</v>
      </c>
      <c r="I602" s="105"/>
      <c r="J602" s="52">
        <v>43917</v>
      </c>
      <c r="K602" s="65">
        <v>32</v>
      </c>
      <c r="L602" s="62"/>
      <c r="M602" s="62"/>
      <c r="N602" s="62"/>
    </row>
    <row r="603" spans="1:14" hidden="1" x14ac:dyDescent="0.25">
      <c r="A603" s="105" t="s">
        <v>13</v>
      </c>
      <c r="B603" s="105" t="s">
        <v>16</v>
      </c>
      <c r="C603" s="105" t="s">
        <v>4234</v>
      </c>
      <c r="D603" s="105" t="s">
        <v>540</v>
      </c>
      <c r="E603" s="105" t="s">
        <v>45</v>
      </c>
      <c r="F603" s="105" t="s">
        <v>43</v>
      </c>
      <c r="G603" s="53" t="s">
        <v>4387</v>
      </c>
      <c r="H603" s="105" t="s">
        <v>14</v>
      </c>
      <c r="I603" s="105"/>
      <c r="J603" s="52">
        <v>43957</v>
      </c>
      <c r="K603" s="65">
        <v>4</v>
      </c>
      <c r="L603" s="62"/>
      <c r="M603" s="62"/>
      <c r="N603" s="62"/>
    </row>
    <row r="604" spans="1:14" hidden="1" x14ac:dyDescent="0.25">
      <c r="A604" s="105" t="s">
        <v>13</v>
      </c>
      <c r="B604" s="105" t="s">
        <v>19</v>
      </c>
      <c r="C604" s="105" t="s">
        <v>4327</v>
      </c>
      <c r="D604" s="105" t="s">
        <v>453</v>
      </c>
      <c r="E604" s="105" t="s">
        <v>348</v>
      </c>
      <c r="F604" s="105" t="s">
        <v>43</v>
      </c>
      <c r="G604" s="53" t="s">
        <v>4386</v>
      </c>
      <c r="H604" s="105" t="s">
        <v>15</v>
      </c>
      <c r="I604" s="105"/>
      <c r="J604" s="52">
        <v>43957</v>
      </c>
      <c r="K604" s="65">
        <v>4</v>
      </c>
      <c r="L604" s="62"/>
      <c r="M604" s="62"/>
      <c r="N604" s="62"/>
    </row>
    <row r="605" spans="1:14" hidden="1" x14ac:dyDescent="0.25">
      <c r="A605" s="105" t="s">
        <v>13</v>
      </c>
      <c r="B605" s="105" t="s">
        <v>18</v>
      </c>
      <c r="C605" s="105" t="s">
        <v>4224</v>
      </c>
      <c r="D605" s="105" t="s">
        <v>1520</v>
      </c>
      <c r="E605" s="105" t="s">
        <v>46</v>
      </c>
      <c r="F605" s="105" t="s">
        <v>43</v>
      </c>
      <c r="G605" s="53" t="s">
        <v>4449</v>
      </c>
      <c r="H605" s="105" t="s">
        <v>14</v>
      </c>
      <c r="I605" s="105"/>
      <c r="J605" s="52">
        <v>43957</v>
      </c>
      <c r="K605" s="65">
        <v>4</v>
      </c>
      <c r="L605" s="62"/>
      <c r="M605" s="62"/>
      <c r="N605" s="62"/>
    </row>
    <row r="606" spans="1:14" hidden="1" x14ac:dyDescent="0.25">
      <c r="A606" s="105" t="s">
        <v>13</v>
      </c>
      <c r="B606" s="105" t="s">
        <v>21</v>
      </c>
      <c r="C606" s="105" t="s">
        <v>684</v>
      </c>
      <c r="D606" s="105" t="s">
        <v>451</v>
      </c>
      <c r="E606" s="105" t="s">
        <v>46</v>
      </c>
      <c r="F606" s="105" t="s">
        <v>44</v>
      </c>
      <c r="G606" s="53" t="s">
        <v>685</v>
      </c>
      <c r="H606" s="105" t="s">
        <v>14</v>
      </c>
      <c r="I606" s="105"/>
      <c r="J606" s="52">
        <v>43916</v>
      </c>
      <c r="K606" s="65">
        <v>33</v>
      </c>
      <c r="L606" s="62"/>
      <c r="M606" s="62"/>
      <c r="N606" s="62"/>
    </row>
    <row r="607" spans="1:14" hidden="1" x14ac:dyDescent="0.25">
      <c r="A607" s="105" t="s">
        <v>13</v>
      </c>
      <c r="B607" s="105" t="s">
        <v>17</v>
      </c>
      <c r="C607" s="105" t="s">
        <v>2315</v>
      </c>
      <c r="D607" s="105" t="s">
        <v>2218</v>
      </c>
      <c r="E607" s="105" t="s">
        <v>52</v>
      </c>
      <c r="F607" s="105" t="s">
        <v>43</v>
      </c>
      <c r="G607" s="53" t="s">
        <v>2372</v>
      </c>
      <c r="H607" s="105" t="s">
        <v>14</v>
      </c>
      <c r="I607" s="105"/>
      <c r="J607" s="52">
        <v>43930</v>
      </c>
      <c r="K607" s="65">
        <v>23</v>
      </c>
      <c r="L607" s="62"/>
      <c r="M607" s="62"/>
      <c r="N607" s="62"/>
    </row>
    <row r="608" spans="1:14" hidden="1" x14ac:dyDescent="0.25">
      <c r="A608" s="105" t="s">
        <v>13</v>
      </c>
      <c r="B608" s="105" t="s">
        <v>22</v>
      </c>
      <c r="C608" s="105" t="s">
        <v>2186</v>
      </c>
      <c r="D608" s="105" t="s">
        <v>2187</v>
      </c>
      <c r="E608" s="105" t="s">
        <v>49</v>
      </c>
      <c r="F608" s="105" t="s">
        <v>43</v>
      </c>
      <c r="G608" s="53" t="s">
        <v>2393</v>
      </c>
      <c r="H608" s="105" t="s">
        <v>15</v>
      </c>
      <c r="I608" s="105"/>
      <c r="J608" s="52">
        <v>43930</v>
      </c>
      <c r="K608" s="65">
        <v>23</v>
      </c>
      <c r="L608" s="62"/>
      <c r="M608" s="62"/>
      <c r="N608" s="62"/>
    </row>
    <row r="609" spans="1:14" hidden="1" x14ac:dyDescent="0.25">
      <c r="A609" s="105" t="s">
        <v>13</v>
      </c>
      <c r="B609" s="105" t="s">
        <v>17</v>
      </c>
      <c r="C609" s="105" t="s">
        <v>4194</v>
      </c>
      <c r="D609" s="105" t="s">
        <v>410</v>
      </c>
      <c r="E609" s="105" t="s">
        <v>45</v>
      </c>
      <c r="F609" s="105" t="s">
        <v>43</v>
      </c>
      <c r="G609" s="53" t="s">
        <v>4429</v>
      </c>
      <c r="H609" s="105" t="s">
        <v>14</v>
      </c>
      <c r="I609" s="105"/>
      <c r="J609" s="52">
        <v>43957</v>
      </c>
      <c r="K609" s="65">
        <v>4</v>
      </c>
      <c r="L609" s="62"/>
      <c r="M609" s="62"/>
      <c r="N609" s="62"/>
    </row>
    <row r="610" spans="1:14" hidden="1" x14ac:dyDescent="0.25">
      <c r="A610" s="105" t="s">
        <v>13</v>
      </c>
      <c r="B610" s="105" t="s">
        <v>16</v>
      </c>
      <c r="C610" s="105" t="s">
        <v>1132</v>
      </c>
      <c r="D610" s="105" t="s">
        <v>508</v>
      </c>
      <c r="E610" s="105" t="s">
        <v>457</v>
      </c>
      <c r="F610" s="105" t="s">
        <v>43</v>
      </c>
      <c r="G610" s="53" t="s">
        <v>1133</v>
      </c>
      <c r="H610" s="105" t="s">
        <v>14</v>
      </c>
      <c r="I610" s="105"/>
      <c r="J610" s="52">
        <v>43917</v>
      </c>
      <c r="K610" s="65">
        <v>32</v>
      </c>
      <c r="L610" s="62"/>
      <c r="M610" s="62"/>
      <c r="N610" s="62"/>
    </row>
    <row r="611" spans="1:14" hidden="1" x14ac:dyDescent="0.25">
      <c r="A611" s="105" t="s">
        <v>13</v>
      </c>
      <c r="B611" s="105" t="s">
        <v>16</v>
      </c>
      <c r="C611" s="105" t="s">
        <v>3451</v>
      </c>
      <c r="D611" s="105" t="s">
        <v>1465</v>
      </c>
      <c r="E611" s="105" t="s">
        <v>49</v>
      </c>
      <c r="F611" s="105" t="s">
        <v>43</v>
      </c>
      <c r="G611" s="53" t="s">
        <v>3486</v>
      </c>
      <c r="H611" s="105" t="s">
        <v>14</v>
      </c>
      <c r="I611" s="105"/>
      <c r="J611" s="52">
        <v>43943</v>
      </c>
      <c r="K611" s="65">
        <v>14</v>
      </c>
      <c r="L611" s="62"/>
      <c r="M611" s="62"/>
      <c r="N611" s="62"/>
    </row>
    <row r="612" spans="1:14" hidden="1" x14ac:dyDescent="0.25">
      <c r="A612" s="105" t="s">
        <v>13</v>
      </c>
      <c r="B612" s="105" t="s">
        <v>17</v>
      </c>
      <c r="C612" s="105" t="s">
        <v>3323</v>
      </c>
      <c r="D612" s="105" t="s">
        <v>2218</v>
      </c>
      <c r="E612" s="105" t="s">
        <v>52</v>
      </c>
      <c r="F612" s="105" t="s">
        <v>43</v>
      </c>
      <c r="G612" s="53" t="s">
        <v>3393</v>
      </c>
      <c r="H612" s="105" t="s">
        <v>14</v>
      </c>
      <c r="I612" s="105"/>
      <c r="J612" s="52">
        <v>43942</v>
      </c>
      <c r="K612" s="65">
        <v>15</v>
      </c>
      <c r="L612" s="62"/>
      <c r="M612" s="62"/>
      <c r="N612" s="62"/>
    </row>
    <row r="613" spans="1:14" hidden="1" x14ac:dyDescent="0.25">
      <c r="A613" s="105" t="s">
        <v>389</v>
      </c>
      <c r="B613" s="105" t="s">
        <v>17</v>
      </c>
      <c r="C613" s="105" t="s">
        <v>4232</v>
      </c>
      <c r="D613" s="105" t="s">
        <v>1520</v>
      </c>
      <c r="E613" s="105" t="s">
        <v>46</v>
      </c>
      <c r="F613" s="105" t="s">
        <v>43</v>
      </c>
      <c r="G613" s="53" t="s">
        <v>4414</v>
      </c>
      <c r="H613" s="105" t="s">
        <v>14</v>
      </c>
      <c r="I613" s="105" t="s">
        <v>140</v>
      </c>
      <c r="J613" s="52">
        <v>43957</v>
      </c>
      <c r="K613" s="65">
        <v>4</v>
      </c>
      <c r="L613" s="62"/>
      <c r="M613" s="62"/>
      <c r="N613" s="62"/>
    </row>
    <row r="614" spans="1:14" hidden="1" x14ac:dyDescent="0.25">
      <c r="A614" s="105" t="s">
        <v>13</v>
      </c>
      <c r="B614" s="105" t="s">
        <v>17</v>
      </c>
      <c r="C614" s="105" t="s">
        <v>4192</v>
      </c>
      <c r="D614" s="105" t="s">
        <v>410</v>
      </c>
      <c r="E614" s="105" t="s">
        <v>45</v>
      </c>
      <c r="F614" s="105" t="s">
        <v>43</v>
      </c>
      <c r="G614" s="53" t="s">
        <v>4344</v>
      </c>
      <c r="H614" s="105" t="s">
        <v>14</v>
      </c>
      <c r="I614" s="105"/>
      <c r="J614" s="52">
        <v>43957</v>
      </c>
      <c r="K614" s="65">
        <v>4</v>
      </c>
      <c r="L614" s="62"/>
      <c r="M614" s="62"/>
      <c r="N614" s="62"/>
    </row>
    <row r="615" spans="1:14" hidden="1" x14ac:dyDescent="0.25">
      <c r="A615" s="105" t="s">
        <v>13</v>
      </c>
      <c r="B615" s="105" t="s">
        <v>18</v>
      </c>
      <c r="C615" s="105" t="s">
        <v>1135</v>
      </c>
      <c r="D615" s="105" t="s">
        <v>534</v>
      </c>
      <c r="E615" s="105" t="s">
        <v>49</v>
      </c>
      <c r="F615" s="105" t="s">
        <v>43</v>
      </c>
      <c r="G615" s="53" t="s">
        <v>1136</v>
      </c>
      <c r="H615" s="105" t="s">
        <v>14</v>
      </c>
      <c r="I615" s="105"/>
      <c r="J615" s="52">
        <v>43916</v>
      </c>
      <c r="K615" s="65">
        <v>33</v>
      </c>
      <c r="L615" s="62"/>
      <c r="M615" s="62"/>
      <c r="N615" s="62"/>
    </row>
    <row r="616" spans="1:14" hidden="1" x14ac:dyDescent="0.25">
      <c r="A616" s="105" t="s">
        <v>13</v>
      </c>
      <c r="B616" s="105" t="s">
        <v>17</v>
      </c>
      <c r="C616" s="105" t="s">
        <v>2679</v>
      </c>
      <c r="D616" s="105" t="s">
        <v>410</v>
      </c>
      <c r="E616" s="105" t="s">
        <v>50</v>
      </c>
      <c r="F616" s="105" t="s">
        <v>43</v>
      </c>
      <c r="G616" s="53" t="s">
        <v>2692</v>
      </c>
      <c r="H616" s="105" t="s">
        <v>14</v>
      </c>
      <c r="I616" s="105"/>
      <c r="J616" s="52">
        <v>43935</v>
      </c>
      <c r="K616" s="65">
        <v>20</v>
      </c>
      <c r="L616" s="62"/>
      <c r="M616" s="62"/>
      <c r="N616" s="62"/>
    </row>
    <row r="617" spans="1:14" hidden="1" x14ac:dyDescent="0.25">
      <c r="A617" s="105" t="s">
        <v>13</v>
      </c>
      <c r="B617" s="105" t="s">
        <v>18</v>
      </c>
      <c r="C617" s="105" t="s">
        <v>3560</v>
      </c>
      <c r="D617" s="105" t="s">
        <v>3524</v>
      </c>
      <c r="E617" s="105" t="s">
        <v>416</v>
      </c>
      <c r="F617" s="105" t="s">
        <v>43</v>
      </c>
      <c r="G617" s="53" t="s">
        <v>3655</v>
      </c>
      <c r="H617" s="105" t="s">
        <v>14</v>
      </c>
      <c r="I617" s="105"/>
      <c r="J617" s="52">
        <v>43944</v>
      </c>
      <c r="K617" s="65">
        <v>13</v>
      </c>
      <c r="L617" s="62"/>
      <c r="M617" s="62"/>
      <c r="N617" s="62"/>
    </row>
    <row r="618" spans="1:14" hidden="1" x14ac:dyDescent="0.25">
      <c r="A618" s="105" t="s">
        <v>13</v>
      </c>
      <c r="B618" s="105" t="s">
        <v>17</v>
      </c>
      <c r="C618" s="105" t="s">
        <v>917</v>
      </c>
      <c r="D618" s="105" t="s">
        <v>524</v>
      </c>
      <c r="E618" s="105" t="s">
        <v>45</v>
      </c>
      <c r="F618" s="105" t="s">
        <v>43</v>
      </c>
      <c r="G618" s="53" t="s">
        <v>1397</v>
      </c>
      <c r="H618" s="105" t="s">
        <v>14</v>
      </c>
      <c r="I618" s="105"/>
      <c r="J618" s="52">
        <v>43919</v>
      </c>
      <c r="K618" s="65">
        <v>31</v>
      </c>
      <c r="L618" s="62"/>
      <c r="M618" s="62"/>
      <c r="N618" s="62"/>
    </row>
    <row r="619" spans="1:14" hidden="1" x14ac:dyDescent="0.25">
      <c r="A619" s="105" t="s">
        <v>389</v>
      </c>
      <c r="B619" s="105" t="s">
        <v>19</v>
      </c>
      <c r="C619" s="105" t="s">
        <v>4236</v>
      </c>
      <c r="D619" s="105" t="s">
        <v>1520</v>
      </c>
      <c r="E619" s="105" t="s">
        <v>47</v>
      </c>
      <c r="F619" s="105" t="s">
        <v>43</v>
      </c>
      <c r="G619" s="53" t="s">
        <v>4363</v>
      </c>
      <c r="H619" s="105" t="s">
        <v>14</v>
      </c>
      <c r="I619" s="105" t="s">
        <v>139</v>
      </c>
      <c r="J619" s="52">
        <v>43957</v>
      </c>
      <c r="K619" s="65">
        <v>4</v>
      </c>
      <c r="L619" s="62"/>
      <c r="M619" s="62"/>
      <c r="N619" s="62"/>
    </row>
    <row r="620" spans="1:14" hidden="1" x14ac:dyDescent="0.25">
      <c r="A620" s="105" t="s">
        <v>13</v>
      </c>
      <c r="B620" s="105" t="s">
        <v>17</v>
      </c>
      <c r="C620" s="105" t="s">
        <v>4004</v>
      </c>
      <c r="D620" s="105" t="s">
        <v>577</v>
      </c>
      <c r="E620" s="105" t="s">
        <v>339</v>
      </c>
      <c r="F620" s="105" t="s">
        <v>43</v>
      </c>
      <c r="G620" s="53" t="s">
        <v>4053</v>
      </c>
      <c r="H620" s="105" t="s">
        <v>14</v>
      </c>
      <c r="I620" s="105"/>
      <c r="J620" s="52">
        <v>43955</v>
      </c>
      <c r="K620" s="65">
        <v>6</v>
      </c>
      <c r="L620" s="62"/>
      <c r="M620" s="62"/>
      <c r="N620" s="62"/>
    </row>
    <row r="621" spans="1:14" hidden="1" x14ac:dyDescent="0.25">
      <c r="A621" s="105" t="s">
        <v>13</v>
      </c>
      <c r="B621" s="105" t="s">
        <v>16</v>
      </c>
      <c r="C621" s="105" t="s">
        <v>1139</v>
      </c>
      <c r="D621" s="105" t="s">
        <v>511</v>
      </c>
      <c r="E621" s="105" t="s">
        <v>45</v>
      </c>
      <c r="F621" s="105" t="s">
        <v>43</v>
      </c>
      <c r="G621" s="53" t="s">
        <v>1140</v>
      </c>
      <c r="H621" s="105" t="s">
        <v>14</v>
      </c>
      <c r="I621" s="105"/>
      <c r="J621" s="52">
        <v>43917</v>
      </c>
      <c r="K621" s="65">
        <v>32</v>
      </c>
      <c r="L621" s="62"/>
      <c r="M621" s="62"/>
      <c r="N621" s="62"/>
    </row>
    <row r="622" spans="1:14" hidden="1" x14ac:dyDescent="0.25">
      <c r="A622" s="105" t="s">
        <v>13</v>
      </c>
      <c r="B622" s="105" t="s">
        <v>16</v>
      </c>
      <c r="C622" s="105" t="s">
        <v>2993</v>
      </c>
      <c r="D622" s="105" t="s">
        <v>511</v>
      </c>
      <c r="E622" s="105" t="s">
        <v>47</v>
      </c>
      <c r="F622" s="105" t="s">
        <v>43</v>
      </c>
      <c r="G622" s="53" t="s">
        <v>3241</v>
      </c>
      <c r="H622" s="105" t="s">
        <v>14</v>
      </c>
      <c r="I622" s="105"/>
      <c r="J622" s="52">
        <v>43941</v>
      </c>
      <c r="K622" s="65">
        <v>16</v>
      </c>
      <c r="L622" s="62"/>
      <c r="M622" s="62"/>
      <c r="N622" s="62"/>
    </row>
    <row r="623" spans="1:14" hidden="1" x14ac:dyDescent="0.25">
      <c r="A623" s="105" t="s">
        <v>13</v>
      </c>
      <c r="B623" s="105" t="s">
        <v>17</v>
      </c>
      <c r="C623" s="105" t="s">
        <v>3889</v>
      </c>
      <c r="D623" s="105" t="s">
        <v>456</v>
      </c>
      <c r="E623" s="105" t="s">
        <v>49</v>
      </c>
      <c r="F623" s="105" t="s">
        <v>43</v>
      </c>
      <c r="G623" s="53" t="s">
        <v>3890</v>
      </c>
      <c r="H623" s="105" t="s">
        <v>14</v>
      </c>
      <c r="I623" s="105"/>
      <c r="J623" s="52">
        <v>43952</v>
      </c>
      <c r="K623" s="65">
        <v>7</v>
      </c>
      <c r="L623" s="62"/>
      <c r="M623" s="62"/>
      <c r="N623" s="62"/>
    </row>
    <row r="624" spans="1:14" hidden="1" x14ac:dyDescent="0.25">
      <c r="A624" s="105" t="s">
        <v>13</v>
      </c>
      <c r="B624" s="105" t="s">
        <v>21</v>
      </c>
      <c r="C624" s="105" t="s">
        <v>1142</v>
      </c>
      <c r="D624" s="105" t="s">
        <v>541</v>
      </c>
      <c r="E624" s="105" t="s">
        <v>363</v>
      </c>
      <c r="F624" s="105" t="s">
        <v>43</v>
      </c>
      <c r="G624" s="53" t="s">
        <v>1365</v>
      </c>
      <c r="H624" s="105" t="s">
        <v>15</v>
      </c>
      <c r="I624" s="105"/>
      <c r="J624" s="52">
        <v>43910</v>
      </c>
      <c r="K624" s="65">
        <v>37</v>
      </c>
      <c r="L624" s="62"/>
      <c r="M624" s="62"/>
      <c r="N624" s="62"/>
    </row>
    <row r="625" spans="1:14" hidden="1" x14ac:dyDescent="0.25">
      <c r="A625" s="105" t="s">
        <v>13</v>
      </c>
      <c r="B625" s="105" t="s">
        <v>17</v>
      </c>
      <c r="C625" s="105" t="s">
        <v>1768</v>
      </c>
      <c r="D625" s="105" t="s">
        <v>558</v>
      </c>
      <c r="E625" s="105" t="s">
        <v>49</v>
      </c>
      <c r="F625" s="105" t="s">
        <v>43</v>
      </c>
      <c r="G625" s="53" t="s">
        <v>2048</v>
      </c>
      <c r="H625" s="105" t="s">
        <v>14</v>
      </c>
      <c r="I625" s="105"/>
      <c r="J625" s="52">
        <v>43928</v>
      </c>
      <c r="K625" s="65">
        <v>25</v>
      </c>
      <c r="L625" s="62"/>
      <c r="M625" s="62"/>
      <c r="N625" s="62"/>
    </row>
    <row r="626" spans="1:14" hidden="1" x14ac:dyDescent="0.25">
      <c r="A626" s="105" t="s">
        <v>13</v>
      </c>
      <c r="B626" s="105" t="s">
        <v>17</v>
      </c>
      <c r="C626" s="105" t="s">
        <v>1766</v>
      </c>
      <c r="D626" s="105" t="s">
        <v>558</v>
      </c>
      <c r="E626" s="105" t="s">
        <v>416</v>
      </c>
      <c r="F626" s="105" t="s">
        <v>44</v>
      </c>
      <c r="G626" s="53" t="s">
        <v>1968</v>
      </c>
      <c r="H626" s="105" t="s">
        <v>14</v>
      </c>
      <c r="I626" s="105"/>
      <c r="J626" s="52">
        <v>43928</v>
      </c>
      <c r="K626" s="65">
        <v>25</v>
      </c>
      <c r="L626" s="62"/>
      <c r="M626" s="62"/>
      <c r="N626" s="62"/>
    </row>
    <row r="627" spans="1:14" hidden="1" x14ac:dyDescent="0.25">
      <c r="A627" s="105" t="s">
        <v>13</v>
      </c>
      <c r="B627" s="105" t="s">
        <v>18</v>
      </c>
      <c r="C627" s="105" t="s">
        <v>3443</v>
      </c>
      <c r="D627" s="105" t="s">
        <v>542</v>
      </c>
      <c r="E627" s="105" t="s">
        <v>49</v>
      </c>
      <c r="F627" s="105" t="s">
        <v>43</v>
      </c>
      <c r="G627" s="53" t="s">
        <v>3495</v>
      </c>
      <c r="H627" s="105" t="s">
        <v>14</v>
      </c>
      <c r="I627" s="105"/>
      <c r="J627" s="52">
        <v>43943</v>
      </c>
      <c r="K627" s="65">
        <v>14</v>
      </c>
      <c r="L627" s="62"/>
      <c r="M627" s="62"/>
      <c r="N627" s="62"/>
    </row>
    <row r="628" spans="1:14" hidden="1" x14ac:dyDescent="0.25">
      <c r="A628" s="105" t="s">
        <v>13</v>
      </c>
      <c r="B628" s="105" t="s">
        <v>17</v>
      </c>
      <c r="C628" s="105" t="s">
        <v>688</v>
      </c>
      <c r="D628" s="105" t="s">
        <v>508</v>
      </c>
      <c r="E628" s="105" t="s">
        <v>47</v>
      </c>
      <c r="F628" s="105" t="s">
        <v>43</v>
      </c>
      <c r="G628" s="53" t="s">
        <v>689</v>
      </c>
      <c r="H628" s="105" t="s">
        <v>14</v>
      </c>
      <c r="I628" s="105"/>
      <c r="J628" s="52">
        <v>43917</v>
      </c>
      <c r="K628" s="65">
        <v>32</v>
      </c>
      <c r="L628" s="62"/>
      <c r="M628" s="62"/>
      <c r="N628" s="62"/>
    </row>
    <row r="629" spans="1:14" hidden="1" x14ac:dyDescent="0.25">
      <c r="A629" s="105" t="s">
        <v>13</v>
      </c>
      <c r="B629" s="105" t="s">
        <v>16</v>
      </c>
      <c r="C629" s="105" t="s">
        <v>3082</v>
      </c>
      <c r="D629" s="105" t="s">
        <v>524</v>
      </c>
      <c r="E629" s="105" t="s">
        <v>46</v>
      </c>
      <c r="F629" s="105" t="s">
        <v>43</v>
      </c>
      <c r="G629" s="53" t="s">
        <v>3229</v>
      </c>
      <c r="H629" s="105" t="s">
        <v>14</v>
      </c>
      <c r="I629" s="105"/>
      <c r="J629" s="52">
        <v>43941</v>
      </c>
      <c r="K629" s="65">
        <v>16</v>
      </c>
      <c r="L629" s="62"/>
      <c r="M629" s="62"/>
      <c r="N629" s="62"/>
    </row>
    <row r="630" spans="1:14" hidden="1" x14ac:dyDescent="0.25">
      <c r="A630" s="105" t="s">
        <v>13</v>
      </c>
      <c r="B630" s="105" t="s">
        <v>16</v>
      </c>
      <c r="C630" s="105" t="s">
        <v>3754</v>
      </c>
      <c r="D630" s="105" t="s">
        <v>1605</v>
      </c>
      <c r="E630" s="105" t="s">
        <v>337</v>
      </c>
      <c r="F630" s="105" t="s">
        <v>44</v>
      </c>
      <c r="G630" s="53" t="s">
        <v>3781</v>
      </c>
      <c r="H630" s="105" t="s">
        <v>14</v>
      </c>
      <c r="I630" s="105"/>
      <c r="J630" s="52">
        <v>43949</v>
      </c>
      <c r="K630" s="65">
        <v>10</v>
      </c>
      <c r="L630" s="62"/>
      <c r="M630" s="62"/>
      <c r="N630" s="62"/>
    </row>
    <row r="631" spans="1:14" hidden="1" x14ac:dyDescent="0.25">
      <c r="A631" s="105" t="s">
        <v>13</v>
      </c>
      <c r="B631" s="105" t="s">
        <v>16</v>
      </c>
      <c r="C631" s="105" t="s">
        <v>827</v>
      </c>
      <c r="D631" s="105" t="s">
        <v>508</v>
      </c>
      <c r="E631" s="105" t="s">
        <v>457</v>
      </c>
      <c r="F631" s="105" t="s">
        <v>43</v>
      </c>
      <c r="G631" s="53" t="s">
        <v>1416</v>
      </c>
      <c r="H631" s="105" t="s">
        <v>14</v>
      </c>
      <c r="I631" s="105"/>
      <c r="J631" s="52">
        <v>43919</v>
      </c>
      <c r="K631" s="65">
        <v>31</v>
      </c>
      <c r="L631" s="62"/>
      <c r="M631" s="62"/>
      <c r="N631" s="62"/>
    </row>
    <row r="632" spans="1:14" hidden="1" x14ac:dyDescent="0.25">
      <c r="A632" s="105" t="s">
        <v>13</v>
      </c>
      <c r="B632" s="105" t="s">
        <v>16</v>
      </c>
      <c r="C632" s="105" t="s">
        <v>3544</v>
      </c>
      <c r="D632" s="105" t="s">
        <v>3524</v>
      </c>
      <c r="E632" s="105" t="s">
        <v>416</v>
      </c>
      <c r="F632" s="105" t="s">
        <v>43</v>
      </c>
      <c r="G632" s="53" t="s">
        <v>3688</v>
      </c>
      <c r="H632" s="105" t="s">
        <v>14</v>
      </c>
      <c r="I632" s="105"/>
      <c r="J632" s="52">
        <v>43944</v>
      </c>
      <c r="K632" s="65">
        <v>13</v>
      </c>
      <c r="L632" s="62"/>
      <c r="M632" s="62"/>
      <c r="N632" s="62"/>
    </row>
    <row r="633" spans="1:14" hidden="1" x14ac:dyDescent="0.25">
      <c r="A633" s="105" t="s">
        <v>13</v>
      </c>
      <c r="B633" s="105" t="s">
        <v>17</v>
      </c>
      <c r="C633" s="105" t="s">
        <v>4228</v>
      </c>
      <c r="D633" s="105" t="s">
        <v>543</v>
      </c>
      <c r="E633" s="105" t="s">
        <v>50</v>
      </c>
      <c r="F633" s="105" t="s">
        <v>43</v>
      </c>
      <c r="G633" s="53" t="s">
        <v>4410</v>
      </c>
      <c r="H633" s="105" t="s">
        <v>14</v>
      </c>
      <c r="I633" s="105"/>
      <c r="J633" s="52">
        <v>43957</v>
      </c>
      <c r="K633" s="65">
        <v>4</v>
      </c>
      <c r="L633" s="62"/>
      <c r="M633" s="62"/>
      <c r="N633" s="62"/>
    </row>
    <row r="634" spans="1:14" hidden="1" x14ac:dyDescent="0.25">
      <c r="A634" s="105" t="s">
        <v>13</v>
      </c>
      <c r="B634" s="105" t="s">
        <v>17</v>
      </c>
      <c r="C634" s="105" t="s">
        <v>830</v>
      </c>
      <c r="D634" s="105" t="s">
        <v>523</v>
      </c>
      <c r="E634" s="105" t="s">
        <v>48</v>
      </c>
      <c r="F634" s="105" t="s">
        <v>43</v>
      </c>
      <c r="G634" s="53" t="s">
        <v>1346</v>
      </c>
      <c r="H634" s="105" t="s">
        <v>14</v>
      </c>
      <c r="I634" s="105"/>
      <c r="J634" s="52">
        <v>43922</v>
      </c>
      <c r="K634" s="65">
        <v>29</v>
      </c>
      <c r="L634" s="62"/>
      <c r="M634" s="62"/>
      <c r="N634" s="62"/>
    </row>
    <row r="635" spans="1:14" hidden="1" x14ac:dyDescent="0.25">
      <c r="A635" s="105" t="s">
        <v>13</v>
      </c>
      <c r="B635" s="105" t="s">
        <v>19</v>
      </c>
      <c r="C635" s="105" t="s">
        <v>691</v>
      </c>
      <c r="D635" s="105" t="s">
        <v>517</v>
      </c>
      <c r="E635" s="105" t="s">
        <v>46</v>
      </c>
      <c r="F635" s="105" t="s">
        <v>43</v>
      </c>
      <c r="G635" s="53" t="s">
        <v>692</v>
      </c>
      <c r="H635" s="105" t="s">
        <v>14</v>
      </c>
      <c r="I635" s="105"/>
      <c r="J635" s="52">
        <v>43917</v>
      </c>
      <c r="K635" s="65">
        <v>32</v>
      </c>
      <c r="L635" s="62"/>
      <c r="M635" s="62"/>
      <c r="N635" s="62"/>
    </row>
    <row r="636" spans="1:14" hidden="1" x14ac:dyDescent="0.25">
      <c r="A636" s="105" t="s">
        <v>13</v>
      </c>
      <c r="B636" s="105" t="s">
        <v>22</v>
      </c>
      <c r="C636" s="105" t="s">
        <v>2684</v>
      </c>
      <c r="D636" s="105" t="s">
        <v>560</v>
      </c>
      <c r="E636" s="105" t="s">
        <v>47</v>
      </c>
      <c r="F636" s="105" t="s">
        <v>43</v>
      </c>
      <c r="G636" s="53" t="s">
        <v>2702</v>
      </c>
      <c r="H636" s="105" t="s">
        <v>15</v>
      </c>
      <c r="I636" s="105"/>
      <c r="J636" s="52">
        <v>43935</v>
      </c>
      <c r="K636" s="65">
        <v>20</v>
      </c>
      <c r="L636" s="62"/>
      <c r="M636" s="62"/>
      <c r="N636" s="62"/>
    </row>
    <row r="637" spans="1:14" hidden="1" x14ac:dyDescent="0.25">
      <c r="A637" s="105" t="s">
        <v>13</v>
      </c>
      <c r="B637" s="105" t="s">
        <v>18</v>
      </c>
      <c r="C637" s="105" t="s">
        <v>605</v>
      </c>
      <c r="D637" s="105" t="s">
        <v>451</v>
      </c>
      <c r="E637" s="105" t="s">
        <v>47</v>
      </c>
      <c r="F637" s="105" t="s">
        <v>43</v>
      </c>
      <c r="G637" s="53" t="s">
        <v>1358</v>
      </c>
      <c r="H637" s="105" t="s">
        <v>14</v>
      </c>
      <c r="I637" s="105"/>
      <c r="J637" s="52">
        <v>43915</v>
      </c>
      <c r="K637" s="65">
        <v>34</v>
      </c>
      <c r="L637" s="62"/>
      <c r="M637" s="62"/>
      <c r="N637" s="62"/>
    </row>
    <row r="638" spans="1:14" hidden="1" x14ac:dyDescent="0.25">
      <c r="A638" s="105" t="s">
        <v>13</v>
      </c>
      <c r="B638" s="105" t="s">
        <v>33</v>
      </c>
      <c r="C638" s="105" t="s">
        <v>2551</v>
      </c>
      <c r="D638" s="105" t="s">
        <v>574</v>
      </c>
      <c r="E638" s="105" t="s">
        <v>361</v>
      </c>
      <c r="F638" s="105" t="s">
        <v>44</v>
      </c>
      <c r="G638" s="53" t="s">
        <v>2552</v>
      </c>
      <c r="H638" s="105" t="s">
        <v>15</v>
      </c>
      <c r="I638" s="105"/>
      <c r="J638" s="52">
        <v>43931</v>
      </c>
      <c r="K638" s="65">
        <v>22</v>
      </c>
      <c r="L638" s="62"/>
      <c r="M638" s="62"/>
      <c r="N638" s="62"/>
    </row>
    <row r="639" spans="1:14" hidden="1" x14ac:dyDescent="0.25">
      <c r="A639" s="105" t="s">
        <v>13</v>
      </c>
      <c r="B639" s="105" t="s">
        <v>17</v>
      </c>
      <c r="C639" s="105" t="s">
        <v>3827</v>
      </c>
      <c r="D639" s="105" t="s">
        <v>517</v>
      </c>
      <c r="E639" s="105" t="s">
        <v>353</v>
      </c>
      <c r="F639" s="105" t="s">
        <v>43</v>
      </c>
      <c r="G639" s="53" t="s">
        <v>3873</v>
      </c>
      <c r="H639" s="105" t="s">
        <v>14</v>
      </c>
      <c r="I639" s="105"/>
      <c r="J639" s="52">
        <v>43951</v>
      </c>
      <c r="K639" s="65">
        <v>8</v>
      </c>
      <c r="L639" s="62"/>
      <c r="M639" s="62"/>
      <c r="N639" s="62"/>
    </row>
    <row r="640" spans="1:14" hidden="1" x14ac:dyDescent="0.25">
      <c r="A640" s="105" t="s">
        <v>13</v>
      </c>
      <c r="B640" s="105" t="s">
        <v>16</v>
      </c>
      <c r="C640" s="105" t="s">
        <v>3158</v>
      </c>
      <c r="D640" s="105" t="s">
        <v>508</v>
      </c>
      <c r="E640" s="105" t="s">
        <v>457</v>
      </c>
      <c r="F640" s="105" t="s">
        <v>43</v>
      </c>
      <c r="G640" s="53" t="s">
        <v>3296</v>
      </c>
      <c r="H640" s="105" t="s">
        <v>14</v>
      </c>
      <c r="I640" s="105"/>
      <c r="J640" s="52">
        <v>43941</v>
      </c>
      <c r="K640" s="65">
        <v>16</v>
      </c>
      <c r="L640" s="62"/>
      <c r="M640" s="62"/>
      <c r="N640" s="62"/>
    </row>
    <row r="641" spans="1:14" hidden="1" x14ac:dyDescent="0.25">
      <c r="A641" s="105" t="s">
        <v>13</v>
      </c>
      <c r="B641" s="105" t="s">
        <v>16</v>
      </c>
      <c r="C641" s="105" t="s">
        <v>3618</v>
      </c>
      <c r="D641" s="105" t="s">
        <v>3586</v>
      </c>
      <c r="E641" s="105" t="s">
        <v>416</v>
      </c>
      <c r="F641" s="105" t="s">
        <v>43</v>
      </c>
      <c r="G641" s="53" t="s">
        <v>3682</v>
      </c>
      <c r="H641" s="105" t="s">
        <v>14</v>
      </c>
      <c r="I641" s="105"/>
      <c r="J641" s="52">
        <v>43944</v>
      </c>
      <c r="K641" s="65">
        <v>13</v>
      </c>
      <c r="L641" s="62"/>
      <c r="M641" s="62"/>
      <c r="N641" s="62"/>
    </row>
    <row r="642" spans="1:14" hidden="1" x14ac:dyDescent="0.25">
      <c r="A642" s="105" t="s">
        <v>13</v>
      </c>
      <c r="B642" s="105" t="s">
        <v>16</v>
      </c>
      <c r="C642" s="105" t="s">
        <v>3562</v>
      </c>
      <c r="D642" s="105" t="s">
        <v>3517</v>
      </c>
      <c r="E642" s="105" t="s">
        <v>52</v>
      </c>
      <c r="F642" s="105" t="s">
        <v>43</v>
      </c>
      <c r="G642" s="53" t="s">
        <v>3665</v>
      </c>
      <c r="H642" s="105" t="s">
        <v>14</v>
      </c>
      <c r="I642" s="105"/>
      <c r="J642" s="52">
        <v>43944</v>
      </c>
      <c r="K642" s="65">
        <v>13</v>
      </c>
      <c r="L642" s="62"/>
      <c r="M642" s="62"/>
      <c r="N642" s="62"/>
    </row>
    <row r="643" spans="1:14" hidden="1" x14ac:dyDescent="0.25">
      <c r="A643" s="105" t="s">
        <v>13</v>
      </c>
      <c r="B643" s="105" t="s">
        <v>16</v>
      </c>
      <c r="C643" s="105" t="s">
        <v>2133</v>
      </c>
      <c r="D643" s="105" t="s">
        <v>1623</v>
      </c>
      <c r="E643" s="105" t="s">
        <v>416</v>
      </c>
      <c r="F643" s="105" t="s">
        <v>43</v>
      </c>
      <c r="G643" s="53" t="s">
        <v>2485</v>
      </c>
      <c r="H643" s="105" t="s">
        <v>14</v>
      </c>
      <c r="I643" s="105"/>
      <c r="J643" s="52">
        <v>43930</v>
      </c>
      <c r="K643" s="65">
        <v>23</v>
      </c>
      <c r="L643" s="62"/>
      <c r="M643" s="62"/>
      <c r="N643" s="62"/>
    </row>
    <row r="644" spans="1:14" hidden="1" x14ac:dyDescent="0.25">
      <c r="A644" s="105" t="s">
        <v>13</v>
      </c>
      <c r="B644" s="105" t="s">
        <v>16</v>
      </c>
      <c r="C644" s="105" t="s">
        <v>3923</v>
      </c>
      <c r="D644" s="105" t="s">
        <v>540</v>
      </c>
      <c r="E644" s="105" t="s">
        <v>46</v>
      </c>
      <c r="F644" s="105" t="s">
        <v>43</v>
      </c>
      <c r="G644" s="53" t="s">
        <v>3985</v>
      </c>
      <c r="H644" s="105" t="s">
        <v>14</v>
      </c>
      <c r="I644" s="105"/>
      <c r="J644" s="52">
        <v>43953</v>
      </c>
      <c r="K644" s="65">
        <v>6</v>
      </c>
      <c r="L644" s="62"/>
      <c r="M644" s="62"/>
      <c r="N644" s="62"/>
    </row>
    <row r="645" spans="1:14" hidden="1" x14ac:dyDescent="0.25">
      <c r="A645" s="105" t="s">
        <v>13</v>
      </c>
      <c r="B645" s="105" t="s">
        <v>17</v>
      </c>
      <c r="C645" s="105" t="s">
        <v>1638</v>
      </c>
      <c r="D645" s="105" t="s">
        <v>1605</v>
      </c>
      <c r="E645" s="105" t="s">
        <v>337</v>
      </c>
      <c r="F645" s="105" t="s">
        <v>44</v>
      </c>
      <c r="G645" s="53" t="s">
        <v>1940</v>
      </c>
      <c r="H645" s="105" t="s">
        <v>14</v>
      </c>
      <c r="I645" s="105"/>
      <c r="J645" s="52">
        <v>43928</v>
      </c>
      <c r="K645" s="65">
        <v>25</v>
      </c>
      <c r="L645" s="62"/>
      <c r="M645" s="62"/>
      <c r="N645" s="62"/>
    </row>
    <row r="646" spans="1:14" hidden="1" x14ac:dyDescent="0.25">
      <c r="A646" s="105" t="s">
        <v>13</v>
      </c>
      <c r="B646" s="105" t="s">
        <v>17</v>
      </c>
      <c r="C646" s="105" t="s">
        <v>3835</v>
      </c>
      <c r="D646" s="105" t="s">
        <v>517</v>
      </c>
      <c r="E646" s="105" t="s">
        <v>353</v>
      </c>
      <c r="F646" s="105" t="s">
        <v>43</v>
      </c>
      <c r="G646" s="53" t="s">
        <v>3866</v>
      </c>
      <c r="H646" s="105" t="s">
        <v>14</v>
      </c>
      <c r="I646" s="105"/>
      <c r="J646" s="52">
        <v>43951</v>
      </c>
      <c r="K646" s="65">
        <v>8</v>
      </c>
      <c r="L646" s="62"/>
      <c r="M646" s="62"/>
      <c r="N646" s="62"/>
    </row>
    <row r="647" spans="1:14" hidden="1" x14ac:dyDescent="0.25">
      <c r="A647" s="105" t="s">
        <v>13</v>
      </c>
      <c r="B647" s="105" t="s">
        <v>17</v>
      </c>
      <c r="C647" s="105" t="s">
        <v>2739</v>
      </c>
      <c r="D647" s="105" t="s">
        <v>455</v>
      </c>
      <c r="E647" s="105" t="s">
        <v>340</v>
      </c>
      <c r="F647" s="105" t="s">
        <v>44</v>
      </c>
      <c r="G647" s="53" t="s">
        <v>2800</v>
      </c>
      <c r="H647" s="105" t="s">
        <v>14</v>
      </c>
      <c r="I647" s="105"/>
      <c r="J647" s="52">
        <v>43936</v>
      </c>
      <c r="K647" s="65">
        <v>19</v>
      </c>
      <c r="L647" s="62"/>
      <c r="M647" s="62"/>
      <c r="N647" s="62"/>
    </row>
    <row r="648" spans="1:14" hidden="1" x14ac:dyDescent="0.25">
      <c r="A648" s="105" t="s">
        <v>13</v>
      </c>
      <c r="B648" s="105" t="s">
        <v>16</v>
      </c>
      <c r="C648" s="105" t="s">
        <v>3600</v>
      </c>
      <c r="D648" s="105" t="s">
        <v>3586</v>
      </c>
      <c r="E648" s="105" t="s">
        <v>416</v>
      </c>
      <c r="F648" s="105" t="s">
        <v>43</v>
      </c>
      <c r="G648" s="53" t="s">
        <v>3651</v>
      </c>
      <c r="H648" s="105" t="s">
        <v>14</v>
      </c>
      <c r="I648" s="105"/>
      <c r="J648" s="52">
        <v>43944</v>
      </c>
      <c r="K648" s="65">
        <v>13</v>
      </c>
      <c r="L648" s="62"/>
      <c r="M648" s="62"/>
      <c r="N648" s="62"/>
    </row>
    <row r="649" spans="1:14" hidden="1" x14ac:dyDescent="0.25">
      <c r="A649" s="105" t="s">
        <v>13</v>
      </c>
      <c r="B649" s="105" t="s">
        <v>16</v>
      </c>
      <c r="C649" s="105" t="s">
        <v>3329</v>
      </c>
      <c r="D649" s="105" t="s">
        <v>456</v>
      </c>
      <c r="E649" s="105" t="s">
        <v>49</v>
      </c>
      <c r="F649" s="105" t="s">
        <v>43</v>
      </c>
      <c r="G649" s="53" t="s">
        <v>3402</v>
      </c>
      <c r="H649" s="105" t="s">
        <v>14</v>
      </c>
      <c r="I649" s="105"/>
      <c r="J649" s="52">
        <v>43942</v>
      </c>
      <c r="K649" s="65">
        <v>15</v>
      </c>
      <c r="L649" s="62"/>
      <c r="M649" s="62"/>
      <c r="N649" s="62"/>
    </row>
    <row r="650" spans="1:14" hidden="1" x14ac:dyDescent="0.25">
      <c r="A650" s="105" t="s">
        <v>13</v>
      </c>
      <c r="B650" s="105" t="s">
        <v>17</v>
      </c>
      <c r="C650" s="105" t="s">
        <v>1144</v>
      </c>
      <c r="D650" s="105" t="s">
        <v>455</v>
      </c>
      <c r="E650" s="105" t="s">
        <v>340</v>
      </c>
      <c r="F650" s="105" t="s">
        <v>43</v>
      </c>
      <c r="G650" s="53" t="s">
        <v>1145</v>
      </c>
      <c r="H650" s="105" t="s">
        <v>14</v>
      </c>
      <c r="I650" s="105"/>
      <c r="J650" s="52">
        <v>43917</v>
      </c>
      <c r="K650" s="65">
        <v>32</v>
      </c>
      <c r="L650" s="62"/>
      <c r="M650" s="62"/>
      <c r="N650" s="62"/>
    </row>
    <row r="651" spans="1:14" hidden="1" x14ac:dyDescent="0.25">
      <c r="A651" s="105" t="s">
        <v>13</v>
      </c>
      <c r="B651" s="105" t="s">
        <v>16</v>
      </c>
      <c r="C651" s="105" t="s">
        <v>3160</v>
      </c>
      <c r="D651" s="105" t="s">
        <v>508</v>
      </c>
      <c r="E651" s="105" t="s">
        <v>457</v>
      </c>
      <c r="F651" s="105" t="s">
        <v>43</v>
      </c>
      <c r="G651" s="53" t="s">
        <v>3224</v>
      </c>
      <c r="H651" s="105" t="s">
        <v>14</v>
      </c>
      <c r="I651" s="105"/>
      <c r="J651" s="52">
        <v>43941</v>
      </c>
      <c r="K651" s="65">
        <v>16</v>
      </c>
      <c r="L651" s="62"/>
      <c r="M651" s="62"/>
      <c r="N651" s="62"/>
    </row>
    <row r="652" spans="1:14" hidden="1" x14ac:dyDescent="0.25">
      <c r="A652" s="106" t="s">
        <v>13</v>
      </c>
      <c r="B652" s="106" t="s">
        <v>17</v>
      </c>
      <c r="C652" s="106" t="s">
        <v>2861</v>
      </c>
      <c r="D652" s="106" t="s">
        <v>571</v>
      </c>
      <c r="E652" s="106" t="s">
        <v>52</v>
      </c>
      <c r="F652" s="106" t="s">
        <v>43</v>
      </c>
      <c r="G652" s="53" t="s">
        <v>2936</v>
      </c>
      <c r="H652" s="106" t="s">
        <v>14</v>
      </c>
      <c r="I652" s="106"/>
      <c r="J652" s="52">
        <v>43937</v>
      </c>
      <c r="K652" s="65">
        <v>18</v>
      </c>
      <c r="L652" s="62"/>
      <c r="M652" s="62"/>
      <c r="N652" s="62"/>
    </row>
    <row r="653" spans="1:14" hidden="1" x14ac:dyDescent="0.25">
      <c r="A653" s="107" t="s">
        <v>13</v>
      </c>
      <c r="B653" s="107" t="s">
        <v>18</v>
      </c>
      <c r="C653" s="107" t="s">
        <v>833</v>
      </c>
      <c r="D653" s="107" t="s">
        <v>410</v>
      </c>
      <c r="E653" s="107" t="s">
        <v>46</v>
      </c>
      <c r="F653" s="107" t="s">
        <v>43</v>
      </c>
      <c r="G653" s="53" t="s">
        <v>834</v>
      </c>
      <c r="H653" s="107" t="s">
        <v>14</v>
      </c>
      <c r="I653" s="107"/>
      <c r="J653" s="52">
        <v>43917</v>
      </c>
      <c r="K653" s="65">
        <v>32</v>
      </c>
      <c r="L653" s="62"/>
      <c r="M653" s="62"/>
      <c r="N653" s="62"/>
    </row>
    <row r="654" spans="1:14" hidden="1" x14ac:dyDescent="0.25">
      <c r="A654" s="107" t="s">
        <v>13</v>
      </c>
      <c r="B654" s="107" t="s">
        <v>16</v>
      </c>
      <c r="C654" s="107" t="s">
        <v>2184</v>
      </c>
      <c r="D654" s="107" t="s">
        <v>1623</v>
      </c>
      <c r="E654" s="107" t="s">
        <v>337</v>
      </c>
      <c r="F654" s="107" t="s">
        <v>44</v>
      </c>
      <c r="G654" s="53" t="s">
        <v>2459</v>
      </c>
      <c r="H654" s="107" t="s">
        <v>14</v>
      </c>
      <c r="I654" s="107"/>
      <c r="J654" s="52">
        <v>43930</v>
      </c>
      <c r="K654" s="65">
        <v>23</v>
      </c>
      <c r="L654" s="62"/>
      <c r="M654" s="62"/>
      <c r="N654" s="62"/>
    </row>
    <row r="655" spans="1:14" hidden="1" x14ac:dyDescent="0.25">
      <c r="A655" s="107" t="s">
        <v>13</v>
      </c>
      <c r="B655" s="107" t="s">
        <v>18</v>
      </c>
      <c r="C655" s="107" t="s">
        <v>1147</v>
      </c>
      <c r="D655" s="107" t="s">
        <v>451</v>
      </c>
      <c r="E655" s="107" t="s">
        <v>50</v>
      </c>
      <c r="F655" s="107" t="s">
        <v>43</v>
      </c>
      <c r="G655" s="53" t="s">
        <v>1352</v>
      </c>
      <c r="H655" s="107" t="s">
        <v>14</v>
      </c>
      <c r="I655" s="107"/>
      <c r="J655" s="52">
        <v>43915</v>
      </c>
      <c r="K655" s="65">
        <v>34</v>
      </c>
      <c r="L655" s="62"/>
      <c r="M655" s="62"/>
      <c r="N655" s="62"/>
    </row>
    <row r="656" spans="1:14" hidden="1" x14ac:dyDescent="0.25">
      <c r="A656" s="108" t="s">
        <v>13</v>
      </c>
      <c r="B656" s="108" t="s">
        <v>16</v>
      </c>
      <c r="C656" s="108" t="s">
        <v>2283</v>
      </c>
      <c r="D656" s="108" t="s">
        <v>453</v>
      </c>
      <c r="E656" s="108" t="s">
        <v>49</v>
      </c>
      <c r="F656" s="108" t="s">
        <v>43</v>
      </c>
      <c r="G656" s="53" t="s">
        <v>2389</v>
      </c>
      <c r="H656" s="108" t="s">
        <v>14</v>
      </c>
      <c r="I656" s="108"/>
      <c r="J656" s="52">
        <v>43930</v>
      </c>
      <c r="K656" s="65">
        <v>23</v>
      </c>
      <c r="L656" s="62"/>
      <c r="M656" s="62"/>
      <c r="N656" s="62"/>
    </row>
    <row r="657" spans="1:14" hidden="1" x14ac:dyDescent="0.25">
      <c r="A657" s="108" t="s">
        <v>13</v>
      </c>
      <c r="B657" s="108" t="s">
        <v>18</v>
      </c>
      <c r="C657" s="108" t="s">
        <v>836</v>
      </c>
      <c r="D657" s="108" t="s">
        <v>529</v>
      </c>
      <c r="E657" s="108" t="s">
        <v>46</v>
      </c>
      <c r="F657" s="108" t="s">
        <v>44</v>
      </c>
      <c r="G657" s="53" t="s">
        <v>837</v>
      </c>
      <c r="H657" s="108" t="s">
        <v>14</v>
      </c>
      <c r="I657" s="108"/>
      <c r="J657" s="52">
        <v>43917</v>
      </c>
      <c r="K657" s="65">
        <v>32</v>
      </c>
      <c r="L657" s="62"/>
      <c r="M657" s="62"/>
      <c r="N657" s="62"/>
    </row>
    <row r="658" spans="1:14" hidden="1" x14ac:dyDescent="0.25">
      <c r="A658" s="108" t="s">
        <v>13</v>
      </c>
      <c r="B658" s="108" t="s">
        <v>16</v>
      </c>
      <c r="C658" s="108" t="s">
        <v>3519</v>
      </c>
      <c r="D658" s="108" t="s">
        <v>3517</v>
      </c>
      <c r="E658" s="108" t="s">
        <v>52</v>
      </c>
      <c r="F658" s="108" t="s">
        <v>43</v>
      </c>
      <c r="G658" s="53" t="s">
        <v>3692</v>
      </c>
      <c r="H658" s="108" t="s">
        <v>14</v>
      </c>
      <c r="I658" s="108"/>
      <c r="J658" s="52">
        <v>43944</v>
      </c>
      <c r="K658" s="65">
        <v>13</v>
      </c>
      <c r="L658" s="62"/>
      <c r="M658" s="62"/>
      <c r="N658" s="62"/>
    </row>
    <row r="659" spans="1:14" hidden="1" x14ac:dyDescent="0.25">
      <c r="A659" s="108" t="s">
        <v>13</v>
      </c>
      <c r="B659" s="108" t="s">
        <v>17</v>
      </c>
      <c r="C659" s="108" t="s">
        <v>3760</v>
      </c>
      <c r="D659" s="108" t="s">
        <v>453</v>
      </c>
      <c r="E659" s="108" t="s">
        <v>348</v>
      </c>
      <c r="F659" s="108" t="s">
        <v>44</v>
      </c>
      <c r="G659" s="53" t="s">
        <v>3795</v>
      </c>
      <c r="H659" s="108" t="s">
        <v>14</v>
      </c>
      <c r="I659" s="108"/>
      <c r="J659" s="52">
        <v>43949</v>
      </c>
      <c r="K659" s="65">
        <v>10</v>
      </c>
      <c r="L659" s="62"/>
      <c r="M659" s="62"/>
      <c r="N659" s="62"/>
    </row>
    <row r="660" spans="1:14" hidden="1" x14ac:dyDescent="0.25">
      <c r="A660" s="108" t="s">
        <v>13</v>
      </c>
      <c r="B660" s="108" t="s">
        <v>18</v>
      </c>
      <c r="C660" s="108" t="s">
        <v>3941</v>
      </c>
      <c r="D660" s="108" t="s">
        <v>516</v>
      </c>
      <c r="E660" s="108" t="s">
        <v>341</v>
      </c>
      <c r="F660" s="108" t="s">
        <v>43</v>
      </c>
      <c r="G660" s="53" t="s">
        <v>3979</v>
      </c>
      <c r="H660" s="108" t="s">
        <v>14</v>
      </c>
      <c r="I660" s="108"/>
      <c r="J660" s="52">
        <v>43953</v>
      </c>
      <c r="K660" s="65">
        <v>6</v>
      </c>
      <c r="L660" s="62"/>
      <c r="M660" s="62"/>
      <c r="N660" s="62"/>
    </row>
    <row r="661" spans="1:14" hidden="1" x14ac:dyDescent="0.25">
      <c r="A661" s="108" t="s">
        <v>13</v>
      </c>
      <c r="B661" s="108" t="s">
        <v>18</v>
      </c>
      <c r="C661" s="108" t="s">
        <v>1741</v>
      </c>
      <c r="D661" s="108" t="s">
        <v>456</v>
      </c>
      <c r="E661" s="108" t="s">
        <v>49</v>
      </c>
      <c r="F661" s="108" t="s">
        <v>43</v>
      </c>
      <c r="G661" s="53" t="s">
        <v>2021</v>
      </c>
      <c r="H661" s="108" t="s">
        <v>14</v>
      </c>
      <c r="I661" s="108"/>
      <c r="J661" s="52">
        <v>43928</v>
      </c>
      <c r="K661" s="65">
        <v>25</v>
      </c>
      <c r="L661" s="62"/>
      <c r="M661" s="62"/>
      <c r="N661" s="62"/>
    </row>
    <row r="662" spans="1:14" hidden="1" x14ac:dyDescent="0.25">
      <c r="A662" s="108" t="s">
        <v>13</v>
      </c>
      <c r="B662" s="108" t="s">
        <v>22</v>
      </c>
      <c r="C662" s="108" t="s">
        <v>1488</v>
      </c>
      <c r="D662" s="108" t="s">
        <v>452</v>
      </c>
      <c r="E662" s="108" t="s">
        <v>358</v>
      </c>
      <c r="F662" s="108" t="s">
        <v>43</v>
      </c>
      <c r="G662" s="53" t="s">
        <v>1563</v>
      </c>
      <c r="H662" s="108" t="s">
        <v>15</v>
      </c>
      <c r="I662" s="108"/>
      <c r="J662" s="52">
        <v>43924</v>
      </c>
      <c r="K662" s="65">
        <v>27</v>
      </c>
      <c r="L662" s="62"/>
      <c r="M662" s="62"/>
      <c r="N662" s="62"/>
    </row>
    <row r="663" spans="1:14" hidden="1" x14ac:dyDescent="0.25">
      <c r="A663" s="108" t="s">
        <v>13</v>
      </c>
      <c r="B663" s="108" t="s">
        <v>16</v>
      </c>
      <c r="C663" s="108" t="s">
        <v>1752</v>
      </c>
      <c r="D663" s="108" t="s">
        <v>456</v>
      </c>
      <c r="E663" s="108" t="s">
        <v>50</v>
      </c>
      <c r="F663" s="108" t="s">
        <v>43</v>
      </c>
      <c r="G663" s="53" t="s">
        <v>1966</v>
      </c>
      <c r="H663" s="108" t="s">
        <v>14</v>
      </c>
      <c r="I663" s="108"/>
      <c r="J663" s="52">
        <v>43928</v>
      </c>
      <c r="K663" s="65">
        <v>25</v>
      </c>
      <c r="L663" s="62"/>
      <c r="M663" s="62"/>
      <c r="N663" s="62"/>
    </row>
    <row r="664" spans="1:14" hidden="1" x14ac:dyDescent="0.25">
      <c r="A664" s="108" t="s">
        <v>389</v>
      </c>
      <c r="B664" s="108" t="s">
        <v>17</v>
      </c>
      <c r="C664" s="108" t="s">
        <v>4309</v>
      </c>
      <c r="D664" s="108" t="s">
        <v>4291</v>
      </c>
      <c r="E664" s="108" t="s">
        <v>339</v>
      </c>
      <c r="F664" s="108" t="s">
        <v>43</v>
      </c>
      <c r="G664" s="53" t="s">
        <v>4409</v>
      </c>
      <c r="H664" s="108" t="s">
        <v>14</v>
      </c>
      <c r="I664" s="108" t="s">
        <v>194</v>
      </c>
      <c r="J664" s="52">
        <v>43957</v>
      </c>
      <c r="K664" s="65">
        <v>4</v>
      </c>
      <c r="L664" s="62"/>
      <c r="M664" s="62"/>
      <c r="N664" s="62"/>
    </row>
    <row r="665" spans="1:14" hidden="1" x14ac:dyDescent="0.25">
      <c r="A665" s="108" t="s">
        <v>13</v>
      </c>
      <c r="B665" s="108" t="s">
        <v>18</v>
      </c>
      <c r="C665" s="108" t="s">
        <v>2796</v>
      </c>
      <c r="D665" s="108" t="s">
        <v>567</v>
      </c>
      <c r="E665" s="108" t="s">
        <v>363</v>
      </c>
      <c r="F665" s="108" t="s">
        <v>43</v>
      </c>
      <c r="G665" s="53" t="s">
        <v>2829</v>
      </c>
      <c r="H665" s="108" t="s">
        <v>14</v>
      </c>
      <c r="I665" s="108"/>
      <c r="J665" s="52">
        <v>43936</v>
      </c>
      <c r="K665" s="65">
        <v>19</v>
      </c>
      <c r="L665" s="62"/>
      <c r="M665" s="62"/>
      <c r="N665" s="62"/>
    </row>
    <row r="666" spans="1:14" hidden="1" x14ac:dyDescent="0.25">
      <c r="A666" s="108" t="s">
        <v>12</v>
      </c>
      <c r="B666" s="108" t="s">
        <v>35</v>
      </c>
      <c r="C666" s="108" t="s">
        <v>4546</v>
      </c>
      <c r="D666" s="108" t="s">
        <v>4509</v>
      </c>
      <c r="E666" s="108" t="s">
        <v>50</v>
      </c>
      <c r="F666" s="108" t="s">
        <v>43</v>
      </c>
      <c r="G666" s="53" t="s">
        <v>4558</v>
      </c>
      <c r="H666" s="108" t="s">
        <v>15</v>
      </c>
      <c r="I666" s="108"/>
      <c r="J666" s="52">
        <v>43961</v>
      </c>
      <c r="K666" s="65">
        <v>1</v>
      </c>
      <c r="L666" s="62"/>
      <c r="M666" s="62"/>
      <c r="N666" s="62"/>
    </row>
    <row r="667" spans="1:14" hidden="1" x14ac:dyDescent="0.25">
      <c r="A667" s="108" t="s">
        <v>13</v>
      </c>
      <c r="B667" s="108" t="s">
        <v>17</v>
      </c>
      <c r="C667" s="108" t="s">
        <v>2285</v>
      </c>
      <c r="D667" s="108" t="s">
        <v>523</v>
      </c>
      <c r="E667" s="108" t="s">
        <v>50</v>
      </c>
      <c r="F667" s="108" t="s">
        <v>44</v>
      </c>
      <c r="G667" s="53" t="s">
        <v>2386</v>
      </c>
      <c r="H667" s="108" t="s">
        <v>14</v>
      </c>
      <c r="I667" s="108"/>
      <c r="J667" s="52">
        <v>43930</v>
      </c>
      <c r="K667" s="65">
        <v>23</v>
      </c>
      <c r="L667" s="62"/>
      <c r="M667" s="62"/>
      <c r="N667" s="62"/>
    </row>
    <row r="668" spans="1:14" hidden="1" x14ac:dyDescent="0.25">
      <c r="A668" s="108" t="s">
        <v>13</v>
      </c>
      <c r="B668" s="108" t="s">
        <v>18</v>
      </c>
      <c r="C668" s="108" t="s">
        <v>3043</v>
      </c>
      <c r="D668" s="108" t="s">
        <v>3044</v>
      </c>
      <c r="E668" s="108" t="s">
        <v>356</v>
      </c>
      <c r="F668" s="108" t="s">
        <v>43</v>
      </c>
      <c r="G668" s="53" t="s">
        <v>3275</v>
      </c>
      <c r="H668" s="108" t="s">
        <v>14</v>
      </c>
      <c r="I668" s="108"/>
      <c r="J668" s="52">
        <v>43941</v>
      </c>
      <c r="K668" s="65">
        <v>16</v>
      </c>
      <c r="L668" s="62"/>
      <c r="M668" s="62"/>
      <c r="N668" s="62"/>
    </row>
    <row r="669" spans="1:14" hidden="1" x14ac:dyDescent="0.25">
      <c r="A669" s="108" t="s">
        <v>13</v>
      </c>
      <c r="B669" s="108" t="s">
        <v>18</v>
      </c>
      <c r="C669" s="108" t="s">
        <v>4238</v>
      </c>
      <c r="D669" s="108" t="s">
        <v>1520</v>
      </c>
      <c r="E669" s="108" t="s">
        <v>46</v>
      </c>
      <c r="F669" s="108" t="s">
        <v>43</v>
      </c>
      <c r="G669" s="53" t="s">
        <v>4371</v>
      </c>
      <c r="H669" s="108" t="s">
        <v>14</v>
      </c>
      <c r="I669" s="108"/>
      <c r="J669" s="52">
        <v>43957</v>
      </c>
      <c r="K669" s="65">
        <v>4</v>
      </c>
      <c r="L669" s="62"/>
      <c r="M669" s="62"/>
      <c r="N669" s="62"/>
    </row>
    <row r="670" spans="1:14" hidden="1" x14ac:dyDescent="0.25">
      <c r="A670" s="108" t="s">
        <v>13</v>
      </c>
      <c r="B670" s="108" t="s">
        <v>17</v>
      </c>
      <c r="C670" s="108" t="s">
        <v>3124</v>
      </c>
      <c r="D670" s="108" t="s">
        <v>512</v>
      </c>
      <c r="E670" s="108" t="s">
        <v>48</v>
      </c>
      <c r="F670" s="108" t="s">
        <v>43</v>
      </c>
      <c r="G670" s="53" t="s">
        <v>3272</v>
      </c>
      <c r="H670" s="108" t="s">
        <v>14</v>
      </c>
      <c r="I670" s="108"/>
      <c r="J670" s="52">
        <v>43941</v>
      </c>
      <c r="K670" s="65">
        <v>16</v>
      </c>
      <c r="L670" s="62"/>
      <c r="M670" s="62"/>
      <c r="N670" s="62"/>
    </row>
    <row r="671" spans="1:14" hidden="1" x14ac:dyDescent="0.25">
      <c r="A671" s="109" t="s">
        <v>13</v>
      </c>
      <c r="B671" s="109" t="s">
        <v>17</v>
      </c>
      <c r="C671" s="109" t="s">
        <v>1149</v>
      </c>
      <c r="D671" s="109" t="s">
        <v>410</v>
      </c>
      <c r="E671" s="109" t="s">
        <v>45</v>
      </c>
      <c r="F671" s="109" t="s">
        <v>43</v>
      </c>
      <c r="G671" s="53" t="s">
        <v>1150</v>
      </c>
      <c r="H671" s="109" t="s">
        <v>14</v>
      </c>
      <c r="I671" s="109"/>
      <c r="J671" s="52">
        <v>43917</v>
      </c>
      <c r="K671" s="65">
        <v>32</v>
      </c>
      <c r="L671" s="62"/>
      <c r="M671" s="62"/>
      <c r="N671" s="62"/>
    </row>
    <row r="672" spans="1:14" hidden="1" x14ac:dyDescent="0.25">
      <c r="A672" s="110" t="s">
        <v>13</v>
      </c>
      <c r="B672" s="110" t="s">
        <v>17</v>
      </c>
      <c r="C672" s="110" t="s">
        <v>2756</v>
      </c>
      <c r="D672" s="110" t="s">
        <v>517</v>
      </c>
      <c r="E672" s="110" t="s">
        <v>353</v>
      </c>
      <c r="F672" s="110" t="s">
        <v>43</v>
      </c>
      <c r="G672" s="53" t="s">
        <v>2833</v>
      </c>
      <c r="H672" s="110" t="s">
        <v>14</v>
      </c>
      <c r="I672" s="110"/>
      <c r="J672" s="52">
        <v>43936</v>
      </c>
      <c r="K672" s="65">
        <v>19</v>
      </c>
      <c r="L672" s="62"/>
      <c r="M672" s="62"/>
      <c r="N672" s="62"/>
    </row>
    <row r="673" spans="1:14" hidden="1" x14ac:dyDescent="0.25">
      <c r="A673" s="110" t="s">
        <v>13</v>
      </c>
      <c r="B673" s="110" t="s">
        <v>16</v>
      </c>
      <c r="C673" s="110" t="s">
        <v>839</v>
      </c>
      <c r="D673" s="110" t="s">
        <v>528</v>
      </c>
      <c r="E673" s="110" t="s">
        <v>52</v>
      </c>
      <c r="F673" s="110" t="s">
        <v>43</v>
      </c>
      <c r="G673" s="53" t="s">
        <v>1407</v>
      </c>
      <c r="H673" s="110" t="s">
        <v>14</v>
      </c>
      <c r="I673" s="110"/>
      <c r="J673" s="52">
        <v>43917</v>
      </c>
      <c r="K673" s="65">
        <v>32</v>
      </c>
      <c r="L673" s="62"/>
      <c r="M673" s="62"/>
      <c r="N673" s="62"/>
    </row>
    <row r="674" spans="1:14" hidden="1" x14ac:dyDescent="0.25">
      <c r="A674" s="110" t="s">
        <v>13</v>
      </c>
      <c r="B674" s="110" t="s">
        <v>19</v>
      </c>
      <c r="C674" s="110" t="s">
        <v>842</v>
      </c>
      <c r="D674" s="110" t="s">
        <v>543</v>
      </c>
      <c r="E674" s="110" t="s">
        <v>46</v>
      </c>
      <c r="F674" s="110" t="s">
        <v>43</v>
      </c>
      <c r="G674" s="53" t="s">
        <v>843</v>
      </c>
      <c r="H674" s="110" t="s">
        <v>14</v>
      </c>
      <c r="I674" s="110"/>
      <c r="J674" s="52">
        <v>43917</v>
      </c>
      <c r="K674" s="65">
        <v>32</v>
      </c>
      <c r="L674" s="62"/>
      <c r="M674" s="62"/>
      <c r="N674" s="62"/>
    </row>
    <row r="675" spans="1:14" hidden="1" x14ac:dyDescent="0.25">
      <c r="A675" s="110" t="s">
        <v>13</v>
      </c>
      <c r="B675" s="110" t="s">
        <v>19</v>
      </c>
      <c r="C675" s="110" t="s">
        <v>2553</v>
      </c>
      <c r="D675" s="110" t="s">
        <v>523</v>
      </c>
      <c r="E675" s="110" t="s">
        <v>48</v>
      </c>
      <c r="F675" s="110" t="s">
        <v>43</v>
      </c>
      <c r="G675" s="53" t="s">
        <v>2942</v>
      </c>
      <c r="H675" s="110" t="s">
        <v>15</v>
      </c>
      <c r="I675" s="110"/>
      <c r="J675" s="52">
        <v>43931</v>
      </c>
      <c r="K675" s="65">
        <v>22</v>
      </c>
      <c r="L675" s="62"/>
      <c r="M675" s="62"/>
      <c r="N675" s="62"/>
    </row>
    <row r="676" spans="1:14" hidden="1" x14ac:dyDescent="0.25">
      <c r="A676" s="110" t="s">
        <v>13</v>
      </c>
      <c r="B676" s="110" t="s">
        <v>16</v>
      </c>
      <c r="C676" s="110" t="s">
        <v>3622</v>
      </c>
      <c r="D676" s="110" t="s">
        <v>3586</v>
      </c>
      <c r="E676" s="110" t="s">
        <v>416</v>
      </c>
      <c r="F676" s="110" t="s">
        <v>43</v>
      </c>
      <c r="G676" s="53" t="s">
        <v>3668</v>
      </c>
      <c r="H676" s="110" t="s">
        <v>14</v>
      </c>
      <c r="I676" s="110"/>
      <c r="J676" s="52">
        <v>43944</v>
      </c>
      <c r="K676" s="65">
        <v>13</v>
      </c>
      <c r="L676" s="62"/>
      <c r="M676" s="62"/>
      <c r="N676" s="62"/>
    </row>
    <row r="677" spans="1:14" hidden="1" x14ac:dyDescent="0.25">
      <c r="A677" s="110" t="s">
        <v>13</v>
      </c>
      <c r="B677" s="110" t="s">
        <v>18</v>
      </c>
      <c r="C677" s="110" t="s">
        <v>3533</v>
      </c>
      <c r="D677" s="110" t="s">
        <v>3524</v>
      </c>
      <c r="E677" s="110" t="s">
        <v>416</v>
      </c>
      <c r="F677" s="110" t="s">
        <v>43</v>
      </c>
      <c r="G677" s="53" t="s">
        <v>3690</v>
      </c>
      <c r="H677" s="110" t="s">
        <v>14</v>
      </c>
      <c r="I677" s="110"/>
      <c r="J677" s="52">
        <v>43944</v>
      </c>
      <c r="K677" s="65">
        <v>13</v>
      </c>
      <c r="L677" s="62"/>
      <c r="M677" s="62"/>
      <c r="N677" s="62"/>
    </row>
    <row r="678" spans="1:14" hidden="1" x14ac:dyDescent="0.25">
      <c r="A678" s="110" t="s">
        <v>13</v>
      </c>
      <c r="B678" s="110" t="s">
        <v>18</v>
      </c>
      <c r="C678" s="110" t="s">
        <v>1760</v>
      </c>
      <c r="D678" s="110" t="s">
        <v>1605</v>
      </c>
      <c r="E678" s="110" t="s">
        <v>337</v>
      </c>
      <c r="F678" s="110" t="s">
        <v>44</v>
      </c>
      <c r="G678" s="53" t="s">
        <v>2003</v>
      </c>
      <c r="H678" s="110" t="s">
        <v>14</v>
      </c>
      <c r="I678" s="110"/>
      <c r="J678" s="52">
        <v>43928</v>
      </c>
      <c r="K678" s="65">
        <v>25</v>
      </c>
      <c r="L678" s="62"/>
      <c r="M678" s="62"/>
      <c r="N678" s="62"/>
    </row>
    <row r="679" spans="1:14" hidden="1" x14ac:dyDescent="0.25">
      <c r="A679" s="110" t="s">
        <v>13</v>
      </c>
      <c r="B679" s="110" t="s">
        <v>18</v>
      </c>
      <c r="C679" s="110" t="s">
        <v>3823</v>
      </c>
      <c r="D679" s="110" t="s">
        <v>455</v>
      </c>
      <c r="E679" s="110" t="s">
        <v>52</v>
      </c>
      <c r="F679" s="110" t="s">
        <v>43</v>
      </c>
      <c r="G679" s="53" t="s">
        <v>3860</v>
      </c>
      <c r="H679" s="110" t="s">
        <v>14</v>
      </c>
      <c r="I679" s="110"/>
      <c r="J679" s="52">
        <v>43951</v>
      </c>
      <c r="K679" s="65">
        <v>8</v>
      </c>
      <c r="L679" s="62"/>
      <c r="M679" s="62"/>
      <c r="N679" s="62"/>
    </row>
    <row r="680" spans="1:14" hidden="1" x14ac:dyDescent="0.25">
      <c r="A680" s="110" t="s">
        <v>13</v>
      </c>
      <c r="B680" s="110" t="s">
        <v>22</v>
      </c>
      <c r="C680" s="110" t="s">
        <v>3475</v>
      </c>
      <c r="D680" s="110" t="s">
        <v>1520</v>
      </c>
      <c r="E680" s="110" t="s">
        <v>45</v>
      </c>
      <c r="F680" s="110" t="s">
        <v>43</v>
      </c>
      <c r="G680" s="53"/>
      <c r="H680" s="110" t="s">
        <v>15</v>
      </c>
      <c r="I680" s="110"/>
      <c r="J680" s="52">
        <v>43943</v>
      </c>
      <c r="K680" s="65">
        <v>14</v>
      </c>
      <c r="L680" s="62"/>
      <c r="M680" s="62"/>
      <c r="N680" s="62"/>
    </row>
    <row r="681" spans="1:14" hidden="1" x14ac:dyDescent="0.25">
      <c r="A681" s="110" t="s">
        <v>13</v>
      </c>
      <c r="B681" s="110" t="s">
        <v>17</v>
      </c>
      <c r="C681" s="110" t="s">
        <v>1152</v>
      </c>
      <c r="D681" s="110" t="s">
        <v>456</v>
      </c>
      <c r="E681" s="110" t="s">
        <v>45</v>
      </c>
      <c r="F681" s="110" t="s">
        <v>43</v>
      </c>
      <c r="G681" s="53" t="s">
        <v>1153</v>
      </c>
      <c r="H681" s="110" t="s">
        <v>14</v>
      </c>
      <c r="I681" s="110"/>
      <c r="J681" s="52">
        <v>43917</v>
      </c>
      <c r="K681" s="65">
        <v>32</v>
      </c>
      <c r="L681" s="62"/>
      <c r="M681" s="62"/>
      <c r="N681" s="62"/>
    </row>
    <row r="682" spans="1:14" hidden="1" x14ac:dyDescent="0.25">
      <c r="A682" s="110" t="s">
        <v>13</v>
      </c>
      <c r="B682" s="110" t="s">
        <v>17</v>
      </c>
      <c r="C682" s="110" t="s">
        <v>3128</v>
      </c>
      <c r="D682" s="110" t="s">
        <v>513</v>
      </c>
      <c r="E682" s="110" t="s">
        <v>339</v>
      </c>
      <c r="F682" s="110" t="s">
        <v>43</v>
      </c>
      <c r="G682" s="53" t="s">
        <v>3292</v>
      </c>
      <c r="H682" s="110" t="s">
        <v>14</v>
      </c>
      <c r="I682" s="110"/>
      <c r="J682" s="52">
        <v>43941</v>
      </c>
      <c r="K682" s="65">
        <v>16</v>
      </c>
      <c r="L682" s="62"/>
      <c r="M682" s="62"/>
      <c r="N682" s="62"/>
    </row>
    <row r="683" spans="1:14" hidden="1" x14ac:dyDescent="0.25">
      <c r="A683" s="110" t="s">
        <v>13</v>
      </c>
      <c r="B683" s="110" t="s">
        <v>16</v>
      </c>
      <c r="C683" s="110" t="s">
        <v>2197</v>
      </c>
      <c r="D683" s="110" t="s">
        <v>1623</v>
      </c>
      <c r="E683" s="110" t="s">
        <v>337</v>
      </c>
      <c r="F683" s="110" t="s">
        <v>43</v>
      </c>
      <c r="G683" s="53" t="s">
        <v>2451</v>
      </c>
      <c r="H683" s="110" t="s">
        <v>14</v>
      </c>
      <c r="I683" s="110"/>
      <c r="J683" s="52">
        <v>43930</v>
      </c>
      <c r="K683" s="65">
        <v>23</v>
      </c>
      <c r="L683" s="62"/>
      <c r="M683" s="62"/>
      <c r="N683" s="62"/>
    </row>
    <row r="684" spans="1:14" hidden="1" x14ac:dyDescent="0.25">
      <c r="A684" s="110" t="s">
        <v>13</v>
      </c>
      <c r="B684" s="110" t="s">
        <v>16</v>
      </c>
      <c r="C684" s="110" t="s">
        <v>845</v>
      </c>
      <c r="D684" s="110" t="s">
        <v>410</v>
      </c>
      <c r="E684" s="110" t="s">
        <v>46</v>
      </c>
      <c r="F684" s="110" t="s">
        <v>43</v>
      </c>
      <c r="G684" s="53" t="s">
        <v>846</v>
      </c>
      <c r="H684" s="110" t="s">
        <v>14</v>
      </c>
      <c r="I684" s="110"/>
      <c r="J684" s="52">
        <v>43917</v>
      </c>
      <c r="K684" s="65">
        <v>32</v>
      </c>
      <c r="L684" s="62"/>
      <c r="M684" s="62"/>
      <c r="N684" s="62"/>
    </row>
    <row r="685" spans="1:14" hidden="1" x14ac:dyDescent="0.25">
      <c r="A685" s="110" t="s">
        <v>13</v>
      </c>
      <c r="B685" s="110" t="s">
        <v>16</v>
      </c>
      <c r="C685" s="110" t="s">
        <v>848</v>
      </c>
      <c r="D685" s="110" t="s">
        <v>410</v>
      </c>
      <c r="E685" s="110" t="s">
        <v>47</v>
      </c>
      <c r="F685" s="110" t="s">
        <v>43</v>
      </c>
      <c r="G685" s="53" t="s">
        <v>849</v>
      </c>
      <c r="H685" s="110" t="s">
        <v>14</v>
      </c>
      <c r="I685" s="110"/>
      <c r="J685" s="52">
        <v>43917</v>
      </c>
      <c r="K685" s="65">
        <v>32</v>
      </c>
      <c r="L685" s="62"/>
      <c r="M685" s="62"/>
      <c r="N685" s="62"/>
    </row>
    <row r="686" spans="1:14" hidden="1" x14ac:dyDescent="0.25">
      <c r="A686" s="110" t="s">
        <v>13</v>
      </c>
      <c r="B686" s="110" t="s">
        <v>19</v>
      </c>
      <c r="C686" s="110" t="s">
        <v>2264</v>
      </c>
      <c r="D686" s="110" t="s">
        <v>452</v>
      </c>
      <c r="E686" s="110" t="s">
        <v>49</v>
      </c>
      <c r="F686" s="110" t="s">
        <v>43</v>
      </c>
      <c r="G686" s="53" t="s">
        <v>2383</v>
      </c>
      <c r="H686" s="110" t="s">
        <v>14</v>
      </c>
      <c r="I686" s="110"/>
      <c r="J686" s="52">
        <v>43930</v>
      </c>
      <c r="K686" s="65">
        <v>23</v>
      </c>
      <c r="L686" s="62"/>
      <c r="M686" s="62"/>
      <c r="N686" s="62"/>
    </row>
    <row r="687" spans="1:14" hidden="1" x14ac:dyDescent="0.25">
      <c r="A687" s="110" t="s">
        <v>389</v>
      </c>
      <c r="B687" s="110" t="s">
        <v>22</v>
      </c>
      <c r="C687" s="110" t="s">
        <v>4489</v>
      </c>
      <c r="D687" s="110" t="s">
        <v>454</v>
      </c>
      <c r="E687" s="110" t="s">
        <v>369</v>
      </c>
      <c r="F687" s="110" t="s">
        <v>44</v>
      </c>
      <c r="G687" s="53" t="s">
        <v>4502</v>
      </c>
      <c r="H687" s="110" t="s">
        <v>15</v>
      </c>
      <c r="I687" s="110"/>
      <c r="J687" s="52">
        <v>43959</v>
      </c>
      <c r="K687" s="65">
        <v>2</v>
      </c>
      <c r="L687" s="62"/>
      <c r="M687" s="62"/>
      <c r="N687" s="62"/>
    </row>
    <row r="688" spans="1:14" hidden="1" x14ac:dyDescent="0.25">
      <c r="A688" s="110" t="s">
        <v>13</v>
      </c>
      <c r="B688" s="110" t="s">
        <v>17</v>
      </c>
      <c r="C688" s="110" t="s">
        <v>1155</v>
      </c>
      <c r="D688" s="110" t="s">
        <v>560</v>
      </c>
      <c r="E688" s="110" t="s">
        <v>45</v>
      </c>
      <c r="F688" s="110" t="s">
        <v>43</v>
      </c>
      <c r="G688" s="53" t="s">
        <v>1156</v>
      </c>
      <c r="H688" s="110" t="s">
        <v>14</v>
      </c>
      <c r="I688" s="110"/>
      <c r="J688" s="52">
        <v>43917</v>
      </c>
      <c r="K688" s="65">
        <v>32</v>
      </c>
      <c r="L688" s="62"/>
      <c r="M688" s="62"/>
      <c r="N688" s="62"/>
    </row>
    <row r="689" spans="1:14" hidden="1" x14ac:dyDescent="0.25">
      <c r="A689" s="110" t="s">
        <v>13</v>
      </c>
      <c r="B689" s="110" t="s">
        <v>21</v>
      </c>
      <c r="C689" s="110" t="s">
        <v>2555</v>
      </c>
      <c r="D689" s="110" t="s">
        <v>410</v>
      </c>
      <c r="E689" s="110" t="s">
        <v>45</v>
      </c>
      <c r="F689" s="110" t="s">
        <v>43</v>
      </c>
      <c r="G689" s="53" t="s">
        <v>2933</v>
      </c>
      <c r="H689" s="110" t="s">
        <v>14</v>
      </c>
      <c r="I689" s="110"/>
      <c r="J689" s="52">
        <v>43931</v>
      </c>
      <c r="K689" s="65">
        <v>22</v>
      </c>
      <c r="L689" s="62"/>
      <c r="M689" s="62"/>
      <c r="N689" s="62"/>
    </row>
    <row r="690" spans="1:14" hidden="1" x14ac:dyDescent="0.25">
      <c r="A690" s="110" t="s">
        <v>13</v>
      </c>
      <c r="B690" s="110" t="s">
        <v>17</v>
      </c>
      <c r="C690" s="110" t="s">
        <v>3764</v>
      </c>
      <c r="D690" s="110" t="s">
        <v>2273</v>
      </c>
      <c r="E690" s="110" t="s">
        <v>48</v>
      </c>
      <c r="F690" s="110" t="s">
        <v>44</v>
      </c>
      <c r="G690" s="53" t="s">
        <v>3791</v>
      </c>
      <c r="H690" s="110" t="s">
        <v>14</v>
      </c>
      <c r="I690" s="110"/>
      <c r="J690" s="52">
        <v>43949</v>
      </c>
      <c r="K690" s="65">
        <v>10</v>
      </c>
      <c r="L690" s="62"/>
      <c r="M690" s="62"/>
      <c r="N690" s="62"/>
    </row>
    <row r="691" spans="1:14" hidden="1" x14ac:dyDescent="0.25">
      <c r="A691" s="110" t="s">
        <v>13</v>
      </c>
      <c r="B691" s="110" t="s">
        <v>16</v>
      </c>
      <c r="C691" s="110" t="s">
        <v>3514</v>
      </c>
      <c r="D691" s="110" t="s">
        <v>1460</v>
      </c>
      <c r="E691" s="110" t="s">
        <v>416</v>
      </c>
      <c r="F691" s="110" t="s">
        <v>43</v>
      </c>
      <c r="G691" s="53" t="s">
        <v>3680</v>
      </c>
      <c r="H691" s="110" t="s">
        <v>14</v>
      </c>
      <c r="I691" s="110"/>
      <c r="J691" s="52">
        <v>43944</v>
      </c>
      <c r="K691" s="65">
        <v>13</v>
      </c>
      <c r="L691" s="62"/>
      <c r="M691" s="62"/>
      <c r="N691" s="62"/>
    </row>
    <row r="692" spans="1:14" hidden="1" x14ac:dyDescent="0.25">
      <c r="A692" s="110" t="s">
        <v>13</v>
      </c>
      <c r="B692" s="110" t="s">
        <v>17</v>
      </c>
      <c r="C692" s="110" t="s">
        <v>1744</v>
      </c>
      <c r="D692" s="110" t="s">
        <v>522</v>
      </c>
      <c r="E692" s="110" t="s">
        <v>416</v>
      </c>
      <c r="F692" s="110" t="s">
        <v>44</v>
      </c>
      <c r="G692" s="53" t="s">
        <v>2024</v>
      </c>
      <c r="H692" s="110" t="s">
        <v>14</v>
      </c>
      <c r="I692" s="110"/>
      <c r="J692" s="52">
        <v>43928</v>
      </c>
      <c r="K692" s="65">
        <v>25</v>
      </c>
      <c r="L692" s="62"/>
      <c r="M692" s="62"/>
      <c r="N692" s="62"/>
    </row>
    <row r="693" spans="1:14" hidden="1" x14ac:dyDescent="0.25">
      <c r="A693" s="110" t="s">
        <v>13</v>
      </c>
      <c r="B693" s="110" t="s">
        <v>34</v>
      </c>
      <c r="C693" s="110" t="s">
        <v>1158</v>
      </c>
      <c r="D693" s="110" t="s">
        <v>574</v>
      </c>
      <c r="E693" s="110" t="s">
        <v>50</v>
      </c>
      <c r="F693" s="110" t="s">
        <v>43</v>
      </c>
      <c r="G693" s="53" t="s">
        <v>1403</v>
      </c>
      <c r="H693" s="110" t="s">
        <v>15</v>
      </c>
      <c r="I693" s="110"/>
      <c r="J693" s="52">
        <v>43917</v>
      </c>
      <c r="K693" s="65">
        <v>32</v>
      </c>
      <c r="L693" s="62"/>
      <c r="M693" s="62"/>
      <c r="N693" s="62"/>
    </row>
    <row r="694" spans="1:14" hidden="1" x14ac:dyDescent="0.25">
      <c r="A694" s="110" t="s">
        <v>13</v>
      </c>
      <c r="B694" s="110" t="s">
        <v>17</v>
      </c>
      <c r="C694" s="110" t="s">
        <v>2246</v>
      </c>
      <c r="D694" s="110" t="s">
        <v>1600</v>
      </c>
      <c r="E694" s="110" t="s">
        <v>48</v>
      </c>
      <c r="F694" s="110" t="s">
        <v>43</v>
      </c>
      <c r="G694" s="53" t="s">
        <v>2392</v>
      </c>
      <c r="H694" s="110" t="s">
        <v>14</v>
      </c>
      <c r="I694" s="110"/>
      <c r="J694" s="52">
        <v>43930</v>
      </c>
      <c r="K694" s="65">
        <v>23</v>
      </c>
      <c r="L694" s="62"/>
      <c r="M694" s="62"/>
      <c r="N694" s="62"/>
    </row>
    <row r="695" spans="1:14" hidden="1" x14ac:dyDescent="0.25">
      <c r="A695" s="110" t="s">
        <v>13</v>
      </c>
      <c r="B695" s="110" t="s">
        <v>17</v>
      </c>
      <c r="C695" s="110" t="s">
        <v>1756</v>
      </c>
      <c r="D695" s="110" t="s">
        <v>1665</v>
      </c>
      <c r="E695" s="110" t="s">
        <v>457</v>
      </c>
      <c r="F695" s="110" t="s">
        <v>43</v>
      </c>
      <c r="G695" s="53" t="s">
        <v>1982</v>
      </c>
      <c r="H695" s="110" t="s">
        <v>14</v>
      </c>
      <c r="I695" s="110"/>
      <c r="J695" s="52">
        <v>43928</v>
      </c>
      <c r="K695" s="65">
        <v>25</v>
      </c>
      <c r="L695" s="62"/>
      <c r="M695" s="62"/>
      <c r="N695" s="62"/>
    </row>
    <row r="696" spans="1:14" hidden="1" x14ac:dyDescent="0.25">
      <c r="A696" s="110" t="s">
        <v>13</v>
      </c>
      <c r="B696" s="110" t="s">
        <v>21</v>
      </c>
      <c r="C696" s="110" t="s">
        <v>919</v>
      </c>
      <c r="D696" s="110" t="s">
        <v>579</v>
      </c>
      <c r="E696" s="110" t="s">
        <v>339</v>
      </c>
      <c r="F696" s="110" t="s">
        <v>43</v>
      </c>
      <c r="G696" s="53" t="s">
        <v>1341</v>
      </c>
      <c r="H696" s="110" t="s">
        <v>15</v>
      </c>
      <c r="I696" s="110"/>
      <c r="J696" s="52">
        <v>43921</v>
      </c>
      <c r="K696" s="65">
        <v>30</v>
      </c>
      <c r="L696" s="62"/>
      <c r="M696" s="62"/>
      <c r="N696" s="62"/>
    </row>
    <row r="697" spans="1:14" hidden="1" x14ac:dyDescent="0.25">
      <c r="A697" s="110" t="s">
        <v>13</v>
      </c>
      <c r="B697" s="110" t="s">
        <v>17</v>
      </c>
      <c r="C697" s="110" t="s">
        <v>1160</v>
      </c>
      <c r="D697" s="110" t="s">
        <v>560</v>
      </c>
      <c r="E697" s="110" t="s">
        <v>45</v>
      </c>
      <c r="F697" s="110" t="s">
        <v>43</v>
      </c>
      <c r="G697" s="53" t="s">
        <v>1161</v>
      </c>
      <c r="H697" s="110" t="s">
        <v>14</v>
      </c>
      <c r="I697" s="110"/>
      <c r="J697" s="52">
        <v>43917</v>
      </c>
      <c r="K697" s="65">
        <v>32</v>
      </c>
      <c r="L697" s="62"/>
      <c r="M697" s="62"/>
      <c r="N697" s="62"/>
    </row>
    <row r="698" spans="1:14" hidden="1" x14ac:dyDescent="0.25">
      <c r="A698" s="110" t="s">
        <v>13</v>
      </c>
      <c r="B698" s="110" t="s">
        <v>19</v>
      </c>
      <c r="C698" s="110" t="s">
        <v>2673</v>
      </c>
      <c r="D698" s="110" t="s">
        <v>410</v>
      </c>
      <c r="E698" s="110" t="s">
        <v>45</v>
      </c>
      <c r="F698" s="110" t="s">
        <v>43</v>
      </c>
      <c r="G698" s="53" t="s">
        <v>2693</v>
      </c>
      <c r="H698" s="110" t="s">
        <v>14</v>
      </c>
      <c r="I698" s="110"/>
      <c r="J698" s="52">
        <v>43935</v>
      </c>
      <c r="K698" s="65">
        <v>20</v>
      </c>
      <c r="L698" s="62"/>
      <c r="M698" s="62"/>
      <c r="N698" s="62"/>
    </row>
    <row r="699" spans="1:14" hidden="1" x14ac:dyDescent="0.25">
      <c r="A699" s="110" t="s">
        <v>13</v>
      </c>
      <c r="B699" s="110" t="s">
        <v>16</v>
      </c>
      <c r="C699" s="110" t="s">
        <v>2987</v>
      </c>
      <c r="D699" s="110" t="s">
        <v>512</v>
      </c>
      <c r="E699" s="110" t="s">
        <v>348</v>
      </c>
      <c r="F699" s="110" t="s">
        <v>43</v>
      </c>
      <c r="G699" s="53" t="s">
        <v>3211</v>
      </c>
      <c r="H699" s="110" t="s">
        <v>14</v>
      </c>
      <c r="I699" s="110"/>
      <c r="J699" s="52">
        <v>43941</v>
      </c>
      <c r="K699" s="65">
        <v>16</v>
      </c>
      <c r="L699" s="62"/>
      <c r="M699" s="62"/>
      <c r="N699" s="62"/>
    </row>
    <row r="700" spans="1:14" hidden="1" x14ac:dyDescent="0.25">
      <c r="A700" s="110" t="s">
        <v>13</v>
      </c>
      <c r="B700" s="110" t="s">
        <v>16</v>
      </c>
      <c r="C700" s="110" t="s">
        <v>693</v>
      </c>
      <c r="D700" s="110" t="s">
        <v>410</v>
      </c>
      <c r="E700" s="110" t="s">
        <v>47</v>
      </c>
      <c r="F700" s="110" t="s">
        <v>43</v>
      </c>
      <c r="G700" s="53" t="s">
        <v>694</v>
      </c>
      <c r="H700" s="110" t="s">
        <v>14</v>
      </c>
      <c r="I700" s="110"/>
      <c r="J700" s="52">
        <v>43917</v>
      </c>
      <c r="K700" s="65">
        <v>32</v>
      </c>
      <c r="L700" s="62"/>
      <c r="M700" s="62"/>
      <c r="N700" s="62"/>
    </row>
    <row r="701" spans="1:14" hidden="1" x14ac:dyDescent="0.25">
      <c r="A701" s="110" t="s">
        <v>13</v>
      </c>
      <c r="B701" s="110" t="s">
        <v>22</v>
      </c>
      <c r="C701" s="110" t="s">
        <v>2564</v>
      </c>
      <c r="D701" s="110" t="s">
        <v>529</v>
      </c>
      <c r="E701" s="110" t="s">
        <v>46</v>
      </c>
      <c r="F701" s="110" t="s">
        <v>43</v>
      </c>
      <c r="G701" s="53" t="s">
        <v>2566</v>
      </c>
      <c r="H701" s="110" t="s">
        <v>15</v>
      </c>
      <c r="I701" s="110"/>
      <c r="J701" s="52">
        <v>43931</v>
      </c>
      <c r="K701" s="65">
        <v>22</v>
      </c>
      <c r="L701" s="62"/>
      <c r="M701" s="62"/>
      <c r="N701" s="62"/>
    </row>
    <row r="702" spans="1:14" hidden="1" x14ac:dyDescent="0.25">
      <c r="A702" s="110" t="s">
        <v>13</v>
      </c>
      <c r="B702" s="110" t="s">
        <v>17</v>
      </c>
      <c r="C702" s="110" t="s">
        <v>2845</v>
      </c>
      <c r="D702" s="110" t="s">
        <v>454</v>
      </c>
      <c r="E702" s="110" t="s">
        <v>48</v>
      </c>
      <c r="F702" s="110" t="s">
        <v>43</v>
      </c>
      <c r="G702" s="53" t="s">
        <v>2911</v>
      </c>
      <c r="H702" s="110" t="s">
        <v>14</v>
      </c>
      <c r="I702" s="110"/>
      <c r="J702" s="52">
        <v>43937</v>
      </c>
      <c r="K702" s="65">
        <v>18</v>
      </c>
      <c r="L702" s="62"/>
      <c r="M702" s="62"/>
      <c r="N702" s="62"/>
    </row>
    <row r="703" spans="1:14" hidden="1" x14ac:dyDescent="0.25">
      <c r="A703" s="110" t="s">
        <v>13</v>
      </c>
      <c r="B703" s="110" t="s">
        <v>18</v>
      </c>
      <c r="C703" s="110" t="s">
        <v>3080</v>
      </c>
      <c r="D703" s="110" t="s">
        <v>512</v>
      </c>
      <c r="E703" s="110" t="s">
        <v>48</v>
      </c>
      <c r="F703" s="110" t="s">
        <v>43</v>
      </c>
      <c r="G703" s="53" t="s">
        <v>3214</v>
      </c>
      <c r="H703" s="110" t="s">
        <v>14</v>
      </c>
      <c r="I703" s="110"/>
      <c r="J703" s="52">
        <v>43941</v>
      </c>
      <c r="K703" s="65">
        <v>16</v>
      </c>
      <c r="L703" s="62"/>
      <c r="M703" s="62"/>
      <c r="N703" s="62"/>
    </row>
    <row r="704" spans="1:14" hidden="1" x14ac:dyDescent="0.25">
      <c r="A704" s="110" t="s">
        <v>13</v>
      </c>
      <c r="B704" s="110" t="s">
        <v>17</v>
      </c>
      <c r="C704" s="110" t="s">
        <v>3853</v>
      </c>
      <c r="D704" s="110" t="s">
        <v>455</v>
      </c>
      <c r="E704" s="110" t="s">
        <v>49</v>
      </c>
      <c r="F704" s="110" t="s">
        <v>43</v>
      </c>
      <c r="G704" s="53" t="s">
        <v>3869</v>
      </c>
      <c r="H704" s="110" t="s">
        <v>14</v>
      </c>
      <c r="I704" s="110"/>
      <c r="J704" s="52">
        <v>43951</v>
      </c>
      <c r="K704" s="65">
        <v>8</v>
      </c>
      <c r="L704" s="62"/>
      <c r="M704" s="62"/>
      <c r="N704" s="62"/>
    </row>
    <row r="705" spans="1:14" hidden="1" x14ac:dyDescent="0.25">
      <c r="A705" s="110" t="s">
        <v>13</v>
      </c>
      <c r="B705" s="110" t="s">
        <v>17</v>
      </c>
      <c r="C705" s="110" t="s">
        <v>696</v>
      </c>
      <c r="D705" s="110" t="s">
        <v>525</v>
      </c>
      <c r="E705" s="110" t="s">
        <v>47</v>
      </c>
      <c r="F705" s="110" t="s">
        <v>43</v>
      </c>
      <c r="G705" s="53" t="s">
        <v>697</v>
      </c>
      <c r="H705" s="110" t="s">
        <v>14</v>
      </c>
      <c r="I705" s="110"/>
      <c r="J705" s="52">
        <v>43917</v>
      </c>
      <c r="K705" s="65">
        <v>32</v>
      </c>
      <c r="L705" s="62"/>
      <c r="M705" s="62"/>
      <c r="N705" s="62"/>
    </row>
    <row r="706" spans="1:14" hidden="1" x14ac:dyDescent="0.25">
      <c r="A706" s="110" t="s">
        <v>13</v>
      </c>
      <c r="B706" s="110" t="s">
        <v>33</v>
      </c>
      <c r="C706" s="110" t="s">
        <v>1589</v>
      </c>
      <c r="D706" s="110" t="s">
        <v>1481</v>
      </c>
      <c r="E706" s="110" t="s">
        <v>45</v>
      </c>
      <c r="F706" s="110" t="s">
        <v>43</v>
      </c>
      <c r="G706" s="53" t="s">
        <v>1591</v>
      </c>
      <c r="H706" s="110" t="s">
        <v>15</v>
      </c>
      <c r="I706" s="110"/>
      <c r="J706" s="52">
        <v>43923</v>
      </c>
      <c r="K706" s="65">
        <v>28</v>
      </c>
      <c r="L706" s="62"/>
      <c r="M706" s="62"/>
      <c r="N706" s="62"/>
    </row>
    <row r="707" spans="1:14" hidden="1" x14ac:dyDescent="0.25">
      <c r="A707" s="110" t="s">
        <v>13</v>
      </c>
      <c r="B707" s="110" t="s">
        <v>17</v>
      </c>
      <c r="C707" s="110" t="s">
        <v>607</v>
      </c>
      <c r="D707" s="110" t="s">
        <v>543</v>
      </c>
      <c r="E707" s="110" t="s">
        <v>46</v>
      </c>
      <c r="F707" s="110" t="s">
        <v>43</v>
      </c>
      <c r="G707" s="53" t="s">
        <v>1439</v>
      </c>
      <c r="H707" s="110" t="s">
        <v>14</v>
      </c>
      <c r="I707" s="110"/>
      <c r="J707" s="52">
        <v>43915</v>
      </c>
      <c r="K707" s="65">
        <v>34</v>
      </c>
      <c r="L707" s="62"/>
      <c r="M707" s="62"/>
      <c r="N707" s="62"/>
    </row>
    <row r="708" spans="1:14" hidden="1" x14ac:dyDescent="0.25">
      <c r="A708" s="110" t="s">
        <v>13</v>
      </c>
      <c r="B708" s="110" t="s">
        <v>16</v>
      </c>
      <c r="C708" s="110" t="s">
        <v>1758</v>
      </c>
      <c r="D708" s="110" t="s">
        <v>456</v>
      </c>
      <c r="E708" s="110" t="s">
        <v>416</v>
      </c>
      <c r="F708" s="110" t="s">
        <v>44</v>
      </c>
      <c r="G708" s="53" t="s">
        <v>2012</v>
      </c>
      <c r="H708" s="110" t="s">
        <v>14</v>
      </c>
      <c r="I708" s="110"/>
      <c r="J708" s="52">
        <v>43928</v>
      </c>
      <c r="K708" s="65">
        <v>25</v>
      </c>
      <c r="L708" s="62"/>
      <c r="M708" s="62"/>
      <c r="N708" s="62"/>
    </row>
    <row r="709" spans="1:14" hidden="1" x14ac:dyDescent="0.25">
      <c r="A709" s="110" t="s">
        <v>13</v>
      </c>
      <c r="B709" s="110" t="s">
        <v>19</v>
      </c>
      <c r="C709" s="110" t="s">
        <v>921</v>
      </c>
      <c r="D709" s="110" t="s">
        <v>922</v>
      </c>
      <c r="E709" s="110" t="s">
        <v>49</v>
      </c>
      <c r="F709" s="110" t="s">
        <v>44</v>
      </c>
      <c r="G709" s="53" t="s">
        <v>1360</v>
      </c>
      <c r="H709" s="110" t="s">
        <v>15</v>
      </c>
      <c r="I709" s="110"/>
      <c r="J709" s="52">
        <v>43922</v>
      </c>
      <c r="K709" s="65">
        <v>29</v>
      </c>
      <c r="L709" s="62"/>
      <c r="M709" s="62"/>
      <c r="N709" s="62"/>
    </row>
    <row r="710" spans="1:14" hidden="1" x14ac:dyDescent="0.25">
      <c r="A710" s="110" t="s">
        <v>13</v>
      </c>
      <c r="B710" s="110" t="s">
        <v>17</v>
      </c>
      <c r="C710" s="110" t="s">
        <v>3445</v>
      </c>
      <c r="D710" s="110" t="s">
        <v>542</v>
      </c>
      <c r="E710" s="110" t="s">
        <v>49</v>
      </c>
      <c r="F710" s="110" t="s">
        <v>43</v>
      </c>
      <c r="G710" s="53" t="s">
        <v>3499</v>
      </c>
      <c r="H710" s="110" t="s">
        <v>15</v>
      </c>
      <c r="I710" s="110"/>
      <c r="J710" s="52">
        <v>43943</v>
      </c>
      <c r="K710" s="65">
        <v>14</v>
      </c>
      <c r="L710" s="62"/>
      <c r="M710" s="62"/>
      <c r="N710" s="62"/>
    </row>
    <row r="711" spans="1:14" hidden="1" x14ac:dyDescent="0.25">
      <c r="A711" s="110" t="s">
        <v>13</v>
      </c>
      <c r="B711" s="110" t="s">
        <v>18</v>
      </c>
      <c r="C711" s="110" t="s">
        <v>3046</v>
      </c>
      <c r="D711" s="110" t="s">
        <v>512</v>
      </c>
      <c r="E711" s="110" t="s">
        <v>339</v>
      </c>
      <c r="F711" s="110" t="s">
        <v>43</v>
      </c>
      <c r="G711" s="53" t="s">
        <v>3228</v>
      </c>
      <c r="H711" s="110" t="s">
        <v>14</v>
      </c>
      <c r="I711" s="110"/>
      <c r="J711" s="52">
        <v>43941</v>
      </c>
      <c r="K711" s="65">
        <v>16</v>
      </c>
      <c r="L711" s="62"/>
      <c r="M711" s="62"/>
      <c r="N711" s="62"/>
    </row>
    <row r="712" spans="1:14" hidden="1" x14ac:dyDescent="0.25">
      <c r="A712" s="110" t="s">
        <v>13</v>
      </c>
      <c r="B712" s="110" t="s">
        <v>21</v>
      </c>
      <c r="C712" s="110" t="s">
        <v>2558</v>
      </c>
      <c r="D712" s="110" t="s">
        <v>521</v>
      </c>
      <c r="E712" s="110" t="s">
        <v>48</v>
      </c>
      <c r="F712" s="110" t="s">
        <v>43</v>
      </c>
      <c r="G712" s="53" t="s">
        <v>2559</v>
      </c>
      <c r="H712" s="110" t="s">
        <v>15</v>
      </c>
      <c r="I712" s="110"/>
      <c r="J712" s="52">
        <v>43931</v>
      </c>
      <c r="K712" s="65">
        <v>22</v>
      </c>
      <c r="L712" s="62"/>
      <c r="M712" s="62"/>
      <c r="N712" s="62"/>
    </row>
    <row r="713" spans="1:14" hidden="1" x14ac:dyDescent="0.25">
      <c r="A713" s="110" t="s">
        <v>13</v>
      </c>
      <c r="B713" s="110" t="s">
        <v>16</v>
      </c>
      <c r="C713" s="110" t="s">
        <v>1163</v>
      </c>
      <c r="D713" s="110" t="s">
        <v>511</v>
      </c>
      <c r="E713" s="110" t="s">
        <v>45</v>
      </c>
      <c r="F713" s="110" t="s">
        <v>43</v>
      </c>
      <c r="G713" s="53" t="s">
        <v>1164</v>
      </c>
      <c r="H713" s="110" t="s">
        <v>14</v>
      </c>
      <c r="I713" s="110"/>
      <c r="J713" s="52">
        <v>43917</v>
      </c>
      <c r="K713" s="65">
        <v>32</v>
      </c>
      <c r="L713" s="62"/>
      <c r="M713" s="62"/>
      <c r="N713" s="62"/>
    </row>
    <row r="714" spans="1:14" hidden="1" x14ac:dyDescent="0.25">
      <c r="A714" s="111" t="s">
        <v>13</v>
      </c>
      <c r="B714" s="111" t="s">
        <v>17</v>
      </c>
      <c r="C714" s="111" t="s">
        <v>851</v>
      </c>
      <c r="D714" s="111" t="s">
        <v>410</v>
      </c>
      <c r="E714" s="111" t="s">
        <v>47</v>
      </c>
      <c r="F714" s="111" t="s">
        <v>43</v>
      </c>
      <c r="G714" s="53" t="s">
        <v>852</v>
      </c>
      <c r="H714" s="111" t="s">
        <v>14</v>
      </c>
      <c r="I714" s="111"/>
      <c r="J714" s="52">
        <v>43917</v>
      </c>
      <c r="K714" s="65">
        <v>32</v>
      </c>
      <c r="L714" s="62"/>
      <c r="M714" s="62"/>
      <c r="N714" s="62"/>
    </row>
    <row r="715" spans="1:14" hidden="1" x14ac:dyDescent="0.25">
      <c r="A715" s="111" t="s">
        <v>13</v>
      </c>
      <c r="B715" s="111" t="s">
        <v>18</v>
      </c>
      <c r="C715" s="111" t="s">
        <v>1750</v>
      </c>
      <c r="D715" s="111" t="s">
        <v>456</v>
      </c>
      <c r="E715" s="111" t="s">
        <v>457</v>
      </c>
      <c r="F715" s="111" t="s">
        <v>43</v>
      </c>
      <c r="G715" s="53" t="s">
        <v>2043</v>
      </c>
      <c r="H715" s="111" t="s">
        <v>14</v>
      </c>
      <c r="I715" s="111"/>
      <c r="J715" s="52">
        <v>43928</v>
      </c>
      <c r="K715" s="65">
        <v>25</v>
      </c>
      <c r="L715" s="62"/>
      <c r="M715" s="62"/>
      <c r="N715" s="62"/>
    </row>
    <row r="716" spans="1:14" hidden="1" x14ac:dyDescent="0.25">
      <c r="A716" s="111" t="s">
        <v>13</v>
      </c>
      <c r="B716" s="111" t="s">
        <v>18</v>
      </c>
      <c r="C716" s="111" t="s">
        <v>854</v>
      </c>
      <c r="D716" s="111" t="s">
        <v>560</v>
      </c>
      <c r="E716" s="111" t="s">
        <v>47</v>
      </c>
      <c r="F716" s="111" t="s">
        <v>43</v>
      </c>
      <c r="G716" s="53" t="s">
        <v>855</v>
      </c>
      <c r="H716" s="111" t="s">
        <v>14</v>
      </c>
      <c r="I716" s="111"/>
      <c r="J716" s="52">
        <v>43917</v>
      </c>
      <c r="K716" s="65">
        <v>32</v>
      </c>
      <c r="L716" s="62"/>
      <c r="M716" s="62"/>
      <c r="N716" s="62"/>
    </row>
    <row r="717" spans="1:14" hidden="1" x14ac:dyDescent="0.25">
      <c r="A717" s="111" t="s">
        <v>13</v>
      </c>
      <c r="B717" s="111" t="s">
        <v>17</v>
      </c>
      <c r="C717" s="111" t="s">
        <v>1501</v>
      </c>
      <c r="D717" s="111" t="s">
        <v>1502</v>
      </c>
      <c r="E717" s="111" t="s">
        <v>49</v>
      </c>
      <c r="F717" s="111" t="s">
        <v>43</v>
      </c>
      <c r="G717" s="53" t="s">
        <v>1557</v>
      </c>
      <c r="H717" s="111" t="s">
        <v>14</v>
      </c>
      <c r="I717" s="111"/>
      <c r="J717" s="52">
        <v>43924</v>
      </c>
      <c r="K717" s="65">
        <v>27</v>
      </c>
      <c r="L717" s="62"/>
      <c r="M717" s="62"/>
      <c r="N717" s="62"/>
    </row>
    <row r="718" spans="1:14" hidden="1" x14ac:dyDescent="0.25">
      <c r="A718" s="111" t="s">
        <v>13</v>
      </c>
      <c r="B718" s="111" t="s">
        <v>17</v>
      </c>
      <c r="C718" s="111" t="s">
        <v>3849</v>
      </c>
      <c r="D718" s="111" t="s">
        <v>517</v>
      </c>
      <c r="E718" s="111" t="s">
        <v>353</v>
      </c>
      <c r="F718" s="111" t="s">
        <v>43</v>
      </c>
      <c r="G718" s="53" t="s">
        <v>3865</v>
      </c>
      <c r="H718" s="111" t="s">
        <v>14</v>
      </c>
      <c r="I718" s="111"/>
      <c r="J718" s="52">
        <v>43951</v>
      </c>
      <c r="K718" s="65">
        <v>8</v>
      </c>
      <c r="L718" s="62"/>
      <c r="M718" s="62"/>
      <c r="N718" s="62"/>
    </row>
    <row r="719" spans="1:14" hidden="1" x14ac:dyDescent="0.25">
      <c r="A719" s="111" t="s">
        <v>13</v>
      </c>
      <c r="B719" s="111" t="s">
        <v>18</v>
      </c>
      <c r="C719" s="111" t="s">
        <v>925</v>
      </c>
      <c r="D719" s="111" t="s">
        <v>522</v>
      </c>
      <c r="E719" s="111" t="s">
        <v>49</v>
      </c>
      <c r="F719" s="111" t="s">
        <v>43</v>
      </c>
      <c r="G719" s="53" t="s">
        <v>1361</v>
      </c>
      <c r="H719" s="111" t="s">
        <v>14</v>
      </c>
      <c r="I719" s="111"/>
      <c r="J719" s="52">
        <v>43921</v>
      </c>
      <c r="K719" s="65">
        <v>30</v>
      </c>
      <c r="L719" s="62"/>
      <c r="M719" s="62"/>
      <c r="N719" s="62"/>
    </row>
    <row r="720" spans="1:14" hidden="1" x14ac:dyDescent="0.25">
      <c r="A720" s="111" t="s">
        <v>13</v>
      </c>
      <c r="B720" s="111" t="s">
        <v>17</v>
      </c>
      <c r="C720" s="111" t="s">
        <v>1166</v>
      </c>
      <c r="D720" s="111" t="s">
        <v>451</v>
      </c>
      <c r="E720" s="111" t="s">
        <v>50</v>
      </c>
      <c r="F720" s="111" t="s">
        <v>43</v>
      </c>
      <c r="G720" s="53" t="s">
        <v>1414</v>
      </c>
      <c r="H720" s="111" t="s">
        <v>14</v>
      </c>
      <c r="I720" s="111"/>
      <c r="J720" s="52">
        <v>43915</v>
      </c>
      <c r="K720" s="65">
        <v>34</v>
      </c>
      <c r="L720" s="62"/>
      <c r="M720" s="62"/>
      <c r="N720" s="62"/>
    </row>
    <row r="721" spans="1:14" hidden="1" x14ac:dyDescent="0.25">
      <c r="A721" s="111" t="s">
        <v>13</v>
      </c>
      <c r="B721" s="111" t="s">
        <v>16</v>
      </c>
      <c r="C721" s="111" t="s">
        <v>3358</v>
      </c>
      <c r="D721" s="111" t="s">
        <v>456</v>
      </c>
      <c r="E721" s="111" t="s">
        <v>337</v>
      </c>
      <c r="F721" s="111" t="s">
        <v>43</v>
      </c>
      <c r="G721" s="53" t="s">
        <v>3398</v>
      </c>
      <c r="H721" s="111" t="s">
        <v>14</v>
      </c>
      <c r="I721" s="111"/>
      <c r="J721" s="52">
        <v>43942</v>
      </c>
      <c r="K721" s="65">
        <v>15</v>
      </c>
      <c r="L721" s="62"/>
      <c r="M721" s="62"/>
      <c r="N721" s="62"/>
    </row>
    <row r="722" spans="1:14" hidden="1" x14ac:dyDescent="0.25">
      <c r="A722" s="111" t="s">
        <v>13</v>
      </c>
      <c r="B722" s="111" t="s">
        <v>17</v>
      </c>
      <c r="C722" s="111" t="s">
        <v>2760</v>
      </c>
      <c r="D722" s="111" t="s">
        <v>517</v>
      </c>
      <c r="E722" s="111" t="s">
        <v>353</v>
      </c>
      <c r="F722" s="111" t="s">
        <v>44</v>
      </c>
      <c r="G722" s="53" t="s">
        <v>2822</v>
      </c>
      <c r="H722" s="111" t="s">
        <v>14</v>
      </c>
      <c r="I722" s="111"/>
      <c r="J722" s="52">
        <v>43936</v>
      </c>
      <c r="K722" s="65">
        <v>19</v>
      </c>
      <c r="L722" s="62"/>
      <c r="M722" s="62"/>
      <c r="N722" s="62"/>
    </row>
    <row r="723" spans="1:14" hidden="1" x14ac:dyDescent="0.25">
      <c r="A723" s="111" t="s">
        <v>13</v>
      </c>
      <c r="B723" s="111" t="s">
        <v>33</v>
      </c>
      <c r="C723" s="111" t="s">
        <v>1444</v>
      </c>
      <c r="D723" s="111" t="s">
        <v>1445</v>
      </c>
      <c r="E723" s="111" t="s">
        <v>457</v>
      </c>
      <c r="F723" s="111" t="s">
        <v>43</v>
      </c>
      <c r="G723" s="53" t="s">
        <v>1475</v>
      </c>
      <c r="H723" s="111" t="s">
        <v>15</v>
      </c>
      <c r="I723" s="111"/>
      <c r="J723" s="52">
        <v>43923</v>
      </c>
      <c r="K723" s="65">
        <v>28</v>
      </c>
      <c r="L723" s="62"/>
      <c r="M723" s="62"/>
      <c r="N723" s="62"/>
    </row>
    <row r="724" spans="1:14" hidden="1" x14ac:dyDescent="0.25">
      <c r="A724" s="111" t="s">
        <v>13</v>
      </c>
      <c r="B724" s="111" t="s">
        <v>16</v>
      </c>
      <c r="C724" s="111" t="s">
        <v>2127</v>
      </c>
      <c r="D724" s="111" t="s">
        <v>1623</v>
      </c>
      <c r="E724" s="111" t="s">
        <v>337</v>
      </c>
      <c r="F724" s="111" t="s">
        <v>43</v>
      </c>
      <c r="G724" s="53" t="s">
        <v>2408</v>
      </c>
      <c r="H724" s="111" t="s">
        <v>14</v>
      </c>
      <c r="I724" s="111"/>
      <c r="J724" s="52">
        <v>43930</v>
      </c>
      <c r="K724" s="65">
        <v>23</v>
      </c>
      <c r="L724" s="62"/>
      <c r="M724" s="62"/>
      <c r="N724" s="62"/>
    </row>
    <row r="725" spans="1:14" hidden="1" x14ac:dyDescent="0.25">
      <c r="A725" s="111" t="s">
        <v>13</v>
      </c>
      <c r="B725" s="111" t="s">
        <v>21</v>
      </c>
      <c r="C725" s="111" t="s">
        <v>1396</v>
      </c>
      <c r="D725" s="111" t="s">
        <v>511</v>
      </c>
      <c r="E725" s="111" t="s">
        <v>46</v>
      </c>
      <c r="F725" s="111" t="s">
        <v>43</v>
      </c>
      <c r="G725" s="53" t="s">
        <v>699</v>
      </c>
      <c r="H725" s="111" t="s">
        <v>14</v>
      </c>
      <c r="I725" s="111"/>
      <c r="J725" s="52">
        <v>43916</v>
      </c>
      <c r="K725" s="65">
        <v>33</v>
      </c>
      <c r="L725" s="62"/>
      <c r="M725" s="62"/>
      <c r="N725" s="62"/>
    </row>
    <row r="726" spans="1:14" hidden="1" x14ac:dyDescent="0.25">
      <c r="A726" s="111" t="s">
        <v>13</v>
      </c>
      <c r="B726" s="111" t="s">
        <v>17</v>
      </c>
      <c r="C726" s="111" t="s">
        <v>3133</v>
      </c>
      <c r="D726" s="111" t="s">
        <v>513</v>
      </c>
      <c r="E726" s="111" t="s">
        <v>48</v>
      </c>
      <c r="F726" s="111" t="s">
        <v>43</v>
      </c>
      <c r="G726" s="53" t="s">
        <v>3280</v>
      </c>
      <c r="H726" s="111" t="s">
        <v>14</v>
      </c>
      <c r="I726" s="111"/>
      <c r="J726" s="52">
        <v>43941</v>
      </c>
      <c r="K726" s="65">
        <v>16</v>
      </c>
      <c r="L726" s="62"/>
      <c r="M726" s="62"/>
      <c r="N726" s="62"/>
    </row>
    <row r="727" spans="1:14" hidden="1" x14ac:dyDescent="0.25">
      <c r="A727" s="111" t="s">
        <v>13</v>
      </c>
      <c r="B727" s="111" t="s">
        <v>17</v>
      </c>
      <c r="C727" s="111" t="s">
        <v>857</v>
      </c>
      <c r="D727" s="111" t="s">
        <v>410</v>
      </c>
      <c r="E727" s="111" t="s">
        <v>46</v>
      </c>
      <c r="F727" s="111" t="s">
        <v>43</v>
      </c>
      <c r="G727" s="53" t="s">
        <v>858</v>
      </c>
      <c r="H727" s="111" t="s">
        <v>14</v>
      </c>
      <c r="I727" s="111"/>
      <c r="J727" s="52">
        <v>43917</v>
      </c>
      <c r="K727" s="65">
        <v>32</v>
      </c>
      <c r="L727" s="62"/>
      <c r="M727" s="62"/>
      <c r="N727" s="62"/>
    </row>
    <row r="728" spans="1:14" hidden="1" x14ac:dyDescent="0.25">
      <c r="A728" s="111" t="s">
        <v>13</v>
      </c>
      <c r="B728" s="111" t="s">
        <v>17</v>
      </c>
      <c r="C728" s="111" t="s">
        <v>860</v>
      </c>
      <c r="D728" s="111" t="s">
        <v>560</v>
      </c>
      <c r="E728" s="111" t="s">
        <v>47</v>
      </c>
      <c r="F728" s="111" t="s">
        <v>43</v>
      </c>
      <c r="G728" s="53" t="s">
        <v>861</v>
      </c>
      <c r="H728" s="111" t="s">
        <v>14</v>
      </c>
      <c r="I728" s="111"/>
      <c r="J728" s="52">
        <v>43917</v>
      </c>
      <c r="K728" s="65">
        <v>32</v>
      </c>
      <c r="L728" s="62"/>
      <c r="M728" s="62"/>
      <c r="N728" s="62"/>
    </row>
    <row r="729" spans="1:14" hidden="1" x14ac:dyDescent="0.25">
      <c r="A729" s="111" t="s">
        <v>13</v>
      </c>
      <c r="B729" s="111" t="s">
        <v>19</v>
      </c>
      <c r="C729" s="111" t="s">
        <v>4196</v>
      </c>
      <c r="D729" s="111" t="s">
        <v>410</v>
      </c>
      <c r="E729" s="111" t="s">
        <v>45</v>
      </c>
      <c r="F729" s="111" t="s">
        <v>43</v>
      </c>
      <c r="G729" s="53" t="s">
        <v>4355</v>
      </c>
      <c r="H729" s="111" t="s">
        <v>14</v>
      </c>
      <c r="I729" s="111"/>
      <c r="J729" s="52">
        <v>43957</v>
      </c>
      <c r="K729" s="65">
        <v>4</v>
      </c>
      <c r="L729" s="62"/>
      <c r="M729" s="62"/>
      <c r="N729" s="62"/>
    </row>
    <row r="730" spans="1:14" hidden="1" x14ac:dyDescent="0.25">
      <c r="A730" s="111" t="s">
        <v>13</v>
      </c>
      <c r="B730" s="111" t="s">
        <v>17</v>
      </c>
      <c r="C730" s="111" t="s">
        <v>3068</v>
      </c>
      <c r="D730" s="111" t="s">
        <v>512</v>
      </c>
      <c r="E730" s="111" t="s">
        <v>457</v>
      </c>
      <c r="F730" s="111" t="s">
        <v>44</v>
      </c>
      <c r="G730" s="53" t="s">
        <v>3262</v>
      </c>
      <c r="H730" s="111" t="s">
        <v>14</v>
      </c>
      <c r="I730" s="111"/>
      <c r="J730" s="52">
        <v>43941</v>
      </c>
      <c r="K730" s="65">
        <v>16</v>
      </c>
      <c r="L730" s="62"/>
      <c r="M730" s="62"/>
      <c r="N730" s="62"/>
    </row>
    <row r="731" spans="1:14" hidden="1" x14ac:dyDescent="0.25">
      <c r="A731" s="111" t="s">
        <v>13</v>
      </c>
      <c r="B731" s="111" t="s">
        <v>19</v>
      </c>
      <c r="C731" s="111" t="s">
        <v>2662</v>
      </c>
      <c r="D731" s="111" t="s">
        <v>540</v>
      </c>
      <c r="E731" s="111" t="s">
        <v>46</v>
      </c>
      <c r="F731" s="111" t="s">
        <v>43</v>
      </c>
      <c r="G731" s="53" t="s">
        <v>2697</v>
      </c>
      <c r="H731" s="111" t="s">
        <v>14</v>
      </c>
      <c r="I731" s="111"/>
      <c r="J731" s="52">
        <v>43935</v>
      </c>
      <c r="K731" s="65">
        <v>20</v>
      </c>
      <c r="L731" s="62"/>
      <c r="M731" s="62"/>
      <c r="N731" s="62"/>
    </row>
    <row r="732" spans="1:14" hidden="1" x14ac:dyDescent="0.25">
      <c r="A732" s="111" t="s">
        <v>13</v>
      </c>
      <c r="B732" s="111" t="s">
        <v>17</v>
      </c>
      <c r="C732" s="111" t="s">
        <v>1764</v>
      </c>
      <c r="D732" s="111" t="s">
        <v>456</v>
      </c>
      <c r="E732" s="111" t="s">
        <v>416</v>
      </c>
      <c r="F732" s="111" t="s">
        <v>43</v>
      </c>
      <c r="G732" s="53" t="s">
        <v>1958</v>
      </c>
      <c r="H732" s="111" t="s">
        <v>14</v>
      </c>
      <c r="I732" s="111"/>
      <c r="J732" s="52">
        <v>43928</v>
      </c>
      <c r="K732" s="65">
        <v>25</v>
      </c>
      <c r="L732" s="62"/>
      <c r="M732" s="62"/>
      <c r="N732" s="62"/>
    </row>
    <row r="733" spans="1:14" hidden="1" x14ac:dyDescent="0.25">
      <c r="A733" s="111" t="s">
        <v>13</v>
      </c>
      <c r="B733" s="111" t="s">
        <v>17</v>
      </c>
      <c r="C733" s="111" t="s">
        <v>2874</v>
      </c>
      <c r="D733" s="111" t="s">
        <v>546</v>
      </c>
      <c r="E733" s="111" t="s">
        <v>48</v>
      </c>
      <c r="F733" s="111" t="s">
        <v>44</v>
      </c>
      <c r="G733" s="53" t="s">
        <v>2930</v>
      </c>
      <c r="H733" s="111" t="s">
        <v>14</v>
      </c>
      <c r="I733" s="111"/>
      <c r="J733" s="52">
        <v>43937</v>
      </c>
      <c r="K733" s="65">
        <v>18</v>
      </c>
      <c r="L733" s="62"/>
      <c r="M733" s="62"/>
      <c r="N733" s="62"/>
    </row>
    <row r="734" spans="1:14" hidden="1" x14ac:dyDescent="0.25">
      <c r="A734" s="111" t="s">
        <v>13</v>
      </c>
      <c r="B734" s="111" t="s">
        <v>23</v>
      </c>
      <c r="C734" s="111" t="s">
        <v>2560</v>
      </c>
      <c r="D734" s="111" t="s">
        <v>567</v>
      </c>
      <c r="E734" s="111" t="s">
        <v>363</v>
      </c>
      <c r="F734" s="111" t="s">
        <v>43</v>
      </c>
      <c r="G734" s="53" t="s">
        <v>2561</v>
      </c>
      <c r="H734" s="111" t="s">
        <v>15</v>
      </c>
      <c r="I734" s="111"/>
      <c r="J734" s="52">
        <v>43931</v>
      </c>
      <c r="K734" s="65">
        <v>22</v>
      </c>
      <c r="L734" s="62"/>
      <c r="M734" s="62"/>
      <c r="N734" s="62"/>
    </row>
    <row r="735" spans="1:14" hidden="1" x14ac:dyDescent="0.25">
      <c r="A735" s="111" t="s">
        <v>13</v>
      </c>
      <c r="B735" s="111" t="s">
        <v>16</v>
      </c>
      <c r="C735" s="111" t="s">
        <v>1746</v>
      </c>
      <c r="D735" s="111" t="s">
        <v>452</v>
      </c>
      <c r="E735" s="111" t="s">
        <v>49</v>
      </c>
      <c r="F735" s="111" t="s">
        <v>44</v>
      </c>
      <c r="G735" s="53" t="s">
        <v>1931</v>
      </c>
      <c r="H735" s="111" t="s">
        <v>14</v>
      </c>
      <c r="I735" s="111"/>
      <c r="J735" s="52">
        <v>43928</v>
      </c>
      <c r="K735" s="65">
        <v>25</v>
      </c>
      <c r="L735" s="62"/>
      <c r="M735" s="62"/>
      <c r="N735" s="62"/>
    </row>
    <row r="736" spans="1:14" hidden="1" x14ac:dyDescent="0.25">
      <c r="A736" s="111" t="s">
        <v>13</v>
      </c>
      <c r="B736" s="111" t="s">
        <v>17</v>
      </c>
      <c r="C736" s="111" t="s">
        <v>4240</v>
      </c>
      <c r="D736" s="111" t="s">
        <v>410</v>
      </c>
      <c r="E736" s="111" t="s">
        <v>47</v>
      </c>
      <c r="F736" s="111" t="s">
        <v>44</v>
      </c>
      <c r="G736" s="53" t="s">
        <v>4343</v>
      </c>
      <c r="H736" s="111" t="s">
        <v>14</v>
      </c>
      <c r="I736" s="111"/>
      <c r="J736" s="52">
        <v>43957</v>
      </c>
      <c r="K736" s="65">
        <v>4</v>
      </c>
      <c r="L736" s="62"/>
      <c r="M736" s="62"/>
      <c r="N736" s="62"/>
    </row>
    <row r="737" spans="1:14" hidden="1" x14ac:dyDescent="0.25">
      <c r="A737" s="111" t="s">
        <v>13</v>
      </c>
      <c r="B737" s="111" t="s">
        <v>18</v>
      </c>
      <c r="C737" s="111" t="s">
        <v>1511</v>
      </c>
      <c r="D737" s="111" t="s">
        <v>546</v>
      </c>
      <c r="E737" s="111" t="s">
        <v>48</v>
      </c>
      <c r="F737" s="111" t="s">
        <v>44</v>
      </c>
      <c r="G737" s="53" t="s">
        <v>1561</v>
      </c>
      <c r="H737" s="111" t="s">
        <v>15</v>
      </c>
      <c r="I737" s="111"/>
      <c r="J737" s="52">
        <v>43924</v>
      </c>
      <c r="K737" s="65">
        <v>27</v>
      </c>
      <c r="L737" s="62"/>
      <c r="M737" s="62"/>
      <c r="N737" s="62"/>
    </row>
    <row r="738" spans="1:14" hidden="1" x14ac:dyDescent="0.25">
      <c r="A738" s="111" t="s">
        <v>13</v>
      </c>
      <c r="B738" s="111" t="s">
        <v>17</v>
      </c>
      <c r="C738" s="111" t="s">
        <v>4190</v>
      </c>
      <c r="D738" s="111" t="s">
        <v>410</v>
      </c>
      <c r="E738" s="111" t="s">
        <v>47</v>
      </c>
      <c r="F738" s="111" t="s">
        <v>43</v>
      </c>
      <c r="G738" s="53" t="s">
        <v>4364</v>
      </c>
      <c r="H738" s="111" t="s">
        <v>14</v>
      </c>
      <c r="I738" s="111"/>
      <c r="J738" s="52">
        <v>43957</v>
      </c>
      <c r="K738" s="65">
        <v>4</v>
      </c>
      <c r="L738" s="62"/>
      <c r="M738" s="62"/>
      <c r="N738" s="62"/>
    </row>
    <row r="739" spans="1:14" hidden="1" x14ac:dyDescent="0.25">
      <c r="A739" s="111" t="s">
        <v>13</v>
      </c>
      <c r="B739" s="111" t="s">
        <v>21</v>
      </c>
      <c r="C739" s="111" t="s">
        <v>1526</v>
      </c>
      <c r="D739" s="111" t="s">
        <v>452</v>
      </c>
      <c r="E739" s="111" t="s">
        <v>339</v>
      </c>
      <c r="F739" s="111" t="s">
        <v>43</v>
      </c>
      <c r="G739" s="53" t="s">
        <v>1556</v>
      </c>
      <c r="H739" s="111" t="s">
        <v>15</v>
      </c>
      <c r="I739" s="111"/>
      <c r="J739" s="52">
        <v>43924</v>
      </c>
      <c r="K739" s="65">
        <v>27</v>
      </c>
      <c r="L739" s="62"/>
      <c r="M739" s="62"/>
      <c r="N739" s="62"/>
    </row>
    <row r="740" spans="1:14" hidden="1" x14ac:dyDescent="0.25">
      <c r="A740" s="111" t="s">
        <v>13</v>
      </c>
      <c r="B740" s="111" t="s">
        <v>16</v>
      </c>
      <c r="C740" s="111" t="s">
        <v>3035</v>
      </c>
      <c r="D740" s="111" t="s">
        <v>511</v>
      </c>
      <c r="E740" s="111" t="s">
        <v>348</v>
      </c>
      <c r="F740" s="111" t="s">
        <v>43</v>
      </c>
      <c r="G740" s="53" t="s">
        <v>3234</v>
      </c>
      <c r="H740" s="111" t="s">
        <v>14</v>
      </c>
      <c r="I740" s="111"/>
      <c r="J740" s="52">
        <v>43941</v>
      </c>
      <c r="K740" s="65">
        <v>16</v>
      </c>
      <c r="L740" s="62"/>
      <c r="M740" s="62"/>
      <c r="N740" s="62"/>
    </row>
    <row r="741" spans="1:14" hidden="1" x14ac:dyDescent="0.25">
      <c r="A741" s="111" t="s">
        <v>13</v>
      </c>
      <c r="B741" s="111" t="s">
        <v>17</v>
      </c>
      <c r="C741" s="111" t="s">
        <v>2758</v>
      </c>
      <c r="D741" s="111" t="s">
        <v>455</v>
      </c>
      <c r="E741" s="111" t="s">
        <v>363</v>
      </c>
      <c r="F741" s="111" t="s">
        <v>44</v>
      </c>
      <c r="G741" s="53" t="s">
        <v>2807</v>
      </c>
      <c r="H741" s="111" t="s">
        <v>14</v>
      </c>
      <c r="I741" s="111"/>
      <c r="J741" s="52">
        <v>43936</v>
      </c>
      <c r="K741" s="65">
        <v>19</v>
      </c>
      <c r="L741" s="62"/>
      <c r="M741" s="62"/>
      <c r="N741" s="62"/>
    </row>
    <row r="742" spans="1:14" hidden="1" x14ac:dyDescent="0.25">
      <c r="A742" s="111" t="s">
        <v>13</v>
      </c>
      <c r="B742" s="111" t="s">
        <v>18</v>
      </c>
      <c r="C742" s="111" t="s">
        <v>2866</v>
      </c>
      <c r="D742" s="111" t="s">
        <v>454</v>
      </c>
      <c r="E742" s="111" t="s">
        <v>46</v>
      </c>
      <c r="F742" s="111" t="s">
        <v>43</v>
      </c>
      <c r="G742" s="53" t="s">
        <v>2918</v>
      </c>
      <c r="H742" s="111" t="s">
        <v>14</v>
      </c>
      <c r="I742" s="111"/>
      <c r="J742" s="52">
        <v>43937</v>
      </c>
      <c r="K742" s="65">
        <v>18</v>
      </c>
      <c r="L742" s="62"/>
      <c r="M742" s="62"/>
      <c r="N742" s="62"/>
    </row>
    <row r="743" spans="1:14" hidden="1" x14ac:dyDescent="0.25">
      <c r="A743" s="111" t="s">
        <v>13</v>
      </c>
      <c r="B743" s="111" t="s">
        <v>17</v>
      </c>
      <c r="C743" s="111" t="s">
        <v>1742</v>
      </c>
      <c r="D743" s="111" t="s">
        <v>456</v>
      </c>
      <c r="E743" s="111" t="s">
        <v>416</v>
      </c>
      <c r="F743" s="111" t="s">
        <v>44</v>
      </c>
      <c r="G743" s="53" t="s">
        <v>1909</v>
      </c>
      <c r="H743" s="111" t="s">
        <v>14</v>
      </c>
      <c r="I743" s="111"/>
      <c r="J743" s="52">
        <v>43928</v>
      </c>
      <c r="K743" s="65">
        <v>25</v>
      </c>
      <c r="L743" s="62"/>
      <c r="M743" s="62"/>
      <c r="N743" s="62"/>
    </row>
    <row r="744" spans="1:14" hidden="1" x14ac:dyDescent="0.25">
      <c r="A744" s="111" t="s">
        <v>13</v>
      </c>
      <c r="B744" s="111" t="s">
        <v>17</v>
      </c>
      <c r="C744" s="111" t="s">
        <v>926</v>
      </c>
      <c r="D744" s="111" t="s">
        <v>456</v>
      </c>
      <c r="E744" s="111" t="s">
        <v>353</v>
      </c>
      <c r="F744" s="111" t="s">
        <v>43</v>
      </c>
      <c r="G744" s="53" t="s">
        <v>1385</v>
      </c>
      <c r="H744" s="111" t="s">
        <v>14</v>
      </c>
      <c r="I744" s="111"/>
      <c r="J744" s="52">
        <v>43918</v>
      </c>
      <c r="K744" s="65">
        <v>31</v>
      </c>
      <c r="L744" s="62"/>
      <c r="M744" s="62"/>
      <c r="N744" s="62"/>
    </row>
    <row r="745" spans="1:14" hidden="1" x14ac:dyDescent="0.25">
      <c r="A745" s="111" t="s">
        <v>13</v>
      </c>
      <c r="B745" s="111" t="s">
        <v>16</v>
      </c>
      <c r="C745" s="111" t="s">
        <v>1762</v>
      </c>
      <c r="D745" s="111" t="s">
        <v>1665</v>
      </c>
      <c r="E745" s="111" t="s">
        <v>49</v>
      </c>
      <c r="F745" s="111" t="s">
        <v>43</v>
      </c>
      <c r="G745" s="53" t="s">
        <v>1967</v>
      </c>
      <c r="H745" s="111" t="s">
        <v>14</v>
      </c>
      <c r="I745" s="111"/>
      <c r="J745" s="52">
        <v>43928</v>
      </c>
      <c r="K745" s="65">
        <v>25</v>
      </c>
      <c r="L745" s="62"/>
      <c r="M745" s="62"/>
      <c r="N745" s="62"/>
    </row>
    <row r="746" spans="1:14" hidden="1" x14ac:dyDescent="0.25">
      <c r="A746" s="111" t="s">
        <v>13</v>
      </c>
      <c r="B746" s="111" t="s">
        <v>17</v>
      </c>
      <c r="C746" s="111" t="s">
        <v>3847</v>
      </c>
      <c r="D746" s="111" t="s">
        <v>517</v>
      </c>
      <c r="E746" s="111" t="s">
        <v>353</v>
      </c>
      <c r="F746" s="111" t="s">
        <v>43</v>
      </c>
      <c r="G746" s="53" t="s">
        <v>3882</v>
      </c>
      <c r="H746" s="111" t="s">
        <v>14</v>
      </c>
      <c r="I746" s="111"/>
      <c r="J746" s="52">
        <v>43951</v>
      </c>
      <c r="K746" s="65">
        <v>8</v>
      </c>
      <c r="L746" s="62"/>
      <c r="M746" s="62"/>
      <c r="N746" s="62"/>
    </row>
    <row r="747" spans="1:14" hidden="1" x14ac:dyDescent="0.25">
      <c r="A747" s="116" t="s">
        <v>13</v>
      </c>
      <c r="B747" s="116" t="s">
        <v>19</v>
      </c>
      <c r="C747" s="116" t="s">
        <v>863</v>
      </c>
      <c r="D747" s="116" t="s">
        <v>516</v>
      </c>
      <c r="E747" s="116" t="s">
        <v>49</v>
      </c>
      <c r="F747" s="116" t="s">
        <v>43</v>
      </c>
      <c r="G747" s="53" t="s">
        <v>1401</v>
      </c>
      <c r="H747" s="116" t="s">
        <v>14</v>
      </c>
      <c r="I747" s="116"/>
      <c r="J747" s="52">
        <v>43921</v>
      </c>
      <c r="K747" s="65">
        <v>30</v>
      </c>
      <c r="L747" s="62"/>
      <c r="M747" s="62"/>
      <c r="N747" s="62"/>
    </row>
    <row r="748" spans="1:14" hidden="1" x14ac:dyDescent="0.25">
      <c r="A748" s="116" t="s">
        <v>13</v>
      </c>
      <c r="B748" s="116" t="s">
        <v>16</v>
      </c>
      <c r="C748" s="116" t="s">
        <v>3008</v>
      </c>
      <c r="D748" s="116" t="s">
        <v>511</v>
      </c>
      <c r="E748" s="116" t="s">
        <v>45</v>
      </c>
      <c r="F748" s="116" t="s">
        <v>44</v>
      </c>
      <c r="G748" s="53" t="s">
        <v>3293</v>
      </c>
      <c r="H748" s="116" t="s">
        <v>14</v>
      </c>
      <c r="I748" s="116"/>
      <c r="J748" s="52">
        <v>43941</v>
      </c>
      <c r="K748" s="65">
        <v>16</v>
      </c>
      <c r="L748" s="62"/>
      <c r="M748" s="62"/>
      <c r="N748" s="62"/>
    </row>
    <row r="749" spans="1:14" hidden="1" x14ac:dyDescent="0.25">
      <c r="A749" s="116" t="s">
        <v>13</v>
      </c>
      <c r="B749" s="116" t="s">
        <v>17</v>
      </c>
      <c r="C749" s="116" t="s">
        <v>3116</v>
      </c>
      <c r="D749" s="116" t="s">
        <v>513</v>
      </c>
      <c r="E749" s="116" t="s">
        <v>339</v>
      </c>
      <c r="F749" s="116" t="s">
        <v>43</v>
      </c>
      <c r="G749" s="53"/>
      <c r="H749" s="116" t="s">
        <v>14</v>
      </c>
      <c r="I749" s="116"/>
      <c r="J749" s="52">
        <v>43941</v>
      </c>
      <c r="K749" s="65">
        <v>16</v>
      </c>
      <c r="L749" s="62"/>
      <c r="M749" s="62"/>
      <c r="N749" s="62"/>
    </row>
    <row r="750" spans="1:14" hidden="1" x14ac:dyDescent="0.25">
      <c r="A750" s="116" t="s">
        <v>13</v>
      </c>
      <c r="B750" s="116" t="s">
        <v>17</v>
      </c>
      <c r="C750" s="116" t="s">
        <v>2725</v>
      </c>
      <c r="D750" s="116" t="s">
        <v>455</v>
      </c>
      <c r="E750" s="116" t="s">
        <v>356</v>
      </c>
      <c r="F750" s="116" t="s">
        <v>43</v>
      </c>
      <c r="G750" s="53" t="s">
        <v>2821</v>
      </c>
      <c r="H750" s="116" t="s">
        <v>14</v>
      </c>
      <c r="I750" s="116"/>
      <c r="J750" s="52">
        <v>43936</v>
      </c>
      <c r="K750" s="65">
        <v>19</v>
      </c>
      <c r="L750" s="62"/>
      <c r="M750" s="62"/>
      <c r="N750" s="62"/>
    </row>
    <row r="751" spans="1:14" hidden="1" x14ac:dyDescent="0.25">
      <c r="A751" s="116" t="s">
        <v>13</v>
      </c>
      <c r="B751" s="116" t="s">
        <v>17</v>
      </c>
      <c r="C751" s="116" t="s">
        <v>4203</v>
      </c>
      <c r="D751" s="116" t="s">
        <v>410</v>
      </c>
      <c r="E751" s="116" t="s">
        <v>47</v>
      </c>
      <c r="F751" s="116" t="s">
        <v>43</v>
      </c>
      <c r="G751" s="53" t="s">
        <v>4427</v>
      </c>
      <c r="H751" s="116" t="s">
        <v>14</v>
      </c>
      <c r="I751" s="116"/>
      <c r="J751" s="52">
        <v>43957</v>
      </c>
      <c r="K751" s="65">
        <v>4</v>
      </c>
      <c r="L751" s="62"/>
      <c r="M751" s="62"/>
      <c r="N751" s="62"/>
    </row>
    <row r="752" spans="1:14" hidden="1" x14ac:dyDescent="0.25">
      <c r="A752" s="116" t="s">
        <v>13</v>
      </c>
      <c r="B752" s="116" t="s">
        <v>17</v>
      </c>
      <c r="C752" s="116" t="s">
        <v>1169</v>
      </c>
      <c r="D752" s="116" t="s">
        <v>410</v>
      </c>
      <c r="E752" s="116" t="s">
        <v>45</v>
      </c>
      <c r="F752" s="116" t="s">
        <v>43</v>
      </c>
      <c r="G752" s="53" t="s">
        <v>1170</v>
      </c>
      <c r="H752" s="116" t="s">
        <v>14</v>
      </c>
      <c r="I752" s="116"/>
      <c r="J752" s="52">
        <v>43917</v>
      </c>
      <c r="K752" s="65">
        <v>32</v>
      </c>
      <c r="L752" s="62"/>
      <c r="M752" s="62"/>
      <c r="N752" s="62"/>
    </row>
    <row r="753" spans="1:14" hidden="1" x14ac:dyDescent="0.25">
      <c r="A753" s="116" t="s">
        <v>13</v>
      </c>
      <c r="B753" s="116" t="s">
        <v>17</v>
      </c>
      <c r="C753" s="116" t="s">
        <v>4186</v>
      </c>
      <c r="D753" s="116" t="s">
        <v>410</v>
      </c>
      <c r="E753" s="116" t="s">
        <v>47</v>
      </c>
      <c r="F753" s="116" t="s">
        <v>44</v>
      </c>
      <c r="G753" s="53" t="s">
        <v>4392</v>
      </c>
      <c r="H753" s="116" t="s">
        <v>14</v>
      </c>
      <c r="I753" s="116"/>
      <c r="J753" s="52">
        <v>43957</v>
      </c>
      <c r="K753" s="65">
        <v>4</v>
      </c>
      <c r="L753" s="62"/>
      <c r="M753" s="62"/>
      <c r="N753" s="62"/>
    </row>
    <row r="754" spans="1:14" hidden="1" x14ac:dyDescent="0.25">
      <c r="A754" s="116" t="s">
        <v>13</v>
      </c>
      <c r="B754" s="116" t="s">
        <v>19</v>
      </c>
      <c r="C754" s="116" t="s">
        <v>1172</v>
      </c>
      <c r="D754" s="116" t="s">
        <v>543</v>
      </c>
      <c r="E754" s="116" t="s">
        <v>51</v>
      </c>
      <c r="F754" s="116" t="s">
        <v>43</v>
      </c>
      <c r="G754" s="53" t="s">
        <v>1173</v>
      </c>
      <c r="H754" s="116" t="s">
        <v>14</v>
      </c>
      <c r="I754" s="116"/>
      <c r="J754" s="52">
        <v>43917</v>
      </c>
      <c r="K754" s="65">
        <v>32</v>
      </c>
      <c r="L754" s="62"/>
      <c r="M754" s="62"/>
      <c r="N754" s="62"/>
    </row>
    <row r="755" spans="1:14" x14ac:dyDescent="0.25">
      <c r="A755" s="117" t="s">
        <v>390</v>
      </c>
      <c r="B755" s="117" t="s">
        <v>21</v>
      </c>
      <c r="C755" s="117" t="s">
        <v>2563</v>
      </c>
      <c r="D755" s="117"/>
      <c r="E755" s="117" t="s">
        <v>372</v>
      </c>
      <c r="F755" s="117" t="s">
        <v>43</v>
      </c>
      <c r="G755" s="53"/>
      <c r="H755" s="117" t="s">
        <v>15</v>
      </c>
      <c r="I755" s="117"/>
      <c r="J755" s="52">
        <v>43931</v>
      </c>
      <c r="K755" s="65">
        <v>22</v>
      </c>
      <c r="L755" s="62"/>
      <c r="M755" s="62"/>
      <c r="N755" s="62"/>
    </row>
    <row r="756" spans="1:14" hidden="1" x14ac:dyDescent="0.25">
      <c r="A756" s="117" t="s">
        <v>13</v>
      </c>
      <c r="B756" s="117" t="s">
        <v>17</v>
      </c>
      <c r="C756" s="117" t="s">
        <v>1754</v>
      </c>
      <c r="D756" s="117" t="s">
        <v>558</v>
      </c>
      <c r="E756" s="117" t="s">
        <v>49</v>
      </c>
      <c r="F756" s="117" t="s">
        <v>43</v>
      </c>
      <c r="G756" s="53" t="s">
        <v>1910</v>
      </c>
      <c r="H756" s="117" t="s">
        <v>14</v>
      </c>
      <c r="I756" s="117"/>
      <c r="J756" s="52">
        <v>43928</v>
      </c>
      <c r="K756" s="65">
        <v>25</v>
      </c>
      <c r="L756" s="62"/>
      <c r="M756" s="62"/>
      <c r="N756" s="62"/>
    </row>
    <row r="757" spans="1:14" hidden="1" x14ac:dyDescent="0.25">
      <c r="A757" s="117" t="s">
        <v>13</v>
      </c>
      <c r="B757" s="117" t="s">
        <v>16</v>
      </c>
      <c r="C757" s="117" t="s">
        <v>4188</v>
      </c>
      <c r="D757" s="117" t="s">
        <v>410</v>
      </c>
      <c r="E757" s="117" t="s">
        <v>47</v>
      </c>
      <c r="F757" s="117" t="s">
        <v>44</v>
      </c>
      <c r="G757" s="53" t="s">
        <v>4358</v>
      </c>
      <c r="H757" s="117" t="s">
        <v>14</v>
      </c>
      <c r="I757" s="117"/>
      <c r="J757" s="52">
        <v>43957</v>
      </c>
      <c r="K757" s="65">
        <v>4</v>
      </c>
      <c r="L757" s="62"/>
      <c r="M757" s="62"/>
      <c r="N757" s="62"/>
    </row>
    <row r="758" spans="1:14" hidden="1" x14ac:dyDescent="0.25">
      <c r="A758" s="117" t="s">
        <v>13</v>
      </c>
      <c r="B758" s="117" t="s">
        <v>17</v>
      </c>
      <c r="C758" s="117" t="s">
        <v>4230</v>
      </c>
      <c r="D758" s="117" t="s">
        <v>456</v>
      </c>
      <c r="E758" s="117" t="s">
        <v>341</v>
      </c>
      <c r="F758" s="117" t="s">
        <v>43</v>
      </c>
      <c r="G758" s="53" t="s">
        <v>4405</v>
      </c>
      <c r="H758" s="117" t="s">
        <v>14</v>
      </c>
      <c r="I758" s="117"/>
      <c r="J758" s="52">
        <v>43957</v>
      </c>
      <c r="K758" s="65">
        <v>4</v>
      </c>
      <c r="L758" s="62"/>
      <c r="M758" s="62"/>
      <c r="N758" s="62"/>
    </row>
    <row r="759" spans="1:14" hidden="1" x14ac:dyDescent="0.25">
      <c r="A759" s="117" t="s">
        <v>13</v>
      </c>
      <c r="B759" s="117" t="s">
        <v>17</v>
      </c>
      <c r="C759" s="117" t="s">
        <v>865</v>
      </c>
      <c r="D759" s="117" t="s">
        <v>525</v>
      </c>
      <c r="E759" s="117" t="s">
        <v>46</v>
      </c>
      <c r="F759" s="117" t="s">
        <v>43</v>
      </c>
      <c r="G759" s="53" t="s">
        <v>866</v>
      </c>
      <c r="H759" s="117" t="s">
        <v>14</v>
      </c>
      <c r="I759" s="117"/>
      <c r="J759" s="52">
        <v>43917</v>
      </c>
      <c r="K759" s="65">
        <v>32</v>
      </c>
      <c r="L759" s="62"/>
      <c r="M759" s="62"/>
      <c r="N759" s="62"/>
    </row>
    <row r="760" spans="1:14" hidden="1" x14ac:dyDescent="0.25">
      <c r="A760" s="117" t="s">
        <v>13</v>
      </c>
      <c r="B760" s="117" t="s">
        <v>21</v>
      </c>
      <c r="C760" s="117" t="s">
        <v>3710</v>
      </c>
      <c r="D760" s="117" t="s">
        <v>452</v>
      </c>
      <c r="E760" s="117" t="s">
        <v>49</v>
      </c>
      <c r="F760" s="117" t="s">
        <v>43</v>
      </c>
      <c r="G760" s="53" t="s">
        <v>3709</v>
      </c>
      <c r="H760" s="117" t="s">
        <v>15</v>
      </c>
      <c r="I760" s="117"/>
      <c r="J760" s="52">
        <v>43945</v>
      </c>
      <c r="K760" s="65">
        <v>12</v>
      </c>
      <c r="L760" s="62"/>
      <c r="M760" s="62"/>
      <c r="N760" s="62"/>
    </row>
    <row r="761" spans="1:14" hidden="1" x14ac:dyDescent="0.25">
      <c r="A761" s="117" t="s">
        <v>13</v>
      </c>
      <c r="B761" s="117" t="s">
        <v>16</v>
      </c>
      <c r="C761" s="117" t="s">
        <v>2311</v>
      </c>
      <c r="D761" s="117" t="s">
        <v>523</v>
      </c>
      <c r="E761" s="117" t="s">
        <v>48</v>
      </c>
      <c r="F761" s="117" t="s">
        <v>43</v>
      </c>
      <c r="G761" s="53" t="s">
        <v>2380</v>
      </c>
      <c r="H761" s="117" t="s">
        <v>14</v>
      </c>
      <c r="I761" s="117"/>
      <c r="J761" s="52">
        <v>43930</v>
      </c>
      <c r="K761" s="65">
        <v>23</v>
      </c>
      <c r="L761" s="62"/>
      <c r="M761" s="62"/>
      <c r="N761" s="62"/>
    </row>
    <row r="762" spans="1:14" x14ac:dyDescent="0.25">
      <c r="A762" s="117" t="s">
        <v>390</v>
      </c>
      <c r="B762" s="117" t="s">
        <v>21</v>
      </c>
      <c r="C762" s="117" t="s">
        <v>4469</v>
      </c>
      <c r="D762" s="117" t="s">
        <v>410</v>
      </c>
      <c r="E762" s="117" t="s">
        <v>50</v>
      </c>
      <c r="F762" s="117" t="s">
        <v>43</v>
      </c>
      <c r="G762" s="53" t="s">
        <v>4470</v>
      </c>
      <c r="H762" s="117" t="s">
        <v>14</v>
      </c>
      <c r="I762" s="117" t="s">
        <v>91</v>
      </c>
      <c r="J762" s="52">
        <v>43958</v>
      </c>
      <c r="K762" s="65">
        <v>3</v>
      </c>
      <c r="L762" s="62"/>
      <c r="M762" s="62"/>
      <c r="N762" s="62"/>
    </row>
    <row r="763" spans="1:14" hidden="1" x14ac:dyDescent="0.25">
      <c r="A763" s="117" t="s">
        <v>13</v>
      </c>
      <c r="B763" s="117" t="s">
        <v>19</v>
      </c>
      <c r="C763" s="117" t="s">
        <v>4039</v>
      </c>
      <c r="D763" s="117" t="s">
        <v>542</v>
      </c>
      <c r="E763" s="117" t="s">
        <v>49</v>
      </c>
      <c r="F763" s="117" t="s">
        <v>43</v>
      </c>
      <c r="G763" s="53" t="s">
        <v>4059</v>
      </c>
      <c r="H763" s="117" t="s">
        <v>15</v>
      </c>
      <c r="I763" s="117"/>
      <c r="J763" s="52">
        <v>43955</v>
      </c>
      <c r="K763" s="65">
        <v>6</v>
      </c>
      <c r="L763" s="62"/>
      <c r="M763" s="62"/>
      <c r="N763" s="62"/>
    </row>
    <row r="764" spans="1:14" hidden="1" x14ac:dyDescent="0.25">
      <c r="A764" s="117" t="s">
        <v>13</v>
      </c>
      <c r="B764" s="117" t="s">
        <v>17</v>
      </c>
      <c r="C764" s="117" t="s">
        <v>2677</v>
      </c>
      <c r="D764" s="117" t="s">
        <v>506</v>
      </c>
      <c r="E764" s="117" t="s">
        <v>46</v>
      </c>
      <c r="F764" s="117" t="s">
        <v>43</v>
      </c>
      <c r="G764" s="53" t="s">
        <v>2691</v>
      </c>
      <c r="H764" s="117" t="s">
        <v>14</v>
      </c>
      <c r="I764" s="117"/>
      <c r="J764" s="52">
        <v>43935</v>
      </c>
      <c r="K764" s="65">
        <v>20</v>
      </c>
      <c r="L764" s="62"/>
      <c r="M764" s="62"/>
      <c r="N764" s="62"/>
    </row>
    <row r="765" spans="1:14" hidden="1" x14ac:dyDescent="0.25">
      <c r="A765" s="117" t="s">
        <v>13</v>
      </c>
      <c r="B765" s="117" t="s">
        <v>17</v>
      </c>
      <c r="C765" s="117" t="s">
        <v>3620</v>
      </c>
      <c r="D765" s="117" t="s">
        <v>1460</v>
      </c>
      <c r="E765" s="117" t="s">
        <v>416</v>
      </c>
      <c r="F765" s="117" t="s">
        <v>43</v>
      </c>
      <c r="G765" s="53" t="s">
        <v>3693</v>
      </c>
      <c r="H765" s="117" t="s">
        <v>14</v>
      </c>
      <c r="I765" s="117"/>
      <c r="J765" s="52">
        <v>43944</v>
      </c>
      <c r="K765" s="65">
        <v>13</v>
      </c>
      <c r="L765" s="62"/>
      <c r="M765" s="62"/>
      <c r="N765" s="62"/>
    </row>
    <row r="766" spans="1:14" hidden="1" x14ac:dyDescent="0.25">
      <c r="A766" s="117" t="s">
        <v>13</v>
      </c>
      <c r="B766" s="117" t="s">
        <v>16</v>
      </c>
      <c r="C766" s="117" t="s">
        <v>1620</v>
      </c>
      <c r="D766" s="117" t="s">
        <v>1605</v>
      </c>
      <c r="E766" s="117" t="s">
        <v>337</v>
      </c>
      <c r="F766" s="117" t="s">
        <v>43</v>
      </c>
      <c r="G766" s="53" t="s">
        <v>1939</v>
      </c>
      <c r="H766" s="117" t="s">
        <v>14</v>
      </c>
      <c r="I766" s="117"/>
      <c r="J766" s="52">
        <v>43928</v>
      </c>
      <c r="K766" s="65">
        <v>25</v>
      </c>
      <c r="L766" s="62"/>
      <c r="M766" s="62"/>
      <c r="N766" s="62"/>
    </row>
    <row r="767" spans="1:14" hidden="1" x14ac:dyDescent="0.25">
      <c r="A767" s="117" t="s">
        <v>13</v>
      </c>
      <c r="B767" s="117" t="s">
        <v>16</v>
      </c>
      <c r="C767" s="117" t="s">
        <v>2851</v>
      </c>
      <c r="D767" s="117" t="s">
        <v>454</v>
      </c>
      <c r="E767" s="117" t="s">
        <v>339</v>
      </c>
      <c r="F767" s="117" t="s">
        <v>43</v>
      </c>
      <c r="G767" s="53" t="s">
        <v>2927</v>
      </c>
      <c r="H767" s="117" t="s">
        <v>14</v>
      </c>
      <c r="I767" s="117"/>
      <c r="J767" s="52">
        <v>43937</v>
      </c>
      <c r="K767" s="65">
        <v>18</v>
      </c>
      <c r="L767" s="62"/>
      <c r="M767" s="62"/>
      <c r="N767" s="62"/>
    </row>
    <row r="768" spans="1:14" hidden="1" x14ac:dyDescent="0.25">
      <c r="A768" s="117" t="s">
        <v>13</v>
      </c>
      <c r="B768" s="117" t="s">
        <v>17</v>
      </c>
      <c r="C768" s="117" t="s">
        <v>3315</v>
      </c>
      <c r="D768" s="117" t="s">
        <v>1623</v>
      </c>
      <c r="E768" s="117" t="s">
        <v>416</v>
      </c>
      <c r="F768" s="117" t="s">
        <v>44</v>
      </c>
      <c r="G768" s="53" t="s">
        <v>3371</v>
      </c>
      <c r="H768" s="117" t="s">
        <v>14</v>
      </c>
      <c r="I768" s="117"/>
      <c r="J768" s="52">
        <v>43942</v>
      </c>
      <c r="K768" s="65">
        <v>15</v>
      </c>
      <c r="L768" s="62"/>
      <c r="M768" s="62"/>
      <c r="N768" s="62"/>
    </row>
    <row r="769" spans="1:14" hidden="1" x14ac:dyDescent="0.25">
      <c r="A769" s="117" t="s">
        <v>13</v>
      </c>
      <c r="B769" s="117" t="s">
        <v>33</v>
      </c>
      <c r="C769" s="117" t="s">
        <v>3713</v>
      </c>
      <c r="D769" s="117" t="s">
        <v>452</v>
      </c>
      <c r="E769" s="117" t="s">
        <v>50</v>
      </c>
      <c r="F769" s="117" t="s">
        <v>43</v>
      </c>
      <c r="G769" s="53" t="s">
        <v>3720</v>
      </c>
      <c r="H769" s="117" t="s">
        <v>15</v>
      </c>
      <c r="I769" s="117"/>
      <c r="J769" s="52">
        <v>43946</v>
      </c>
      <c r="K769" s="65">
        <v>11</v>
      </c>
      <c r="L769" s="62"/>
      <c r="M769" s="62"/>
      <c r="N769" s="62"/>
    </row>
    <row r="770" spans="1:14" hidden="1" x14ac:dyDescent="0.25">
      <c r="A770" s="117" t="s">
        <v>13</v>
      </c>
      <c r="B770" s="117" t="s">
        <v>33</v>
      </c>
      <c r="C770" s="117" t="s">
        <v>3959</v>
      </c>
      <c r="D770" s="117" t="s">
        <v>452</v>
      </c>
      <c r="E770" s="117" t="s">
        <v>46</v>
      </c>
      <c r="F770" s="117" t="s">
        <v>43</v>
      </c>
      <c r="G770" s="53" t="s">
        <v>3990</v>
      </c>
      <c r="H770" s="117" t="s">
        <v>15</v>
      </c>
      <c r="I770" s="117"/>
      <c r="J770" s="52">
        <v>43954</v>
      </c>
      <c r="K770" s="65">
        <v>6</v>
      </c>
      <c r="L770" s="62"/>
      <c r="M770" s="62"/>
      <c r="N770" s="62"/>
    </row>
    <row r="771" spans="1:14" hidden="1" x14ac:dyDescent="0.25">
      <c r="A771" s="117" t="s">
        <v>13</v>
      </c>
      <c r="B771" s="117" t="s">
        <v>18</v>
      </c>
      <c r="C771" s="117" t="s">
        <v>1175</v>
      </c>
      <c r="D771" s="117" t="s">
        <v>531</v>
      </c>
      <c r="E771" s="117" t="s">
        <v>416</v>
      </c>
      <c r="F771" s="117" t="s">
        <v>43</v>
      </c>
      <c r="G771" s="53" t="s">
        <v>1350</v>
      </c>
      <c r="H771" s="117" t="s">
        <v>14</v>
      </c>
      <c r="I771" s="117"/>
      <c r="J771" s="52">
        <v>43919</v>
      </c>
      <c r="K771" s="65">
        <v>31</v>
      </c>
      <c r="L771" s="62"/>
      <c r="M771" s="62"/>
      <c r="N771" s="62"/>
    </row>
    <row r="772" spans="1:14" hidden="1" x14ac:dyDescent="0.25">
      <c r="A772" s="117" t="s">
        <v>13</v>
      </c>
      <c r="B772" s="117" t="s">
        <v>17</v>
      </c>
      <c r="C772" s="117" t="s">
        <v>3473</v>
      </c>
      <c r="D772" s="117" t="s">
        <v>534</v>
      </c>
      <c r="E772" s="117" t="s">
        <v>49</v>
      </c>
      <c r="F772" s="117" t="s">
        <v>43</v>
      </c>
      <c r="G772" s="53" t="s">
        <v>3485</v>
      </c>
      <c r="H772" s="117" t="s">
        <v>14</v>
      </c>
      <c r="I772" s="117"/>
      <c r="J772" s="52">
        <v>43943</v>
      </c>
      <c r="K772" s="65">
        <v>14</v>
      </c>
      <c r="L772" s="62"/>
      <c r="M772" s="62"/>
      <c r="N772" s="62"/>
    </row>
    <row r="773" spans="1:14" hidden="1" x14ac:dyDescent="0.25">
      <c r="A773" s="117" t="s">
        <v>13</v>
      </c>
      <c r="B773" s="117" t="s">
        <v>18</v>
      </c>
      <c r="C773" s="117" t="s">
        <v>3588</v>
      </c>
      <c r="D773" s="117" t="s">
        <v>3586</v>
      </c>
      <c r="E773" s="117" t="s">
        <v>416</v>
      </c>
      <c r="F773" s="117" t="s">
        <v>43</v>
      </c>
      <c r="G773" s="53" t="s">
        <v>3684</v>
      </c>
      <c r="H773" s="117" t="s">
        <v>14</v>
      </c>
      <c r="I773" s="117"/>
      <c r="J773" s="52">
        <v>43944</v>
      </c>
      <c r="K773" s="65">
        <v>13</v>
      </c>
      <c r="L773" s="62"/>
      <c r="M773" s="62"/>
      <c r="N773" s="62"/>
    </row>
    <row r="774" spans="1:14" hidden="1" x14ac:dyDescent="0.25">
      <c r="A774" s="117" t="s">
        <v>13</v>
      </c>
      <c r="B774" s="117" t="s">
        <v>18</v>
      </c>
      <c r="C774" s="117" t="s">
        <v>701</v>
      </c>
      <c r="D774" s="117" t="s">
        <v>410</v>
      </c>
      <c r="E774" s="117" t="s">
        <v>47</v>
      </c>
      <c r="F774" s="117" t="s">
        <v>43</v>
      </c>
      <c r="G774" s="53" t="s">
        <v>702</v>
      </c>
      <c r="H774" s="117" t="s">
        <v>14</v>
      </c>
      <c r="I774" s="117"/>
      <c r="J774" s="52">
        <v>43917</v>
      </c>
      <c r="K774" s="65">
        <v>32</v>
      </c>
      <c r="L774" s="62"/>
      <c r="M774" s="62"/>
      <c r="N774" s="62"/>
    </row>
    <row r="775" spans="1:14" hidden="1" x14ac:dyDescent="0.25">
      <c r="A775" s="117" t="s">
        <v>13</v>
      </c>
      <c r="B775" s="117" t="s">
        <v>18</v>
      </c>
      <c r="C775" s="117" t="s">
        <v>1177</v>
      </c>
      <c r="D775" s="117" t="s">
        <v>451</v>
      </c>
      <c r="E775" s="117" t="s">
        <v>50</v>
      </c>
      <c r="F775" s="117" t="s">
        <v>44</v>
      </c>
      <c r="G775" s="53" t="s">
        <v>1388</v>
      </c>
      <c r="H775" s="117" t="s">
        <v>14</v>
      </c>
      <c r="I775" s="117"/>
      <c r="J775" s="52">
        <v>43915</v>
      </c>
      <c r="K775" s="65">
        <v>34</v>
      </c>
      <c r="L775" s="62"/>
      <c r="M775" s="62"/>
      <c r="N775" s="62"/>
    </row>
    <row r="776" spans="1:14" hidden="1" x14ac:dyDescent="0.25">
      <c r="A776" s="117" t="s">
        <v>13</v>
      </c>
      <c r="B776" s="117" t="s">
        <v>18</v>
      </c>
      <c r="C776" s="117" t="s">
        <v>3815</v>
      </c>
      <c r="D776" s="117" t="s">
        <v>517</v>
      </c>
      <c r="E776" s="117" t="s">
        <v>353</v>
      </c>
      <c r="F776" s="117" t="s">
        <v>43</v>
      </c>
      <c r="G776" s="53" t="s">
        <v>3870</v>
      </c>
      <c r="H776" s="117" t="s">
        <v>14</v>
      </c>
      <c r="I776" s="117"/>
      <c r="J776" s="52">
        <v>43951</v>
      </c>
      <c r="K776" s="65">
        <v>8</v>
      </c>
      <c r="L776" s="62"/>
      <c r="M776" s="62"/>
      <c r="N776" s="62"/>
    </row>
    <row r="777" spans="1:14" hidden="1" x14ac:dyDescent="0.25">
      <c r="A777" s="117" t="s">
        <v>13</v>
      </c>
      <c r="B777" s="117" t="s">
        <v>17</v>
      </c>
      <c r="C777" s="117" t="s">
        <v>3808</v>
      </c>
      <c r="D777" s="117" t="s">
        <v>517</v>
      </c>
      <c r="E777" s="117" t="s">
        <v>353</v>
      </c>
      <c r="F777" s="117" t="s">
        <v>43</v>
      </c>
      <c r="G777" s="53" t="s">
        <v>3877</v>
      </c>
      <c r="H777" s="117" t="s">
        <v>14</v>
      </c>
      <c r="I777" s="117"/>
      <c r="J777" s="52">
        <v>43951</v>
      </c>
      <c r="K777" s="65">
        <v>8</v>
      </c>
      <c r="L777" s="62"/>
      <c r="M777" s="62"/>
      <c r="N777" s="62"/>
    </row>
    <row r="778" spans="1:14" hidden="1" x14ac:dyDescent="0.25">
      <c r="A778" s="117" t="s">
        <v>13</v>
      </c>
      <c r="B778" s="117" t="s">
        <v>18</v>
      </c>
      <c r="C778" s="117" t="s">
        <v>1179</v>
      </c>
      <c r="D778" s="117" t="s">
        <v>1180</v>
      </c>
      <c r="E778" s="117" t="s">
        <v>457</v>
      </c>
      <c r="F778" s="117" t="s">
        <v>44</v>
      </c>
      <c r="G778" s="53" t="s">
        <v>1181</v>
      </c>
      <c r="H778" s="117" t="s">
        <v>14</v>
      </c>
      <c r="I778" s="117"/>
      <c r="J778" s="52">
        <v>43916</v>
      </c>
      <c r="K778" s="65">
        <v>33</v>
      </c>
      <c r="L778" s="62"/>
      <c r="M778" s="62"/>
      <c r="N778" s="62"/>
    </row>
    <row r="779" spans="1:14" hidden="1" x14ac:dyDescent="0.25">
      <c r="A779" s="117" t="s">
        <v>13</v>
      </c>
      <c r="B779" s="117" t="s">
        <v>17</v>
      </c>
      <c r="C779" s="117" t="s">
        <v>1748</v>
      </c>
      <c r="D779" s="117" t="s">
        <v>1665</v>
      </c>
      <c r="E779" s="117" t="s">
        <v>45</v>
      </c>
      <c r="F779" s="117" t="s">
        <v>43</v>
      </c>
      <c r="G779" s="53" t="s">
        <v>1976</v>
      </c>
      <c r="H779" s="117" t="s">
        <v>14</v>
      </c>
      <c r="I779" s="117"/>
      <c r="J779" s="52">
        <v>43928</v>
      </c>
      <c r="K779" s="65">
        <v>25</v>
      </c>
      <c r="L779" s="62"/>
      <c r="M779" s="62"/>
      <c r="N779" s="62"/>
    </row>
    <row r="780" spans="1:14" hidden="1" x14ac:dyDescent="0.25">
      <c r="A780" s="117" t="s">
        <v>13</v>
      </c>
      <c r="B780" s="117" t="s">
        <v>16</v>
      </c>
      <c r="C780" s="117" t="s">
        <v>1629</v>
      </c>
      <c r="D780" s="117" t="s">
        <v>1623</v>
      </c>
      <c r="E780" s="117" t="s">
        <v>416</v>
      </c>
      <c r="F780" s="117" t="s">
        <v>44</v>
      </c>
      <c r="G780" s="53" t="s">
        <v>1969</v>
      </c>
      <c r="H780" s="117" t="s">
        <v>14</v>
      </c>
      <c r="I780" s="117"/>
      <c r="J780" s="52">
        <v>43928</v>
      </c>
      <c r="K780" s="65">
        <v>25</v>
      </c>
      <c r="L780" s="62"/>
      <c r="M780" s="62"/>
      <c r="N780" s="62"/>
    </row>
    <row r="781" spans="1:14" hidden="1" x14ac:dyDescent="0.25">
      <c r="A781" s="117" t="s">
        <v>13</v>
      </c>
      <c r="B781" s="117" t="s">
        <v>17</v>
      </c>
      <c r="C781" s="117" t="s">
        <v>4028</v>
      </c>
      <c r="D781" s="117" t="s">
        <v>518</v>
      </c>
      <c r="E781" s="117" t="s">
        <v>361</v>
      </c>
      <c r="F781" s="117" t="s">
        <v>43</v>
      </c>
      <c r="G781" s="53" t="s">
        <v>4063</v>
      </c>
      <c r="H781" s="117" t="s">
        <v>14</v>
      </c>
      <c r="I781" s="117"/>
      <c r="J781" s="52">
        <v>43955</v>
      </c>
      <c r="K781" s="65">
        <v>6</v>
      </c>
      <c r="L781" s="62"/>
      <c r="M781" s="62"/>
      <c r="N781" s="62"/>
    </row>
    <row r="782" spans="1:14" hidden="1" x14ac:dyDescent="0.25">
      <c r="A782" s="117" t="s">
        <v>13</v>
      </c>
      <c r="B782" s="117" t="s">
        <v>16</v>
      </c>
      <c r="C782" s="117" t="s">
        <v>2260</v>
      </c>
      <c r="D782" s="117" t="s">
        <v>575</v>
      </c>
      <c r="E782" s="117" t="s">
        <v>49</v>
      </c>
      <c r="F782" s="117" t="s">
        <v>43</v>
      </c>
      <c r="G782" s="53" t="s">
        <v>2464</v>
      </c>
      <c r="H782" s="117" t="s">
        <v>14</v>
      </c>
      <c r="I782" s="117"/>
      <c r="J782" s="52">
        <v>43930</v>
      </c>
      <c r="K782" s="65">
        <v>23</v>
      </c>
      <c r="L782" s="62"/>
      <c r="M782" s="62"/>
      <c r="N782" s="62"/>
    </row>
    <row r="783" spans="1:14" hidden="1" x14ac:dyDescent="0.25">
      <c r="A783" s="117" t="s">
        <v>13</v>
      </c>
      <c r="B783" s="117" t="s">
        <v>34</v>
      </c>
      <c r="C783" s="117" t="s">
        <v>3775</v>
      </c>
      <c r="D783" s="117" t="s">
        <v>2085</v>
      </c>
      <c r="E783" s="117" t="s">
        <v>361</v>
      </c>
      <c r="F783" s="117" t="s">
        <v>43</v>
      </c>
      <c r="G783" s="53" t="s">
        <v>3798</v>
      </c>
      <c r="H783" s="117" t="s">
        <v>15</v>
      </c>
      <c r="I783" s="117"/>
      <c r="J783" s="52">
        <v>43949</v>
      </c>
      <c r="K783" s="65">
        <v>10</v>
      </c>
      <c r="L783" s="62"/>
      <c r="M783" s="62"/>
      <c r="N783" s="62"/>
    </row>
    <row r="784" spans="1:14" hidden="1" x14ac:dyDescent="0.25">
      <c r="A784" s="117" t="s">
        <v>13</v>
      </c>
      <c r="B784" s="117" t="s">
        <v>28</v>
      </c>
      <c r="C784" s="117" t="s">
        <v>1895</v>
      </c>
      <c r="D784" s="117" t="s">
        <v>1896</v>
      </c>
      <c r="E784" s="117" t="s">
        <v>376</v>
      </c>
      <c r="F784" s="117" t="s">
        <v>43</v>
      </c>
      <c r="G784" s="53" t="s">
        <v>1985</v>
      </c>
      <c r="H784" s="117" t="s">
        <v>15</v>
      </c>
      <c r="I784" s="117"/>
      <c r="J784" s="52">
        <v>43928</v>
      </c>
      <c r="K784" s="65">
        <v>25</v>
      </c>
      <c r="L784" s="62"/>
      <c r="M784" s="62"/>
      <c r="N784" s="62"/>
    </row>
    <row r="785" spans="1:14" hidden="1" x14ac:dyDescent="0.25">
      <c r="A785" s="117" t="s">
        <v>13</v>
      </c>
      <c r="B785" s="117" t="s">
        <v>17</v>
      </c>
      <c r="C785" s="117" t="s">
        <v>1183</v>
      </c>
      <c r="D785" s="117" t="s">
        <v>525</v>
      </c>
      <c r="E785" s="117" t="s">
        <v>49</v>
      </c>
      <c r="F785" s="117" t="s">
        <v>43</v>
      </c>
      <c r="G785" s="53" t="s">
        <v>1419</v>
      </c>
      <c r="H785" s="117" t="s">
        <v>14</v>
      </c>
      <c r="I785" s="117"/>
      <c r="J785" s="52">
        <v>43917</v>
      </c>
      <c r="K785" s="65">
        <v>32</v>
      </c>
      <c r="L785" s="62"/>
      <c r="M785" s="62"/>
      <c r="N785" s="62"/>
    </row>
    <row r="786" spans="1:14" hidden="1" x14ac:dyDescent="0.25">
      <c r="A786" s="117" t="s">
        <v>13</v>
      </c>
      <c r="B786" s="117" t="s">
        <v>19</v>
      </c>
      <c r="C786" s="117" t="s">
        <v>3437</v>
      </c>
      <c r="D786" s="117" t="s">
        <v>581</v>
      </c>
      <c r="E786" s="117" t="s">
        <v>49</v>
      </c>
      <c r="F786" s="117" t="s">
        <v>43</v>
      </c>
      <c r="G786" s="53" t="s">
        <v>3497</v>
      </c>
      <c r="H786" s="117" t="s">
        <v>14</v>
      </c>
      <c r="I786" s="117"/>
      <c r="J786" s="52">
        <v>43943</v>
      </c>
      <c r="K786" s="65">
        <v>14</v>
      </c>
      <c r="L786" s="62"/>
      <c r="M786" s="62"/>
      <c r="N786" s="62"/>
    </row>
    <row r="787" spans="1:14" hidden="1" x14ac:dyDescent="0.25">
      <c r="A787" s="117" t="s">
        <v>13</v>
      </c>
      <c r="B787" s="117" t="s">
        <v>16</v>
      </c>
      <c r="C787" s="117" t="s">
        <v>1901</v>
      </c>
      <c r="D787" s="117" t="s">
        <v>1608</v>
      </c>
      <c r="E787" s="117" t="s">
        <v>48</v>
      </c>
      <c r="F787" s="117" t="s">
        <v>43</v>
      </c>
      <c r="G787" s="53" t="s">
        <v>1912</v>
      </c>
      <c r="H787" s="117" t="s">
        <v>14</v>
      </c>
      <c r="I787" s="117"/>
      <c r="J787" s="52">
        <v>43928</v>
      </c>
      <c r="K787" s="65">
        <v>25</v>
      </c>
      <c r="L787" s="62"/>
      <c r="M787" s="62"/>
      <c r="N787" s="62"/>
    </row>
    <row r="788" spans="1:14" hidden="1" x14ac:dyDescent="0.25">
      <c r="A788" s="117" t="s">
        <v>13</v>
      </c>
      <c r="B788" s="117" t="s">
        <v>22</v>
      </c>
      <c r="C788" s="117" t="s">
        <v>2968</v>
      </c>
      <c r="D788" s="117" t="s">
        <v>519</v>
      </c>
      <c r="E788" s="117" t="s">
        <v>50</v>
      </c>
      <c r="F788" s="117" t="s">
        <v>43</v>
      </c>
      <c r="G788" s="53" t="s">
        <v>2971</v>
      </c>
      <c r="H788" s="117" t="s">
        <v>15</v>
      </c>
      <c r="I788" s="117"/>
      <c r="J788" s="52">
        <v>43938</v>
      </c>
      <c r="K788" s="65">
        <v>17</v>
      </c>
      <c r="L788" s="62"/>
      <c r="M788" s="62"/>
      <c r="N788" s="62"/>
    </row>
    <row r="789" spans="1:14" hidden="1" x14ac:dyDescent="0.25">
      <c r="A789" s="117" t="s">
        <v>13</v>
      </c>
      <c r="B789" s="117" t="s">
        <v>17</v>
      </c>
      <c r="C789" s="117" t="s">
        <v>3738</v>
      </c>
      <c r="D789" s="117" t="s">
        <v>456</v>
      </c>
      <c r="E789" s="117" t="s">
        <v>49</v>
      </c>
      <c r="F789" s="117" t="s">
        <v>43</v>
      </c>
      <c r="G789" s="53" t="s">
        <v>3783</v>
      </c>
      <c r="H789" s="117" t="s">
        <v>14</v>
      </c>
      <c r="I789" s="117"/>
      <c r="J789" s="52">
        <v>43949</v>
      </c>
      <c r="K789" s="65">
        <v>10</v>
      </c>
      <c r="L789" s="62"/>
      <c r="M789" s="62"/>
      <c r="N789" s="62"/>
    </row>
    <row r="790" spans="1:14" hidden="1" x14ac:dyDescent="0.25">
      <c r="A790" s="117" t="s">
        <v>13</v>
      </c>
      <c r="B790" s="117" t="s">
        <v>17</v>
      </c>
      <c r="C790" s="117" t="s">
        <v>868</v>
      </c>
      <c r="D790" s="117" t="s">
        <v>456</v>
      </c>
      <c r="E790" s="117" t="s">
        <v>416</v>
      </c>
      <c r="F790" s="117" t="s">
        <v>43</v>
      </c>
      <c r="G790" s="53" t="s">
        <v>1409</v>
      </c>
      <c r="H790" s="117" t="s">
        <v>15</v>
      </c>
      <c r="I790" s="117"/>
      <c r="J790" s="52">
        <v>43921</v>
      </c>
      <c r="K790" s="65">
        <v>30</v>
      </c>
      <c r="L790" s="62"/>
      <c r="M790" s="62"/>
      <c r="N790" s="62"/>
    </row>
    <row r="791" spans="1:14" hidden="1" x14ac:dyDescent="0.25">
      <c r="A791" s="117" t="s">
        <v>13</v>
      </c>
      <c r="B791" s="117" t="s">
        <v>16</v>
      </c>
      <c r="C791" s="117" t="s">
        <v>2289</v>
      </c>
      <c r="D791" s="117" t="s">
        <v>456</v>
      </c>
      <c r="E791" s="117" t="s">
        <v>49</v>
      </c>
      <c r="F791" s="117" t="s">
        <v>43</v>
      </c>
      <c r="G791" s="53" t="s">
        <v>2479</v>
      </c>
      <c r="H791" s="117" t="s">
        <v>14</v>
      </c>
      <c r="I791" s="117"/>
      <c r="J791" s="52">
        <v>43930</v>
      </c>
      <c r="K791" s="65">
        <v>23</v>
      </c>
      <c r="L791" s="62"/>
      <c r="M791" s="62"/>
      <c r="N791" s="62"/>
    </row>
    <row r="792" spans="1:14" hidden="1" x14ac:dyDescent="0.25">
      <c r="A792" s="117" t="s">
        <v>13</v>
      </c>
      <c r="B792" s="117" t="s">
        <v>17</v>
      </c>
      <c r="C792" s="117" t="s">
        <v>1186</v>
      </c>
      <c r="D792" s="117" t="s">
        <v>560</v>
      </c>
      <c r="E792" s="117" t="s">
        <v>45</v>
      </c>
      <c r="F792" s="117" t="s">
        <v>43</v>
      </c>
      <c r="G792" s="53" t="s">
        <v>1187</v>
      </c>
      <c r="H792" s="117" t="s">
        <v>14</v>
      </c>
      <c r="I792" s="117"/>
      <c r="J792" s="52">
        <v>43917</v>
      </c>
      <c r="K792" s="65">
        <v>32</v>
      </c>
      <c r="L792" s="62"/>
      <c r="M792" s="62"/>
      <c r="N792" s="62"/>
    </row>
    <row r="793" spans="1:14" hidden="1" x14ac:dyDescent="0.25">
      <c r="A793" s="117" t="s">
        <v>13</v>
      </c>
      <c r="B793" s="117" t="s">
        <v>18</v>
      </c>
      <c r="C793" s="117" t="s">
        <v>1876</v>
      </c>
      <c r="D793" s="117" t="s">
        <v>452</v>
      </c>
      <c r="E793" s="117" t="s">
        <v>48</v>
      </c>
      <c r="F793" s="117" t="s">
        <v>44</v>
      </c>
      <c r="G793" s="53" t="s">
        <v>2032</v>
      </c>
      <c r="H793" s="117" t="s">
        <v>14</v>
      </c>
      <c r="I793" s="117"/>
      <c r="J793" s="52">
        <v>43928</v>
      </c>
      <c r="K793" s="65">
        <v>25</v>
      </c>
      <c r="L793" s="62"/>
      <c r="M793" s="62"/>
      <c r="N793" s="62"/>
    </row>
    <row r="794" spans="1:14" hidden="1" x14ac:dyDescent="0.25">
      <c r="A794" s="117" t="s">
        <v>13</v>
      </c>
      <c r="B794" s="117" t="s">
        <v>19</v>
      </c>
      <c r="C794" s="117" t="s">
        <v>3337</v>
      </c>
      <c r="D794" s="117" t="s">
        <v>1623</v>
      </c>
      <c r="E794" s="117" t="s">
        <v>352</v>
      </c>
      <c r="F794" s="117" t="s">
        <v>44</v>
      </c>
      <c r="G794" s="53" t="s">
        <v>3396</v>
      </c>
      <c r="H794" s="117" t="s">
        <v>14</v>
      </c>
      <c r="I794" s="117"/>
      <c r="J794" s="52">
        <v>43942</v>
      </c>
      <c r="K794" s="65">
        <v>15</v>
      </c>
      <c r="L794" s="62"/>
      <c r="M794" s="62"/>
      <c r="N794" s="62"/>
    </row>
    <row r="795" spans="1:14" hidden="1" x14ac:dyDescent="0.25">
      <c r="A795" s="117" t="s">
        <v>13</v>
      </c>
      <c r="B795" s="117" t="s">
        <v>16</v>
      </c>
      <c r="C795" s="117" t="s">
        <v>1599</v>
      </c>
      <c r="D795" s="117" t="s">
        <v>1600</v>
      </c>
      <c r="E795" s="117" t="s">
        <v>48</v>
      </c>
      <c r="F795" s="117" t="s">
        <v>43</v>
      </c>
      <c r="G795" s="53" t="s">
        <v>1932</v>
      </c>
      <c r="H795" s="117" t="s">
        <v>14</v>
      </c>
      <c r="I795" s="117"/>
      <c r="J795" s="52">
        <v>43928</v>
      </c>
      <c r="K795" s="65">
        <v>25</v>
      </c>
      <c r="L795" s="62"/>
      <c r="M795" s="62"/>
      <c r="N795" s="62"/>
    </row>
    <row r="796" spans="1:14" hidden="1" x14ac:dyDescent="0.25">
      <c r="A796" s="117" t="s">
        <v>13</v>
      </c>
      <c r="B796" s="117" t="s">
        <v>19</v>
      </c>
      <c r="C796" s="117" t="s">
        <v>1189</v>
      </c>
      <c r="D796" s="117" t="s">
        <v>1190</v>
      </c>
      <c r="E796" s="117" t="s">
        <v>50</v>
      </c>
      <c r="F796" s="117" t="s">
        <v>43</v>
      </c>
      <c r="G796" s="53" t="s">
        <v>1338</v>
      </c>
      <c r="H796" s="117" t="s">
        <v>15</v>
      </c>
      <c r="I796" s="117"/>
      <c r="J796" s="52">
        <v>43913</v>
      </c>
      <c r="K796" s="65">
        <v>36</v>
      </c>
      <c r="L796" s="62"/>
      <c r="M796" s="62"/>
      <c r="N796" s="62"/>
    </row>
    <row r="797" spans="1:14" hidden="1" x14ac:dyDescent="0.25">
      <c r="A797" s="117" t="s">
        <v>13</v>
      </c>
      <c r="B797" s="117" t="s">
        <v>16</v>
      </c>
      <c r="C797" s="117" t="s">
        <v>1847</v>
      </c>
      <c r="D797" s="117" t="s">
        <v>456</v>
      </c>
      <c r="E797" s="117" t="s">
        <v>361</v>
      </c>
      <c r="F797" s="117" t="s">
        <v>43</v>
      </c>
      <c r="G797" s="53" t="s">
        <v>2022</v>
      </c>
      <c r="H797" s="117" t="s">
        <v>14</v>
      </c>
      <c r="I797" s="117"/>
      <c r="J797" s="52">
        <v>43928</v>
      </c>
      <c r="K797" s="65">
        <v>25</v>
      </c>
      <c r="L797" s="62"/>
      <c r="M797" s="62"/>
      <c r="N797" s="62"/>
    </row>
    <row r="798" spans="1:14" hidden="1" x14ac:dyDescent="0.25">
      <c r="A798" s="117" t="s">
        <v>13</v>
      </c>
      <c r="B798" s="117" t="s">
        <v>19</v>
      </c>
      <c r="C798" s="117" t="s">
        <v>1849</v>
      </c>
      <c r="D798" s="117" t="s">
        <v>1665</v>
      </c>
      <c r="E798" s="117" t="s">
        <v>52</v>
      </c>
      <c r="F798" s="117" t="s">
        <v>43</v>
      </c>
      <c r="G798" s="53" t="s">
        <v>1999</v>
      </c>
      <c r="H798" s="117" t="s">
        <v>14</v>
      </c>
      <c r="I798" s="117"/>
      <c r="J798" s="52">
        <v>43928</v>
      </c>
      <c r="K798" s="65">
        <v>25</v>
      </c>
      <c r="L798" s="62"/>
      <c r="M798" s="62"/>
      <c r="N798" s="62"/>
    </row>
    <row r="799" spans="1:14" hidden="1" x14ac:dyDescent="0.25">
      <c r="A799" s="117" t="s">
        <v>13</v>
      </c>
      <c r="B799" s="117" t="s">
        <v>18</v>
      </c>
      <c r="C799" s="117" t="s">
        <v>2878</v>
      </c>
      <c r="D799" s="117" t="s">
        <v>546</v>
      </c>
      <c r="E799" s="117" t="s">
        <v>48</v>
      </c>
      <c r="F799" s="117" t="s">
        <v>43</v>
      </c>
      <c r="G799" s="53" t="s">
        <v>2935</v>
      </c>
      <c r="H799" s="117" t="s">
        <v>14</v>
      </c>
      <c r="I799" s="117"/>
      <c r="J799" s="52">
        <v>43937</v>
      </c>
      <c r="K799" s="65">
        <v>18</v>
      </c>
      <c r="L799" s="62"/>
      <c r="M799" s="62"/>
      <c r="N799" s="62"/>
    </row>
    <row r="800" spans="1:14" hidden="1" x14ac:dyDescent="0.25">
      <c r="A800" s="117" t="s">
        <v>13</v>
      </c>
      <c r="B800" s="117" t="s">
        <v>17</v>
      </c>
      <c r="C800" s="117" t="s">
        <v>2997</v>
      </c>
      <c r="D800" s="117" t="s">
        <v>524</v>
      </c>
      <c r="E800" s="117" t="s">
        <v>348</v>
      </c>
      <c r="F800" s="117" t="s">
        <v>43</v>
      </c>
      <c r="G800" s="53" t="s">
        <v>3222</v>
      </c>
      <c r="H800" s="117" t="s">
        <v>14</v>
      </c>
      <c r="I800" s="117"/>
      <c r="J800" s="52">
        <v>43941</v>
      </c>
      <c r="K800" s="65">
        <v>16</v>
      </c>
      <c r="L800" s="62"/>
      <c r="M800" s="62"/>
      <c r="N800" s="62"/>
    </row>
    <row r="801" spans="1:14" hidden="1" x14ac:dyDescent="0.25">
      <c r="A801" s="117" t="s">
        <v>13</v>
      </c>
      <c r="B801" s="117" t="s">
        <v>17</v>
      </c>
      <c r="C801" s="117" t="s">
        <v>3431</v>
      </c>
      <c r="D801" s="117" t="s">
        <v>1465</v>
      </c>
      <c r="E801" s="117" t="s">
        <v>49</v>
      </c>
      <c r="F801" s="117" t="s">
        <v>43</v>
      </c>
      <c r="G801" s="53" t="s">
        <v>3502</v>
      </c>
      <c r="H801" s="117" t="s">
        <v>14</v>
      </c>
      <c r="I801" s="117"/>
      <c r="J801" s="52">
        <v>43943</v>
      </c>
      <c r="K801" s="65">
        <v>14</v>
      </c>
      <c r="L801" s="62"/>
      <c r="M801" s="62"/>
      <c r="N801" s="62"/>
    </row>
    <row r="802" spans="1:14" hidden="1" x14ac:dyDescent="0.25">
      <c r="A802" s="117" t="s">
        <v>13</v>
      </c>
      <c r="B802" s="117" t="s">
        <v>16</v>
      </c>
      <c r="C802" s="117" t="s">
        <v>3327</v>
      </c>
      <c r="D802" s="117" t="s">
        <v>2273</v>
      </c>
      <c r="E802" s="117" t="s">
        <v>48</v>
      </c>
      <c r="F802" s="117" t="s">
        <v>43</v>
      </c>
      <c r="G802" s="53" t="s">
        <v>3395</v>
      </c>
      <c r="H802" s="117" t="s">
        <v>14</v>
      </c>
      <c r="I802" s="117"/>
      <c r="J802" s="52">
        <v>43942</v>
      </c>
      <c r="K802" s="65">
        <v>15</v>
      </c>
      <c r="L802" s="62"/>
      <c r="M802" s="62"/>
      <c r="N802" s="62"/>
    </row>
    <row r="803" spans="1:14" hidden="1" x14ac:dyDescent="0.25">
      <c r="A803" s="117" t="s">
        <v>13</v>
      </c>
      <c r="B803" s="117" t="s">
        <v>23</v>
      </c>
      <c r="C803" s="117" t="s">
        <v>929</v>
      </c>
      <c r="D803" s="117" t="s">
        <v>563</v>
      </c>
      <c r="E803" s="117" t="s">
        <v>354</v>
      </c>
      <c r="F803" s="117" t="s">
        <v>43</v>
      </c>
      <c r="G803" s="53" t="s">
        <v>1373</v>
      </c>
      <c r="H803" s="117" t="s">
        <v>15</v>
      </c>
      <c r="I803" s="117"/>
      <c r="J803" s="52">
        <v>43917</v>
      </c>
      <c r="K803" s="65">
        <v>32</v>
      </c>
      <c r="L803" s="62"/>
      <c r="M803" s="62"/>
      <c r="N803" s="62"/>
    </row>
    <row r="804" spans="1:14" hidden="1" x14ac:dyDescent="0.25">
      <c r="A804" s="117" t="s">
        <v>13</v>
      </c>
      <c r="B804" s="117" t="s">
        <v>16</v>
      </c>
      <c r="C804" s="117" t="s">
        <v>2735</v>
      </c>
      <c r="D804" s="117" t="s">
        <v>516</v>
      </c>
      <c r="E804" s="117" t="s">
        <v>348</v>
      </c>
      <c r="F804" s="117" t="s">
        <v>43</v>
      </c>
      <c r="G804" s="53" t="s">
        <v>2798</v>
      </c>
      <c r="H804" s="117" t="s">
        <v>14</v>
      </c>
      <c r="I804" s="117"/>
      <c r="J804" s="52">
        <v>43936</v>
      </c>
      <c r="K804" s="65">
        <v>19</v>
      </c>
      <c r="L804" s="62"/>
      <c r="M804" s="62"/>
      <c r="N804" s="62"/>
    </row>
    <row r="805" spans="1:14" hidden="1" x14ac:dyDescent="0.25">
      <c r="A805" s="117" t="s">
        <v>13</v>
      </c>
      <c r="B805" s="117" t="s">
        <v>18</v>
      </c>
      <c r="C805" s="117" t="s">
        <v>1851</v>
      </c>
      <c r="D805" s="117" t="s">
        <v>456</v>
      </c>
      <c r="E805" s="117" t="s">
        <v>361</v>
      </c>
      <c r="F805" s="117" t="s">
        <v>43</v>
      </c>
      <c r="G805" s="53" t="s">
        <v>1992</v>
      </c>
      <c r="H805" s="117" t="s">
        <v>14</v>
      </c>
      <c r="I805" s="117"/>
      <c r="J805" s="52">
        <v>43928</v>
      </c>
      <c r="K805" s="65">
        <v>25</v>
      </c>
      <c r="L805" s="62"/>
      <c r="M805" s="62"/>
      <c r="N805" s="62"/>
    </row>
    <row r="806" spans="1:14" hidden="1" x14ac:dyDescent="0.25">
      <c r="A806" s="117" t="s">
        <v>13</v>
      </c>
      <c r="B806" s="117" t="s">
        <v>17</v>
      </c>
      <c r="C806" s="117" t="s">
        <v>1853</v>
      </c>
      <c r="D806" s="117" t="s">
        <v>1608</v>
      </c>
      <c r="E806" s="117" t="s">
        <v>337</v>
      </c>
      <c r="F806" s="117" t="s">
        <v>44</v>
      </c>
      <c r="G806" s="53" t="s">
        <v>1953</v>
      </c>
      <c r="H806" s="117" t="s">
        <v>14</v>
      </c>
      <c r="I806" s="117"/>
      <c r="J806" s="52">
        <v>43928</v>
      </c>
      <c r="K806" s="65">
        <v>25</v>
      </c>
      <c r="L806" s="62"/>
      <c r="M806" s="62"/>
      <c r="N806" s="62"/>
    </row>
    <row r="807" spans="1:14" hidden="1" x14ac:dyDescent="0.25">
      <c r="A807" s="117" t="s">
        <v>13</v>
      </c>
      <c r="B807" s="117" t="s">
        <v>16</v>
      </c>
      <c r="C807" s="117" t="s">
        <v>3052</v>
      </c>
      <c r="D807" s="117" t="s">
        <v>524</v>
      </c>
      <c r="E807" s="117" t="s">
        <v>348</v>
      </c>
      <c r="F807" s="117" t="s">
        <v>43</v>
      </c>
      <c r="G807" s="53" t="s">
        <v>3202</v>
      </c>
      <c r="H807" s="117" t="s">
        <v>14</v>
      </c>
      <c r="I807" s="117"/>
      <c r="J807" s="52">
        <v>43941</v>
      </c>
      <c r="K807" s="65">
        <v>16</v>
      </c>
      <c r="L807" s="62"/>
      <c r="M807" s="62"/>
      <c r="N807" s="62"/>
    </row>
    <row r="808" spans="1:14" hidden="1" x14ac:dyDescent="0.25">
      <c r="A808" s="117" t="s">
        <v>13</v>
      </c>
      <c r="B808" s="117" t="s">
        <v>16</v>
      </c>
      <c r="C808" s="117" t="s">
        <v>2117</v>
      </c>
      <c r="D808" s="117" t="s">
        <v>456</v>
      </c>
      <c r="E808" s="117" t="s">
        <v>337</v>
      </c>
      <c r="F808" s="117" t="s">
        <v>43</v>
      </c>
      <c r="G808" s="53" t="s">
        <v>2441</v>
      </c>
      <c r="H808" s="117" t="s">
        <v>14</v>
      </c>
      <c r="I808" s="117"/>
      <c r="J808" s="52">
        <v>43930</v>
      </c>
      <c r="K808" s="65">
        <v>23</v>
      </c>
      <c r="L808" s="62"/>
      <c r="M808" s="62"/>
      <c r="N808" s="62"/>
    </row>
    <row r="809" spans="1:14" hidden="1" x14ac:dyDescent="0.25">
      <c r="A809" s="117" t="s">
        <v>13</v>
      </c>
      <c r="B809" s="117" t="s">
        <v>33</v>
      </c>
      <c r="C809" s="117" t="s">
        <v>3730</v>
      </c>
      <c r="D809" s="117" t="s">
        <v>2085</v>
      </c>
      <c r="E809" s="117" t="s">
        <v>45</v>
      </c>
      <c r="F809" s="117" t="s">
        <v>44</v>
      </c>
      <c r="G809" s="53" t="s">
        <v>3733</v>
      </c>
      <c r="H809" s="117" t="s">
        <v>15</v>
      </c>
      <c r="I809" s="117"/>
      <c r="J809" s="52">
        <v>43948</v>
      </c>
      <c r="K809" s="65">
        <v>11</v>
      </c>
      <c r="L809" s="62"/>
      <c r="M809" s="62"/>
      <c r="N809" s="62"/>
    </row>
    <row r="810" spans="1:14" hidden="1" x14ac:dyDescent="0.25">
      <c r="A810" s="117" t="s">
        <v>13</v>
      </c>
      <c r="B810" s="117" t="s">
        <v>22</v>
      </c>
      <c r="C810" s="117" t="s">
        <v>2082</v>
      </c>
      <c r="D810" s="117" t="s">
        <v>506</v>
      </c>
      <c r="E810" s="117" t="s">
        <v>333</v>
      </c>
      <c r="F810" s="117" t="s">
        <v>43</v>
      </c>
      <c r="G810" s="53" t="s">
        <v>2374</v>
      </c>
      <c r="H810" s="117" t="s">
        <v>15</v>
      </c>
      <c r="I810" s="117"/>
      <c r="J810" s="52">
        <v>43930</v>
      </c>
      <c r="K810" s="65">
        <v>23</v>
      </c>
      <c r="L810" s="62"/>
      <c r="M810" s="62"/>
      <c r="N810" s="62"/>
    </row>
    <row r="811" spans="1:14" hidden="1" x14ac:dyDescent="0.25">
      <c r="A811" s="117" t="s">
        <v>13</v>
      </c>
      <c r="B811" s="117" t="s">
        <v>16</v>
      </c>
      <c r="C811" s="117" t="s">
        <v>1855</v>
      </c>
      <c r="D811" s="117" t="s">
        <v>529</v>
      </c>
      <c r="E811" s="117" t="s">
        <v>50</v>
      </c>
      <c r="F811" s="117" t="s">
        <v>44</v>
      </c>
      <c r="G811" s="53" t="s">
        <v>1924</v>
      </c>
      <c r="H811" s="117" t="s">
        <v>14</v>
      </c>
      <c r="I811" s="117"/>
      <c r="J811" s="52">
        <v>43928</v>
      </c>
      <c r="K811" s="65">
        <v>25</v>
      </c>
      <c r="L811" s="62"/>
      <c r="M811" s="62"/>
      <c r="N811" s="62"/>
    </row>
    <row r="812" spans="1:14" hidden="1" x14ac:dyDescent="0.25">
      <c r="A812" s="117" t="s">
        <v>13</v>
      </c>
      <c r="B812" s="117" t="s">
        <v>17</v>
      </c>
      <c r="C812" s="117" t="s">
        <v>4318</v>
      </c>
      <c r="D812" s="117" t="s">
        <v>451</v>
      </c>
      <c r="E812" s="117" t="s">
        <v>352</v>
      </c>
      <c r="F812" s="117" t="s">
        <v>43</v>
      </c>
      <c r="G812" s="53" t="s">
        <v>4385</v>
      </c>
      <c r="H812" s="117" t="s">
        <v>14</v>
      </c>
      <c r="I812" s="117"/>
      <c r="J812" s="52">
        <v>43957</v>
      </c>
      <c r="K812" s="65">
        <v>4</v>
      </c>
      <c r="L812" s="62"/>
      <c r="M812" s="62"/>
      <c r="N812" s="62"/>
    </row>
    <row r="813" spans="1:14" hidden="1" x14ac:dyDescent="0.25">
      <c r="A813" s="117" t="s">
        <v>13</v>
      </c>
      <c r="B813" s="117" t="s">
        <v>21</v>
      </c>
      <c r="C813" s="117" t="s">
        <v>2569</v>
      </c>
      <c r="D813" s="117" t="s">
        <v>515</v>
      </c>
      <c r="E813" s="117" t="s">
        <v>416</v>
      </c>
      <c r="F813" s="117" t="s">
        <v>44</v>
      </c>
      <c r="G813" s="53" t="s">
        <v>2638</v>
      </c>
      <c r="H813" s="117" t="s">
        <v>15</v>
      </c>
      <c r="I813" s="117"/>
      <c r="J813" s="52">
        <v>43931</v>
      </c>
      <c r="K813" s="65">
        <v>22</v>
      </c>
      <c r="L813" s="62"/>
      <c r="M813" s="62"/>
      <c r="N813" s="62"/>
    </row>
    <row r="814" spans="1:14" hidden="1" x14ac:dyDescent="0.25">
      <c r="A814" s="117" t="s">
        <v>13</v>
      </c>
      <c r="B814" s="117" t="s">
        <v>16</v>
      </c>
      <c r="C814" s="117" t="s">
        <v>2140</v>
      </c>
      <c r="D814" s="117" t="s">
        <v>456</v>
      </c>
      <c r="E814" s="117" t="s">
        <v>416</v>
      </c>
      <c r="F814" s="117" t="s">
        <v>43</v>
      </c>
      <c r="G814" s="53" t="s">
        <v>2460</v>
      </c>
      <c r="H814" s="117" t="s">
        <v>14</v>
      </c>
      <c r="I814" s="117"/>
      <c r="J814" s="52">
        <v>43930</v>
      </c>
      <c r="K814" s="65">
        <v>23</v>
      </c>
      <c r="L814" s="62"/>
      <c r="M814" s="62"/>
      <c r="N814" s="62"/>
    </row>
    <row r="815" spans="1:14" hidden="1" x14ac:dyDescent="0.25">
      <c r="A815" s="117" t="s">
        <v>13</v>
      </c>
      <c r="B815" s="117" t="s">
        <v>17</v>
      </c>
      <c r="C815" s="117" t="s">
        <v>4182</v>
      </c>
      <c r="D815" s="117" t="s">
        <v>410</v>
      </c>
      <c r="E815" s="117" t="s">
        <v>47</v>
      </c>
      <c r="F815" s="117" t="s">
        <v>44</v>
      </c>
      <c r="G815" s="53" t="s">
        <v>4401</v>
      </c>
      <c r="H815" s="117" t="s">
        <v>14</v>
      </c>
      <c r="I815" s="117"/>
      <c r="J815" s="52">
        <v>43957</v>
      </c>
      <c r="K815" s="65">
        <v>4</v>
      </c>
      <c r="L815" s="62"/>
      <c r="M815" s="62"/>
      <c r="N815" s="62"/>
    </row>
    <row r="816" spans="1:14" hidden="1" x14ac:dyDescent="0.25">
      <c r="A816" s="117" t="s">
        <v>13</v>
      </c>
      <c r="B816" s="117" t="s">
        <v>36</v>
      </c>
      <c r="C816" s="117" t="s">
        <v>2054</v>
      </c>
      <c r="D816" s="117" t="s">
        <v>2055</v>
      </c>
      <c r="E816" s="117" t="s">
        <v>381</v>
      </c>
      <c r="F816" s="117" t="s">
        <v>43</v>
      </c>
      <c r="G816" s="53" t="s">
        <v>2062</v>
      </c>
      <c r="H816" s="117" t="s">
        <v>15</v>
      </c>
      <c r="I816" s="117"/>
      <c r="J816" s="52">
        <v>43929</v>
      </c>
      <c r="K816" s="65">
        <v>24</v>
      </c>
      <c r="L816" s="62"/>
      <c r="M816" s="62"/>
      <c r="N816" s="62"/>
    </row>
    <row r="817" spans="1:14" hidden="1" x14ac:dyDescent="0.25">
      <c r="A817" s="117" t="s">
        <v>13</v>
      </c>
      <c r="B817" s="117" t="s">
        <v>17</v>
      </c>
      <c r="C817" s="117" t="s">
        <v>3433</v>
      </c>
      <c r="D817" s="117" t="s">
        <v>542</v>
      </c>
      <c r="E817" s="117" t="s">
        <v>49</v>
      </c>
      <c r="F817" s="117" t="s">
        <v>43</v>
      </c>
      <c r="G817" s="53" t="s">
        <v>3489</v>
      </c>
      <c r="H817" s="117" t="s">
        <v>14</v>
      </c>
      <c r="I817" s="117"/>
      <c r="J817" s="52">
        <v>43943</v>
      </c>
      <c r="K817" s="65">
        <v>14</v>
      </c>
      <c r="L817" s="62"/>
      <c r="M817" s="62"/>
      <c r="N817" s="62"/>
    </row>
    <row r="818" spans="1:14" hidden="1" x14ac:dyDescent="0.25">
      <c r="A818" s="117" t="s">
        <v>13</v>
      </c>
      <c r="B818" s="117" t="s">
        <v>21</v>
      </c>
      <c r="C818" s="117" t="s">
        <v>2340</v>
      </c>
      <c r="D818" s="117" t="s">
        <v>529</v>
      </c>
      <c r="E818" s="117" t="s">
        <v>49</v>
      </c>
      <c r="F818" s="117" t="s">
        <v>44</v>
      </c>
      <c r="G818" s="53" t="s">
        <v>2454</v>
      </c>
      <c r="H818" s="117" t="s">
        <v>15</v>
      </c>
      <c r="I818" s="117"/>
      <c r="J818" s="52">
        <v>43930</v>
      </c>
      <c r="K818" s="65">
        <v>23</v>
      </c>
      <c r="L818" s="62"/>
      <c r="M818" s="62"/>
      <c r="N818" s="62"/>
    </row>
    <row r="819" spans="1:14" hidden="1" x14ac:dyDescent="0.25">
      <c r="A819" s="117" t="s">
        <v>13</v>
      </c>
      <c r="B819" s="117" t="s">
        <v>17</v>
      </c>
      <c r="C819" s="117" t="s">
        <v>2727</v>
      </c>
      <c r="D819" s="117" t="s">
        <v>516</v>
      </c>
      <c r="E819" s="117" t="s">
        <v>337</v>
      </c>
      <c r="F819" s="117" t="s">
        <v>43</v>
      </c>
      <c r="G819" s="53" t="s">
        <v>2835</v>
      </c>
      <c r="H819" s="117" t="s">
        <v>14</v>
      </c>
      <c r="I819" s="117"/>
      <c r="J819" s="52">
        <v>43936</v>
      </c>
      <c r="K819" s="65">
        <v>19</v>
      </c>
      <c r="L819" s="62"/>
      <c r="M819" s="62"/>
      <c r="N819" s="62"/>
    </row>
    <row r="820" spans="1:14" hidden="1" x14ac:dyDescent="0.25">
      <c r="A820" s="117" t="s">
        <v>13</v>
      </c>
      <c r="B820" s="117" t="s">
        <v>16</v>
      </c>
      <c r="C820" s="117" t="s">
        <v>3098</v>
      </c>
      <c r="D820" s="117" t="s">
        <v>513</v>
      </c>
      <c r="E820" s="117" t="s">
        <v>361</v>
      </c>
      <c r="F820" s="117" t="s">
        <v>43</v>
      </c>
      <c r="G820" s="53" t="s">
        <v>3198</v>
      </c>
      <c r="H820" s="117" t="s">
        <v>14</v>
      </c>
      <c r="I820" s="117"/>
      <c r="J820" s="52">
        <v>43941</v>
      </c>
      <c r="K820" s="65">
        <v>16</v>
      </c>
      <c r="L820" s="62"/>
      <c r="M820" s="62"/>
      <c r="N820" s="62"/>
    </row>
    <row r="821" spans="1:14" hidden="1" x14ac:dyDescent="0.25">
      <c r="A821" s="117" t="s">
        <v>13</v>
      </c>
      <c r="B821" s="117" t="s">
        <v>17</v>
      </c>
      <c r="C821" s="117" t="s">
        <v>1193</v>
      </c>
      <c r="D821" s="117" t="s">
        <v>451</v>
      </c>
      <c r="E821" s="117" t="s">
        <v>45</v>
      </c>
      <c r="F821" s="117" t="s">
        <v>44</v>
      </c>
      <c r="G821" s="53" t="s">
        <v>1348</v>
      </c>
      <c r="H821" s="117" t="s">
        <v>14</v>
      </c>
      <c r="I821" s="117"/>
      <c r="J821" s="52">
        <v>43917</v>
      </c>
      <c r="K821" s="65">
        <v>32</v>
      </c>
      <c r="L821" s="62"/>
      <c r="M821" s="62"/>
      <c r="N821" s="62"/>
    </row>
    <row r="822" spans="1:14" hidden="1" x14ac:dyDescent="0.25">
      <c r="A822" s="117" t="s">
        <v>13</v>
      </c>
      <c r="B822" s="117" t="s">
        <v>17</v>
      </c>
      <c r="C822" s="117" t="s">
        <v>870</v>
      </c>
      <c r="D822" s="117" t="s">
        <v>529</v>
      </c>
      <c r="E822" s="117" t="s">
        <v>46</v>
      </c>
      <c r="F822" s="117" t="s">
        <v>43</v>
      </c>
      <c r="G822" s="53" t="s">
        <v>871</v>
      </c>
      <c r="H822" s="117" t="s">
        <v>14</v>
      </c>
      <c r="I822" s="117"/>
      <c r="J822" s="52">
        <v>43917</v>
      </c>
      <c r="K822" s="65">
        <v>32</v>
      </c>
      <c r="L822" s="62"/>
      <c r="M822" s="62"/>
      <c r="N822" s="62"/>
    </row>
    <row r="823" spans="1:14" hidden="1" x14ac:dyDescent="0.25">
      <c r="A823" s="117" t="s">
        <v>13</v>
      </c>
      <c r="B823" s="117" t="s">
        <v>18</v>
      </c>
      <c r="C823" s="117" t="s">
        <v>931</v>
      </c>
      <c r="D823" s="117" t="s">
        <v>529</v>
      </c>
      <c r="E823" s="117" t="s">
        <v>46</v>
      </c>
      <c r="F823" s="117" t="s">
        <v>43</v>
      </c>
      <c r="G823" s="53" t="s">
        <v>932</v>
      </c>
      <c r="H823" s="117" t="s">
        <v>14</v>
      </c>
      <c r="I823" s="117"/>
      <c r="J823" s="52">
        <v>43917</v>
      </c>
      <c r="K823" s="65">
        <v>32</v>
      </c>
      <c r="L823" s="62"/>
      <c r="M823" s="62"/>
      <c r="N823" s="62"/>
    </row>
    <row r="824" spans="1:14" hidden="1" x14ac:dyDescent="0.25">
      <c r="A824" s="117" t="s">
        <v>13</v>
      </c>
      <c r="B824" s="117" t="s">
        <v>16</v>
      </c>
      <c r="C824" s="117" t="s">
        <v>3935</v>
      </c>
      <c r="D824" s="117" t="s">
        <v>540</v>
      </c>
      <c r="E824" s="117" t="s">
        <v>47</v>
      </c>
      <c r="F824" s="117" t="s">
        <v>43</v>
      </c>
      <c r="G824" s="53" t="s">
        <v>3989</v>
      </c>
      <c r="H824" s="117" t="s">
        <v>14</v>
      </c>
      <c r="I824" s="117"/>
      <c r="J824" s="52">
        <v>43953</v>
      </c>
      <c r="K824" s="65">
        <v>6</v>
      </c>
      <c r="L824" s="62"/>
      <c r="M824" s="62"/>
      <c r="N824" s="62"/>
    </row>
    <row r="825" spans="1:14" hidden="1" x14ac:dyDescent="0.25">
      <c r="A825" s="117" t="s">
        <v>13</v>
      </c>
      <c r="B825" s="117" t="s">
        <v>17</v>
      </c>
      <c r="C825" s="117" t="s">
        <v>4151</v>
      </c>
      <c r="D825" s="117" t="s">
        <v>410</v>
      </c>
      <c r="E825" s="117" t="s">
        <v>46</v>
      </c>
      <c r="F825" s="117" t="s">
        <v>43</v>
      </c>
      <c r="G825" s="53" t="s">
        <v>4445</v>
      </c>
      <c r="H825" s="117" t="s">
        <v>14</v>
      </c>
      <c r="I825" s="117"/>
      <c r="J825" s="52">
        <v>43957</v>
      </c>
      <c r="K825" s="65">
        <v>4</v>
      </c>
      <c r="L825" s="62"/>
      <c r="M825" s="62"/>
      <c r="N825" s="62"/>
    </row>
    <row r="826" spans="1:14" hidden="1" x14ac:dyDescent="0.25">
      <c r="A826" s="117" t="s">
        <v>13</v>
      </c>
      <c r="B826" s="117" t="s">
        <v>17</v>
      </c>
      <c r="C826" s="117" t="s">
        <v>704</v>
      </c>
      <c r="D826" s="117" t="s">
        <v>543</v>
      </c>
      <c r="E826" s="117" t="s">
        <v>46</v>
      </c>
      <c r="F826" s="117" t="s">
        <v>43</v>
      </c>
      <c r="G826" s="53" t="s">
        <v>705</v>
      </c>
      <c r="H826" s="117" t="s">
        <v>14</v>
      </c>
      <c r="I826" s="117"/>
      <c r="J826" s="52">
        <v>43917</v>
      </c>
      <c r="K826" s="65">
        <v>32</v>
      </c>
      <c r="L826" s="62"/>
      <c r="M826" s="62"/>
      <c r="N826" s="62"/>
    </row>
    <row r="827" spans="1:14" hidden="1" x14ac:dyDescent="0.25">
      <c r="A827" s="117" t="s">
        <v>13</v>
      </c>
      <c r="B827" s="117" t="s">
        <v>17</v>
      </c>
      <c r="C827" s="117" t="s">
        <v>4178</v>
      </c>
      <c r="D827" s="117" t="s">
        <v>1520</v>
      </c>
      <c r="E827" s="117" t="s">
        <v>46</v>
      </c>
      <c r="F827" s="117" t="s">
        <v>43</v>
      </c>
      <c r="G827" s="53" t="s">
        <v>4432</v>
      </c>
      <c r="H827" s="117" t="s">
        <v>14</v>
      </c>
      <c r="I827" s="117"/>
      <c r="J827" s="52">
        <v>43957</v>
      </c>
      <c r="K827" s="65">
        <v>4</v>
      </c>
      <c r="L827" s="62"/>
      <c r="M827" s="62"/>
      <c r="N827" s="62"/>
    </row>
    <row r="828" spans="1:14" hidden="1" x14ac:dyDescent="0.25">
      <c r="A828" s="117" t="s">
        <v>13</v>
      </c>
      <c r="B828" s="117" t="s">
        <v>17</v>
      </c>
      <c r="C828" s="117" t="s">
        <v>1831</v>
      </c>
      <c r="D828" s="117" t="s">
        <v>456</v>
      </c>
      <c r="E828" s="117" t="s">
        <v>416</v>
      </c>
      <c r="F828" s="117" t="s">
        <v>43</v>
      </c>
      <c r="G828" s="53" t="s">
        <v>1971</v>
      </c>
      <c r="H828" s="117" t="s">
        <v>14</v>
      </c>
      <c r="I828" s="117"/>
      <c r="J828" s="52">
        <v>43928</v>
      </c>
      <c r="K828" s="65">
        <v>25</v>
      </c>
      <c r="L828" s="62"/>
      <c r="M828" s="62"/>
      <c r="N828" s="62"/>
    </row>
    <row r="829" spans="1:14" hidden="1" x14ac:dyDescent="0.25">
      <c r="A829" s="117" t="s">
        <v>13</v>
      </c>
      <c r="B829" s="117" t="s">
        <v>16</v>
      </c>
      <c r="C829" s="117" t="s">
        <v>2119</v>
      </c>
      <c r="D829" s="117" t="s">
        <v>456</v>
      </c>
      <c r="E829" s="117" t="s">
        <v>416</v>
      </c>
      <c r="F829" s="117" t="s">
        <v>44</v>
      </c>
      <c r="G829" s="53" t="s">
        <v>2427</v>
      </c>
      <c r="H829" s="117" t="s">
        <v>14</v>
      </c>
      <c r="I829" s="117"/>
      <c r="J829" s="52">
        <v>43930</v>
      </c>
      <c r="K829" s="65">
        <v>23</v>
      </c>
      <c r="L829" s="62"/>
      <c r="M829" s="62"/>
      <c r="N829" s="62"/>
    </row>
    <row r="830" spans="1:14" hidden="1" x14ac:dyDescent="0.25">
      <c r="A830" s="117" t="s">
        <v>13</v>
      </c>
      <c r="B830" s="117" t="s">
        <v>16</v>
      </c>
      <c r="C830" s="117" t="s">
        <v>1878</v>
      </c>
      <c r="D830" s="117" t="s">
        <v>529</v>
      </c>
      <c r="E830" s="117" t="s">
        <v>48</v>
      </c>
      <c r="F830" s="117" t="s">
        <v>44</v>
      </c>
      <c r="G830" s="53" t="s">
        <v>1913</v>
      </c>
      <c r="H830" s="117" t="s">
        <v>15</v>
      </c>
      <c r="I830" s="117"/>
      <c r="J830" s="52">
        <v>43928</v>
      </c>
      <c r="K830" s="65">
        <v>25</v>
      </c>
      <c r="L830" s="62"/>
      <c r="M830" s="62"/>
      <c r="N830" s="62"/>
    </row>
    <row r="831" spans="1:14" hidden="1" x14ac:dyDescent="0.25">
      <c r="A831" s="117" t="s">
        <v>13</v>
      </c>
      <c r="B831" s="117" t="s">
        <v>18</v>
      </c>
      <c r="C831" s="117" t="s">
        <v>2713</v>
      </c>
      <c r="D831" s="117" t="s">
        <v>2714</v>
      </c>
      <c r="E831" s="117" t="s">
        <v>353</v>
      </c>
      <c r="F831" s="117" t="s">
        <v>43</v>
      </c>
      <c r="G831" s="53" t="s">
        <v>2811</v>
      </c>
      <c r="H831" s="117" t="s">
        <v>14</v>
      </c>
      <c r="I831" s="117"/>
      <c r="J831" s="52">
        <v>43936</v>
      </c>
      <c r="K831" s="65">
        <v>19</v>
      </c>
      <c r="L831" s="62"/>
      <c r="M831" s="62"/>
      <c r="N831" s="62"/>
    </row>
    <row r="832" spans="1:14" hidden="1" x14ac:dyDescent="0.25">
      <c r="A832" s="117" t="s">
        <v>13</v>
      </c>
      <c r="B832" s="117" t="s">
        <v>16</v>
      </c>
      <c r="C832" s="117" t="s">
        <v>3550</v>
      </c>
      <c r="D832" s="117" t="s">
        <v>3524</v>
      </c>
      <c r="E832" s="117" t="s">
        <v>416</v>
      </c>
      <c r="F832" s="117" t="s">
        <v>43</v>
      </c>
      <c r="G832" s="53" t="s">
        <v>3689</v>
      </c>
      <c r="H832" s="117" t="s">
        <v>14</v>
      </c>
      <c r="I832" s="117"/>
      <c r="J832" s="52">
        <v>43944</v>
      </c>
      <c r="K832" s="65">
        <v>13</v>
      </c>
      <c r="L832" s="62"/>
      <c r="M832" s="62"/>
      <c r="N832" s="62"/>
    </row>
    <row r="833" spans="1:14" hidden="1" x14ac:dyDescent="0.25">
      <c r="A833" s="117" t="s">
        <v>391</v>
      </c>
      <c r="B833" s="117" t="s">
        <v>34</v>
      </c>
      <c r="C833" s="117" t="s">
        <v>4552</v>
      </c>
      <c r="D833" s="117" t="s">
        <v>4521</v>
      </c>
      <c r="E833" s="117" t="s">
        <v>50</v>
      </c>
      <c r="F833" s="117" t="s">
        <v>44</v>
      </c>
      <c r="G833" s="53" t="s">
        <v>4522</v>
      </c>
      <c r="H833" s="117" t="s">
        <v>15</v>
      </c>
      <c r="I833" s="117"/>
      <c r="J833" s="52">
        <v>43960</v>
      </c>
      <c r="K833" s="65">
        <v>1</v>
      </c>
      <c r="L833" s="62"/>
      <c r="M833" s="62"/>
      <c r="N833" s="62"/>
    </row>
    <row r="834" spans="1:14" hidden="1" x14ac:dyDescent="0.25">
      <c r="A834" s="117" t="s">
        <v>13</v>
      </c>
      <c r="B834" s="117" t="s">
        <v>16</v>
      </c>
      <c r="C834" s="117" t="s">
        <v>706</v>
      </c>
      <c r="D834" s="117" t="s">
        <v>456</v>
      </c>
      <c r="E834" s="117" t="s">
        <v>47</v>
      </c>
      <c r="F834" s="117" t="s">
        <v>43</v>
      </c>
      <c r="G834" s="53" t="s">
        <v>707</v>
      </c>
      <c r="H834" s="117" t="s">
        <v>14</v>
      </c>
      <c r="I834" s="117"/>
      <c r="J834" s="52">
        <v>43917</v>
      </c>
      <c r="K834" s="65">
        <v>32</v>
      </c>
      <c r="L834" s="62"/>
      <c r="M834" s="62"/>
      <c r="N834" s="62"/>
    </row>
    <row r="835" spans="1:14" hidden="1" x14ac:dyDescent="0.25">
      <c r="A835" s="117" t="s">
        <v>13</v>
      </c>
      <c r="B835" s="117" t="s">
        <v>17</v>
      </c>
      <c r="C835" s="117" t="s">
        <v>3120</v>
      </c>
      <c r="D835" s="117" t="s">
        <v>512</v>
      </c>
      <c r="E835" s="117" t="s">
        <v>50</v>
      </c>
      <c r="F835" s="117" t="s">
        <v>43</v>
      </c>
      <c r="G835" s="53" t="s">
        <v>3200</v>
      </c>
      <c r="H835" s="117" t="s">
        <v>14</v>
      </c>
      <c r="I835" s="117"/>
      <c r="J835" s="52">
        <v>43941</v>
      </c>
      <c r="K835" s="65">
        <v>16</v>
      </c>
      <c r="L835" s="62"/>
      <c r="M835" s="62"/>
      <c r="N835" s="62"/>
    </row>
    <row r="836" spans="1:14" hidden="1" x14ac:dyDescent="0.25">
      <c r="A836" s="117" t="s">
        <v>13</v>
      </c>
      <c r="B836" s="117" t="s">
        <v>21</v>
      </c>
      <c r="C836" s="117" t="s">
        <v>934</v>
      </c>
      <c r="D836" s="117" t="s">
        <v>542</v>
      </c>
      <c r="E836" s="117" t="s">
        <v>49</v>
      </c>
      <c r="F836" s="117" t="s">
        <v>44</v>
      </c>
      <c r="G836" s="53" t="s">
        <v>1383</v>
      </c>
      <c r="H836" s="117" t="s">
        <v>15</v>
      </c>
      <c r="I836" s="117"/>
      <c r="J836" s="52">
        <v>43913</v>
      </c>
      <c r="K836" s="65">
        <v>36</v>
      </c>
      <c r="L836" s="62"/>
      <c r="M836" s="62"/>
      <c r="N836" s="62"/>
    </row>
    <row r="837" spans="1:14" hidden="1" x14ac:dyDescent="0.25">
      <c r="A837" s="117" t="s">
        <v>13</v>
      </c>
      <c r="B837" s="117" t="s">
        <v>16</v>
      </c>
      <c r="C837" s="117" t="s">
        <v>2072</v>
      </c>
      <c r="D837" s="117" t="s">
        <v>509</v>
      </c>
      <c r="E837" s="117" t="s">
        <v>337</v>
      </c>
      <c r="F837" s="117" t="s">
        <v>43</v>
      </c>
      <c r="G837" s="53" t="s">
        <v>2449</v>
      </c>
      <c r="H837" s="117" t="s">
        <v>14</v>
      </c>
      <c r="I837" s="117"/>
      <c r="J837" s="52">
        <v>43930</v>
      </c>
      <c r="K837" s="65">
        <v>23</v>
      </c>
      <c r="L837" s="62"/>
      <c r="M837" s="62"/>
      <c r="N837" s="62"/>
    </row>
    <row r="838" spans="1:14" hidden="1" x14ac:dyDescent="0.25">
      <c r="A838" s="117" t="s">
        <v>13</v>
      </c>
      <c r="B838" s="117" t="s">
        <v>16</v>
      </c>
      <c r="C838" s="117" t="s">
        <v>2328</v>
      </c>
      <c r="D838" s="117" t="s">
        <v>521</v>
      </c>
      <c r="E838" s="117" t="s">
        <v>337</v>
      </c>
      <c r="F838" s="117" t="s">
        <v>43</v>
      </c>
      <c r="G838" s="53" t="s">
        <v>2456</v>
      </c>
      <c r="H838" s="117" t="s">
        <v>14</v>
      </c>
      <c r="I838" s="117"/>
      <c r="J838" s="52">
        <v>43930</v>
      </c>
      <c r="K838" s="65">
        <v>23</v>
      </c>
      <c r="L838" s="62"/>
      <c r="M838" s="62"/>
      <c r="N838" s="62"/>
    </row>
    <row r="839" spans="1:14" hidden="1" x14ac:dyDescent="0.25">
      <c r="A839" s="117" t="s">
        <v>13</v>
      </c>
      <c r="B839" s="117" t="s">
        <v>17</v>
      </c>
      <c r="C839" s="117" t="s">
        <v>4322</v>
      </c>
      <c r="D839" s="117" t="s">
        <v>451</v>
      </c>
      <c r="E839" s="117" t="s">
        <v>52</v>
      </c>
      <c r="F839" s="117" t="s">
        <v>43</v>
      </c>
      <c r="G839" s="53" t="s">
        <v>4444</v>
      </c>
      <c r="H839" s="117" t="s">
        <v>14</v>
      </c>
      <c r="I839" s="117"/>
      <c r="J839" s="52">
        <v>43957</v>
      </c>
      <c r="K839" s="65">
        <v>4</v>
      </c>
      <c r="L839" s="62"/>
      <c r="M839" s="62"/>
      <c r="N839" s="62"/>
    </row>
    <row r="840" spans="1:14" hidden="1" x14ac:dyDescent="0.25">
      <c r="A840" s="117" t="s">
        <v>13</v>
      </c>
      <c r="B840" s="117" t="s">
        <v>29</v>
      </c>
      <c r="C840" s="117" t="s">
        <v>3176</v>
      </c>
      <c r="D840" s="117" t="s">
        <v>3177</v>
      </c>
      <c r="E840" s="117" t="s">
        <v>339</v>
      </c>
      <c r="F840" s="117" t="s">
        <v>44</v>
      </c>
      <c r="G840" s="53" t="s">
        <v>3273</v>
      </c>
      <c r="H840" s="117" t="s">
        <v>15</v>
      </c>
      <c r="I840" s="117"/>
      <c r="J840" s="52">
        <v>43941</v>
      </c>
      <c r="K840" s="65">
        <v>16</v>
      </c>
      <c r="L840" s="62"/>
      <c r="M840" s="62"/>
      <c r="N840" s="62"/>
    </row>
    <row r="841" spans="1:14" hidden="1" x14ac:dyDescent="0.25">
      <c r="A841" s="117" t="s">
        <v>13</v>
      </c>
      <c r="B841" s="117" t="s">
        <v>17</v>
      </c>
      <c r="C841" s="117" t="s">
        <v>4282</v>
      </c>
      <c r="D841" s="117" t="s">
        <v>451</v>
      </c>
      <c r="E841" s="117" t="s">
        <v>352</v>
      </c>
      <c r="F841" s="117" t="s">
        <v>43</v>
      </c>
      <c r="G841" s="53" t="s">
        <v>4426</v>
      </c>
      <c r="H841" s="117" t="s">
        <v>14</v>
      </c>
      <c r="I841" s="117"/>
      <c r="J841" s="52">
        <v>43957</v>
      </c>
      <c r="K841" s="65">
        <v>4</v>
      </c>
      <c r="L841" s="62"/>
      <c r="M841" s="62"/>
      <c r="N841" s="62"/>
    </row>
    <row r="842" spans="1:14" hidden="1" x14ac:dyDescent="0.25">
      <c r="A842" s="117" t="s">
        <v>13</v>
      </c>
      <c r="B842" s="117" t="s">
        <v>18</v>
      </c>
      <c r="C842" s="117" t="s">
        <v>1196</v>
      </c>
      <c r="D842" s="117" t="s">
        <v>754</v>
      </c>
      <c r="E842" s="117" t="s">
        <v>348</v>
      </c>
      <c r="F842" s="117" t="s">
        <v>43</v>
      </c>
      <c r="G842" s="53" t="s">
        <v>1197</v>
      </c>
      <c r="H842" s="117" t="s">
        <v>14</v>
      </c>
      <c r="I842" s="117"/>
      <c r="J842" s="52">
        <v>43917</v>
      </c>
      <c r="K842" s="65">
        <v>32</v>
      </c>
      <c r="L842" s="62"/>
      <c r="M842" s="62"/>
      <c r="N842" s="62"/>
    </row>
    <row r="843" spans="1:14" hidden="1" x14ac:dyDescent="0.25">
      <c r="A843" s="117" t="s">
        <v>13</v>
      </c>
      <c r="B843" s="117" t="s">
        <v>16</v>
      </c>
      <c r="C843" s="117" t="s">
        <v>3626</v>
      </c>
      <c r="D843" s="117" t="s">
        <v>3586</v>
      </c>
      <c r="E843" s="117" t="s">
        <v>416</v>
      </c>
      <c r="F843" s="117" t="s">
        <v>44</v>
      </c>
      <c r="G843" s="53" t="s">
        <v>3647</v>
      </c>
      <c r="H843" s="117" t="s">
        <v>14</v>
      </c>
      <c r="I843" s="117"/>
      <c r="J843" s="52">
        <v>43944</v>
      </c>
      <c r="K843" s="65">
        <v>13</v>
      </c>
      <c r="L843" s="62"/>
      <c r="M843" s="62"/>
      <c r="N843" s="62"/>
    </row>
    <row r="844" spans="1:14" hidden="1" x14ac:dyDescent="0.25">
      <c r="A844" s="117" t="s">
        <v>13</v>
      </c>
      <c r="B844" s="117" t="s">
        <v>19</v>
      </c>
      <c r="C844" s="117" t="s">
        <v>3033</v>
      </c>
      <c r="D844" s="117" t="s">
        <v>512</v>
      </c>
      <c r="E844" s="117" t="s">
        <v>50</v>
      </c>
      <c r="F844" s="117" t="s">
        <v>43</v>
      </c>
      <c r="G844" s="53" t="s">
        <v>3289</v>
      </c>
      <c r="H844" s="117" t="s">
        <v>14</v>
      </c>
      <c r="I844" s="117"/>
      <c r="J844" s="52">
        <v>43941</v>
      </c>
      <c r="K844" s="65">
        <v>16</v>
      </c>
      <c r="L844" s="62"/>
      <c r="M844" s="62"/>
      <c r="N844" s="62"/>
    </row>
    <row r="845" spans="1:14" hidden="1" x14ac:dyDescent="0.25">
      <c r="A845" s="117" t="s">
        <v>13</v>
      </c>
      <c r="B845" s="117" t="s">
        <v>17</v>
      </c>
      <c r="C845" s="117" t="s">
        <v>3851</v>
      </c>
      <c r="D845" s="117" t="s">
        <v>455</v>
      </c>
      <c r="E845" s="117" t="s">
        <v>49</v>
      </c>
      <c r="F845" s="117" t="s">
        <v>43</v>
      </c>
      <c r="G845" s="53" t="s">
        <v>3886</v>
      </c>
      <c r="H845" s="117" t="s">
        <v>14</v>
      </c>
      <c r="I845" s="117"/>
      <c r="J845" s="52">
        <v>43951</v>
      </c>
      <c r="K845" s="65">
        <v>8</v>
      </c>
      <c r="L845" s="62"/>
      <c r="M845" s="62"/>
      <c r="N845" s="62"/>
    </row>
    <row r="846" spans="1:14" hidden="1" x14ac:dyDescent="0.25">
      <c r="A846" s="117" t="s">
        <v>13</v>
      </c>
      <c r="B846" s="117" t="s">
        <v>17</v>
      </c>
      <c r="C846" s="117" t="s">
        <v>1882</v>
      </c>
      <c r="D846" s="117" t="s">
        <v>451</v>
      </c>
      <c r="E846" s="117" t="s">
        <v>47</v>
      </c>
      <c r="F846" s="117" t="s">
        <v>44</v>
      </c>
      <c r="G846" s="53" t="s">
        <v>1947</v>
      </c>
      <c r="H846" s="117" t="s">
        <v>14</v>
      </c>
      <c r="I846" s="117"/>
      <c r="J846" s="52">
        <v>43928</v>
      </c>
      <c r="K846" s="65">
        <v>25</v>
      </c>
      <c r="L846" s="62"/>
      <c r="M846" s="62"/>
      <c r="N846" s="62"/>
    </row>
    <row r="847" spans="1:14" hidden="1" x14ac:dyDescent="0.25">
      <c r="A847" s="117" t="s">
        <v>13</v>
      </c>
      <c r="B847" s="117" t="s">
        <v>17</v>
      </c>
      <c r="C847" s="117" t="s">
        <v>2256</v>
      </c>
      <c r="D847" s="117" t="s">
        <v>2218</v>
      </c>
      <c r="E847" s="117" t="s">
        <v>52</v>
      </c>
      <c r="F847" s="117" t="s">
        <v>43</v>
      </c>
      <c r="G847" s="53" t="s">
        <v>2450</v>
      </c>
      <c r="H847" s="117" t="s">
        <v>14</v>
      </c>
      <c r="I847" s="117"/>
      <c r="J847" s="52">
        <v>43930</v>
      </c>
      <c r="K847" s="65">
        <v>23</v>
      </c>
      <c r="L847" s="62"/>
      <c r="M847" s="62"/>
      <c r="N847" s="62"/>
    </row>
    <row r="848" spans="1:14" hidden="1" x14ac:dyDescent="0.25">
      <c r="A848" s="117" t="s">
        <v>13</v>
      </c>
      <c r="B848" s="117" t="s">
        <v>16</v>
      </c>
      <c r="C848" s="117" t="s">
        <v>709</v>
      </c>
      <c r="D848" s="117" t="s">
        <v>511</v>
      </c>
      <c r="E848" s="117" t="s">
        <v>47</v>
      </c>
      <c r="F848" s="117" t="s">
        <v>43</v>
      </c>
      <c r="G848" s="53" t="s">
        <v>710</v>
      </c>
      <c r="H848" s="117" t="s">
        <v>14</v>
      </c>
      <c r="I848" s="117"/>
      <c r="J848" s="52">
        <v>43917</v>
      </c>
      <c r="K848" s="65">
        <v>32</v>
      </c>
      <c r="L848" s="62"/>
      <c r="M848" s="62"/>
      <c r="N848" s="62"/>
    </row>
    <row r="849" spans="1:14" hidden="1" x14ac:dyDescent="0.25">
      <c r="A849" s="117" t="s">
        <v>13</v>
      </c>
      <c r="B849" s="117" t="s">
        <v>28</v>
      </c>
      <c r="C849" s="117" t="s">
        <v>2956</v>
      </c>
      <c r="D849" s="117" t="s">
        <v>2957</v>
      </c>
      <c r="E849" s="117" t="s">
        <v>346</v>
      </c>
      <c r="F849" s="117" t="s">
        <v>44</v>
      </c>
      <c r="G849" s="53" t="s">
        <v>2974</v>
      </c>
      <c r="H849" s="117" t="s">
        <v>15</v>
      </c>
      <c r="I849" s="117"/>
      <c r="J849" s="52">
        <v>43938</v>
      </c>
      <c r="K849" s="65">
        <v>17</v>
      </c>
      <c r="L849" s="62"/>
      <c r="M849" s="62"/>
      <c r="N849" s="62"/>
    </row>
    <row r="850" spans="1:14" hidden="1" x14ac:dyDescent="0.25">
      <c r="A850" s="117" t="s">
        <v>13</v>
      </c>
      <c r="B850" s="117" t="s">
        <v>17</v>
      </c>
      <c r="C850" s="117" t="s">
        <v>712</v>
      </c>
      <c r="D850" s="117" t="s">
        <v>511</v>
      </c>
      <c r="E850" s="117" t="s">
        <v>47</v>
      </c>
      <c r="F850" s="117" t="s">
        <v>43</v>
      </c>
      <c r="G850" s="53" t="s">
        <v>713</v>
      </c>
      <c r="H850" s="117" t="s">
        <v>14</v>
      </c>
      <c r="I850" s="117"/>
      <c r="J850" s="52">
        <v>43917</v>
      </c>
      <c r="K850" s="65">
        <v>32</v>
      </c>
      <c r="L850" s="62"/>
      <c r="M850" s="62"/>
      <c r="N850" s="62"/>
    </row>
    <row r="851" spans="1:14" hidden="1" x14ac:dyDescent="0.25">
      <c r="A851" s="117" t="s">
        <v>13</v>
      </c>
      <c r="B851" s="117" t="s">
        <v>17</v>
      </c>
      <c r="C851" s="117" t="s">
        <v>4010</v>
      </c>
      <c r="D851" s="117" t="s">
        <v>2650</v>
      </c>
      <c r="E851" s="117" t="s">
        <v>49</v>
      </c>
      <c r="F851" s="117" t="s">
        <v>43</v>
      </c>
      <c r="G851" s="53" t="s">
        <v>4051</v>
      </c>
      <c r="H851" s="117" t="s">
        <v>14</v>
      </c>
      <c r="I851" s="117"/>
      <c r="J851" s="52">
        <v>43955</v>
      </c>
      <c r="K851" s="65">
        <v>6</v>
      </c>
      <c r="L851" s="62"/>
      <c r="M851" s="62"/>
      <c r="N851" s="62"/>
    </row>
    <row r="852" spans="1:14" hidden="1" x14ac:dyDescent="0.25">
      <c r="A852" s="117" t="s">
        <v>13</v>
      </c>
      <c r="B852" s="117" t="s">
        <v>16</v>
      </c>
      <c r="C852" s="117" t="s">
        <v>2262</v>
      </c>
      <c r="D852" s="117" t="s">
        <v>529</v>
      </c>
      <c r="E852" s="117" t="s">
        <v>48</v>
      </c>
      <c r="F852" s="117" t="s">
        <v>43</v>
      </c>
      <c r="G852" s="53" t="s">
        <v>2367</v>
      </c>
      <c r="H852" s="117" t="s">
        <v>14</v>
      </c>
      <c r="I852" s="117"/>
      <c r="J852" s="52">
        <v>43930</v>
      </c>
      <c r="K852" s="65">
        <v>23</v>
      </c>
      <c r="L852" s="62"/>
      <c r="M852" s="62"/>
      <c r="N852" s="62"/>
    </row>
    <row r="853" spans="1:14" hidden="1" x14ac:dyDescent="0.25">
      <c r="A853" s="117" t="s">
        <v>13</v>
      </c>
      <c r="B853" s="117" t="s">
        <v>17</v>
      </c>
      <c r="C853" s="117" t="s">
        <v>3841</v>
      </c>
      <c r="D853" s="117" t="s">
        <v>455</v>
      </c>
      <c r="E853" s="117" t="s">
        <v>52</v>
      </c>
      <c r="F853" s="117" t="s">
        <v>43</v>
      </c>
      <c r="G853" s="53" t="s">
        <v>3872</v>
      </c>
      <c r="H853" s="117" t="s">
        <v>14</v>
      </c>
      <c r="I853" s="117"/>
      <c r="J853" s="52">
        <v>43951</v>
      </c>
      <c r="K853" s="65">
        <v>8</v>
      </c>
      <c r="L853" s="62"/>
      <c r="M853" s="62"/>
      <c r="N853" s="62"/>
    </row>
    <row r="854" spans="1:14" hidden="1" x14ac:dyDescent="0.25">
      <c r="A854" s="117" t="s">
        <v>13</v>
      </c>
      <c r="B854" s="117" t="s">
        <v>17</v>
      </c>
      <c r="C854" s="117" t="s">
        <v>4176</v>
      </c>
      <c r="D854" s="117" t="s">
        <v>520</v>
      </c>
      <c r="E854" s="117" t="s">
        <v>360</v>
      </c>
      <c r="F854" s="117" t="s">
        <v>43</v>
      </c>
      <c r="G854" s="53" t="s">
        <v>4361</v>
      </c>
      <c r="H854" s="117" t="s">
        <v>14</v>
      </c>
      <c r="I854" s="117"/>
      <c r="J854" s="52">
        <v>43957</v>
      </c>
      <c r="K854" s="65">
        <v>4</v>
      </c>
      <c r="L854" s="62"/>
      <c r="M854" s="62"/>
      <c r="N854" s="62"/>
    </row>
    <row r="855" spans="1:14" hidden="1" x14ac:dyDescent="0.25">
      <c r="A855" s="117" t="s">
        <v>13</v>
      </c>
      <c r="B855" s="117" t="s">
        <v>17</v>
      </c>
      <c r="C855" s="117" t="s">
        <v>4145</v>
      </c>
      <c r="D855" s="117" t="s">
        <v>410</v>
      </c>
      <c r="E855" s="117" t="s">
        <v>45</v>
      </c>
      <c r="F855" s="117" t="s">
        <v>43</v>
      </c>
      <c r="G855" s="53" t="s">
        <v>4391</v>
      </c>
      <c r="H855" s="117" t="s">
        <v>14</v>
      </c>
      <c r="I855" s="117"/>
      <c r="J855" s="52">
        <v>43957</v>
      </c>
      <c r="K855" s="65">
        <v>4</v>
      </c>
      <c r="L855" s="62"/>
      <c r="M855" s="62"/>
      <c r="N855" s="62"/>
    </row>
    <row r="856" spans="1:14" hidden="1" x14ac:dyDescent="0.25">
      <c r="A856" s="117" t="s">
        <v>389</v>
      </c>
      <c r="B856" s="117" t="s">
        <v>19</v>
      </c>
      <c r="C856" s="117" t="s">
        <v>4539</v>
      </c>
      <c r="D856" s="117" t="s">
        <v>451</v>
      </c>
      <c r="E856" s="117" t="s">
        <v>352</v>
      </c>
      <c r="F856" s="117" t="s">
        <v>44</v>
      </c>
      <c r="G856" s="53" t="s">
        <v>4555</v>
      </c>
      <c r="H856" s="117" t="s">
        <v>15</v>
      </c>
      <c r="I856" s="117"/>
      <c r="J856" s="52">
        <v>43961</v>
      </c>
      <c r="K856" s="65">
        <v>1</v>
      </c>
      <c r="L856" s="62"/>
      <c r="M856" s="62"/>
      <c r="N856" s="62"/>
    </row>
    <row r="857" spans="1:14" hidden="1" x14ac:dyDescent="0.25">
      <c r="A857" s="117" t="s">
        <v>13</v>
      </c>
      <c r="B857" s="117" t="s">
        <v>18</v>
      </c>
      <c r="C857" s="117" t="s">
        <v>3092</v>
      </c>
      <c r="D857" s="117" t="s">
        <v>508</v>
      </c>
      <c r="E857" s="117" t="s">
        <v>457</v>
      </c>
      <c r="F857" s="117" t="s">
        <v>43</v>
      </c>
      <c r="G857" s="53" t="s">
        <v>3194</v>
      </c>
      <c r="H857" s="117" t="s">
        <v>14</v>
      </c>
      <c r="I857" s="117"/>
      <c r="J857" s="52">
        <v>43941</v>
      </c>
      <c r="K857" s="65">
        <v>16</v>
      </c>
      <c r="L857" s="62"/>
      <c r="M857" s="62"/>
      <c r="N857" s="62"/>
    </row>
    <row r="858" spans="1:14" hidden="1" x14ac:dyDescent="0.25">
      <c r="A858" s="117" t="s">
        <v>13</v>
      </c>
      <c r="B858" s="117" t="s">
        <v>17</v>
      </c>
      <c r="C858" s="117" t="s">
        <v>1545</v>
      </c>
      <c r="D858" s="117" t="s">
        <v>523</v>
      </c>
      <c r="E858" s="117" t="s">
        <v>48</v>
      </c>
      <c r="F858" s="117" t="s">
        <v>43</v>
      </c>
      <c r="G858" s="53" t="s">
        <v>1546</v>
      </c>
      <c r="H858" s="117" t="s">
        <v>14</v>
      </c>
      <c r="I858" s="117"/>
      <c r="J858" s="52">
        <v>43925</v>
      </c>
      <c r="K858" s="65">
        <v>26</v>
      </c>
      <c r="L858" s="62"/>
      <c r="M858" s="62"/>
      <c r="N858" s="62"/>
    </row>
    <row r="859" spans="1:14" hidden="1" x14ac:dyDescent="0.25">
      <c r="A859" s="123" t="s">
        <v>13</v>
      </c>
      <c r="B859" s="123" t="s">
        <v>16</v>
      </c>
      <c r="C859" s="123" t="s">
        <v>3012</v>
      </c>
      <c r="D859" s="123" t="s">
        <v>511</v>
      </c>
      <c r="E859" s="123" t="s">
        <v>46</v>
      </c>
      <c r="F859" s="123" t="s">
        <v>43</v>
      </c>
      <c r="G859" s="53" t="s">
        <v>3255</v>
      </c>
      <c r="H859" s="123" t="s">
        <v>14</v>
      </c>
      <c r="I859" s="123"/>
      <c r="J859" s="52">
        <v>43941</v>
      </c>
      <c r="K859" s="65">
        <v>16</v>
      </c>
      <c r="L859" s="62"/>
      <c r="M859" s="62"/>
      <c r="N859" s="62"/>
    </row>
    <row r="860" spans="1:14" hidden="1" x14ac:dyDescent="0.25">
      <c r="A860" s="123" t="s">
        <v>13</v>
      </c>
      <c r="B860" s="123" t="s">
        <v>16</v>
      </c>
      <c r="C860" s="123" t="s">
        <v>1823</v>
      </c>
      <c r="D860" s="123" t="s">
        <v>1608</v>
      </c>
      <c r="E860" s="123" t="s">
        <v>337</v>
      </c>
      <c r="F860" s="123" t="s">
        <v>44</v>
      </c>
      <c r="G860" s="53" t="s">
        <v>1954</v>
      </c>
      <c r="H860" s="123" t="s">
        <v>14</v>
      </c>
      <c r="I860" s="123"/>
      <c r="J860" s="52">
        <v>43928</v>
      </c>
      <c r="K860" s="65">
        <v>25</v>
      </c>
      <c r="L860" s="62"/>
      <c r="M860" s="62"/>
      <c r="N860" s="62"/>
    </row>
    <row r="861" spans="1:14" hidden="1" x14ac:dyDescent="0.25">
      <c r="A861" s="123" t="s">
        <v>13</v>
      </c>
      <c r="B861" s="123" t="s">
        <v>16</v>
      </c>
      <c r="C861" s="123" t="s">
        <v>1833</v>
      </c>
      <c r="D861" s="123" t="s">
        <v>456</v>
      </c>
      <c r="E861" s="123" t="s">
        <v>416</v>
      </c>
      <c r="F861" s="123" t="s">
        <v>43</v>
      </c>
      <c r="G861" s="53" t="s">
        <v>1946</v>
      </c>
      <c r="H861" s="123" t="s">
        <v>14</v>
      </c>
      <c r="I861" s="123"/>
      <c r="J861" s="52">
        <v>43928</v>
      </c>
      <c r="K861" s="65">
        <v>25</v>
      </c>
      <c r="L861" s="62"/>
      <c r="M861" s="62"/>
      <c r="N861" s="62"/>
    </row>
    <row r="862" spans="1:14" hidden="1" x14ac:dyDescent="0.25">
      <c r="A862" s="123" t="s">
        <v>13</v>
      </c>
      <c r="B862" s="123" t="s">
        <v>17</v>
      </c>
      <c r="C862" s="123" t="s">
        <v>2058</v>
      </c>
      <c r="D862" s="123" t="s">
        <v>456</v>
      </c>
      <c r="E862" s="123" t="s">
        <v>361</v>
      </c>
      <c r="F862" s="123" t="s">
        <v>43</v>
      </c>
      <c r="G862" s="53" t="s">
        <v>2061</v>
      </c>
      <c r="H862" s="123" t="s">
        <v>15</v>
      </c>
      <c r="I862" s="123"/>
      <c r="J862" s="52">
        <v>43929</v>
      </c>
      <c r="K862" s="65">
        <v>24</v>
      </c>
      <c r="L862" s="62"/>
      <c r="M862" s="62"/>
      <c r="N862" s="62"/>
    </row>
    <row r="863" spans="1:14" hidden="1" x14ac:dyDescent="0.25">
      <c r="A863" s="123" t="s">
        <v>13</v>
      </c>
      <c r="B863" s="123" t="s">
        <v>16</v>
      </c>
      <c r="C863" s="123" t="s">
        <v>2244</v>
      </c>
      <c r="D863" s="123" t="s">
        <v>1623</v>
      </c>
      <c r="E863" s="123" t="s">
        <v>52</v>
      </c>
      <c r="F863" s="123" t="s">
        <v>43</v>
      </c>
      <c r="G863" s="53" t="s">
        <v>2387</v>
      </c>
      <c r="H863" s="123" t="s">
        <v>14</v>
      </c>
      <c r="I863" s="123"/>
      <c r="J863" s="52">
        <v>43930</v>
      </c>
      <c r="K863" s="65">
        <v>23</v>
      </c>
      <c r="L863" s="62"/>
      <c r="M863" s="62"/>
      <c r="N863" s="62"/>
    </row>
    <row r="864" spans="1:14" hidden="1" x14ac:dyDescent="0.25">
      <c r="A864" s="123" t="s">
        <v>13</v>
      </c>
      <c r="B864" s="123" t="s">
        <v>18</v>
      </c>
      <c r="C864" s="123" t="s">
        <v>4141</v>
      </c>
      <c r="D864" s="123" t="s">
        <v>1520</v>
      </c>
      <c r="E864" s="123" t="s">
        <v>45</v>
      </c>
      <c r="F864" s="123" t="s">
        <v>43</v>
      </c>
      <c r="G864" s="53" t="s">
        <v>4450</v>
      </c>
      <c r="H864" s="123" t="s">
        <v>14</v>
      </c>
      <c r="I864" s="123"/>
      <c r="J864" s="52">
        <v>43957</v>
      </c>
      <c r="K864" s="65">
        <v>4</v>
      </c>
      <c r="L864" s="62"/>
      <c r="M864" s="62"/>
      <c r="N864" s="62"/>
    </row>
    <row r="865" spans="1:14" hidden="1" x14ac:dyDescent="0.25">
      <c r="A865" s="123" t="s">
        <v>13</v>
      </c>
      <c r="B865" s="123" t="s">
        <v>23</v>
      </c>
      <c r="C865" s="123" t="s">
        <v>3728</v>
      </c>
      <c r="D865" s="123" t="s">
        <v>454</v>
      </c>
      <c r="E865" s="123" t="s">
        <v>45</v>
      </c>
      <c r="F865" s="123" t="s">
        <v>43</v>
      </c>
      <c r="G865" s="53" t="s">
        <v>3734</v>
      </c>
      <c r="H865" s="123" t="s">
        <v>15</v>
      </c>
      <c r="I865" s="123"/>
      <c r="J865" s="52">
        <v>43948</v>
      </c>
      <c r="K865" s="65">
        <v>11</v>
      </c>
      <c r="L865" s="62"/>
      <c r="M865" s="62"/>
      <c r="N865" s="62"/>
    </row>
    <row r="866" spans="1:14" hidden="1" x14ac:dyDescent="0.25">
      <c r="A866" s="123" t="s">
        <v>13</v>
      </c>
      <c r="B866" s="123" t="s">
        <v>16</v>
      </c>
      <c r="C866" s="123" t="s">
        <v>1817</v>
      </c>
      <c r="D866" s="123" t="s">
        <v>522</v>
      </c>
      <c r="E866" s="123" t="s">
        <v>337</v>
      </c>
      <c r="F866" s="123" t="s">
        <v>43</v>
      </c>
      <c r="G866" s="53" t="s">
        <v>1956</v>
      </c>
      <c r="H866" s="123" t="s">
        <v>14</v>
      </c>
      <c r="I866" s="123"/>
      <c r="J866" s="52">
        <v>43928</v>
      </c>
      <c r="K866" s="65">
        <v>25</v>
      </c>
      <c r="L866" s="62"/>
      <c r="M866" s="62"/>
      <c r="N866" s="62"/>
    </row>
    <row r="867" spans="1:14" hidden="1" x14ac:dyDescent="0.25">
      <c r="A867" s="123" t="s">
        <v>13</v>
      </c>
      <c r="B867" s="123" t="s">
        <v>17</v>
      </c>
      <c r="C867" s="123" t="s">
        <v>2892</v>
      </c>
      <c r="D867" s="123" t="s">
        <v>546</v>
      </c>
      <c r="E867" s="123" t="s">
        <v>340</v>
      </c>
      <c r="F867" s="123" t="s">
        <v>43</v>
      </c>
      <c r="G867" s="53" t="s">
        <v>2941</v>
      </c>
      <c r="H867" s="123" t="s">
        <v>14</v>
      </c>
      <c r="I867" s="123"/>
      <c r="J867" s="52">
        <v>43937</v>
      </c>
      <c r="K867" s="65">
        <v>18</v>
      </c>
      <c r="L867" s="62"/>
      <c r="M867" s="62"/>
      <c r="N867" s="62"/>
    </row>
    <row r="868" spans="1:14" hidden="1" x14ac:dyDescent="0.25">
      <c r="A868" s="123" t="s">
        <v>13</v>
      </c>
      <c r="B868" s="123" t="s">
        <v>17</v>
      </c>
      <c r="C868" s="123" t="s">
        <v>3770</v>
      </c>
      <c r="D868" s="123" t="s">
        <v>523</v>
      </c>
      <c r="E868" s="123" t="s">
        <v>372</v>
      </c>
      <c r="F868" s="123" t="s">
        <v>43</v>
      </c>
      <c r="G868" s="53" t="s">
        <v>3787</v>
      </c>
      <c r="H868" s="123" t="s">
        <v>14</v>
      </c>
      <c r="I868" s="123"/>
      <c r="J868" s="52">
        <v>43949</v>
      </c>
      <c r="K868" s="65">
        <v>10</v>
      </c>
      <c r="L868" s="62"/>
      <c r="M868" s="62"/>
      <c r="N868" s="62"/>
    </row>
    <row r="869" spans="1:14" hidden="1" x14ac:dyDescent="0.25">
      <c r="A869" s="123" t="s">
        <v>13</v>
      </c>
      <c r="B869" s="123" t="s">
        <v>24</v>
      </c>
      <c r="C869" s="123" t="s">
        <v>2337</v>
      </c>
      <c r="D869" s="123" t="s">
        <v>1478</v>
      </c>
      <c r="E869" s="123" t="s">
        <v>332</v>
      </c>
      <c r="F869" s="123" t="s">
        <v>43</v>
      </c>
      <c r="G869" s="53" t="s">
        <v>2396</v>
      </c>
      <c r="H869" s="123" t="s">
        <v>15</v>
      </c>
      <c r="I869" s="123"/>
      <c r="J869" s="52">
        <v>43930</v>
      </c>
      <c r="K869" s="65">
        <v>23</v>
      </c>
      <c r="L869" s="62"/>
      <c r="M869" s="62"/>
      <c r="N869" s="62"/>
    </row>
    <row r="870" spans="1:14" hidden="1" x14ac:dyDescent="0.25">
      <c r="A870" s="123" t="s">
        <v>13</v>
      </c>
      <c r="B870" s="123" t="s">
        <v>16</v>
      </c>
      <c r="C870" s="123" t="s">
        <v>715</v>
      </c>
      <c r="D870" s="123" t="s">
        <v>560</v>
      </c>
      <c r="E870" s="123" t="s">
        <v>46</v>
      </c>
      <c r="F870" s="123" t="s">
        <v>43</v>
      </c>
      <c r="G870" s="53" t="s">
        <v>716</v>
      </c>
      <c r="H870" s="123" t="s">
        <v>14</v>
      </c>
      <c r="I870" s="123"/>
      <c r="J870" s="52">
        <v>43917</v>
      </c>
      <c r="K870" s="65">
        <v>32</v>
      </c>
      <c r="L870" s="62"/>
      <c r="M870" s="62"/>
      <c r="N870" s="62"/>
    </row>
    <row r="871" spans="1:14" hidden="1" x14ac:dyDescent="0.25">
      <c r="A871" s="123" t="s">
        <v>389</v>
      </c>
      <c r="B871" s="123" t="s">
        <v>19</v>
      </c>
      <c r="C871" s="123" t="s">
        <v>4479</v>
      </c>
      <c r="D871" s="123" t="s">
        <v>529</v>
      </c>
      <c r="E871" s="123" t="s">
        <v>352</v>
      </c>
      <c r="F871" s="123" t="s">
        <v>43</v>
      </c>
      <c r="G871" s="53" t="s">
        <v>4504</v>
      </c>
      <c r="H871" s="123" t="s">
        <v>15</v>
      </c>
      <c r="I871" s="123"/>
      <c r="J871" s="52">
        <v>43959</v>
      </c>
      <c r="K871" s="65">
        <v>2</v>
      </c>
      <c r="L871" s="62"/>
      <c r="M871" s="62"/>
      <c r="N871" s="62"/>
    </row>
    <row r="872" spans="1:14" hidden="1" x14ac:dyDescent="0.25">
      <c r="A872" s="123" t="s">
        <v>13</v>
      </c>
      <c r="B872" s="123" t="s">
        <v>16</v>
      </c>
      <c r="C872" s="123" t="s">
        <v>2795</v>
      </c>
      <c r="D872" s="123" t="s">
        <v>570</v>
      </c>
      <c r="E872" s="123" t="s">
        <v>352</v>
      </c>
      <c r="F872" s="123" t="s">
        <v>43</v>
      </c>
      <c r="G872" s="53" t="s">
        <v>2802</v>
      </c>
      <c r="H872" s="123" t="s">
        <v>14</v>
      </c>
      <c r="I872" s="123"/>
      <c r="J872" s="52">
        <v>43936</v>
      </c>
      <c r="K872" s="65">
        <v>19</v>
      </c>
      <c r="L872" s="62"/>
      <c r="M872" s="62"/>
      <c r="N872" s="62"/>
    </row>
    <row r="873" spans="1:14" hidden="1" x14ac:dyDescent="0.25">
      <c r="A873" s="123" t="s">
        <v>389</v>
      </c>
      <c r="B873" s="123" t="s">
        <v>21</v>
      </c>
      <c r="C873" s="123" t="s">
        <v>4550</v>
      </c>
      <c r="D873" s="123" t="s">
        <v>508</v>
      </c>
      <c r="E873" s="123" t="s">
        <v>457</v>
      </c>
      <c r="F873" s="123" t="s">
        <v>43</v>
      </c>
      <c r="G873" s="53" t="s">
        <v>4562</v>
      </c>
      <c r="H873" s="123" t="s">
        <v>15</v>
      </c>
      <c r="I873" s="123"/>
      <c r="J873" s="52">
        <v>43961</v>
      </c>
      <c r="K873" s="65">
        <v>1</v>
      </c>
      <c r="L873" s="62"/>
      <c r="M873" s="62"/>
      <c r="N873" s="62"/>
    </row>
    <row r="874" spans="1:14" hidden="1" x14ac:dyDescent="0.25">
      <c r="A874" s="123" t="s">
        <v>391</v>
      </c>
      <c r="B874" s="123" t="s">
        <v>18</v>
      </c>
      <c r="C874" s="123" t="s">
        <v>4534</v>
      </c>
      <c r="D874" s="123" t="s">
        <v>2597</v>
      </c>
      <c r="E874" s="123" t="s">
        <v>477</v>
      </c>
      <c r="F874" s="123" t="s">
        <v>43</v>
      </c>
      <c r="G874" s="53" t="s">
        <v>4557</v>
      </c>
      <c r="H874" s="123" t="s">
        <v>15</v>
      </c>
      <c r="I874" s="123"/>
      <c r="J874" s="52">
        <v>43961</v>
      </c>
      <c r="K874" s="65">
        <v>1</v>
      </c>
      <c r="L874" s="62"/>
      <c r="M874" s="62"/>
      <c r="N874" s="62"/>
    </row>
    <row r="875" spans="1:14" hidden="1" x14ac:dyDescent="0.25">
      <c r="A875" s="123" t="s">
        <v>13</v>
      </c>
      <c r="B875" s="123" t="s">
        <v>16</v>
      </c>
      <c r="C875" s="123" t="s">
        <v>3118</v>
      </c>
      <c r="D875" s="123" t="s">
        <v>524</v>
      </c>
      <c r="E875" s="123" t="s">
        <v>348</v>
      </c>
      <c r="F875" s="123" t="s">
        <v>43</v>
      </c>
      <c r="G875" s="53" t="s">
        <v>3253</v>
      </c>
      <c r="H875" s="123" t="s">
        <v>14</v>
      </c>
      <c r="I875" s="123"/>
      <c r="J875" s="52">
        <v>43941</v>
      </c>
      <c r="K875" s="65">
        <v>16</v>
      </c>
      <c r="L875" s="62"/>
      <c r="M875" s="62"/>
      <c r="N875" s="62"/>
    </row>
    <row r="876" spans="1:14" hidden="1" x14ac:dyDescent="0.25">
      <c r="A876" s="123" t="s">
        <v>13</v>
      </c>
      <c r="B876" s="123" t="s">
        <v>35</v>
      </c>
      <c r="C876" s="123" t="s">
        <v>1330</v>
      </c>
      <c r="D876" s="123" t="s">
        <v>458</v>
      </c>
      <c r="E876" s="123" t="s">
        <v>46</v>
      </c>
      <c r="F876" s="123" t="s">
        <v>43</v>
      </c>
      <c r="G876" s="53" t="s">
        <v>1370</v>
      </c>
      <c r="H876" s="123" t="s">
        <v>15</v>
      </c>
      <c r="I876" s="123"/>
      <c r="J876" s="52">
        <v>43915</v>
      </c>
      <c r="K876" s="65">
        <v>34</v>
      </c>
      <c r="L876" s="62"/>
      <c r="M876" s="62"/>
      <c r="N876" s="62"/>
    </row>
    <row r="877" spans="1:14" hidden="1" x14ac:dyDescent="0.25">
      <c r="A877" s="123" t="s">
        <v>13</v>
      </c>
      <c r="B877" s="123" t="s">
        <v>22</v>
      </c>
      <c r="C877" s="123" t="s">
        <v>2572</v>
      </c>
      <c r="D877" s="123" t="s">
        <v>410</v>
      </c>
      <c r="E877" s="123" t="s">
        <v>45</v>
      </c>
      <c r="F877" s="123" t="s">
        <v>44</v>
      </c>
      <c r="G877" s="53" t="s">
        <v>2570</v>
      </c>
      <c r="H877" s="123" t="s">
        <v>15</v>
      </c>
      <c r="I877" s="123"/>
      <c r="J877" s="52">
        <v>43931</v>
      </c>
      <c r="K877" s="65">
        <v>22</v>
      </c>
      <c r="L877" s="62"/>
      <c r="M877" s="62"/>
      <c r="N877" s="62"/>
    </row>
    <row r="878" spans="1:14" hidden="1" x14ac:dyDescent="0.25">
      <c r="A878" s="123" t="s">
        <v>13</v>
      </c>
      <c r="B878" s="123" t="s">
        <v>18</v>
      </c>
      <c r="C878" s="123" t="s">
        <v>1821</v>
      </c>
      <c r="D878" s="123" t="s">
        <v>529</v>
      </c>
      <c r="E878" s="123" t="s">
        <v>49</v>
      </c>
      <c r="F878" s="123" t="s">
        <v>44</v>
      </c>
      <c r="G878" s="53" t="s">
        <v>2010</v>
      </c>
      <c r="H878" s="123" t="s">
        <v>14</v>
      </c>
      <c r="I878" s="123"/>
      <c r="J878" s="52">
        <v>43928</v>
      </c>
      <c r="K878" s="65">
        <v>25</v>
      </c>
      <c r="L878" s="62"/>
      <c r="M878" s="62"/>
      <c r="N878" s="62"/>
    </row>
    <row r="879" spans="1:14" hidden="1" x14ac:dyDescent="0.25">
      <c r="A879" s="123" t="s">
        <v>13</v>
      </c>
      <c r="B879" s="123" t="s">
        <v>17</v>
      </c>
      <c r="C879" s="123" t="s">
        <v>4016</v>
      </c>
      <c r="D879" s="123" t="s">
        <v>577</v>
      </c>
      <c r="E879" s="123" t="s">
        <v>339</v>
      </c>
      <c r="F879" s="123" t="s">
        <v>44</v>
      </c>
      <c r="G879" s="53" t="s">
        <v>4060</v>
      </c>
      <c r="H879" s="123" t="s">
        <v>14</v>
      </c>
      <c r="I879" s="123"/>
      <c r="J879" s="52">
        <v>43955</v>
      </c>
      <c r="K879" s="65">
        <v>6</v>
      </c>
      <c r="L879" s="62"/>
      <c r="M879" s="62"/>
      <c r="N879" s="62"/>
    </row>
    <row r="880" spans="1:14" hidden="1" x14ac:dyDescent="0.25">
      <c r="A880" s="123" t="s">
        <v>13</v>
      </c>
      <c r="B880" s="123" t="s">
        <v>24</v>
      </c>
      <c r="C880" s="123" t="s">
        <v>2335</v>
      </c>
      <c r="D880" s="123" t="s">
        <v>1605</v>
      </c>
      <c r="E880" s="123" t="s">
        <v>376</v>
      </c>
      <c r="F880" s="123" t="s">
        <v>43</v>
      </c>
      <c r="G880" s="53" t="s">
        <v>2356</v>
      </c>
      <c r="H880" s="123" t="s">
        <v>15</v>
      </c>
      <c r="I880" s="123"/>
      <c r="J880" s="52">
        <v>43930</v>
      </c>
      <c r="K880" s="65">
        <v>23</v>
      </c>
      <c r="L880" s="62"/>
      <c r="M880" s="62"/>
      <c r="N880" s="62"/>
    </row>
    <row r="881" spans="1:14" hidden="1" x14ac:dyDescent="0.25">
      <c r="A881" s="123" t="s">
        <v>13</v>
      </c>
      <c r="B881" s="123" t="s">
        <v>18</v>
      </c>
      <c r="C881" s="123" t="s">
        <v>1513</v>
      </c>
      <c r="D881" s="123" t="s">
        <v>528</v>
      </c>
      <c r="E881" s="123" t="s">
        <v>52</v>
      </c>
      <c r="F881" s="123" t="s">
        <v>43</v>
      </c>
      <c r="G881" s="53" t="s">
        <v>1569</v>
      </c>
      <c r="H881" s="123" t="s">
        <v>14</v>
      </c>
      <c r="I881" s="123"/>
      <c r="J881" s="52">
        <v>43924</v>
      </c>
      <c r="K881" s="65">
        <v>27</v>
      </c>
      <c r="L881" s="62"/>
      <c r="M881" s="62"/>
      <c r="N881" s="62"/>
    </row>
    <row r="882" spans="1:14" hidden="1" x14ac:dyDescent="0.25">
      <c r="A882" s="123" t="s">
        <v>13</v>
      </c>
      <c r="B882" s="123" t="s">
        <v>19</v>
      </c>
      <c r="C882" s="123" t="s">
        <v>2660</v>
      </c>
      <c r="D882" s="123" t="s">
        <v>452</v>
      </c>
      <c r="E882" s="123" t="s">
        <v>46</v>
      </c>
      <c r="F882" s="123" t="s">
        <v>43</v>
      </c>
      <c r="G882" s="53" t="s">
        <v>2701</v>
      </c>
      <c r="H882" s="123" t="s">
        <v>15</v>
      </c>
      <c r="I882" s="123"/>
      <c r="J882" s="52">
        <v>43935</v>
      </c>
      <c r="K882" s="65">
        <v>20</v>
      </c>
      <c r="L882" s="62"/>
      <c r="M882" s="62"/>
      <c r="N882" s="62"/>
    </row>
    <row r="883" spans="1:14" hidden="1" x14ac:dyDescent="0.25">
      <c r="A883" s="123" t="s">
        <v>391</v>
      </c>
      <c r="B883" s="123" t="s">
        <v>21</v>
      </c>
      <c r="C883" s="123" t="s">
        <v>4532</v>
      </c>
      <c r="D883" s="123" t="s">
        <v>456</v>
      </c>
      <c r="E883" s="123" t="s">
        <v>477</v>
      </c>
      <c r="F883" s="123" t="s">
        <v>43</v>
      </c>
      <c r="G883" s="53" t="s">
        <v>4560</v>
      </c>
      <c r="H883" s="123" t="s">
        <v>15</v>
      </c>
      <c r="I883" s="123"/>
      <c r="J883" s="52">
        <v>43961</v>
      </c>
      <c r="K883" s="65">
        <v>1</v>
      </c>
      <c r="L883" s="62"/>
      <c r="M883" s="62"/>
      <c r="N883" s="62"/>
    </row>
    <row r="884" spans="1:14" hidden="1" x14ac:dyDescent="0.25">
      <c r="A884" s="123" t="s">
        <v>13</v>
      </c>
      <c r="B884" s="123" t="s">
        <v>16</v>
      </c>
      <c r="C884" s="123" t="s">
        <v>3812</v>
      </c>
      <c r="D884" s="123" t="s">
        <v>3813</v>
      </c>
      <c r="E884" s="123" t="s">
        <v>49</v>
      </c>
      <c r="F884" s="123" t="s">
        <v>43</v>
      </c>
      <c r="G884" s="53" t="s">
        <v>3878</v>
      </c>
      <c r="H884" s="123" t="s">
        <v>14</v>
      </c>
      <c r="I884" s="123"/>
      <c r="J884" s="52">
        <v>43951</v>
      </c>
      <c r="K884" s="65">
        <v>8</v>
      </c>
      <c r="L884" s="62"/>
      <c r="M884" s="62"/>
      <c r="N884" s="62"/>
    </row>
    <row r="885" spans="1:14" hidden="1" x14ac:dyDescent="0.25">
      <c r="A885" s="123" t="s">
        <v>13</v>
      </c>
      <c r="B885" s="123" t="s">
        <v>17</v>
      </c>
      <c r="C885" s="123" t="s">
        <v>1825</v>
      </c>
      <c r="D885" s="123" t="s">
        <v>456</v>
      </c>
      <c r="E885" s="123" t="s">
        <v>457</v>
      </c>
      <c r="F885" s="123" t="s">
        <v>43</v>
      </c>
      <c r="G885" s="53" t="s">
        <v>1965</v>
      </c>
      <c r="H885" s="123" t="s">
        <v>14</v>
      </c>
      <c r="I885" s="123"/>
      <c r="J885" s="52">
        <v>43928</v>
      </c>
      <c r="K885" s="65">
        <v>25</v>
      </c>
      <c r="L885" s="62"/>
      <c r="M885" s="62"/>
      <c r="N885" s="62"/>
    </row>
    <row r="886" spans="1:14" hidden="1" x14ac:dyDescent="0.25">
      <c r="A886" s="123" t="s">
        <v>13</v>
      </c>
      <c r="B886" s="123" t="s">
        <v>18</v>
      </c>
      <c r="C886" s="123" t="s">
        <v>1508</v>
      </c>
      <c r="D886" s="123" t="s">
        <v>451</v>
      </c>
      <c r="E886" s="123" t="s">
        <v>45</v>
      </c>
      <c r="F886" s="123" t="s">
        <v>44</v>
      </c>
      <c r="G886" s="53" t="s">
        <v>1564</v>
      </c>
      <c r="H886" s="123" t="s">
        <v>14</v>
      </c>
      <c r="I886" s="123"/>
      <c r="J886" s="52">
        <v>43924</v>
      </c>
      <c r="K886" s="65">
        <v>27</v>
      </c>
      <c r="L886" s="62"/>
      <c r="M886" s="62"/>
      <c r="N886" s="62"/>
    </row>
    <row r="887" spans="1:14" hidden="1" x14ac:dyDescent="0.25">
      <c r="A887" s="123" t="s">
        <v>13</v>
      </c>
      <c r="B887" s="123" t="s">
        <v>19</v>
      </c>
      <c r="C887" s="123" t="s">
        <v>2642</v>
      </c>
      <c r="D887" s="123" t="s">
        <v>456</v>
      </c>
      <c r="E887" s="123" t="s">
        <v>46</v>
      </c>
      <c r="F887" s="123" t="s">
        <v>43</v>
      </c>
      <c r="G887" s="53" t="s">
        <v>2643</v>
      </c>
      <c r="H887" s="123" t="s">
        <v>15</v>
      </c>
      <c r="I887" s="123"/>
      <c r="J887" s="52">
        <v>43933</v>
      </c>
      <c r="K887" s="65">
        <v>21</v>
      </c>
      <c r="L887" s="62"/>
      <c r="M887" s="62"/>
      <c r="N887" s="62"/>
    </row>
    <row r="888" spans="1:14" hidden="1" x14ac:dyDescent="0.25">
      <c r="A888" s="123" t="s">
        <v>391</v>
      </c>
      <c r="B888" s="123" t="s">
        <v>22</v>
      </c>
      <c r="C888" s="123" t="s">
        <v>3803</v>
      </c>
      <c r="D888" s="123" t="s">
        <v>454</v>
      </c>
      <c r="E888" s="123" t="s">
        <v>52</v>
      </c>
      <c r="F888" s="123" t="s">
        <v>43</v>
      </c>
      <c r="G888" s="53" t="s">
        <v>3881</v>
      </c>
      <c r="H888" s="123" t="s">
        <v>15</v>
      </c>
      <c r="I888" s="123"/>
      <c r="J888" s="52">
        <v>43951</v>
      </c>
      <c r="K888" s="65">
        <v>8</v>
      </c>
      <c r="L888" s="62"/>
      <c r="M888" s="62"/>
      <c r="N888" s="62"/>
    </row>
    <row r="889" spans="1:14" hidden="1" x14ac:dyDescent="0.25">
      <c r="A889" s="123" t="s">
        <v>13</v>
      </c>
      <c r="B889" s="123" t="s">
        <v>18</v>
      </c>
      <c r="C889" s="123" t="s">
        <v>3003</v>
      </c>
      <c r="D889" s="123" t="s">
        <v>511</v>
      </c>
      <c r="E889" s="123" t="s">
        <v>348</v>
      </c>
      <c r="F889" s="123" t="s">
        <v>43</v>
      </c>
      <c r="G889" s="53" t="s">
        <v>3269</v>
      </c>
      <c r="H889" s="123" t="s">
        <v>14</v>
      </c>
      <c r="I889" s="123"/>
      <c r="J889" s="52">
        <v>43941</v>
      </c>
      <c r="K889" s="65">
        <v>16</v>
      </c>
      <c r="L889" s="62"/>
      <c r="M889" s="62"/>
      <c r="N889" s="62"/>
    </row>
    <row r="890" spans="1:14" hidden="1" x14ac:dyDescent="0.25">
      <c r="A890" s="123" t="s">
        <v>13</v>
      </c>
      <c r="B890" s="123" t="s">
        <v>16</v>
      </c>
      <c r="C890" s="123" t="s">
        <v>3001</v>
      </c>
      <c r="D890" s="123" t="s">
        <v>512</v>
      </c>
      <c r="E890" s="123" t="s">
        <v>372</v>
      </c>
      <c r="F890" s="123" t="s">
        <v>44</v>
      </c>
      <c r="G890" s="53" t="s">
        <v>3195</v>
      </c>
      <c r="H890" s="123" t="s">
        <v>14</v>
      </c>
      <c r="I890" s="123"/>
      <c r="J890" s="52">
        <v>43941</v>
      </c>
      <c r="K890" s="65">
        <v>16</v>
      </c>
      <c r="L890" s="62"/>
      <c r="M890" s="62"/>
      <c r="N890" s="62"/>
    </row>
    <row r="891" spans="1:14" hidden="1" x14ac:dyDescent="0.25">
      <c r="A891" s="123" t="s">
        <v>13</v>
      </c>
      <c r="B891" s="123" t="s">
        <v>17</v>
      </c>
      <c r="C891" s="123" t="s">
        <v>1827</v>
      </c>
      <c r="D891" s="123" t="s">
        <v>575</v>
      </c>
      <c r="E891" s="123" t="s">
        <v>49</v>
      </c>
      <c r="F891" s="123" t="s">
        <v>43</v>
      </c>
      <c r="G891" s="53" t="s">
        <v>1908</v>
      </c>
      <c r="H891" s="123" t="s">
        <v>14</v>
      </c>
      <c r="I891" s="123"/>
      <c r="J891" s="52">
        <v>43928</v>
      </c>
      <c r="K891" s="65">
        <v>25</v>
      </c>
      <c r="L891" s="62"/>
      <c r="M891" s="62"/>
      <c r="N891" s="62"/>
    </row>
    <row r="892" spans="1:14" hidden="1" x14ac:dyDescent="0.25">
      <c r="A892" s="123" t="s">
        <v>13</v>
      </c>
      <c r="B892" s="123" t="s">
        <v>16</v>
      </c>
      <c r="C892" s="123" t="s">
        <v>4137</v>
      </c>
      <c r="D892" s="123" t="s">
        <v>516</v>
      </c>
      <c r="E892" s="123" t="s">
        <v>352</v>
      </c>
      <c r="F892" s="123" t="s">
        <v>43</v>
      </c>
      <c r="G892" s="53" t="s">
        <v>4395</v>
      </c>
      <c r="H892" s="123" t="s">
        <v>14</v>
      </c>
      <c r="I892" s="123"/>
      <c r="J892" s="52">
        <v>43957</v>
      </c>
      <c r="K892" s="65">
        <v>4</v>
      </c>
      <c r="L892" s="62"/>
      <c r="M892" s="62"/>
      <c r="N892" s="62"/>
    </row>
    <row r="893" spans="1:14" hidden="1" x14ac:dyDescent="0.25">
      <c r="A893" s="123" t="s">
        <v>391</v>
      </c>
      <c r="B893" s="123" t="s">
        <v>22</v>
      </c>
      <c r="C893" s="123" t="s">
        <v>4092</v>
      </c>
      <c r="D893" s="123" t="s">
        <v>453</v>
      </c>
      <c r="E893" s="123" t="s">
        <v>48</v>
      </c>
      <c r="F893" s="123" t="s">
        <v>43</v>
      </c>
      <c r="G893" s="53" t="s">
        <v>4095</v>
      </c>
      <c r="H893" s="123" t="s">
        <v>15</v>
      </c>
      <c r="I893" s="123"/>
      <c r="J893" s="52">
        <v>43956</v>
      </c>
      <c r="K893" s="65">
        <v>5</v>
      </c>
      <c r="L893" s="62"/>
      <c r="M893" s="62"/>
      <c r="N893" s="62"/>
    </row>
    <row r="894" spans="1:14" hidden="1" x14ac:dyDescent="0.25">
      <c r="A894" s="124" t="s">
        <v>13</v>
      </c>
      <c r="B894" s="124" t="s">
        <v>33</v>
      </c>
      <c r="C894" s="124" t="s">
        <v>4031</v>
      </c>
      <c r="D894" s="124" t="s">
        <v>1483</v>
      </c>
      <c r="E894" s="124" t="s">
        <v>46</v>
      </c>
      <c r="F894" s="124" t="s">
        <v>43</v>
      </c>
      <c r="G894" s="53" t="s">
        <v>4046</v>
      </c>
      <c r="H894" s="124" t="s">
        <v>15</v>
      </c>
      <c r="I894" s="124"/>
      <c r="J894" s="52">
        <v>43955</v>
      </c>
      <c r="K894" s="65">
        <v>6</v>
      </c>
      <c r="L894" s="62"/>
      <c r="M894" s="62"/>
      <c r="N894" s="62"/>
    </row>
    <row r="895" spans="1:14" hidden="1" x14ac:dyDescent="0.25">
      <c r="A895" s="124" t="s">
        <v>13</v>
      </c>
      <c r="B895" s="124" t="s">
        <v>18</v>
      </c>
      <c r="C895" s="124" t="s">
        <v>2307</v>
      </c>
      <c r="D895" s="124" t="s">
        <v>529</v>
      </c>
      <c r="E895" s="124" t="s">
        <v>339</v>
      </c>
      <c r="F895" s="124" t="s">
        <v>43</v>
      </c>
      <c r="G895" s="53" t="s">
        <v>2463</v>
      </c>
      <c r="H895" s="124" t="s">
        <v>14</v>
      </c>
      <c r="I895" s="124"/>
      <c r="J895" s="52">
        <v>43930</v>
      </c>
      <c r="K895" s="65">
        <v>23</v>
      </c>
      <c r="L895" s="62"/>
      <c r="M895" s="62"/>
      <c r="N895" s="62"/>
    </row>
    <row r="896" spans="1:14" hidden="1" x14ac:dyDescent="0.25">
      <c r="A896" s="124" t="s">
        <v>13</v>
      </c>
      <c r="B896" s="124" t="s">
        <v>19</v>
      </c>
      <c r="C896" s="124" t="s">
        <v>1829</v>
      </c>
      <c r="D896" s="124" t="s">
        <v>1608</v>
      </c>
      <c r="E896" s="124" t="s">
        <v>337</v>
      </c>
      <c r="F896" s="124" t="s">
        <v>43</v>
      </c>
      <c r="G896" s="53" t="s">
        <v>1918</v>
      </c>
      <c r="H896" s="124" t="s">
        <v>14</v>
      </c>
      <c r="I896" s="124"/>
      <c r="J896" s="52">
        <v>43928</v>
      </c>
      <c r="K896" s="65">
        <v>25</v>
      </c>
      <c r="L896" s="62"/>
      <c r="M896" s="62"/>
      <c r="N896" s="62"/>
    </row>
    <row r="897" spans="1:14" hidden="1" x14ac:dyDescent="0.25">
      <c r="A897" s="125" t="s">
        <v>13</v>
      </c>
      <c r="B897" s="125" t="s">
        <v>16</v>
      </c>
      <c r="C897" s="125" t="s">
        <v>3608</v>
      </c>
      <c r="D897" s="125" t="s">
        <v>3586</v>
      </c>
      <c r="E897" s="125" t="s">
        <v>416</v>
      </c>
      <c r="F897" s="125" t="s">
        <v>43</v>
      </c>
      <c r="G897" s="53" t="s">
        <v>3695</v>
      </c>
      <c r="H897" s="125" t="s">
        <v>14</v>
      </c>
      <c r="I897" s="125"/>
      <c r="J897" s="52">
        <v>43944</v>
      </c>
      <c r="K897" s="65">
        <v>13</v>
      </c>
      <c r="L897" s="62"/>
      <c r="M897" s="62"/>
      <c r="N897" s="62"/>
    </row>
    <row r="898" spans="1:14" hidden="1" x14ac:dyDescent="0.25">
      <c r="A898" s="125" t="s">
        <v>13</v>
      </c>
      <c r="B898" s="125" t="s">
        <v>17</v>
      </c>
      <c r="C898" s="125" t="s">
        <v>3100</v>
      </c>
      <c r="D898" s="125" t="s">
        <v>524</v>
      </c>
      <c r="E898" s="125" t="s">
        <v>48</v>
      </c>
      <c r="F898" s="125" t="s">
        <v>44</v>
      </c>
      <c r="G898" s="53" t="s">
        <v>3261</v>
      </c>
      <c r="H898" s="125" t="s">
        <v>14</v>
      </c>
      <c r="I898" s="125"/>
      <c r="J898" s="52">
        <v>43941</v>
      </c>
      <c r="K898" s="65">
        <v>16</v>
      </c>
      <c r="L898" s="62"/>
      <c r="M898" s="62"/>
      <c r="N898" s="62"/>
    </row>
    <row r="899" spans="1:14" hidden="1" x14ac:dyDescent="0.25">
      <c r="A899" s="125" t="s">
        <v>13</v>
      </c>
      <c r="B899" s="125" t="s">
        <v>17</v>
      </c>
      <c r="C899" s="125" t="s">
        <v>3106</v>
      </c>
      <c r="D899" s="125" t="s">
        <v>511</v>
      </c>
      <c r="E899" s="125" t="s">
        <v>46</v>
      </c>
      <c r="F899" s="125" t="s">
        <v>44</v>
      </c>
      <c r="G899" s="53" t="s">
        <v>3218</v>
      </c>
      <c r="H899" s="125" t="s">
        <v>14</v>
      </c>
      <c r="I899" s="125"/>
      <c r="J899" s="52">
        <v>43941</v>
      </c>
      <c r="K899" s="65">
        <v>16</v>
      </c>
      <c r="L899" s="62"/>
      <c r="M899" s="62"/>
      <c r="N899" s="62"/>
    </row>
    <row r="900" spans="1:14" hidden="1" x14ac:dyDescent="0.25">
      <c r="A900" s="125" t="s">
        <v>13</v>
      </c>
      <c r="B900" s="125" t="s">
        <v>16</v>
      </c>
      <c r="C900" s="125" t="s">
        <v>936</v>
      </c>
      <c r="D900" s="125" t="s">
        <v>511</v>
      </c>
      <c r="E900" s="125" t="s">
        <v>46</v>
      </c>
      <c r="F900" s="125" t="s">
        <v>43</v>
      </c>
      <c r="G900" s="53" t="s">
        <v>937</v>
      </c>
      <c r="H900" s="125" t="s">
        <v>14</v>
      </c>
      <c r="I900" s="125"/>
      <c r="J900" s="52">
        <v>43917</v>
      </c>
      <c r="K900" s="65">
        <v>32</v>
      </c>
      <c r="L900" s="62"/>
      <c r="M900" s="62"/>
      <c r="N900" s="62"/>
    </row>
    <row r="901" spans="1:14" hidden="1" x14ac:dyDescent="0.25">
      <c r="A901" s="125" t="s">
        <v>13</v>
      </c>
      <c r="B901" s="125" t="s">
        <v>16</v>
      </c>
      <c r="C901" s="125" t="s">
        <v>3005</v>
      </c>
      <c r="D901" s="125" t="s">
        <v>512</v>
      </c>
      <c r="E901" s="125" t="s">
        <v>48</v>
      </c>
      <c r="F901" s="125" t="s">
        <v>43</v>
      </c>
      <c r="G901" s="53" t="s">
        <v>3238</v>
      </c>
      <c r="H901" s="125" t="s">
        <v>14</v>
      </c>
      <c r="I901" s="125"/>
      <c r="J901" s="52">
        <v>43941</v>
      </c>
      <c r="K901" s="65">
        <v>16</v>
      </c>
      <c r="L901" s="62"/>
      <c r="M901" s="62"/>
      <c r="N901" s="62"/>
    </row>
    <row r="902" spans="1:14" hidden="1" x14ac:dyDescent="0.25">
      <c r="A902" s="125" t="s">
        <v>13</v>
      </c>
      <c r="B902" s="125" t="s">
        <v>19</v>
      </c>
      <c r="C902" s="125" t="s">
        <v>1199</v>
      </c>
      <c r="D902" s="125" t="s">
        <v>531</v>
      </c>
      <c r="E902" s="125" t="s">
        <v>416</v>
      </c>
      <c r="F902" s="125" t="s">
        <v>43</v>
      </c>
      <c r="G902" s="53" t="s">
        <v>1372</v>
      </c>
      <c r="H902" s="125" t="s">
        <v>14</v>
      </c>
      <c r="I902" s="125"/>
      <c r="J902" s="52">
        <v>43915</v>
      </c>
      <c r="K902" s="65">
        <v>34</v>
      </c>
      <c r="L902" s="62"/>
      <c r="M902" s="62"/>
      <c r="N902" s="62"/>
    </row>
    <row r="903" spans="1:14" hidden="1" x14ac:dyDescent="0.25">
      <c r="A903" s="125" t="s">
        <v>13</v>
      </c>
      <c r="B903" s="125" t="s">
        <v>17</v>
      </c>
      <c r="C903" s="125" t="s">
        <v>1819</v>
      </c>
      <c r="D903" s="125" t="s">
        <v>1608</v>
      </c>
      <c r="E903" s="125" t="s">
        <v>339</v>
      </c>
      <c r="F903" s="125" t="s">
        <v>43</v>
      </c>
      <c r="G903" s="53" t="s">
        <v>2049</v>
      </c>
      <c r="H903" s="125" t="s">
        <v>14</v>
      </c>
      <c r="I903" s="125"/>
      <c r="J903" s="52">
        <v>43928</v>
      </c>
      <c r="K903" s="65">
        <v>25</v>
      </c>
      <c r="L903" s="62"/>
      <c r="M903" s="62"/>
      <c r="N903" s="62"/>
    </row>
    <row r="904" spans="1:14" hidden="1" x14ac:dyDescent="0.25">
      <c r="A904" s="125" t="s">
        <v>13</v>
      </c>
      <c r="B904" s="125" t="s">
        <v>17</v>
      </c>
      <c r="C904" s="125" t="s">
        <v>1412</v>
      </c>
      <c r="D904" s="125" t="s">
        <v>560</v>
      </c>
      <c r="E904" s="125" t="s">
        <v>45</v>
      </c>
      <c r="F904" s="125" t="s">
        <v>43</v>
      </c>
      <c r="G904" s="53" t="s">
        <v>1202</v>
      </c>
      <c r="H904" s="125" t="s">
        <v>14</v>
      </c>
      <c r="I904" s="125"/>
      <c r="J904" s="52">
        <v>43917</v>
      </c>
      <c r="K904" s="65">
        <v>32</v>
      </c>
      <c r="L904" s="62"/>
      <c r="M904" s="62"/>
      <c r="N904" s="62"/>
    </row>
    <row r="905" spans="1:14" hidden="1" x14ac:dyDescent="0.25">
      <c r="A905" s="125" t="s">
        <v>13</v>
      </c>
      <c r="B905" s="125" t="s">
        <v>16</v>
      </c>
      <c r="C905" s="125" t="s">
        <v>2849</v>
      </c>
      <c r="D905" s="125" t="s">
        <v>454</v>
      </c>
      <c r="E905" s="125" t="s">
        <v>353</v>
      </c>
      <c r="F905" s="125" t="s">
        <v>44</v>
      </c>
      <c r="G905" s="53" t="s">
        <v>2904</v>
      </c>
      <c r="H905" s="125" t="s">
        <v>14</v>
      </c>
      <c r="I905" s="125"/>
      <c r="J905" s="52">
        <v>43937</v>
      </c>
      <c r="K905" s="65">
        <v>18</v>
      </c>
      <c r="L905" s="62"/>
      <c r="M905" s="62"/>
      <c r="N905" s="62"/>
    </row>
    <row r="906" spans="1:14" hidden="1" x14ac:dyDescent="0.25">
      <c r="A906" s="125" t="s">
        <v>13</v>
      </c>
      <c r="B906" s="125" t="s">
        <v>19</v>
      </c>
      <c r="C906" s="125" t="s">
        <v>3014</v>
      </c>
      <c r="D906" s="125" t="s">
        <v>3015</v>
      </c>
      <c r="E906" s="125" t="s">
        <v>46</v>
      </c>
      <c r="F906" s="125" t="s">
        <v>43</v>
      </c>
      <c r="G906" s="53" t="s">
        <v>3256</v>
      </c>
      <c r="H906" s="125" t="s">
        <v>14</v>
      </c>
      <c r="I906" s="125"/>
      <c r="J906" s="52">
        <v>43941</v>
      </c>
      <c r="K906" s="65">
        <v>16</v>
      </c>
      <c r="L906" s="62"/>
      <c r="M906" s="62"/>
      <c r="N906" s="62"/>
    </row>
    <row r="907" spans="1:14" hidden="1" x14ac:dyDescent="0.25">
      <c r="A907" s="125" t="s">
        <v>13</v>
      </c>
      <c r="B907" s="125" t="s">
        <v>17</v>
      </c>
      <c r="C907" s="125" t="s">
        <v>938</v>
      </c>
      <c r="D907" s="125" t="s">
        <v>410</v>
      </c>
      <c r="E907" s="125" t="s">
        <v>47</v>
      </c>
      <c r="F907" s="125" t="s">
        <v>43</v>
      </c>
      <c r="G907" s="53" t="s">
        <v>1426</v>
      </c>
      <c r="H907" s="125" t="s">
        <v>14</v>
      </c>
      <c r="I907" s="125"/>
      <c r="J907" s="52">
        <v>43886</v>
      </c>
      <c r="K907" s="65">
        <v>55</v>
      </c>
      <c r="L907" s="62"/>
      <c r="M907" s="62"/>
      <c r="N907" s="62"/>
    </row>
    <row r="908" spans="1:14" hidden="1" x14ac:dyDescent="0.25">
      <c r="A908" s="125" t="s">
        <v>13</v>
      </c>
      <c r="B908" s="125" t="s">
        <v>18</v>
      </c>
      <c r="C908" s="125" t="s">
        <v>3594</v>
      </c>
      <c r="D908" s="125" t="s">
        <v>3586</v>
      </c>
      <c r="E908" s="125" t="s">
        <v>416</v>
      </c>
      <c r="F908" s="125" t="s">
        <v>43</v>
      </c>
      <c r="G908" s="53" t="s">
        <v>3642</v>
      </c>
      <c r="H908" s="125" t="s">
        <v>14</v>
      </c>
      <c r="I908" s="125"/>
      <c r="J908" s="52">
        <v>43944</v>
      </c>
      <c r="K908" s="65">
        <v>13</v>
      </c>
      <c r="L908" s="62"/>
      <c r="M908" s="62"/>
      <c r="N908" s="62"/>
    </row>
    <row r="909" spans="1:14" hidden="1" x14ac:dyDescent="0.25">
      <c r="A909" s="125" t="s">
        <v>13</v>
      </c>
      <c r="B909" s="125" t="s">
        <v>16</v>
      </c>
      <c r="C909" s="125" t="s">
        <v>4149</v>
      </c>
      <c r="D909" s="125" t="s">
        <v>540</v>
      </c>
      <c r="E909" s="125" t="s">
        <v>45</v>
      </c>
      <c r="F909" s="125" t="s">
        <v>43</v>
      </c>
      <c r="G909" s="53" t="s">
        <v>4352</v>
      </c>
      <c r="H909" s="125" t="s">
        <v>14</v>
      </c>
      <c r="I909" s="125"/>
      <c r="J909" s="52">
        <v>43957</v>
      </c>
      <c r="K909" s="65">
        <v>4</v>
      </c>
      <c r="L909" s="62"/>
      <c r="M909" s="62"/>
      <c r="N909" s="62"/>
    </row>
    <row r="910" spans="1:14" hidden="1" x14ac:dyDescent="0.25">
      <c r="A910" s="125" t="s">
        <v>13</v>
      </c>
      <c r="B910" s="125" t="s">
        <v>18</v>
      </c>
      <c r="C910" s="125" t="s">
        <v>1204</v>
      </c>
      <c r="D910" s="125" t="s">
        <v>506</v>
      </c>
      <c r="E910" s="125" t="s">
        <v>45</v>
      </c>
      <c r="F910" s="125" t="s">
        <v>43</v>
      </c>
      <c r="G910" s="53" t="s">
        <v>1205</v>
      </c>
      <c r="H910" s="125" t="s">
        <v>14</v>
      </c>
      <c r="I910" s="125"/>
      <c r="J910" s="52">
        <v>43917</v>
      </c>
      <c r="K910" s="65">
        <v>32</v>
      </c>
      <c r="L910" s="62"/>
      <c r="M910" s="62"/>
      <c r="N910" s="62"/>
    </row>
    <row r="911" spans="1:14" hidden="1" x14ac:dyDescent="0.25">
      <c r="A911" s="125" t="s">
        <v>13</v>
      </c>
      <c r="B911" s="125" t="s">
        <v>16</v>
      </c>
      <c r="C911" s="125" t="s">
        <v>3029</v>
      </c>
      <c r="D911" s="125" t="s">
        <v>511</v>
      </c>
      <c r="E911" s="125" t="s">
        <v>47</v>
      </c>
      <c r="F911" s="125" t="s">
        <v>43</v>
      </c>
      <c r="G911" s="53" t="s">
        <v>3204</v>
      </c>
      <c r="H911" s="125" t="s">
        <v>14</v>
      </c>
      <c r="I911" s="125"/>
      <c r="J911" s="52">
        <v>43941</v>
      </c>
      <c r="K911" s="65">
        <v>16</v>
      </c>
      <c r="L911" s="62"/>
      <c r="M911" s="62"/>
      <c r="N911" s="62"/>
    </row>
    <row r="912" spans="1:14" hidden="1" x14ac:dyDescent="0.25">
      <c r="A912" s="125" t="s">
        <v>13</v>
      </c>
      <c r="B912" s="125" t="s">
        <v>18</v>
      </c>
      <c r="C912" s="125" t="s">
        <v>2103</v>
      </c>
      <c r="D912" s="125" t="s">
        <v>456</v>
      </c>
      <c r="E912" s="125" t="s">
        <v>337</v>
      </c>
      <c r="F912" s="125" t="s">
        <v>44</v>
      </c>
      <c r="G912" s="53" t="s">
        <v>2381</v>
      </c>
      <c r="H912" s="125" t="s">
        <v>14</v>
      </c>
      <c r="I912" s="125"/>
      <c r="J912" s="52">
        <v>43930</v>
      </c>
      <c r="K912" s="65">
        <v>23</v>
      </c>
      <c r="L912" s="62"/>
      <c r="M912" s="62"/>
      <c r="N912" s="62"/>
    </row>
    <row r="913" spans="1:14" hidden="1" x14ac:dyDescent="0.25">
      <c r="A913" s="125" t="s">
        <v>13</v>
      </c>
      <c r="B913" s="125" t="s">
        <v>16</v>
      </c>
      <c r="C913" s="125" t="s">
        <v>1857</v>
      </c>
      <c r="D913" s="125" t="s">
        <v>456</v>
      </c>
      <c r="E913" s="125" t="s">
        <v>457</v>
      </c>
      <c r="F913" s="125" t="s">
        <v>43</v>
      </c>
      <c r="G913" s="53" t="s">
        <v>2002</v>
      </c>
      <c r="H913" s="125" t="s">
        <v>14</v>
      </c>
      <c r="I913" s="125"/>
      <c r="J913" s="52">
        <v>43928</v>
      </c>
      <c r="K913" s="65">
        <v>25</v>
      </c>
      <c r="L913" s="62"/>
      <c r="M913" s="62"/>
      <c r="N913" s="62"/>
    </row>
    <row r="914" spans="1:14" hidden="1" x14ac:dyDescent="0.25">
      <c r="A914" s="125" t="s">
        <v>13</v>
      </c>
      <c r="B914" s="125" t="s">
        <v>16</v>
      </c>
      <c r="C914" s="125" t="s">
        <v>2240</v>
      </c>
      <c r="D914" s="125" t="s">
        <v>1623</v>
      </c>
      <c r="E914" s="125" t="s">
        <v>361</v>
      </c>
      <c r="F914" s="125" t="s">
        <v>43</v>
      </c>
      <c r="G914" s="53" t="s">
        <v>2355</v>
      </c>
      <c r="H914" s="125" t="s">
        <v>14</v>
      </c>
      <c r="I914" s="125"/>
      <c r="J914" s="52">
        <v>43930</v>
      </c>
      <c r="K914" s="65">
        <v>23</v>
      </c>
      <c r="L914" s="62"/>
      <c r="M914" s="62"/>
      <c r="N914" s="62"/>
    </row>
    <row r="915" spans="1:14" hidden="1" x14ac:dyDescent="0.25">
      <c r="A915" s="125" t="s">
        <v>13</v>
      </c>
      <c r="B915" s="125" t="s">
        <v>33</v>
      </c>
      <c r="C915" s="125" t="s">
        <v>1480</v>
      </c>
      <c r="D915" s="125" t="s">
        <v>1481</v>
      </c>
      <c r="E915" s="125" t="s">
        <v>47</v>
      </c>
      <c r="F915" s="125" t="s">
        <v>43</v>
      </c>
      <c r="G915" s="53" t="s">
        <v>1558</v>
      </c>
      <c r="H915" s="125" t="s">
        <v>15</v>
      </c>
      <c r="I915" s="125"/>
      <c r="J915" s="52">
        <v>43924</v>
      </c>
      <c r="K915" s="65">
        <v>27</v>
      </c>
      <c r="L915" s="62"/>
      <c r="M915" s="62"/>
      <c r="N915" s="62"/>
    </row>
    <row r="916" spans="1:14" hidden="1" x14ac:dyDescent="0.25">
      <c r="A916" s="125" t="s">
        <v>13</v>
      </c>
      <c r="B916" s="125" t="s">
        <v>21</v>
      </c>
      <c r="C916" s="125" t="s">
        <v>2160</v>
      </c>
      <c r="D916" s="125" t="s">
        <v>452</v>
      </c>
      <c r="E916" s="125" t="s">
        <v>348</v>
      </c>
      <c r="F916" s="125" t="s">
        <v>43</v>
      </c>
      <c r="G916" s="53" t="s">
        <v>2462</v>
      </c>
      <c r="H916" s="125" t="s">
        <v>15</v>
      </c>
      <c r="I916" s="125"/>
      <c r="J916" s="52">
        <v>43930</v>
      </c>
      <c r="K916" s="65">
        <v>23</v>
      </c>
      <c r="L916" s="62"/>
      <c r="M916" s="62"/>
      <c r="N916" s="62"/>
    </row>
    <row r="917" spans="1:14" hidden="1" x14ac:dyDescent="0.25">
      <c r="A917" s="125" t="s">
        <v>13</v>
      </c>
      <c r="B917" s="125" t="s">
        <v>16</v>
      </c>
      <c r="C917" s="125" t="s">
        <v>3931</v>
      </c>
      <c r="D917" s="125" t="s">
        <v>540</v>
      </c>
      <c r="E917" s="125" t="s">
        <v>46</v>
      </c>
      <c r="F917" s="125" t="s">
        <v>43</v>
      </c>
      <c r="G917" s="53" t="s">
        <v>3980</v>
      </c>
      <c r="H917" s="125" t="s">
        <v>14</v>
      </c>
      <c r="I917" s="125"/>
      <c r="J917" s="52">
        <v>43953</v>
      </c>
      <c r="K917" s="65">
        <v>6</v>
      </c>
      <c r="L917" s="62"/>
      <c r="M917" s="62"/>
      <c r="N917" s="62"/>
    </row>
    <row r="918" spans="1:14" hidden="1" x14ac:dyDescent="0.25">
      <c r="A918" s="125" t="s">
        <v>13</v>
      </c>
      <c r="B918" s="125" t="s">
        <v>35</v>
      </c>
      <c r="C918" s="125" t="s">
        <v>1448</v>
      </c>
      <c r="D918" s="125" t="s">
        <v>1449</v>
      </c>
      <c r="E918" s="125" t="s">
        <v>356</v>
      </c>
      <c r="F918" s="125" t="s">
        <v>43</v>
      </c>
      <c r="G918" s="53" t="s">
        <v>1473</v>
      </c>
      <c r="H918" s="125" t="s">
        <v>15</v>
      </c>
      <c r="I918" s="125"/>
      <c r="J918" s="52">
        <v>43923</v>
      </c>
      <c r="K918" s="65">
        <v>28</v>
      </c>
      <c r="L918" s="62"/>
      <c r="M918" s="62"/>
      <c r="N918" s="62"/>
    </row>
    <row r="919" spans="1:14" hidden="1" x14ac:dyDescent="0.25">
      <c r="A919" s="125" t="s">
        <v>12</v>
      </c>
      <c r="B919" s="125" t="s">
        <v>35</v>
      </c>
      <c r="C919" s="125" t="s">
        <v>4464</v>
      </c>
      <c r="D919" s="125" t="s">
        <v>458</v>
      </c>
      <c r="E919" s="125" t="s">
        <v>46</v>
      </c>
      <c r="F919" s="125" t="s">
        <v>43</v>
      </c>
      <c r="G919" s="53" t="s">
        <v>4472</v>
      </c>
      <c r="H919" s="125" t="s">
        <v>15</v>
      </c>
      <c r="I919" s="125"/>
      <c r="J919" s="52">
        <v>43958</v>
      </c>
      <c r="K919" s="65">
        <v>3</v>
      </c>
      <c r="L919" s="62"/>
      <c r="M919" s="62"/>
      <c r="N919" s="62"/>
    </row>
    <row r="920" spans="1:14" hidden="1" x14ac:dyDescent="0.25">
      <c r="A920" s="125" t="s">
        <v>13</v>
      </c>
      <c r="B920" s="125" t="s">
        <v>17</v>
      </c>
      <c r="C920" s="125" t="s">
        <v>939</v>
      </c>
      <c r="D920" s="125" t="s">
        <v>524</v>
      </c>
      <c r="E920" s="125" t="s">
        <v>51</v>
      </c>
      <c r="F920" s="125" t="s">
        <v>43</v>
      </c>
      <c r="G920" s="53" t="s">
        <v>1366</v>
      </c>
      <c r="H920" s="125" t="s">
        <v>15</v>
      </c>
      <c r="I920" s="125"/>
      <c r="J920" s="52">
        <v>43921</v>
      </c>
      <c r="K920" s="65">
        <v>30</v>
      </c>
      <c r="L920" s="62"/>
      <c r="M920" s="62"/>
      <c r="N920" s="62"/>
    </row>
    <row r="921" spans="1:14" hidden="1" x14ac:dyDescent="0.25">
      <c r="A921" s="125" t="s">
        <v>13</v>
      </c>
      <c r="B921" s="125" t="s">
        <v>16</v>
      </c>
      <c r="C921" s="125" t="s">
        <v>2268</v>
      </c>
      <c r="D921" s="125" t="s">
        <v>1870</v>
      </c>
      <c r="E921" s="125" t="s">
        <v>48</v>
      </c>
      <c r="F921" s="125" t="s">
        <v>43</v>
      </c>
      <c r="G921" s="53" t="s">
        <v>2426</v>
      </c>
      <c r="H921" s="125" t="s">
        <v>14</v>
      </c>
      <c r="I921" s="125"/>
      <c r="J921" s="52">
        <v>43930</v>
      </c>
      <c r="K921" s="65">
        <v>23</v>
      </c>
      <c r="L921" s="62"/>
      <c r="M921" s="62"/>
      <c r="N921" s="62"/>
    </row>
    <row r="922" spans="1:14" hidden="1" x14ac:dyDescent="0.25">
      <c r="A922" s="125" t="s">
        <v>13</v>
      </c>
      <c r="B922" s="125" t="s">
        <v>16</v>
      </c>
      <c r="C922" s="125" t="s">
        <v>4456</v>
      </c>
      <c r="D922" s="125" t="s">
        <v>410</v>
      </c>
      <c r="E922" s="125" t="s">
        <v>47</v>
      </c>
      <c r="F922" s="125" t="s">
        <v>43</v>
      </c>
      <c r="G922" s="53" t="s">
        <v>4457</v>
      </c>
      <c r="H922" s="125" t="s">
        <v>14</v>
      </c>
      <c r="I922" s="125"/>
      <c r="J922" s="52">
        <v>43957</v>
      </c>
      <c r="K922" s="65">
        <v>4</v>
      </c>
      <c r="L922" s="62"/>
      <c r="M922" s="62"/>
      <c r="N922" s="62"/>
    </row>
    <row r="923" spans="1:14" hidden="1" x14ac:dyDescent="0.25">
      <c r="A923" s="125" t="s">
        <v>13</v>
      </c>
      <c r="B923" s="125" t="s">
        <v>16</v>
      </c>
      <c r="C923" s="125" t="s">
        <v>3606</v>
      </c>
      <c r="D923" s="125" t="s">
        <v>3586</v>
      </c>
      <c r="E923" s="125" t="s">
        <v>416</v>
      </c>
      <c r="F923" s="125" t="s">
        <v>43</v>
      </c>
      <c r="G923" s="53" t="s">
        <v>3659</v>
      </c>
      <c r="H923" s="125" t="s">
        <v>14</v>
      </c>
      <c r="I923" s="125"/>
      <c r="J923" s="52">
        <v>43944</v>
      </c>
      <c r="K923" s="65">
        <v>13</v>
      </c>
      <c r="L923" s="62"/>
      <c r="M923" s="62"/>
      <c r="N923" s="62"/>
    </row>
    <row r="924" spans="1:14" hidden="1" x14ac:dyDescent="0.25">
      <c r="A924" s="125" t="s">
        <v>13</v>
      </c>
      <c r="B924" s="125" t="s">
        <v>18</v>
      </c>
      <c r="C924" s="125" t="s">
        <v>718</v>
      </c>
      <c r="D924" s="125" t="s">
        <v>509</v>
      </c>
      <c r="E924" s="125" t="s">
        <v>46</v>
      </c>
      <c r="F924" s="125" t="s">
        <v>43</v>
      </c>
      <c r="G924" s="53" t="s">
        <v>719</v>
      </c>
      <c r="H924" s="125" t="s">
        <v>14</v>
      </c>
      <c r="I924" s="125"/>
      <c r="J924" s="52">
        <v>43917</v>
      </c>
      <c r="K924" s="65">
        <v>32</v>
      </c>
      <c r="L924" s="62"/>
      <c r="M924" s="62"/>
      <c r="N924" s="62"/>
    </row>
    <row r="925" spans="1:14" hidden="1" x14ac:dyDescent="0.25">
      <c r="A925" s="125" t="s">
        <v>13</v>
      </c>
      <c r="B925" s="125" t="s">
        <v>16</v>
      </c>
      <c r="C925" s="125" t="s">
        <v>2115</v>
      </c>
      <c r="D925" s="125" t="s">
        <v>456</v>
      </c>
      <c r="E925" s="125" t="s">
        <v>416</v>
      </c>
      <c r="F925" s="125" t="s">
        <v>43</v>
      </c>
      <c r="G925" s="53" t="s">
        <v>2406</v>
      </c>
      <c r="H925" s="125" t="s">
        <v>14</v>
      </c>
      <c r="I925" s="125"/>
      <c r="J925" s="52">
        <v>43930</v>
      </c>
      <c r="K925" s="65">
        <v>23</v>
      </c>
      <c r="L925" s="62"/>
      <c r="M925" s="62"/>
      <c r="N925" s="62"/>
    </row>
    <row r="926" spans="1:14" hidden="1" x14ac:dyDescent="0.25">
      <c r="A926" s="125" t="s">
        <v>13</v>
      </c>
      <c r="B926" s="125" t="s">
        <v>19</v>
      </c>
      <c r="C926" s="125" t="s">
        <v>3187</v>
      </c>
      <c r="D926" s="125" t="s">
        <v>454</v>
      </c>
      <c r="E926" s="125" t="s">
        <v>361</v>
      </c>
      <c r="F926" s="125" t="s">
        <v>43</v>
      </c>
      <c r="G926" s="53" t="s">
        <v>3193</v>
      </c>
      <c r="H926" s="125" t="s">
        <v>15</v>
      </c>
      <c r="I926" s="125"/>
      <c r="J926" s="52">
        <v>43941</v>
      </c>
      <c r="K926" s="65">
        <v>16</v>
      </c>
      <c r="L926" s="62"/>
      <c r="M926" s="62"/>
      <c r="N926" s="62"/>
    </row>
    <row r="927" spans="1:14" hidden="1" x14ac:dyDescent="0.25">
      <c r="A927" s="126" t="s">
        <v>13</v>
      </c>
      <c r="B927" s="126" t="s">
        <v>16</v>
      </c>
      <c r="C927" s="126" t="s">
        <v>721</v>
      </c>
      <c r="D927" s="126" t="s">
        <v>511</v>
      </c>
      <c r="E927" s="126" t="s">
        <v>46</v>
      </c>
      <c r="F927" s="126" t="s">
        <v>43</v>
      </c>
      <c r="G927" s="53" t="s">
        <v>722</v>
      </c>
      <c r="H927" s="126" t="s">
        <v>14</v>
      </c>
      <c r="I927" s="126"/>
      <c r="J927" s="52">
        <v>43917</v>
      </c>
      <c r="K927" s="65">
        <v>32</v>
      </c>
      <c r="L927" s="62"/>
      <c r="M927" s="62"/>
      <c r="N927" s="62"/>
    </row>
    <row r="928" spans="1:14" hidden="1" x14ac:dyDescent="0.25">
      <c r="A928" s="126" t="s">
        <v>13</v>
      </c>
      <c r="B928" s="126" t="s">
        <v>21</v>
      </c>
      <c r="C928" s="126" t="s">
        <v>2577</v>
      </c>
      <c r="D928" s="126" t="s">
        <v>2578</v>
      </c>
      <c r="E928" s="126" t="s">
        <v>372</v>
      </c>
      <c r="F928" s="126" t="s">
        <v>44</v>
      </c>
      <c r="G928" s="53" t="s">
        <v>2922</v>
      </c>
      <c r="H928" s="126" t="s">
        <v>15</v>
      </c>
      <c r="I928" s="126"/>
      <c r="J928" s="52">
        <v>43931</v>
      </c>
      <c r="K928" s="65">
        <v>22</v>
      </c>
      <c r="L928" s="62"/>
      <c r="M928" s="62"/>
      <c r="N928" s="62"/>
    </row>
    <row r="929" spans="1:14" hidden="1" x14ac:dyDescent="0.25">
      <c r="A929" s="126" t="s">
        <v>12</v>
      </c>
      <c r="B929" s="126" t="s">
        <v>33</v>
      </c>
      <c r="C929" s="126" t="s">
        <v>4559</v>
      </c>
      <c r="D929" s="126" t="s">
        <v>1481</v>
      </c>
      <c r="E929" s="126" t="s">
        <v>52</v>
      </c>
      <c r="F929" s="126" t="s">
        <v>43</v>
      </c>
      <c r="G929" s="53" t="s">
        <v>4525</v>
      </c>
      <c r="H929" s="126" t="s">
        <v>15</v>
      </c>
      <c r="I929" s="126"/>
      <c r="J929" s="52">
        <v>43960</v>
      </c>
      <c r="K929" s="65">
        <v>1</v>
      </c>
      <c r="L929" s="62"/>
      <c r="M929" s="62"/>
      <c r="N929" s="62"/>
    </row>
    <row r="930" spans="1:14" hidden="1" x14ac:dyDescent="0.25">
      <c r="A930" s="126" t="s">
        <v>13</v>
      </c>
      <c r="B930" s="126" t="s">
        <v>16</v>
      </c>
      <c r="C930" s="126" t="s">
        <v>3927</v>
      </c>
      <c r="D930" s="126" t="s">
        <v>540</v>
      </c>
      <c r="E930" s="126" t="s">
        <v>45</v>
      </c>
      <c r="F930" s="126" t="s">
        <v>43</v>
      </c>
      <c r="G930" s="53" t="s">
        <v>3993</v>
      </c>
      <c r="H930" s="126" t="s">
        <v>14</v>
      </c>
      <c r="I930" s="126"/>
      <c r="J930" s="52">
        <v>43953</v>
      </c>
      <c r="K930" s="65">
        <v>6</v>
      </c>
      <c r="L930" s="62"/>
      <c r="M930" s="62"/>
      <c r="N930" s="62"/>
    </row>
    <row r="931" spans="1:14" hidden="1" x14ac:dyDescent="0.25">
      <c r="A931" s="126" t="s">
        <v>13</v>
      </c>
      <c r="B931" s="126" t="s">
        <v>21</v>
      </c>
      <c r="C931" s="126" t="s">
        <v>2573</v>
      </c>
      <c r="D931" s="126" t="s">
        <v>518</v>
      </c>
      <c r="E931" s="126" t="s">
        <v>361</v>
      </c>
      <c r="F931" s="126" t="s">
        <v>43</v>
      </c>
      <c r="G931" s="53" t="s">
        <v>2574</v>
      </c>
      <c r="H931" s="126" t="s">
        <v>15</v>
      </c>
      <c r="I931" s="126"/>
      <c r="J931" s="52">
        <v>43931</v>
      </c>
      <c r="K931" s="65">
        <v>22</v>
      </c>
      <c r="L931" s="62"/>
      <c r="M931" s="62"/>
      <c r="N931" s="62"/>
    </row>
    <row r="932" spans="1:14" hidden="1" x14ac:dyDescent="0.25">
      <c r="A932" s="126" t="s">
        <v>388</v>
      </c>
      <c r="B932" s="126" t="s">
        <v>17</v>
      </c>
      <c r="C932" s="126" t="s">
        <v>4147</v>
      </c>
      <c r="D932" s="126" t="s">
        <v>410</v>
      </c>
      <c r="E932" s="126" t="s">
        <v>45</v>
      </c>
      <c r="F932" s="126" t="s">
        <v>43</v>
      </c>
      <c r="G932" s="53" t="s">
        <v>4419</v>
      </c>
      <c r="H932" s="126" t="s">
        <v>14</v>
      </c>
      <c r="I932" s="126" t="s">
        <v>308</v>
      </c>
      <c r="J932" s="52">
        <v>43957</v>
      </c>
      <c r="K932" s="65">
        <v>4</v>
      </c>
      <c r="L932" s="62"/>
      <c r="M932" s="62"/>
      <c r="N932" s="62"/>
    </row>
    <row r="933" spans="1:14" hidden="1" x14ac:dyDescent="0.25">
      <c r="A933" s="126" t="s">
        <v>13</v>
      </c>
      <c r="B933" s="126" t="s">
        <v>16</v>
      </c>
      <c r="C933" s="126" t="s">
        <v>3021</v>
      </c>
      <c r="D933" s="126" t="s">
        <v>524</v>
      </c>
      <c r="E933" s="126" t="s">
        <v>348</v>
      </c>
      <c r="F933" s="126" t="s">
        <v>43</v>
      </c>
      <c r="G933" s="53" t="s">
        <v>3291</v>
      </c>
      <c r="H933" s="126" t="s">
        <v>14</v>
      </c>
      <c r="I933" s="126"/>
      <c r="J933" s="52">
        <v>43941</v>
      </c>
      <c r="K933" s="65">
        <v>16</v>
      </c>
      <c r="L933" s="62"/>
      <c r="M933" s="62"/>
      <c r="N933" s="62"/>
    </row>
    <row r="934" spans="1:14" hidden="1" x14ac:dyDescent="0.25">
      <c r="A934" s="126" t="s">
        <v>13</v>
      </c>
      <c r="B934" s="126" t="s">
        <v>19</v>
      </c>
      <c r="C934" s="126" t="s">
        <v>1207</v>
      </c>
      <c r="D934" s="126" t="s">
        <v>456</v>
      </c>
      <c r="E934" s="126" t="s">
        <v>457</v>
      </c>
      <c r="F934" s="126" t="s">
        <v>43</v>
      </c>
      <c r="G934" s="53" t="s">
        <v>1356</v>
      </c>
      <c r="H934" s="126" t="s">
        <v>15</v>
      </c>
      <c r="I934" s="126"/>
      <c r="J934" s="52">
        <v>43910</v>
      </c>
      <c r="K934" s="65">
        <v>37</v>
      </c>
      <c r="L934" s="62"/>
      <c r="M934" s="62"/>
      <c r="N934" s="62"/>
    </row>
    <row r="935" spans="1:14" hidden="1" x14ac:dyDescent="0.25">
      <c r="A935" s="126" t="s">
        <v>13</v>
      </c>
      <c r="B935" s="126" t="s">
        <v>19</v>
      </c>
      <c r="C935" s="126" t="s">
        <v>1552</v>
      </c>
      <c r="D935" s="126" t="s">
        <v>1553</v>
      </c>
      <c r="E935" s="126" t="s">
        <v>48</v>
      </c>
      <c r="F935" s="126" t="s">
        <v>43</v>
      </c>
      <c r="G935" s="53" t="s">
        <v>1554</v>
      </c>
      <c r="H935" s="126" t="s">
        <v>15</v>
      </c>
      <c r="I935" s="126"/>
      <c r="J935" s="52">
        <v>43926</v>
      </c>
      <c r="K935" s="65">
        <v>26</v>
      </c>
      <c r="L935" s="62"/>
      <c r="M935" s="62"/>
      <c r="N935" s="62"/>
    </row>
    <row r="936" spans="1:14" hidden="1" x14ac:dyDescent="0.25">
      <c r="A936" s="126" t="s">
        <v>13</v>
      </c>
      <c r="B936" s="126" t="s">
        <v>18</v>
      </c>
      <c r="C936" s="126" t="s">
        <v>2711</v>
      </c>
      <c r="D936" s="126" t="s">
        <v>541</v>
      </c>
      <c r="E936" s="126" t="s">
        <v>374</v>
      </c>
      <c r="F936" s="126" t="s">
        <v>43</v>
      </c>
      <c r="G936" s="53" t="s">
        <v>2813</v>
      </c>
      <c r="H936" s="126" t="s">
        <v>14</v>
      </c>
      <c r="I936" s="126"/>
      <c r="J936" s="52">
        <v>43936</v>
      </c>
      <c r="K936" s="65">
        <v>19</v>
      </c>
      <c r="L936" s="62"/>
      <c r="M936" s="62"/>
      <c r="N936" s="62"/>
    </row>
    <row r="937" spans="1:14" hidden="1" x14ac:dyDescent="0.25">
      <c r="A937" s="126" t="s">
        <v>13</v>
      </c>
      <c r="B937" s="126" t="s">
        <v>17</v>
      </c>
      <c r="C937" s="126" t="s">
        <v>4153</v>
      </c>
      <c r="D937" s="126" t="s">
        <v>410</v>
      </c>
      <c r="E937" s="126" t="s">
        <v>45</v>
      </c>
      <c r="F937" s="126" t="s">
        <v>43</v>
      </c>
      <c r="G937" s="53" t="s">
        <v>4451</v>
      </c>
      <c r="H937" s="126" t="s">
        <v>14</v>
      </c>
      <c r="I937" s="126"/>
      <c r="J937" s="52">
        <v>43957</v>
      </c>
      <c r="K937" s="65">
        <v>4</v>
      </c>
      <c r="L937" s="62"/>
      <c r="M937" s="62"/>
      <c r="N937" s="62"/>
    </row>
    <row r="938" spans="1:14" hidden="1" x14ac:dyDescent="0.25">
      <c r="A938" s="126" t="s">
        <v>13</v>
      </c>
      <c r="B938" s="126" t="s">
        <v>16</v>
      </c>
      <c r="C938" s="126" t="s">
        <v>873</v>
      </c>
      <c r="D938" s="126" t="s">
        <v>410</v>
      </c>
      <c r="E938" s="126" t="s">
        <v>47</v>
      </c>
      <c r="F938" s="126" t="s">
        <v>43</v>
      </c>
      <c r="G938" s="53" t="s">
        <v>874</v>
      </c>
      <c r="H938" s="126" t="s">
        <v>14</v>
      </c>
      <c r="I938" s="126"/>
      <c r="J938" s="52">
        <v>43917</v>
      </c>
      <c r="K938" s="65">
        <v>32</v>
      </c>
      <c r="L938" s="62"/>
      <c r="M938" s="62"/>
      <c r="N938" s="62"/>
    </row>
    <row r="939" spans="1:14" hidden="1" x14ac:dyDescent="0.25">
      <c r="A939" s="126" t="s">
        <v>13</v>
      </c>
      <c r="B939" s="126" t="s">
        <v>22</v>
      </c>
      <c r="C939" s="126" t="s">
        <v>876</v>
      </c>
      <c r="D939" s="126" t="s">
        <v>513</v>
      </c>
      <c r="E939" s="126" t="s">
        <v>46</v>
      </c>
      <c r="F939" s="126" t="s">
        <v>43</v>
      </c>
      <c r="G939" s="53" t="s">
        <v>1431</v>
      </c>
      <c r="H939" s="126" t="s">
        <v>15</v>
      </c>
      <c r="I939" s="126"/>
      <c r="J939" s="52">
        <v>43917</v>
      </c>
      <c r="K939" s="65">
        <v>32</v>
      </c>
      <c r="L939" s="62"/>
      <c r="M939" s="62"/>
      <c r="N939" s="62"/>
    </row>
    <row r="940" spans="1:14" hidden="1" x14ac:dyDescent="0.25">
      <c r="A940" s="126" t="s">
        <v>13</v>
      </c>
      <c r="B940" s="126" t="s">
        <v>16</v>
      </c>
      <c r="C940" s="126" t="s">
        <v>724</v>
      </c>
      <c r="D940" s="126" t="s">
        <v>511</v>
      </c>
      <c r="E940" s="126" t="s">
        <v>47</v>
      </c>
      <c r="F940" s="126" t="s">
        <v>43</v>
      </c>
      <c r="G940" s="53" t="s">
        <v>725</v>
      </c>
      <c r="H940" s="126" t="s">
        <v>14</v>
      </c>
      <c r="I940" s="126"/>
      <c r="J940" s="52">
        <v>43917</v>
      </c>
      <c r="K940" s="65">
        <v>32</v>
      </c>
      <c r="L940" s="62"/>
      <c r="M940" s="62"/>
      <c r="N940" s="62"/>
    </row>
    <row r="941" spans="1:14" hidden="1" x14ac:dyDescent="0.25">
      <c r="A941" s="126" t="s">
        <v>13</v>
      </c>
      <c r="B941" s="126" t="s">
        <v>16</v>
      </c>
      <c r="C941" s="126" t="s">
        <v>2113</v>
      </c>
      <c r="D941" s="126" t="s">
        <v>456</v>
      </c>
      <c r="E941" s="126" t="s">
        <v>49</v>
      </c>
      <c r="F941" s="126" t="s">
        <v>44</v>
      </c>
      <c r="G941" s="53" t="s">
        <v>2414</v>
      </c>
      <c r="H941" s="126" t="s">
        <v>14</v>
      </c>
      <c r="I941" s="126"/>
      <c r="J941" s="52">
        <v>43930</v>
      </c>
      <c r="K941" s="65">
        <v>23</v>
      </c>
      <c r="L941" s="62"/>
      <c r="M941" s="62"/>
      <c r="N941" s="62"/>
    </row>
    <row r="942" spans="1:14" hidden="1" x14ac:dyDescent="0.25">
      <c r="A942" s="126" t="s">
        <v>13</v>
      </c>
      <c r="B942" s="126" t="s">
        <v>17</v>
      </c>
      <c r="C942" s="126" t="s">
        <v>1434</v>
      </c>
      <c r="D942" s="126" t="s">
        <v>581</v>
      </c>
      <c r="E942" s="126" t="s">
        <v>49</v>
      </c>
      <c r="F942" s="126" t="s">
        <v>43</v>
      </c>
      <c r="G942" s="53" t="s">
        <v>1210</v>
      </c>
      <c r="H942" s="126" t="s">
        <v>15</v>
      </c>
      <c r="I942" s="126"/>
      <c r="J942" s="52">
        <v>43916</v>
      </c>
      <c r="K942" s="65">
        <v>33</v>
      </c>
      <c r="L942" s="62"/>
      <c r="M942" s="62"/>
      <c r="N942" s="62"/>
    </row>
    <row r="943" spans="1:14" hidden="1" x14ac:dyDescent="0.25">
      <c r="A943" s="126" t="s">
        <v>13</v>
      </c>
      <c r="B943" s="126" t="s">
        <v>16</v>
      </c>
      <c r="C943" s="126" t="s">
        <v>3094</v>
      </c>
      <c r="D943" s="126" t="s">
        <v>512</v>
      </c>
      <c r="E943" s="126" t="s">
        <v>46</v>
      </c>
      <c r="F943" s="126" t="s">
        <v>43</v>
      </c>
      <c r="G943" s="53" t="s">
        <v>3221</v>
      </c>
      <c r="H943" s="126" t="s">
        <v>14</v>
      </c>
      <c r="I943" s="126"/>
      <c r="J943" s="52">
        <v>43941</v>
      </c>
      <c r="K943" s="65">
        <v>16</v>
      </c>
      <c r="L943" s="62"/>
      <c r="M943" s="62"/>
      <c r="N943" s="62"/>
    </row>
    <row r="944" spans="1:14" hidden="1" x14ac:dyDescent="0.25">
      <c r="A944" s="126" t="s">
        <v>13</v>
      </c>
      <c r="B944" s="126" t="s">
        <v>16</v>
      </c>
      <c r="C944" s="126" t="s">
        <v>2095</v>
      </c>
      <c r="D944" s="126" t="s">
        <v>453</v>
      </c>
      <c r="E944" s="126" t="s">
        <v>348</v>
      </c>
      <c r="F944" s="126" t="s">
        <v>44</v>
      </c>
      <c r="G944" s="53" t="s">
        <v>2354</v>
      </c>
      <c r="H944" s="126" t="s">
        <v>14</v>
      </c>
      <c r="I944" s="126"/>
      <c r="J944" s="52">
        <v>43930</v>
      </c>
      <c r="K944" s="65">
        <v>23</v>
      </c>
      <c r="L944" s="62"/>
      <c r="M944" s="62"/>
      <c r="N944" s="62"/>
    </row>
    <row r="945" spans="1:14" hidden="1" x14ac:dyDescent="0.25">
      <c r="A945" s="126" t="s">
        <v>13</v>
      </c>
      <c r="B945" s="126" t="s">
        <v>16</v>
      </c>
      <c r="C945" s="126" t="s">
        <v>2995</v>
      </c>
      <c r="D945" s="126" t="s">
        <v>512</v>
      </c>
      <c r="E945" s="126" t="s">
        <v>48</v>
      </c>
      <c r="F945" s="126" t="s">
        <v>43</v>
      </c>
      <c r="G945" s="53" t="s">
        <v>3242</v>
      </c>
      <c r="H945" s="126" t="s">
        <v>14</v>
      </c>
      <c r="I945" s="126"/>
      <c r="J945" s="52">
        <v>43941</v>
      </c>
      <c r="K945" s="65">
        <v>16</v>
      </c>
      <c r="L945" s="62"/>
      <c r="M945" s="62"/>
      <c r="N945" s="62"/>
    </row>
    <row r="946" spans="1:14" hidden="1" x14ac:dyDescent="0.25">
      <c r="A946" s="126" t="s">
        <v>13</v>
      </c>
      <c r="B946" s="126" t="s">
        <v>18</v>
      </c>
      <c r="C946" s="126" t="s">
        <v>3929</v>
      </c>
      <c r="D946" s="126" t="s">
        <v>525</v>
      </c>
      <c r="E946" s="126" t="s">
        <v>52</v>
      </c>
      <c r="F946" s="126" t="s">
        <v>43</v>
      </c>
      <c r="G946" s="53" t="s">
        <v>3971</v>
      </c>
      <c r="H946" s="126" t="s">
        <v>14</v>
      </c>
      <c r="I946" s="126"/>
      <c r="J946" s="52">
        <v>43953</v>
      </c>
      <c r="K946" s="65">
        <v>6</v>
      </c>
      <c r="L946" s="62"/>
      <c r="M946" s="62"/>
      <c r="N946" s="62"/>
    </row>
    <row r="947" spans="1:14" hidden="1" x14ac:dyDescent="0.25">
      <c r="A947" s="126" t="s">
        <v>13</v>
      </c>
      <c r="B947" s="126" t="s">
        <v>16</v>
      </c>
      <c r="C947" s="126" t="s">
        <v>2303</v>
      </c>
      <c r="D947" s="126" t="s">
        <v>529</v>
      </c>
      <c r="E947" s="126" t="s">
        <v>47</v>
      </c>
      <c r="F947" s="126" t="s">
        <v>43</v>
      </c>
      <c r="G947" s="53" t="s">
        <v>2482</v>
      </c>
      <c r="H947" s="126" t="s">
        <v>14</v>
      </c>
      <c r="I947" s="126"/>
      <c r="J947" s="52">
        <v>43930</v>
      </c>
      <c r="K947" s="65">
        <v>23</v>
      </c>
      <c r="L947" s="62"/>
      <c r="M947" s="62"/>
      <c r="N947" s="62"/>
    </row>
    <row r="948" spans="1:14" hidden="1" x14ac:dyDescent="0.25">
      <c r="A948" s="126" t="s">
        <v>13</v>
      </c>
      <c r="B948" s="126" t="s">
        <v>16</v>
      </c>
      <c r="C948" s="126" t="s">
        <v>1835</v>
      </c>
      <c r="D948" s="126" t="s">
        <v>529</v>
      </c>
      <c r="E948" s="126" t="s">
        <v>48</v>
      </c>
      <c r="F948" s="126" t="s">
        <v>44</v>
      </c>
      <c r="G948" s="53" t="s">
        <v>2025</v>
      </c>
      <c r="H948" s="126" t="s">
        <v>14</v>
      </c>
      <c r="I948" s="126"/>
      <c r="J948" s="52">
        <v>43928</v>
      </c>
      <c r="K948" s="65">
        <v>25</v>
      </c>
      <c r="L948" s="62"/>
      <c r="M948" s="62"/>
      <c r="N948" s="62"/>
    </row>
    <row r="949" spans="1:14" hidden="1" x14ac:dyDescent="0.25">
      <c r="A949" s="126" t="s">
        <v>13</v>
      </c>
      <c r="B949" s="126" t="s">
        <v>16</v>
      </c>
      <c r="C949" s="126" t="s">
        <v>3762</v>
      </c>
      <c r="D949" s="126" t="s">
        <v>453</v>
      </c>
      <c r="E949" s="126" t="s">
        <v>49</v>
      </c>
      <c r="F949" s="126" t="s">
        <v>43</v>
      </c>
      <c r="G949" s="53" t="s">
        <v>3779</v>
      </c>
      <c r="H949" s="126" t="s">
        <v>14</v>
      </c>
      <c r="I949" s="126"/>
      <c r="J949" s="52">
        <v>43949</v>
      </c>
      <c r="K949" s="65">
        <v>10</v>
      </c>
      <c r="L949" s="62"/>
      <c r="M949" s="62"/>
      <c r="N949" s="62"/>
    </row>
    <row r="950" spans="1:14" hidden="1" x14ac:dyDescent="0.25">
      <c r="A950" s="126" t="s">
        <v>12</v>
      </c>
      <c r="B950" s="126" t="s">
        <v>30</v>
      </c>
      <c r="C950" s="126" t="s">
        <v>4561</v>
      </c>
      <c r="D950" s="126" t="s">
        <v>4527</v>
      </c>
      <c r="E950" s="126" t="s">
        <v>381</v>
      </c>
      <c r="F950" s="126" t="s">
        <v>43</v>
      </c>
      <c r="G950" s="53" t="s">
        <v>4526</v>
      </c>
      <c r="H950" s="126" t="s">
        <v>15</v>
      </c>
      <c r="I950" s="126"/>
      <c r="J950" s="52">
        <v>43960</v>
      </c>
      <c r="K950" s="65">
        <v>1</v>
      </c>
      <c r="L950" s="62"/>
      <c r="M950" s="62"/>
      <c r="N950" s="62"/>
    </row>
    <row r="951" spans="1:14" hidden="1" x14ac:dyDescent="0.25">
      <c r="A951" s="126" t="s">
        <v>13</v>
      </c>
      <c r="B951" s="126" t="s">
        <v>19</v>
      </c>
      <c r="C951" s="126" t="s">
        <v>3583</v>
      </c>
      <c r="D951" s="126" t="s">
        <v>1460</v>
      </c>
      <c r="E951" s="126" t="s">
        <v>416</v>
      </c>
      <c r="F951" s="126" t="s">
        <v>43</v>
      </c>
      <c r="G951" s="53" t="s">
        <v>3652</v>
      </c>
      <c r="H951" s="126" t="s">
        <v>14</v>
      </c>
      <c r="I951" s="126"/>
      <c r="J951" s="52">
        <v>43944</v>
      </c>
      <c r="K951" s="65">
        <v>13</v>
      </c>
      <c r="L951" s="62"/>
      <c r="M951" s="62"/>
      <c r="N951" s="62"/>
    </row>
    <row r="952" spans="1:14" hidden="1" x14ac:dyDescent="0.25">
      <c r="A952" s="126" t="s">
        <v>13</v>
      </c>
      <c r="B952" s="126" t="s">
        <v>17</v>
      </c>
      <c r="C952" s="126" t="s">
        <v>727</v>
      </c>
      <c r="D952" s="126" t="s">
        <v>451</v>
      </c>
      <c r="E952" s="126" t="s">
        <v>46</v>
      </c>
      <c r="F952" s="126" t="s">
        <v>43</v>
      </c>
      <c r="G952" s="53" t="s">
        <v>1438</v>
      </c>
      <c r="H952" s="126" t="s">
        <v>14</v>
      </c>
      <c r="I952" s="126"/>
      <c r="J952" s="52">
        <v>43915</v>
      </c>
      <c r="K952" s="65">
        <v>34</v>
      </c>
      <c r="L952" s="62"/>
      <c r="M952" s="62"/>
      <c r="N952" s="62"/>
    </row>
    <row r="953" spans="1:14" hidden="1" x14ac:dyDescent="0.25">
      <c r="A953" s="126" t="s">
        <v>13</v>
      </c>
      <c r="B953" s="126" t="s">
        <v>17</v>
      </c>
      <c r="C953" s="126" t="s">
        <v>1616</v>
      </c>
      <c r="D953" s="126" t="s">
        <v>1608</v>
      </c>
      <c r="E953" s="126" t="s">
        <v>337</v>
      </c>
      <c r="F953" s="126" t="s">
        <v>44</v>
      </c>
      <c r="G953" s="53" t="s">
        <v>1905</v>
      </c>
      <c r="H953" s="126" t="s">
        <v>14</v>
      </c>
      <c r="I953" s="126"/>
      <c r="J953" s="52">
        <v>43928</v>
      </c>
      <c r="K953" s="65">
        <v>25</v>
      </c>
      <c r="L953" s="62"/>
      <c r="M953" s="62"/>
      <c r="N953" s="62"/>
    </row>
    <row r="954" spans="1:14" hidden="1" x14ac:dyDescent="0.25">
      <c r="A954" s="126" t="s">
        <v>13</v>
      </c>
      <c r="B954" s="126" t="s">
        <v>16</v>
      </c>
      <c r="C954" s="126" t="s">
        <v>1837</v>
      </c>
      <c r="D954" s="126" t="s">
        <v>1608</v>
      </c>
      <c r="E954" s="126" t="s">
        <v>337</v>
      </c>
      <c r="F954" s="126" t="s">
        <v>43</v>
      </c>
      <c r="G954" s="53" t="s">
        <v>1945</v>
      </c>
      <c r="H954" s="126" t="s">
        <v>14</v>
      </c>
      <c r="I954" s="126"/>
      <c r="J954" s="52">
        <v>43928</v>
      </c>
      <c r="K954" s="65">
        <v>25</v>
      </c>
      <c r="L954" s="62"/>
      <c r="M954" s="62"/>
      <c r="N954" s="62"/>
    </row>
    <row r="955" spans="1:14" hidden="1" x14ac:dyDescent="0.25">
      <c r="A955" s="126" t="s">
        <v>13</v>
      </c>
      <c r="B955" s="126" t="s">
        <v>17</v>
      </c>
      <c r="C955" s="126" t="s">
        <v>1213</v>
      </c>
      <c r="D955" s="126" t="s">
        <v>410</v>
      </c>
      <c r="E955" s="126" t="s">
        <v>45</v>
      </c>
      <c r="F955" s="126" t="s">
        <v>43</v>
      </c>
      <c r="G955" s="53" t="s">
        <v>1214</v>
      </c>
      <c r="H955" s="126" t="s">
        <v>14</v>
      </c>
      <c r="I955" s="126"/>
      <c r="J955" s="52">
        <v>43917</v>
      </c>
      <c r="K955" s="65">
        <v>32</v>
      </c>
      <c r="L955" s="62"/>
      <c r="M955" s="62"/>
      <c r="N955" s="62"/>
    </row>
    <row r="956" spans="1:14" hidden="1" x14ac:dyDescent="0.25">
      <c r="A956" s="126" t="s">
        <v>13</v>
      </c>
      <c r="B956" s="126" t="s">
        <v>36</v>
      </c>
      <c r="C956" s="126" t="s">
        <v>1333</v>
      </c>
      <c r="D956" s="126" t="s">
        <v>562</v>
      </c>
      <c r="E956" s="126" t="s">
        <v>339</v>
      </c>
      <c r="F956" s="126" t="s">
        <v>43</v>
      </c>
      <c r="G956" s="53" t="s">
        <v>1421</v>
      </c>
      <c r="H956" s="126" t="s">
        <v>15</v>
      </c>
      <c r="I956" s="126"/>
      <c r="J956" s="52">
        <v>43921</v>
      </c>
      <c r="K956" s="65">
        <v>30</v>
      </c>
      <c r="L956" s="62"/>
      <c r="M956" s="62"/>
      <c r="N956" s="62"/>
    </row>
    <row r="957" spans="1:14" hidden="1" x14ac:dyDescent="0.25">
      <c r="A957" s="126" t="s">
        <v>13</v>
      </c>
      <c r="B957" s="126" t="s">
        <v>35</v>
      </c>
      <c r="C957" s="126" t="s">
        <v>3479</v>
      </c>
      <c r="D957" s="126" t="s">
        <v>538</v>
      </c>
      <c r="E957" s="126" t="s">
        <v>48</v>
      </c>
      <c r="F957" s="126" t="s">
        <v>43</v>
      </c>
      <c r="G957" s="53" t="s">
        <v>3506</v>
      </c>
      <c r="H957" s="126" t="s">
        <v>15</v>
      </c>
      <c r="I957" s="126"/>
      <c r="J957" s="52">
        <v>43943</v>
      </c>
      <c r="K957" s="65">
        <v>14</v>
      </c>
      <c r="L957" s="62"/>
      <c r="M957" s="62"/>
      <c r="N957" s="62"/>
    </row>
    <row r="958" spans="1:14" hidden="1" x14ac:dyDescent="0.25">
      <c r="A958" s="126" t="s">
        <v>13</v>
      </c>
      <c r="B958" s="126" t="s">
        <v>16</v>
      </c>
      <c r="C958" s="126" t="s">
        <v>2855</v>
      </c>
      <c r="D958" s="126" t="s">
        <v>454</v>
      </c>
      <c r="E958" s="126" t="s">
        <v>356</v>
      </c>
      <c r="F958" s="126" t="s">
        <v>44</v>
      </c>
      <c r="G958" s="53" t="s">
        <v>2912</v>
      </c>
      <c r="H958" s="126" t="s">
        <v>14</v>
      </c>
      <c r="I958" s="126"/>
      <c r="J958" s="52">
        <v>43937</v>
      </c>
      <c r="K958" s="65">
        <v>18</v>
      </c>
      <c r="L958" s="62"/>
      <c r="M958" s="62"/>
      <c r="N958" s="62"/>
    </row>
    <row r="959" spans="1:14" hidden="1" x14ac:dyDescent="0.25">
      <c r="A959" s="126" t="s">
        <v>13</v>
      </c>
      <c r="B959" s="126" t="s">
        <v>17</v>
      </c>
      <c r="C959" s="126" t="s">
        <v>4012</v>
      </c>
      <c r="D959" s="126" t="s">
        <v>2650</v>
      </c>
      <c r="E959" s="126" t="s">
        <v>49</v>
      </c>
      <c r="F959" s="126" t="s">
        <v>43</v>
      </c>
      <c r="G959" s="53" t="s">
        <v>4062</v>
      </c>
      <c r="H959" s="126" t="s">
        <v>14</v>
      </c>
      <c r="I959" s="126"/>
      <c r="J959" s="52">
        <v>43955</v>
      </c>
      <c r="K959" s="65">
        <v>6</v>
      </c>
      <c r="L959" s="62"/>
      <c r="M959" s="62"/>
      <c r="N959" s="62"/>
    </row>
    <row r="960" spans="1:14" hidden="1" x14ac:dyDescent="0.25">
      <c r="A960" s="126" t="s">
        <v>13</v>
      </c>
      <c r="B960" s="126" t="s">
        <v>18</v>
      </c>
      <c r="C960" s="126" t="s">
        <v>1216</v>
      </c>
      <c r="D960" s="126" t="s">
        <v>534</v>
      </c>
      <c r="E960" s="126" t="s">
        <v>49</v>
      </c>
      <c r="F960" s="126" t="s">
        <v>43</v>
      </c>
      <c r="G960" s="53" t="s">
        <v>1440</v>
      </c>
      <c r="H960" s="126" t="s">
        <v>15</v>
      </c>
      <c r="I960" s="126"/>
      <c r="J960" s="52">
        <v>43913</v>
      </c>
      <c r="K960" s="65">
        <v>36</v>
      </c>
      <c r="L960" s="62"/>
      <c r="M960" s="62"/>
      <c r="N960" s="62"/>
    </row>
    <row r="961" spans="1:14" hidden="1" x14ac:dyDescent="0.25">
      <c r="A961" s="126" t="s">
        <v>13</v>
      </c>
      <c r="B961" s="126" t="s">
        <v>21</v>
      </c>
      <c r="C961" s="126" t="s">
        <v>2060</v>
      </c>
      <c r="D961" s="126" t="s">
        <v>506</v>
      </c>
      <c r="E961" s="126" t="s">
        <v>363</v>
      </c>
      <c r="F961" s="126" t="s">
        <v>43</v>
      </c>
      <c r="G961" s="53" t="s">
        <v>2063</v>
      </c>
      <c r="H961" s="126" t="s">
        <v>15</v>
      </c>
      <c r="I961" s="126"/>
      <c r="J961" s="52">
        <v>43929</v>
      </c>
      <c r="K961" s="65">
        <v>24</v>
      </c>
      <c r="L961" s="62"/>
      <c r="M961" s="62"/>
      <c r="N961" s="62"/>
    </row>
    <row r="962" spans="1:14" hidden="1" x14ac:dyDescent="0.25">
      <c r="A962" s="126" t="s">
        <v>13</v>
      </c>
      <c r="B962" s="126" t="s">
        <v>17</v>
      </c>
      <c r="C962" s="126" t="s">
        <v>3480</v>
      </c>
      <c r="D962" s="126" t="s">
        <v>2187</v>
      </c>
      <c r="E962" s="126" t="s">
        <v>49</v>
      </c>
      <c r="F962" s="126" t="s">
        <v>43</v>
      </c>
      <c r="G962" s="53" t="s">
        <v>3500</v>
      </c>
      <c r="H962" s="126" t="s">
        <v>14</v>
      </c>
      <c r="I962" s="126"/>
      <c r="J962" s="52">
        <v>43943</v>
      </c>
      <c r="K962" s="65">
        <v>14</v>
      </c>
      <c r="L962" s="62"/>
      <c r="M962" s="62"/>
      <c r="N962" s="62"/>
    </row>
    <row r="963" spans="1:14" hidden="1" x14ac:dyDescent="0.25">
      <c r="A963" s="126" t="s">
        <v>13</v>
      </c>
      <c r="B963" s="126" t="s">
        <v>17</v>
      </c>
      <c r="C963" s="126" t="s">
        <v>1218</v>
      </c>
      <c r="D963" s="126" t="s">
        <v>577</v>
      </c>
      <c r="E963" s="126" t="s">
        <v>339</v>
      </c>
      <c r="F963" s="126" t="s">
        <v>43</v>
      </c>
      <c r="G963" s="53" t="s">
        <v>1219</v>
      </c>
      <c r="H963" s="126" t="s">
        <v>14</v>
      </c>
      <c r="I963" s="126"/>
      <c r="J963" s="52">
        <v>43917</v>
      </c>
      <c r="K963" s="65">
        <v>32</v>
      </c>
      <c r="L963" s="62"/>
      <c r="M963" s="62"/>
      <c r="N963" s="62"/>
    </row>
    <row r="964" spans="1:14" hidden="1" x14ac:dyDescent="0.25">
      <c r="A964" s="126" t="s">
        <v>13</v>
      </c>
      <c r="B964" s="126" t="s">
        <v>27</v>
      </c>
      <c r="C964" s="126" t="s">
        <v>2591</v>
      </c>
      <c r="D964" s="126" t="s">
        <v>2592</v>
      </c>
      <c r="E964" s="126" t="s">
        <v>48</v>
      </c>
      <c r="F964" s="126" t="s">
        <v>43</v>
      </c>
      <c r="G964" s="53" t="s">
        <v>2593</v>
      </c>
      <c r="H964" s="126" t="s">
        <v>15</v>
      </c>
      <c r="I964" s="126"/>
      <c r="J964" s="52">
        <v>43931</v>
      </c>
      <c r="K964" s="65">
        <v>22</v>
      </c>
      <c r="L964" s="62"/>
      <c r="M964" s="62"/>
      <c r="N964" s="62"/>
    </row>
    <row r="965" spans="1:14" hidden="1" x14ac:dyDescent="0.25">
      <c r="A965" s="126" t="s">
        <v>13</v>
      </c>
      <c r="B965" s="126" t="s">
        <v>16</v>
      </c>
      <c r="C965" s="126" t="s">
        <v>3027</v>
      </c>
      <c r="D965" s="126" t="s">
        <v>511</v>
      </c>
      <c r="E965" s="126" t="s">
        <v>47</v>
      </c>
      <c r="F965" s="126" t="s">
        <v>43</v>
      </c>
      <c r="G965" s="53" t="s">
        <v>3288</v>
      </c>
      <c r="H965" s="126" t="s">
        <v>14</v>
      </c>
      <c r="I965" s="126"/>
      <c r="J965" s="52">
        <v>43941</v>
      </c>
      <c r="K965" s="65">
        <v>16</v>
      </c>
      <c r="L965" s="62"/>
      <c r="M965" s="62"/>
      <c r="N965" s="62"/>
    </row>
    <row r="966" spans="1:14" hidden="1" x14ac:dyDescent="0.25">
      <c r="A966" s="126" t="s">
        <v>13</v>
      </c>
      <c r="B966" s="126" t="s">
        <v>18</v>
      </c>
      <c r="C966" s="126" t="s">
        <v>1843</v>
      </c>
      <c r="D966" s="126" t="s">
        <v>558</v>
      </c>
      <c r="E966" s="126" t="s">
        <v>416</v>
      </c>
      <c r="F966" s="126" t="s">
        <v>43</v>
      </c>
      <c r="G966" s="53" t="s">
        <v>1984</v>
      </c>
      <c r="H966" s="126" t="s">
        <v>14</v>
      </c>
      <c r="I966" s="126"/>
      <c r="J966" s="52">
        <v>43928</v>
      </c>
      <c r="K966" s="65">
        <v>25</v>
      </c>
      <c r="L966" s="62"/>
      <c r="M966" s="62"/>
      <c r="N966" s="62"/>
    </row>
    <row r="967" spans="1:14" hidden="1" x14ac:dyDescent="0.25">
      <c r="A967" s="126" t="s">
        <v>13</v>
      </c>
      <c r="B967" s="126" t="s">
        <v>17</v>
      </c>
      <c r="C967" s="126" t="s">
        <v>1841</v>
      </c>
      <c r="D967" s="126" t="s">
        <v>456</v>
      </c>
      <c r="E967" s="126" t="s">
        <v>361</v>
      </c>
      <c r="F967" s="126" t="s">
        <v>43</v>
      </c>
      <c r="G967" s="53" t="s">
        <v>1937</v>
      </c>
      <c r="H967" s="126" t="s">
        <v>14</v>
      </c>
      <c r="I967" s="126"/>
      <c r="J967" s="52">
        <v>43928</v>
      </c>
      <c r="K967" s="65">
        <v>25</v>
      </c>
      <c r="L967" s="62"/>
      <c r="M967" s="62"/>
      <c r="N967" s="62"/>
    </row>
    <row r="968" spans="1:14" hidden="1" x14ac:dyDescent="0.25">
      <c r="A968" s="126" t="s">
        <v>13</v>
      </c>
      <c r="B968" s="126" t="s">
        <v>17</v>
      </c>
      <c r="C968" s="126" t="s">
        <v>2720</v>
      </c>
      <c r="D968" s="126" t="s">
        <v>2714</v>
      </c>
      <c r="E968" s="126" t="s">
        <v>416</v>
      </c>
      <c r="F968" s="126" t="s">
        <v>43</v>
      </c>
      <c r="G968" s="53" t="s">
        <v>2826</v>
      </c>
      <c r="H968" s="126" t="s">
        <v>14</v>
      </c>
      <c r="I968" s="126"/>
      <c r="J968" s="52">
        <v>43936</v>
      </c>
      <c r="K968" s="65">
        <v>19</v>
      </c>
      <c r="L968" s="62"/>
      <c r="M968" s="62"/>
      <c r="N968" s="62"/>
    </row>
    <row r="969" spans="1:14" hidden="1" x14ac:dyDescent="0.25">
      <c r="A969" s="126" t="s">
        <v>13</v>
      </c>
      <c r="B969" s="126" t="s">
        <v>17</v>
      </c>
      <c r="C969" s="126" t="s">
        <v>730</v>
      </c>
      <c r="D969" s="126" t="s">
        <v>509</v>
      </c>
      <c r="E969" s="126" t="s">
        <v>46</v>
      </c>
      <c r="F969" s="126" t="s">
        <v>44</v>
      </c>
      <c r="G969" s="53" t="s">
        <v>731</v>
      </c>
      <c r="H969" s="126" t="s">
        <v>14</v>
      </c>
      <c r="I969" s="126"/>
      <c r="J969" s="52">
        <v>43917</v>
      </c>
      <c r="K969" s="65">
        <v>32</v>
      </c>
      <c r="L969" s="62"/>
      <c r="M969" s="62"/>
      <c r="N969" s="62"/>
    </row>
    <row r="970" spans="1:14" hidden="1" x14ac:dyDescent="0.25">
      <c r="A970" s="126" t="s">
        <v>13</v>
      </c>
      <c r="B970" s="126" t="s">
        <v>19</v>
      </c>
      <c r="C970" s="126" t="s">
        <v>2580</v>
      </c>
      <c r="D970" s="126" t="s">
        <v>454</v>
      </c>
      <c r="E970" s="126" t="s">
        <v>48</v>
      </c>
      <c r="F970" s="126" t="s">
        <v>43</v>
      </c>
      <c r="G970" s="53" t="s">
        <v>2585</v>
      </c>
      <c r="H970" s="126" t="s">
        <v>14</v>
      </c>
      <c r="I970" s="126"/>
      <c r="J970" s="52">
        <v>43931</v>
      </c>
      <c r="K970" s="65">
        <v>22</v>
      </c>
      <c r="L970" s="62"/>
      <c r="M970" s="62"/>
      <c r="N970" s="62"/>
    </row>
    <row r="971" spans="1:14" hidden="1" x14ac:dyDescent="0.25">
      <c r="A971" s="126" t="s">
        <v>13</v>
      </c>
      <c r="B971" s="126" t="s">
        <v>16</v>
      </c>
      <c r="C971" s="126" t="s">
        <v>2176</v>
      </c>
      <c r="D971" s="126" t="s">
        <v>529</v>
      </c>
      <c r="E971" s="126" t="s">
        <v>48</v>
      </c>
      <c r="F971" s="126" t="s">
        <v>44</v>
      </c>
      <c r="G971" s="53" t="s">
        <v>2369</v>
      </c>
      <c r="H971" s="126" t="s">
        <v>14</v>
      </c>
      <c r="I971" s="126"/>
      <c r="J971" s="52">
        <v>43930</v>
      </c>
      <c r="K971" s="65">
        <v>23</v>
      </c>
      <c r="L971" s="62"/>
      <c r="M971" s="62"/>
      <c r="N971" s="62"/>
    </row>
    <row r="972" spans="1:14" hidden="1" x14ac:dyDescent="0.25">
      <c r="A972" s="126" t="s">
        <v>13</v>
      </c>
      <c r="B972" s="126" t="s">
        <v>17</v>
      </c>
      <c r="C972" s="126" t="s">
        <v>1221</v>
      </c>
      <c r="D972" s="126" t="s">
        <v>560</v>
      </c>
      <c r="E972" s="126" t="s">
        <v>45</v>
      </c>
      <c r="F972" s="126" t="s">
        <v>43</v>
      </c>
      <c r="G972" s="53" t="s">
        <v>1222</v>
      </c>
      <c r="H972" s="126" t="s">
        <v>14</v>
      </c>
      <c r="I972" s="126"/>
      <c r="J972" s="52">
        <v>43917</v>
      </c>
      <c r="K972" s="65">
        <v>32</v>
      </c>
      <c r="L972" s="62"/>
      <c r="M972" s="62"/>
      <c r="N972" s="62"/>
    </row>
    <row r="973" spans="1:14" hidden="1" x14ac:dyDescent="0.25">
      <c r="A973" s="126" t="s">
        <v>13</v>
      </c>
      <c r="B973" s="126" t="s">
        <v>16</v>
      </c>
      <c r="C973" s="126" t="s">
        <v>4143</v>
      </c>
      <c r="D973" s="126" t="s">
        <v>1520</v>
      </c>
      <c r="E973" s="126" t="s">
        <v>45</v>
      </c>
      <c r="F973" s="126" t="s">
        <v>43</v>
      </c>
      <c r="G973" s="53" t="s">
        <v>4425</v>
      </c>
      <c r="H973" s="126" t="s">
        <v>14</v>
      </c>
      <c r="I973" s="126"/>
      <c r="J973" s="52">
        <v>43957</v>
      </c>
      <c r="K973" s="65">
        <v>4</v>
      </c>
      <c r="L973" s="62"/>
      <c r="M973" s="62"/>
      <c r="N973" s="62"/>
    </row>
    <row r="974" spans="1:14" hidden="1" x14ac:dyDescent="0.25">
      <c r="A974" s="126" t="s">
        <v>13</v>
      </c>
      <c r="B974" s="126" t="s">
        <v>16</v>
      </c>
      <c r="C974" s="126" t="s">
        <v>878</v>
      </c>
      <c r="D974" s="126" t="s">
        <v>508</v>
      </c>
      <c r="E974" s="126" t="s">
        <v>47</v>
      </c>
      <c r="F974" s="126" t="s">
        <v>43</v>
      </c>
      <c r="G974" s="53" t="s">
        <v>879</v>
      </c>
      <c r="H974" s="126" t="s">
        <v>14</v>
      </c>
      <c r="I974" s="126"/>
      <c r="J974" s="52">
        <v>43917</v>
      </c>
      <c r="K974" s="65">
        <v>32</v>
      </c>
      <c r="L974" s="62"/>
      <c r="M974" s="62"/>
      <c r="N974" s="62"/>
    </row>
    <row r="975" spans="1:14" hidden="1" x14ac:dyDescent="0.25">
      <c r="A975" s="126" t="s">
        <v>13</v>
      </c>
      <c r="B975" s="126" t="s">
        <v>16</v>
      </c>
      <c r="C975" s="126" t="s">
        <v>3578</v>
      </c>
      <c r="D975" s="126" t="s">
        <v>3517</v>
      </c>
      <c r="E975" s="126" t="s">
        <v>52</v>
      </c>
      <c r="F975" s="126" t="s">
        <v>43</v>
      </c>
      <c r="G975" s="53" t="s">
        <v>3666</v>
      </c>
      <c r="H975" s="126" t="s">
        <v>14</v>
      </c>
      <c r="I975" s="126"/>
      <c r="J975" s="52">
        <v>43944</v>
      </c>
      <c r="K975" s="65">
        <v>13</v>
      </c>
      <c r="L975" s="62"/>
      <c r="M975" s="62"/>
      <c r="N975" s="62"/>
    </row>
    <row r="976" spans="1:14" hidden="1" x14ac:dyDescent="0.25">
      <c r="A976" s="126" t="s">
        <v>13</v>
      </c>
      <c r="B976" s="126" t="s">
        <v>16</v>
      </c>
      <c r="C976" s="126" t="s">
        <v>3556</v>
      </c>
      <c r="D976" s="126" t="s">
        <v>3517</v>
      </c>
      <c r="E976" s="126" t="s">
        <v>52</v>
      </c>
      <c r="F976" s="126" t="s">
        <v>43</v>
      </c>
      <c r="G976" s="53" t="s">
        <v>3681</v>
      </c>
      <c r="H976" s="126" t="s">
        <v>14</v>
      </c>
      <c r="I976" s="126"/>
      <c r="J976" s="52">
        <v>43944</v>
      </c>
      <c r="K976" s="65">
        <v>13</v>
      </c>
      <c r="L976" s="62"/>
      <c r="M976" s="62"/>
      <c r="N976" s="62"/>
    </row>
    <row r="977" spans="1:14" hidden="1" x14ac:dyDescent="0.25">
      <c r="A977" s="126" t="s">
        <v>13</v>
      </c>
      <c r="B977" s="126" t="s">
        <v>16</v>
      </c>
      <c r="C977" s="126" t="s">
        <v>1839</v>
      </c>
      <c r="D977" s="126" t="s">
        <v>456</v>
      </c>
      <c r="E977" s="126" t="s">
        <v>361</v>
      </c>
      <c r="F977" s="126" t="s">
        <v>43</v>
      </c>
      <c r="G977" s="53" t="s">
        <v>2028</v>
      </c>
      <c r="H977" s="126" t="s">
        <v>14</v>
      </c>
      <c r="I977" s="126"/>
      <c r="J977" s="52">
        <v>43928</v>
      </c>
      <c r="K977" s="65">
        <v>25</v>
      </c>
      <c r="L977" s="62"/>
      <c r="M977" s="62"/>
      <c r="N977" s="62"/>
    </row>
    <row r="978" spans="1:14" hidden="1" x14ac:dyDescent="0.25">
      <c r="A978" s="126" t="s">
        <v>13</v>
      </c>
      <c r="B978" s="126" t="s">
        <v>18</v>
      </c>
      <c r="C978" s="126" t="s">
        <v>4158</v>
      </c>
      <c r="D978" s="126" t="s">
        <v>1520</v>
      </c>
      <c r="E978" s="126" t="s">
        <v>46</v>
      </c>
      <c r="F978" s="126" t="s">
        <v>43</v>
      </c>
      <c r="G978" s="53" t="s">
        <v>4375</v>
      </c>
      <c r="H978" s="126" t="s">
        <v>14</v>
      </c>
      <c r="I978" s="126"/>
      <c r="J978" s="52">
        <v>43957</v>
      </c>
      <c r="K978" s="65">
        <v>4</v>
      </c>
      <c r="L978" s="62"/>
      <c r="M978" s="62"/>
      <c r="N978" s="62"/>
    </row>
    <row r="979" spans="1:14" hidden="1" x14ac:dyDescent="0.25">
      <c r="A979" s="126" t="s">
        <v>13</v>
      </c>
      <c r="B979" s="126" t="s">
        <v>17</v>
      </c>
      <c r="C979" s="126" t="s">
        <v>3331</v>
      </c>
      <c r="D979" s="126" t="s">
        <v>1665</v>
      </c>
      <c r="E979" s="126" t="s">
        <v>372</v>
      </c>
      <c r="F979" s="126" t="s">
        <v>43</v>
      </c>
      <c r="G979" s="53" t="s">
        <v>3391</v>
      </c>
      <c r="H979" s="126" t="s">
        <v>14</v>
      </c>
      <c r="I979" s="126"/>
      <c r="J979" s="52">
        <v>43942</v>
      </c>
      <c r="K979" s="65">
        <v>15</v>
      </c>
      <c r="L979" s="62"/>
      <c r="M979" s="62"/>
      <c r="N979" s="62"/>
    </row>
    <row r="980" spans="1:14" hidden="1" x14ac:dyDescent="0.25">
      <c r="A980" s="126" t="s">
        <v>13</v>
      </c>
      <c r="B980" s="126" t="s">
        <v>24</v>
      </c>
      <c r="C980" s="126" t="s">
        <v>4094</v>
      </c>
      <c r="D980" s="126" t="s">
        <v>453</v>
      </c>
      <c r="E980" s="126" t="s">
        <v>45</v>
      </c>
      <c r="F980" s="126" t="s">
        <v>43</v>
      </c>
      <c r="G980" s="53" t="s">
        <v>4096</v>
      </c>
      <c r="H980" s="126" t="s">
        <v>15</v>
      </c>
      <c r="I980" s="126"/>
      <c r="J980" s="52">
        <v>43956</v>
      </c>
      <c r="K980" s="65">
        <v>5</v>
      </c>
      <c r="L980" s="62"/>
      <c r="M980" s="62"/>
      <c r="N980" s="62"/>
    </row>
    <row r="981" spans="1:14" hidden="1" x14ac:dyDescent="0.25">
      <c r="A981" s="126" t="s">
        <v>13</v>
      </c>
      <c r="B981" s="126" t="s">
        <v>17</v>
      </c>
      <c r="C981" s="126" t="s">
        <v>733</v>
      </c>
      <c r="D981" s="126" t="s">
        <v>508</v>
      </c>
      <c r="E981" s="126" t="s">
        <v>457</v>
      </c>
      <c r="F981" s="126" t="s">
        <v>43</v>
      </c>
      <c r="G981" s="53" t="s">
        <v>734</v>
      </c>
      <c r="H981" s="126" t="s">
        <v>14</v>
      </c>
      <c r="I981" s="126"/>
      <c r="J981" s="52">
        <v>43917</v>
      </c>
      <c r="K981" s="65">
        <v>32</v>
      </c>
      <c r="L981" s="62"/>
      <c r="M981" s="62"/>
      <c r="N981" s="62"/>
    </row>
    <row r="982" spans="1:14" hidden="1" x14ac:dyDescent="0.25">
      <c r="A982" s="126" t="s">
        <v>13</v>
      </c>
      <c r="B982" s="126" t="s">
        <v>16</v>
      </c>
      <c r="C982" s="126" t="s">
        <v>736</v>
      </c>
      <c r="D982" s="126" t="s">
        <v>410</v>
      </c>
      <c r="E982" s="126" t="s">
        <v>47</v>
      </c>
      <c r="F982" s="126" t="s">
        <v>43</v>
      </c>
      <c r="G982" s="53" t="s">
        <v>737</v>
      </c>
      <c r="H982" s="126" t="s">
        <v>14</v>
      </c>
      <c r="I982" s="126"/>
      <c r="J982" s="52">
        <v>43917</v>
      </c>
      <c r="K982" s="65">
        <v>32</v>
      </c>
      <c r="L982" s="62"/>
      <c r="M982" s="62"/>
      <c r="N982" s="62"/>
    </row>
    <row r="983" spans="1:14" hidden="1" x14ac:dyDescent="0.25">
      <c r="A983" s="126" t="s">
        <v>13</v>
      </c>
      <c r="B983" s="126" t="s">
        <v>17</v>
      </c>
      <c r="C983" s="126" t="s">
        <v>2857</v>
      </c>
      <c r="D983" s="126" t="s">
        <v>454</v>
      </c>
      <c r="E983" s="126" t="s">
        <v>416</v>
      </c>
      <c r="F983" s="126" t="s">
        <v>44</v>
      </c>
      <c r="G983" s="53" t="s">
        <v>2940</v>
      </c>
      <c r="H983" s="126" t="s">
        <v>14</v>
      </c>
      <c r="I983" s="126"/>
      <c r="J983" s="52">
        <v>43937</v>
      </c>
      <c r="K983" s="65">
        <v>18</v>
      </c>
      <c r="L983" s="62"/>
      <c r="M983" s="62"/>
      <c r="N983" s="62"/>
    </row>
    <row r="984" spans="1:14" hidden="1" x14ac:dyDescent="0.25">
      <c r="A984" s="126" t="s">
        <v>13</v>
      </c>
      <c r="B984" s="126" t="s">
        <v>18</v>
      </c>
      <c r="C984" s="126" t="s">
        <v>2841</v>
      </c>
      <c r="D984" s="126" t="s">
        <v>454</v>
      </c>
      <c r="E984" s="126" t="s">
        <v>46</v>
      </c>
      <c r="F984" s="126" t="s">
        <v>43</v>
      </c>
      <c r="G984" s="53" t="s">
        <v>2921</v>
      </c>
      <c r="H984" s="126" t="s">
        <v>14</v>
      </c>
      <c r="I984" s="126"/>
      <c r="J984" s="52">
        <v>43937</v>
      </c>
      <c r="K984" s="65">
        <v>18</v>
      </c>
      <c r="L984" s="62"/>
      <c r="M984" s="62"/>
      <c r="N984" s="62"/>
    </row>
    <row r="985" spans="1:14" hidden="1" x14ac:dyDescent="0.25">
      <c r="A985" s="126" t="s">
        <v>13</v>
      </c>
      <c r="B985" s="126" t="s">
        <v>23</v>
      </c>
      <c r="C985" s="126" t="s">
        <v>2582</v>
      </c>
      <c r="D985" s="126" t="s">
        <v>2586</v>
      </c>
      <c r="E985" s="126" t="s">
        <v>335</v>
      </c>
      <c r="F985" s="126" t="s">
        <v>43</v>
      </c>
      <c r="G985" s="53" t="s">
        <v>2584</v>
      </c>
      <c r="H985" s="126" t="s">
        <v>15</v>
      </c>
      <c r="I985" s="126"/>
      <c r="J985" s="52">
        <v>43931</v>
      </c>
      <c r="K985" s="65">
        <v>22</v>
      </c>
      <c r="L985" s="62"/>
      <c r="M985" s="62"/>
      <c r="N985" s="62"/>
    </row>
    <row r="986" spans="1:14" hidden="1" x14ac:dyDescent="0.25">
      <c r="A986" s="126" t="s">
        <v>13</v>
      </c>
      <c r="B986" s="126" t="s">
        <v>21</v>
      </c>
      <c r="C986" s="126" t="s">
        <v>2587</v>
      </c>
      <c r="D986" s="126" t="s">
        <v>508</v>
      </c>
      <c r="E986" s="126" t="s">
        <v>457</v>
      </c>
      <c r="F986" s="126" t="s">
        <v>43</v>
      </c>
      <c r="G986" s="53" t="s">
        <v>2588</v>
      </c>
      <c r="H986" s="126" t="s">
        <v>15</v>
      </c>
      <c r="I986" s="126"/>
      <c r="J986" s="52">
        <v>43931</v>
      </c>
      <c r="K986" s="65">
        <v>22</v>
      </c>
      <c r="L986" s="62"/>
      <c r="M986" s="62"/>
      <c r="N986" s="62"/>
    </row>
    <row r="987" spans="1:14" hidden="1" x14ac:dyDescent="0.25">
      <c r="A987" s="127" t="s">
        <v>388</v>
      </c>
      <c r="B987" s="127" t="s">
        <v>16</v>
      </c>
      <c r="C987" s="127" t="s">
        <v>4155</v>
      </c>
      <c r="D987" s="127" t="s">
        <v>410</v>
      </c>
      <c r="E987" s="127" t="s">
        <v>47</v>
      </c>
      <c r="F987" s="127" t="s">
        <v>43</v>
      </c>
      <c r="G987" s="53" t="s">
        <v>4438</v>
      </c>
      <c r="H987" s="127" t="s">
        <v>14</v>
      </c>
      <c r="I987" s="127" t="s">
        <v>4156</v>
      </c>
      <c r="J987" s="52">
        <v>43957</v>
      </c>
      <c r="K987" s="65">
        <v>4</v>
      </c>
      <c r="L987" s="62"/>
      <c r="M987" s="62"/>
      <c r="N987" s="62"/>
    </row>
    <row r="988" spans="1:14" hidden="1" x14ac:dyDescent="0.25">
      <c r="A988" s="127" t="s">
        <v>13</v>
      </c>
      <c r="B988" s="127" t="s">
        <v>22</v>
      </c>
      <c r="C988" s="127" t="s">
        <v>1224</v>
      </c>
      <c r="D988" s="127" t="s">
        <v>519</v>
      </c>
      <c r="E988" s="127" t="s">
        <v>50</v>
      </c>
      <c r="F988" s="127" t="s">
        <v>43</v>
      </c>
      <c r="G988" s="53" t="s">
        <v>1375</v>
      </c>
      <c r="H988" s="127" t="s">
        <v>15</v>
      </c>
      <c r="I988" s="127"/>
      <c r="J988" s="52">
        <v>43917</v>
      </c>
      <c r="K988" s="65">
        <v>32</v>
      </c>
      <c r="L988" s="62"/>
      <c r="M988" s="62"/>
      <c r="N988" s="62"/>
    </row>
    <row r="989" spans="1:14" hidden="1" x14ac:dyDescent="0.25">
      <c r="A989" s="127" t="s">
        <v>391</v>
      </c>
      <c r="B989" s="127" t="s">
        <v>21</v>
      </c>
      <c r="C989" s="127" t="s">
        <v>4551</v>
      </c>
      <c r="D989" s="127" t="s">
        <v>453</v>
      </c>
      <c r="E989" s="127" t="s">
        <v>45</v>
      </c>
      <c r="F989" s="127" t="s">
        <v>43</v>
      </c>
      <c r="G989" s="53" t="s">
        <v>4530</v>
      </c>
      <c r="H989" s="127" t="s">
        <v>15</v>
      </c>
      <c r="I989" s="127"/>
      <c r="J989" s="52">
        <v>43960</v>
      </c>
      <c r="K989" s="65">
        <v>1</v>
      </c>
      <c r="L989" s="62"/>
      <c r="M989" s="62"/>
      <c r="N989" s="62"/>
    </row>
    <row r="990" spans="1:14" hidden="1" x14ac:dyDescent="0.25">
      <c r="A990" s="127" t="s">
        <v>13</v>
      </c>
      <c r="B990" s="127" t="s">
        <v>18</v>
      </c>
      <c r="C990" s="127" t="s">
        <v>4170</v>
      </c>
      <c r="D990" s="127" t="s">
        <v>410</v>
      </c>
      <c r="E990" s="127" t="s">
        <v>47</v>
      </c>
      <c r="F990" s="127" t="s">
        <v>43</v>
      </c>
      <c r="G990" s="53" t="s">
        <v>4411</v>
      </c>
      <c r="H990" s="127" t="s">
        <v>14</v>
      </c>
      <c r="I990" s="127"/>
      <c r="J990" s="52">
        <v>43957</v>
      </c>
      <c r="K990" s="65">
        <v>4</v>
      </c>
      <c r="L990" s="62"/>
      <c r="M990" s="62"/>
      <c r="N990" s="62"/>
    </row>
    <row r="991" spans="1:14" hidden="1" x14ac:dyDescent="0.25">
      <c r="A991" s="127" t="s">
        <v>13</v>
      </c>
      <c r="B991" s="127" t="s">
        <v>18</v>
      </c>
      <c r="C991" s="127" t="s">
        <v>2880</v>
      </c>
      <c r="D991" s="127" t="s">
        <v>546</v>
      </c>
      <c r="E991" s="127" t="s">
        <v>356</v>
      </c>
      <c r="F991" s="127" t="s">
        <v>43</v>
      </c>
      <c r="G991" s="53" t="s">
        <v>2947</v>
      </c>
      <c r="H991" s="127" t="s">
        <v>14</v>
      </c>
      <c r="I991" s="127"/>
      <c r="J991" s="52">
        <v>43937</v>
      </c>
      <c r="K991" s="65">
        <v>18</v>
      </c>
      <c r="L991" s="62"/>
      <c r="M991" s="62"/>
      <c r="N991" s="62"/>
    </row>
    <row r="992" spans="1:14" hidden="1" x14ac:dyDescent="0.25">
      <c r="A992" s="127" t="s">
        <v>13</v>
      </c>
      <c r="B992" s="127" t="s">
        <v>16</v>
      </c>
      <c r="C992" s="127" t="s">
        <v>2178</v>
      </c>
      <c r="D992" s="127" t="s">
        <v>529</v>
      </c>
      <c r="E992" s="127" t="s">
        <v>48</v>
      </c>
      <c r="F992" s="127" t="s">
        <v>44</v>
      </c>
      <c r="G992" s="53"/>
      <c r="H992" s="127" t="s">
        <v>14</v>
      </c>
      <c r="I992" s="127"/>
      <c r="J992" s="52">
        <v>43930</v>
      </c>
      <c r="K992" s="65">
        <v>23</v>
      </c>
      <c r="L992" s="62"/>
      <c r="M992" s="62"/>
      <c r="N992" s="62"/>
    </row>
    <row r="993" spans="1:14" hidden="1" x14ac:dyDescent="0.25">
      <c r="A993" s="127" t="s">
        <v>13</v>
      </c>
      <c r="B993" s="127" t="s">
        <v>18</v>
      </c>
      <c r="C993" s="127" t="s">
        <v>2893</v>
      </c>
      <c r="D993" s="127" t="s">
        <v>546</v>
      </c>
      <c r="E993" s="127" t="s">
        <v>356</v>
      </c>
      <c r="F993" s="127" t="s">
        <v>43</v>
      </c>
      <c r="G993" s="53" t="s">
        <v>2906</v>
      </c>
      <c r="H993" s="127" t="s">
        <v>14</v>
      </c>
      <c r="I993" s="127"/>
      <c r="J993" s="52">
        <v>43937</v>
      </c>
      <c r="K993" s="65">
        <v>18</v>
      </c>
      <c r="L993" s="62"/>
      <c r="M993" s="62"/>
      <c r="N993" s="62"/>
    </row>
    <row r="994" spans="1:14" hidden="1" x14ac:dyDescent="0.25">
      <c r="A994" s="128" t="s">
        <v>13</v>
      </c>
      <c r="B994" s="128" t="s">
        <v>16</v>
      </c>
      <c r="C994" s="128" t="s">
        <v>881</v>
      </c>
      <c r="D994" s="128" t="s">
        <v>410</v>
      </c>
      <c r="E994" s="128" t="s">
        <v>47</v>
      </c>
      <c r="F994" s="128" t="s">
        <v>43</v>
      </c>
      <c r="G994" s="53" t="s">
        <v>882</v>
      </c>
      <c r="H994" s="128" t="s">
        <v>14</v>
      </c>
      <c r="I994" s="128"/>
      <c r="J994" s="52">
        <v>43917</v>
      </c>
      <c r="K994" s="65">
        <v>32</v>
      </c>
      <c r="L994" s="62"/>
      <c r="M994" s="62"/>
      <c r="N994" s="62"/>
    </row>
    <row r="995" spans="1:14" hidden="1" x14ac:dyDescent="0.25">
      <c r="A995" s="128" t="s">
        <v>13</v>
      </c>
      <c r="B995" s="128" t="s">
        <v>17</v>
      </c>
      <c r="C995" s="128" t="s">
        <v>3768</v>
      </c>
      <c r="D995" s="128" t="s">
        <v>1665</v>
      </c>
      <c r="E995" s="128" t="s">
        <v>340</v>
      </c>
      <c r="F995" s="128" t="s">
        <v>44</v>
      </c>
      <c r="G995" s="53" t="s">
        <v>3793</v>
      </c>
      <c r="H995" s="128" t="s">
        <v>14</v>
      </c>
      <c r="I995" s="128"/>
      <c r="J995" s="52">
        <v>43949</v>
      </c>
      <c r="K995" s="65">
        <v>10</v>
      </c>
      <c r="L995" s="62"/>
      <c r="M995" s="62"/>
      <c r="N995" s="62"/>
    </row>
    <row r="996" spans="1:14" hidden="1" x14ac:dyDescent="0.25">
      <c r="A996" s="128" t="s">
        <v>13</v>
      </c>
      <c r="B996" s="128" t="s">
        <v>17</v>
      </c>
      <c r="C996" s="128" t="s">
        <v>3112</v>
      </c>
      <c r="D996" s="128" t="s">
        <v>513</v>
      </c>
      <c r="E996" s="128" t="s">
        <v>352</v>
      </c>
      <c r="F996" s="128" t="s">
        <v>43</v>
      </c>
      <c r="G996" s="53" t="s">
        <v>3268</v>
      </c>
      <c r="H996" s="128" t="s">
        <v>14</v>
      </c>
      <c r="I996" s="128"/>
      <c r="J996" s="52">
        <v>43941</v>
      </c>
      <c r="K996" s="65">
        <v>16</v>
      </c>
      <c r="L996" s="62"/>
      <c r="M996" s="62"/>
      <c r="N996" s="62"/>
    </row>
    <row r="997" spans="1:14" hidden="1" x14ac:dyDescent="0.25">
      <c r="A997" s="128" t="s">
        <v>13</v>
      </c>
      <c r="B997" s="128" t="s">
        <v>16</v>
      </c>
      <c r="C997" s="128" t="s">
        <v>2320</v>
      </c>
      <c r="D997" s="128" t="s">
        <v>1665</v>
      </c>
      <c r="E997" s="128" t="s">
        <v>416</v>
      </c>
      <c r="F997" s="128" t="s">
        <v>44</v>
      </c>
      <c r="G997" s="53" t="s">
        <v>2410</v>
      </c>
      <c r="H997" s="128" t="s">
        <v>14</v>
      </c>
      <c r="I997" s="128"/>
      <c r="J997" s="52">
        <v>43930</v>
      </c>
      <c r="K997" s="65">
        <v>23</v>
      </c>
      <c r="L997" s="62"/>
      <c r="M997" s="62"/>
      <c r="N997" s="62"/>
    </row>
    <row r="998" spans="1:14" hidden="1" x14ac:dyDescent="0.25">
      <c r="A998" s="129" t="s">
        <v>13</v>
      </c>
      <c r="B998" s="129" t="s">
        <v>17</v>
      </c>
      <c r="C998" s="129" t="s">
        <v>1227</v>
      </c>
      <c r="D998" s="129" t="s">
        <v>517</v>
      </c>
      <c r="E998" s="129" t="s">
        <v>45</v>
      </c>
      <c r="F998" s="129" t="s">
        <v>43</v>
      </c>
      <c r="G998" s="53" t="s">
        <v>1363</v>
      </c>
      <c r="H998" s="129" t="s">
        <v>14</v>
      </c>
      <c r="I998" s="129"/>
      <c r="J998" s="52">
        <v>43915</v>
      </c>
      <c r="K998" s="65">
        <v>34</v>
      </c>
      <c r="L998" s="62"/>
      <c r="M998" s="62"/>
      <c r="N998" s="62"/>
    </row>
    <row r="999" spans="1:14" hidden="1" x14ac:dyDescent="0.25">
      <c r="A999" s="129" t="s">
        <v>13</v>
      </c>
      <c r="B999" s="129" t="s">
        <v>16</v>
      </c>
      <c r="C999" s="129" t="s">
        <v>2105</v>
      </c>
      <c r="D999" s="129" t="s">
        <v>456</v>
      </c>
      <c r="E999" s="129" t="s">
        <v>49</v>
      </c>
      <c r="F999" s="129" t="s">
        <v>43</v>
      </c>
      <c r="G999" s="53" t="s">
        <v>2375</v>
      </c>
      <c r="H999" s="129" t="s">
        <v>14</v>
      </c>
      <c r="I999" s="129"/>
      <c r="J999" s="52">
        <v>43930</v>
      </c>
      <c r="K999" s="65">
        <v>23</v>
      </c>
      <c r="L999" s="62"/>
      <c r="M999" s="62"/>
      <c r="N999" s="62"/>
    </row>
    <row r="1000" spans="1:14" hidden="1" x14ac:dyDescent="0.25">
      <c r="A1000" s="129" t="s">
        <v>13</v>
      </c>
      <c r="B1000" s="129" t="s">
        <v>19</v>
      </c>
      <c r="C1000" s="129" t="s">
        <v>3137</v>
      </c>
      <c r="D1000" s="129" t="s">
        <v>512</v>
      </c>
      <c r="E1000" s="129" t="s">
        <v>372</v>
      </c>
      <c r="F1000" s="129" t="s">
        <v>43</v>
      </c>
      <c r="G1000" s="53" t="s">
        <v>3259</v>
      </c>
      <c r="H1000" s="129" t="s">
        <v>14</v>
      </c>
      <c r="I1000" s="129"/>
      <c r="J1000" s="52">
        <v>43941</v>
      </c>
      <c r="K1000" s="65">
        <v>16</v>
      </c>
      <c r="L1000" s="62"/>
      <c r="M1000" s="62"/>
      <c r="N1000" s="62"/>
    </row>
    <row r="1001" spans="1:14" hidden="1" x14ac:dyDescent="0.25">
      <c r="A1001" s="129" t="s">
        <v>13</v>
      </c>
      <c r="B1001" s="129" t="s">
        <v>19</v>
      </c>
      <c r="C1001" s="129" t="s">
        <v>3535</v>
      </c>
      <c r="D1001" s="129" t="s">
        <v>3524</v>
      </c>
      <c r="E1001" s="129" t="s">
        <v>416</v>
      </c>
      <c r="F1001" s="129" t="s">
        <v>43</v>
      </c>
      <c r="G1001" s="53" t="s">
        <v>3644</v>
      </c>
      <c r="H1001" s="129" t="s">
        <v>14</v>
      </c>
      <c r="I1001" s="129"/>
      <c r="J1001" s="52">
        <v>43944</v>
      </c>
      <c r="K1001" s="65">
        <v>13</v>
      </c>
      <c r="L1001" s="62"/>
      <c r="M1001" s="62"/>
      <c r="N1001" s="62"/>
    </row>
    <row r="1002" spans="1:14" hidden="1" x14ac:dyDescent="0.25">
      <c r="A1002" s="129" t="s">
        <v>13</v>
      </c>
      <c r="B1002" s="129" t="s">
        <v>16</v>
      </c>
      <c r="C1002" s="129" t="s">
        <v>884</v>
      </c>
      <c r="D1002" s="129" t="s">
        <v>560</v>
      </c>
      <c r="E1002" s="129" t="s">
        <v>46</v>
      </c>
      <c r="F1002" s="129" t="s">
        <v>43</v>
      </c>
      <c r="G1002" s="53" t="s">
        <v>885</v>
      </c>
      <c r="H1002" s="129" t="s">
        <v>14</v>
      </c>
      <c r="I1002" s="129"/>
      <c r="J1002" s="52">
        <v>43917</v>
      </c>
      <c r="K1002" s="65">
        <v>32</v>
      </c>
      <c r="L1002" s="62"/>
      <c r="M1002" s="62"/>
      <c r="N1002" s="62"/>
    </row>
    <row r="1003" spans="1:14" hidden="1" x14ac:dyDescent="0.25">
      <c r="A1003" s="129" t="s">
        <v>13</v>
      </c>
      <c r="B1003" s="129" t="s">
        <v>17</v>
      </c>
      <c r="C1003" s="129" t="s">
        <v>2330</v>
      </c>
      <c r="D1003" s="129" t="s">
        <v>521</v>
      </c>
      <c r="E1003" s="129" t="s">
        <v>337</v>
      </c>
      <c r="F1003" s="129" t="s">
        <v>43</v>
      </c>
      <c r="G1003" s="53" t="s">
        <v>2412</v>
      </c>
      <c r="H1003" s="129" t="s">
        <v>14</v>
      </c>
      <c r="I1003" s="129"/>
      <c r="J1003" s="52">
        <v>43930</v>
      </c>
      <c r="K1003" s="65">
        <v>23</v>
      </c>
      <c r="L1003" s="62"/>
      <c r="M1003" s="62"/>
      <c r="N1003" s="62"/>
    </row>
    <row r="1004" spans="1:14" hidden="1" x14ac:dyDescent="0.25">
      <c r="A1004" s="129" t="s">
        <v>13</v>
      </c>
      <c r="B1004" s="129" t="s">
        <v>16</v>
      </c>
      <c r="C1004" s="129" t="s">
        <v>3933</v>
      </c>
      <c r="D1004" s="129" t="s">
        <v>540</v>
      </c>
      <c r="E1004" s="129" t="s">
        <v>47</v>
      </c>
      <c r="F1004" s="129" t="s">
        <v>44</v>
      </c>
      <c r="G1004" s="53" t="s">
        <v>3991</v>
      </c>
      <c r="H1004" s="129" t="s">
        <v>14</v>
      </c>
      <c r="I1004" s="129"/>
      <c r="J1004" s="52">
        <v>43953</v>
      </c>
      <c r="K1004" s="65">
        <v>6</v>
      </c>
      <c r="L1004" s="62"/>
      <c r="M1004" s="62"/>
      <c r="N1004" s="62"/>
    </row>
    <row r="1005" spans="1:14" hidden="1" x14ac:dyDescent="0.25">
      <c r="A1005" s="129" t="s">
        <v>13</v>
      </c>
      <c r="B1005" s="129" t="s">
        <v>16</v>
      </c>
      <c r="C1005" s="129" t="s">
        <v>887</v>
      </c>
      <c r="D1005" s="129" t="s">
        <v>456</v>
      </c>
      <c r="E1005" s="129" t="s">
        <v>47</v>
      </c>
      <c r="F1005" s="129" t="s">
        <v>43</v>
      </c>
      <c r="G1005" s="53" t="s">
        <v>888</v>
      </c>
      <c r="H1005" s="129" t="s">
        <v>14</v>
      </c>
      <c r="I1005" s="129"/>
      <c r="J1005" s="52">
        <v>43917</v>
      </c>
      <c r="K1005" s="65">
        <v>32</v>
      </c>
      <c r="L1005" s="62"/>
      <c r="M1005" s="62"/>
      <c r="N1005" s="62"/>
    </row>
    <row r="1006" spans="1:14" hidden="1" x14ac:dyDescent="0.25">
      <c r="A1006" s="129" t="s">
        <v>13</v>
      </c>
      <c r="B1006" s="129" t="s">
        <v>17</v>
      </c>
      <c r="C1006" s="129" t="s">
        <v>3114</v>
      </c>
      <c r="D1006" s="129" t="s">
        <v>524</v>
      </c>
      <c r="E1006" s="129" t="s">
        <v>45</v>
      </c>
      <c r="F1006" s="129" t="s">
        <v>43</v>
      </c>
      <c r="G1006" s="53" t="s">
        <v>3223</v>
      </c>
      <c r="H1006" s="129" t="s">
        <v>14</v>
      </c>
      <c r="I1006" s="129"/>
      <c r="J1006" s="52">
        <v>43941</v>
      </c>
      <c r="K1006" s="65">
        <v>16</v>
      </c>
      <c r="L1006" s="62"/>
      <c r="M1006" s="62"/>
      <c r="N1006" s="62"/>
    </row>
    <row r="1007" spans="1:14" hidden="1" x14ac:dyDescent="0.25">
      <c r="A1007" s="129" t="s">
        <v>13</v>
      </c>
      <c r="B1007" s="129" t="s">
        <v>17</v>
      </c>
      <c r="C1007" s="129" t="s">
        <v>1230</v>
      </c>
      <c r="D1007" s="129" t="s">
        <v>512</v>
      </c>
      <c r="E1007" s="129" t="s">
        <v>45</v>
      </c>
      <c r="F1007" s="129" t="s">
        <v>43</v>
      </c>
      <c r="G1007" s="53" t="s">
        <v>1405</v>
      </c>
      <c r="H1007" s="129" t="s">
        <v>14</v>
      </c>
      <c r="I1007" s="129"/>
      <c r="J1007" s="52">
        <v>43915</v>
      </c>
      <c r="K1007" s="65">
        <v>34</v>
      </c>
      <c r="L1007" s="62"/>
      <c r="M1007" s="62"/>
      <c r="N1007" s="62"/>
    </row>
    <row r="1008" spans="1:14" hidden="1" x14ac:dyDescent="0.25">
      <c r="A1008" s="129" t="s">
        <v>13</v>
      </c>
      <c r="B1008" s="129" t="s">
        <v>16</v>
      </c>
      <c r="C1008" s="129" t="s">
        <v>2301</v>
      </c>
      <c r="D1008" s="129" t="s">
        <v>456</v>
      </c>
      <c r="E1008" s="129" t="s">
        <v>337</v>
      </c>
      <c r="F1008" s="129" t="s">
        <v>43</v>
      </c>
      <c r="G1008" s="53" t="s">
        <v>2382</v>
      </c>
      <c r="H1008" s="129" t="s">
        <v>14</v>
      </c>
      <c r="I1008" s="129"/>
      <c r="J1008" s="52">
        <v>43930</v>
      </c>
      <c r="K1008" s="65">
        <v>23</v>
      </c>
      <c r="L1008" s="62"/>
      <c r="M1008" s="62"/>
      <c r="N1008" s="62"/>
    </row>
    <row r="1009" spans="1:14" hidden="1" x14ac:dyDescent="0.25">
      <c r="A1009" s="129" t="s">
        <v>13</v>
      </c>
      <c r="B1009" s="129" t="s">
        <v>16</v>
      </c>
      <c r="C1009" s="129" t="s">
        <v>2242</v>
      </c>
      <c r="D1009" s="129" t="s">
        <v>2218</v>
      </c>
      <c r="E1009" s="129" t="s">
        <v>52</v>
      </c>
      <c r="F1009" s="129" t="s">
        <v>43</v>
      </c>
      <c r="G1009" s="53" t="s">
        <v>2448</v>
      </c>
      <c r="H1009" s="129" t="s">
        <v>14</v>
      </c>
      <c r="I1009" s="129"/>
      <c r="J1009" s="52">
        <v>43930</v>
      </c>
      <c r="K1009" s="65">
        <v>23</v>
      </c>
      <c r="L1009" s="62"/>
      <c r="M1009" s="62"/>
      <c r="N1009" s="62"/>
    </row>
    <row r="1010" spans="1:14" hidden="1" x14ac:dyDescent="0.25">
      <c r="A1010" s="129" t="s">
        <v>13</v>
      </c>
      <c r="B1010" s="129" t="s">
        <v>19</v>
      </c>
      <c r="C1010" s="129" t="s">
        <v>2347</v>
      </c>
      <c r="D1010" s="129" t="s">
        <v>512</v>
      </c>
      <c r="E1010" s="129" t="s">
        <v>48</v>
      </c>
      <c r="F1010" s="129" t="s">
        <v>43</v>
      </c>
      <c r="G1010" s="53" t="s">
        <v>2430</v>
      </c>
      <c r="H1010" s="129" t="s">
        <v>15</v>
      </c>
      <c r="I1010" s="129"/>
      <c r="J1010" s="52">
        <v>43930</v>
      </c>
      <c r="K1010" s="65">
        <v>23</v>
      </c>
      <c r="L1010" s="62"/>
      <c r="M1010" s="62"/>
      <c r="N1010" s="62"/>
    </row>
    <row r="1011" spans="1:14" hidden="1" x14ac:dyDescent="0.25">
      <c r="A1011" s="129" t="s">
        <v>13</v>
      </c>
      <c r="B1011" s="129" t="s">
        <v>18</v>
      </c>
      <c r="C1011" s="129" t="s">
        <v>1792</v>
      </c>
      <c r="D1011" s="129" t="s">
        <v>452</v>
      </c>
      <c r="E1011" s="129" t="s">
        <v>49</v>
      </c>
      <c r="F1011" s="129" t="s">
        <v>44</v>
      </c>
      <c r="G1011" s="53" t="s">
        <v>2016</v>
      </c>
      <c r="H1011" s="129" t="s">
        <v>14</v>
      </c>
      <c r="I1011" s="129"/>
      <c r="J1011" s="52">
        <v>43928</v>
      </c>
      <c r="K1011" s="65">
        <v>25</v>
      </c>
      <c r="L1011" s="62"/>
      <c r="M1011" s="62"/>
      <c r="N1011" s="62"/>
    </row>
    <row r="1012" spans="1:14" hidden="1" x14ac:dyDescent="0.25">
      <c r="A1012" s="129" t="s">
        <v>13</v>
      </c>
      <c r="B1012" s="129" t="s">
        <v>17</v>
      </c>
      <c r="C1012" s="129" t="s">
        <v>3425</v>
      </c>
      <c r="D1012" s="129" t="s">
        <v>1465</v>
      </c>
      <c r="E1012" s="129" t="s">
        <v>49</v>
      </c>
      <c r="F1012" s="129" t="s">
        <v>43</v>
      </c>
      <c r="G1012" s="53" t="s">
        <v>3487</v>
      </c>
      <c r="H1012" s="129" t="s">
        <v>14</v>
      </c>
      <c r="I1012" s="129"/>
      <c r="J1012" s="52">
        <v>43943</v>
      </c>
      <c r="K1012" s="65">
        <v>14</v>
      </c>
      <c r="L1012" s="62"/>
      <c r="M1012" s="62"/>
      <c r="N1012" s="62"/>
    </row>
    <row r="1013" spans="1:14" hidden="1" x14ac:dyDescent="0.25">
      <c r="A1013" s="129" t="s">
        <v>13</v>
      </c>
      <c r="B1013" s="129" t="s">
        <v>34</v>
      </c>
      <c r="C1013" s="129" t="s">
        <v>2954</v>
      </c>
      <c r="D1013" s="129" t="s">
        <v>452</v>
      </c>
      <c r="E1013" s="129" t="s">
        <v>45</v>
      </c>
      <c r="F1013" s="129" t="s">
        <v>43</v>
      </c>
      <c r="G1013" s="53" t="s">
        <v>2973</v>
      </c>
      <c r="H1013" s="129" t="s">
        <v>15</v>
      </c>
      <c r="I1013" s="129"/>
      <c r="J1013" s="52">
        <v>43938</v>
      </c>
      <c r="K1013" s="65">
        <v>17</v>
      </c>
      <c r="L1013" s="62"/>
      <c r="M1013" s="62"/>
      <c r="N1013" s="62"/>
    </row>
    <row r="1014" spans="1:14" hidden="1" x14ac:dyDescent="0.25">
      <c r="A1014" s="129" t="s">
        <v>13</v>
      </c>
      <c r="B1014" s="129" t="s">
        <v>18</v>
      </c>
      <c r="C1014" s="129" t="s">
        <v>2718</v>
      </c>
      <c r="D1014" s="129" t="s">
        <v>516</v>
      </c>
      <c r="E1014" s="129" t="s">
        <v>48</v>
      </c>
      <c r="F1014" s="129" t="s">
        <v>43</v>
      </c>
      <c r="G1014" s="53" t="s">
        <v>2805</v>
      </c>
      <c r="H1014" s="129" t="s">
        <v>14</v>
      </c>
      <c r="I1014" s="129"/>
      <c r="J1014" s="52">
        <v>43936</v>
      </c>
      <c r="K1014" s="65">
        <v>19</v>
      </c>
      <c r="L1014" s="62"/>
      <c r="M1014" s="62"/>
      <c r="N1014" s="62"/>
    </row>
    <row r="1015" spans="1:14" hidden="1" x14ac:dyDescent="0.25">
      <c r="A1015" s="129" t="s">
        <v>13</v>
      </c>
      <c r="B1015" s="129" t="s">
        <v>19</v>
      </c>
      <c r="C1015" s="129" t="s">
        <v>4139</v>
      </c>
      <c r="D1015" s="129" t="s">
        <v>455</v>
      </c>
      <c r="E1015" s="129" t="s">
        <v>356</v>
      </c>
      <c r="F1015" s="129" t="s">
        <v>44</v>
      </c>
      <c r="G1015" s="53" t="s">
        <v>4421</v>
      </c>
      <c r="H1015" s="129" t="s">
        <v>14</v>
      </c>
      <c r="I1015" s="129"/>
      <c r="J1015" s="52">
        <v>43957</v>
      </c>
      <c r="K1015" s="65">
        <v>4</v>
      </c>
      <c r="L1015" s="62"/>
      <c r="M1015" s="62"/>
      <c r="N1015" s="62"/>
    </row>
    <row r="1016" spans="1:14" hidden="1" x14ac:dyDescent="0.25">
      <c r="A1016" s="129" t="s">
        <v>13</v>
      </c>
      <c r="B1016" s="129" t="s">
        <v>17</v>
      </c>
      <c r="C1016" s="129" t="s">
        <v>2964</v>
      </c>
      <c r="D1016" s="129" t="s">
        <v>453</v>
      </c>
      <c r="E1016" s="129" t="s">
        <v>348</v>
      </c>
      <c r="F1016" s="129" t="s">
        <v>44</v>
      </c>
      <c r="G1016" s="53" t="s">
        <v>3796</v>
      </c>
      <c r="H1016" s="129" t="s">
        <v>15</v>
      </c>
      <c r="I1016" s="129"/>
      <c r="J1016" s="52">
        <v>43939</v>
      </c>
      <c r="K1016" s="65">
        <v>16</v>
      </c>
      <c r="L1016" s="62"/>
      <c r="M1016" s="62"/>
      <c r="N1016" s="62"/>
    </row>
    <row r="1017" spans="1:14" hidden="1" x14ac:dyDescent="0.25">
      <c r="A1017" s="129" t="s">
        <v>13</v>
      </c>
      <c r="B1017" s="129" t="s">
        <v>16</v>
      </c>
      <c r="C1017" s="129" t="s">
        <v>1865</v>
      </c>
      <c r="D1017" s="129" t="s">
        <v>456</v>
      </c>
      <c r="E1017" s="129" t="s">
        <v>416</v>
      </c>
      <c r="F1017" s="129" t="s">
        <v>43</v>
      </c>
      <c r="G1017" s="53" t="s">
        <v>1951</v>
      </c>
      <c r="H1017" s="129" t="s">
        <v>14</v>
      </c>
      <c r="I1017" s="129"/>
      <c r="J1017" s="52">
        <v>43928</v>
      </c>
      <c r="K1017" s="65">
        <v>25</v>
      </c>
      <c r="L1017" s="62"/>
      <c r="M1017" s="62"/>
      <c r="N1017" s="62"/>
    </row>
    <row r="1018" spans="1:14" hidden="1" x14ac:dyDescent="0.25">
      <c r="A1018" s="129" t="s">
        <v>13</v>
      </c>
      <c r="B1018" s="129" t="s">
        <v>16</v>
      </c>
      <c r="C1018" s="129" t="s">
        <v>1845</v>
      </c>
      <c r="D1018" s="129" t="s">
        <v>456</v>
      </c>
      <c r="E1018" s="129" t="s">
        <v>361</v>
      </c>
      <c r="F1018" s="129" t="s">
        <v>43</v>
      </c>
      <c r="G1018" s="53" t="s">
        <v>1964</v>
      </c>
      <c r="H1018" s="129" t="s">
        <v>14</v>
      </c>
      <c r="I1018" s="129"/>
      <c r="J1018" s="52">
        <v>43928</v>
      </c>
      <c r="K1018" s="65">
        <v>25</v>
      </c>
      <c r="L1018" s="62"/>
      <c r="M1018" s="62"/>
      <c r="N1018" s="62"/>
    </row>
    <row r="1019" spans="1:14" hidden="1" x14ac:dyDescent="0.25">
      <c r="A1019" s="129" t="s">
        <v>13</v>
      </c>
      <c r="B1019" s="129" t="s">
        <v>17</v>
      </c>
      <c r="C1019" s="129" t="s">
        <v>1778</v>
      </c>
      <c r="D1019" s="129" t="s">
        <v>1608</v>
      </c>
      <c r="E1019" s="129" t="s">
        <v>337</v>
      </c>
      <c r="F1019" s="129" t="s">
        <v>44</v>
      </c>
      <c r="G1019" s="53" t="s">
        <v>1996</v>
      </c>
      <c r="H1019" s="129" t="s">
        <v>14</v>
      </c>
      <c r="I1019" s="129"/>
      <c r="J1019" s="52">
        <v>43928</v>
      </c>
      <c r="K1019" s="65">
        <v>25</v>
      </c>
      <c r="L1019" s="62"/>
      <c r="M1019" s="62"/>
      <c r="N1019" s="62"/>
    </row>
    <row r="1020" spans="1:14" hidden="1" x14ac:dyDescent="0.25">
      <c r="A1020" s="130" t="s">
        <v>13</v>
      </c>
      <c r="B1020" s="130" t="s">
        <v>16</v>
      </c>
      <c r="C1020" s="130" t="s">
        <v>1232</v>
      </c>
      <c r="D1020" s="130" t="s">
        <v>754</v>
      </c>
      <c r="E1020" s="130" t="s">
        <v>348</v>
      </c>
      <c r="F1020" s="130" t="s">
        <v>43</v>
      </c>
      <c r="G1020" s="53" t="s">
        <v>1233</v>
      </c>
      <c r="H1020" s="130" t="s">
        <v>14</v>
      </c>
      <c r="I1020" s="130"/>
      <c r="J1020" s="52">
        <v>43917</v>
      </c>
      <c r="K1020" s="65">
        <v>32</v>
      </c>
      <c r="L1020" s="62"/>
      <c r="M1020" s="62"/>
      <c r="N1020" s="62"/>
    </row>
    <row r="1021" spans="1:14" hidden="1" x14ac:dyDescent="0.25">
      <c r="A1021" s="130" t="s">
        <v>13</v>
      </c>
      <c r="B1021" s="130" t="s">
        <v>18</v>
      </c>
      <c r="C1021" s="130" t="s">
        <v>1235</v>
      </c>
      <c r="D1021" s="130" t="s">
        <v>410</v>
      </c>
      <c r="E1021" s="130" t="s">
        <v>45</v>
      </c>
      <c r="F1021" s="130" t="s">
        <v>43</v>
      </c>
      <c r="G1021" s="53" t="s">
        <v>1236</v>
      </c>
      <c r="H1021" s="130" t="s">
        <v>14</v>
      </c>
      <c r="I1021" s="130"/>
      <c r="J1021" s="52">
        <v>43917</v>
      </c>
      <c r="K1021" s="65">
        <v>32</v>
      </c>
      <c r="L1021" s="62"/>
      <c r="M1021" s="62"/>
      <c r="N1021" s="62"/>
    </row>
    <row r="1022" spans="1:14" hidden="1" x14ac:dyDescent="0.25">
      <c r="A1022" s="130" t="s">
        <v>13</v>
      </c>
      <c r="B1022" s="130" t="s">
        <v>17</v>
      </c>
      <c r="C1022" s="130" t="s">
        <v>739</v>
      </c>
      <c r="D1022" s="130" t="s">
        <v>453</v>
      </c>
      <c r="E1022" s="130" t="s">
        <v>46</v>
      </c>
      <c r="F1022" s="130" t="s">
        <v>44</v>
      </c>
      <c r="G1022" s="53" t="s">
        <v>740</v>
      </c>
      <c r="H1022" s="130" t="s">
        <v>14</v>
      </c>
      <c r="I1022" s="130"/>
      <c r="J1022" s="52">
        <v>43917</v>
      </c>
      <c r="K1022" s="65">
        <v>32</v>
      </c>
      <c r="L1022" s="62"/>
      <c r="M1022" s="62"/>
      <c r="N1022" s="62"/>
    </row>
    <row r="1023" spans="1:14" hidden="1" x14ac:dyDescent="0.25">
      <c r="A1023" s="130" t="s">
        <v>13</v>
      </c>
      <c r="B1023" s="130" t="s">
        <v>17</v>
      </c>
      <c r="C1023" s="130" t="s">
        <v>742</v>
      </c>
      <c r="D1023" s="130" t="s">
        <v>511</v>
      </c>
      <c r="E1023" s="130" t="s">
        <v>47</v>
      </c>
      <c r="F1023" s="130" t="s">
        <v>43</v>
      </c>
      <c r="G1023" s="53" t="s">
        <v>743</v>
      </c>
      <c r="H1023" s="130" t="s">
        <v>14</v>
      </c>
      <c r="I1023" s="130"/>
      <c r="J1023" s="52">
        <v>43917</v>
      </c>
      <c r="K1023" s="65">
        <v>32</v>
      </c>
      <c r="L1023" s="62"/>
      <c r="M1023" s="62"/>
      <c r="N1023" s="62"/>
    </row>
    <row r="1024" spans="1:14" hidden="1" x14ac:dyDescent="0.25">
      <c r="A1024" s="130" t="s">
        <v>13</v>
      </c>
      <c r="B1024" s="130" t="s">
        <v>16</v>
      </c>
      <c r="C1024" s="130" t="s">
        <v>2322</v>
      </c>
      <c r="D1024" s="130" t="s">
        <v>1665</v>
      </c>
      <c r="E1024" s="130" t="s">
        <v>48</v>
      </c>
      <c r="F1024" s="130" t="s">
        <v>43</v>
      </c>
      <c r="G1024" s="53" t="s">
        <v>2443</v>
      </c>
      <c r="H1024" s="130" t="s">
        <v>14</v>
      </c>
      <c r="I1024" s="130"/>
      <c r="J1024" s="52">
        <v>43930</v>
      </c>
      <c r="K1024" s="65">
        <v>23</v>
      </c>
      <c r="L1024" s="62"/>
      <c r="M1024" s="62"/>
      <c r="N1024" s="62"/>
    </row>
    <row r="1025" spans="1:14" hidden="1" x14ac:dyDescent="0.25">
      <c r="A1025" s="130" t="s">
        <v>13</v>
      </c>
      <c r="B1025" s="130" t="s">
        <v>17</v>
      </c>
      <c r="C1025" s="130" t="s">
        <v>2279</v>
      </c>
      <c r="D1025" s="130" t="s">
        <v>523</v>
      </c>
      <c r="E1025" s="130" t="s">
        <v>48</v>
      </c>
      <c r="F1025" s="130" t="s">
        <v>43</v>
      </c>
      <c r="G1025" s="53" t="s">
        <v>2405</v>
      </c>
      <c r="H1025" s="130" t="s">
        <v>14</v>
      </c>
      <c r="I1025" s="130"/>
      <c r="J1025" s="52">
        <v>43930</v>
      </c>
      <c r="K1025" s="65">
        <v>23</v>
      </c>
      <c r="L1025" s="62"/>
      <c r="M1025" s="62"/>
      <c r="N1025" s="62"/>
    </row>
    <row r="1026" spans="1:14" hidden="1" x14ac:dyDescent="0.25">
      <c r="A1026" s="130" t="s">
        <v>13</v>
      </c>
      <c r="B1026" s="130" t="s">
        <v>19</v>
      </c>
      <c r="C1026" s="130" t="s">
        <v>1238</v>
      </c>
      <c r="D1026" s="130" t="s">
        <v>451</v>
      </c>
      <c r="E1026" s="130" t="s">
        <v>346</v>
      </c>
      <c r="F1026" s="130" t="s">
        <v>43</v>
      </c>
      <c r="G1026" s="53" t="s">
        <v>1239</v>
      </c>
      <c r="H1026" s="130" t="s">
        <v>14</v>
      </c>
      <c r="I1026" s="130"/>
      <c r="J1026" s="52">
        <v>43917</v>
      </c>
      <c r="K1026" s="65">
        <v>32</v>
      </c>
      <c r="L1026" s="62"/>
      <c r="M1026" s="62"/>
      <c r="N1026" s="62"/>
    </row>
    <row r="1027" spans="1:14" hidden="1" x14ac:dyDescent="0.25">
      <c r="A1027" s="130" t="s">
        <v>13</v>
      </c>
      <c r="B1027" s="130" t="s">
        <v>18</v>
      </c>
      <c r="C1027" s="130" t="s">
        <v>3945</v>
      </c>
      <c r="D1027" s="130" t="s">
        <v>455</v>
      </c>
      <c r="E1027" s="130" t="s">
        <v>356</v>
      </c>
      <c r="F1027" s="130" t="s">
        <v>43</v>
      </c>
      <c r="G1027" s="53" t="s">
        <v>3981</v>
      </c>
      <c r="H1027" s="130" t="s">
        <v>14</v>
      </c>
      <c r="I1027" s="130"/>
      <c r="J1027" s="52">
        <v>43953</v>
      </c>
      <c r="K1027" s="65">
        <v>6</v>
      </c>
      <c r="L1027" s="62"/>
      <c r="M1027" s="62"/>
      <c r="N1027" s="62"/>
    </row>
    <row r="1028" spans="1:14" hidden="1" x14ac:dyDescent="0.25">
      <c r="A1028" s="130" t="s">
        <v>13</v>
      </c>
      <c r="B1028" s="130" t="s">
        <v>17</v>
      </c>
      <c r="C1028" s="130" t="s">
        <v>745</v>
      </c>
      <c r="D1028" s="130" t="s">
        <v>560</v>
      </c>
      <c r="E1028" s="130" t="s">
        <v>47</v>
      </c>
      <c r="F1028" s="130" t="s">
        <v>43</v>
      </c>
      <c r="G1028" s="53"/>
      <c r="H1028" s="130" t="s">
        <v>14</v>
      </c>
      <c r="I1028" s="130"/>
      <c r="J1028" s="52">
        <v>43917</v>
      </c>
      <c r="K1028" s="65">
        <v>32</v>
      </c>
      <c r="L1028" s="62"/>
      <c r="M1028" s="62"/>
      <c r="N1028" s="62"/>
    </row>
    <row r="1029" spans="1:14" hidden="1" x14ac:dyDescent="0.25">
      <c r="A1029" s="130" t="s">
        <v>13</v>
      </c>
      <c r="B1029" s="130" t="s">
        <v>16</v>
      </c>
      <c r="C1029" s="130" t="s">
        <v>1788</v>
      </c>
      <c r="D1029" s="130" t="s">
        <v>456</v>
      </c>
      <c r="E1029" s="130" t="s">
        <v>361</v>
      </c>
      <c r="F1029" s="130" t="s">
        <v>43</v>
      </c>
      <c r="G1029" s="53" t="s">
        <v>2031</v>
      </c>
      <c r="H1029" s="130" t="s">
        <v>14</v>
      </c>
      <c r="I1029" s="130"/>
      <c r="J1029" s="52">
        <v>43928</v>
      </c>
      <c r="K1029" s="65">
        <v>25</v>
      </c>
      <c r="L1029" s="62"/>
      <c r="M1029" s="62"/>
      <c r="N1029" s="62"/>
    </row>
    <row r="1030" spans="1:14" hidden="1" x14ac:dyDescent="0.25">
      <c r="A1030" s="130" t="s">
        <v>13</v>
      </c>
      <c r="B1030" s="130" t="s">
        <v>17</v>
      </c>
      <c r="C1030" s="130" t="s">
        <v>1241</v>
      </c>
      <c r="D1030" s="130" t="s">
        <v>410</v>
      </c>
      <c r="E1030" s="130" t="s">
        <v>45</v>
      </c>
      <c r="F1030" s="130" t="s">
        <v>43</v>
      </c>
      <c r="G1030" s="53" t="s">
        <v>1242</v>
      </c>
      <c r="H1030" s="130" t="s">
        <v>14</v>
      </c>
      <c r="I1030" s="130"/>
      <c r="J1030" s="52">
        <v>43917</v>
      </c>
      <c r="K1030" s="65">
        <v>32</v>
      </c>
      <c r="L1030" s="62"/>
      <c r="M1030" s="62"/>
      <c r="N1030" s="62"/>
    </row>
    <row r="1031" spans="1:14" hidden="1" x14ac:dyDescent="0.25">
      <c r="A1031" s="130" t="s">
        <v>13</v>
      </c>
      <c r="B1031" s="130" t="s">
        <v>19</v>
      </c>
      <c r="C1031" s="130" t="s">
        <v>4018</v>
      </c>
      <c r="D1031" s="130" t="s">
        <v>518</v>
      </c>
      <c r="E1031" s="130" t="s">
        <v>361</v>
      </c>
      <c r="F1031" s="130" t="s">
        <v>44</v>
      </c>
      <c r="G1031" s="53" t="s">
        <v>4055</v>
      </c>
      <c r="H1031" s="130" t="s">
        <v>14</v>
      </c>
      <c r="I1031" s="130"/>
      <c r="J1031" s="52">
        <v>43955</v>
      </c>
      <c r="K1031" s="65">
        <v>6</v>
      </c>
      <c r="L1031" s="62"/>
      <c r="M1031" s="62"/>
      <c r="N1031" s="62"/>
    </row>
    <row r="1032" spans="1:14" hidden="1" x14ac:dyDescent="0.25">
      <c r="A1032" s="130" t="s">
        <v>13</v>
      </c>
      <c r="B1032" s="130" t="s">
        <v>16</v>
      </c>
      <c r="C1032" s="130" t="s">
        <v>3602</v>
      </c>
      <c r="D1032" s="130" t="s">
        <v>1460</v>
      </c>
      <c r="E1032" s="130" t="s">
        <v>416</v>
      </c>
      <c r="F1032" s="130" t="s">
        <v>43</v>
      </c>
      <c r="G1032" s="53" t="s">
        <v>3685</v>
      </c>
      <c r="H1032" s="130" t="s">
        <v>14</v>
      </c>
      <c r="I1032" s="130"/>
      <c r="J1032" s="52">
        <v>43944</v>
      </c>
      <c r="K1032" s="65">
        <v>13</v>
      </c>
      <c r="L1032" s="62"/>
      <c r="M1032" s="62"/>
      <c r="N1032" s="62"/>
    </row>
    <row r="1033" spans="1:14" hidden="1" x14ac:dyDescent="0.25">
      <c r="A1033" s="130" t="s">
        <v>13</v>
      </c>
      <c r="B1033" s="130" t="s">
        <v>16</v>
      </c>
      <c r="C1033" s="130" t="s">
        <v>1786</v>
      </c>
      <c r="D1033" s="130" t="s">
        <v>456</v>
      </c>
      <c r="E1033" s="130" t="s">
        <v>416</v>
      </c>
      <c r="F1033" s="130" t="s">
        <v>43</v>
      </c>
      <c r="G1033" s="53"/>
      <c r="H1033" s="130" t="s">
        <v>14</v>
      </c>
      <c r="I1033" s="130"/>
      <c r="J1033" s="52">
        <v>43928</v>
      </c>
      <c r="K1033" s="65">
        <v>25</v>
      </c>
      <c r="L1033" s="62"/>
      <c r="M1033" s="62"/>
      <c r="N1033" s="62"/>
    </row>
    <row r="1034" spans="1:14" hidden="1" x14ac:dyDescent="0.25">
      <c r="A1034" s="130" t="s">
        <v>13</v>
      </c>
      <c r="B1034" s="130" t="s">
        <v>17</v>
      </c>
      <c r="C1034" s="130" t="s">
        <v>3352</v>
      </c>
      <c r="D1034" s="130" t="s">
        <v>522</v>
      </c>
      <c r="E1034" s="130" t="s">
        <v>473</v>
      </c>
      <c r="F1034" s="130" t="s">
        <v>43</v>
      </c>
      <c r="G1034" s="53" t="s">
        <v>3387</v>
      </c>
      <c r="H1034" s="130" t="s">
        <v>14</v>
      </c>
      <c r="I1034" s="130"/>
      <c r="J1034" s="52">
        <v>43942</v>
      </c>
      <c r="K1034" s="65">
        <v>15</v>
      </c>
      <c r="L1034" s="62"/>
      <c r="M1034" s="62"/>
      <c r="N1034" s="62"/>
    </row>
    <row r="1035" spans="1:14" hidden="1" x14ac:dyDescent="0.25">
      <c r="A1035" s="130" t="s">
        <v>13</v>
      </c>
      <c r="B1035" s="130" t="s">
        <v>16</v>
      </c>
      <c r="C1035" s="130" t="s">
        <v>1780</v>
      </c>
      <c r="D1035" s="130" t="s">
        <v>456</v>
      </c>
      <c r="E1035" s="130" t="s">
        <v>416</v>
      </c>
      <c r="F1035" s="130" t="s">
        <v>43</v>
      </c>
      <c r="G1035" s="53" t="s">
        <v>1987</v>
      </c>
      <c r="H1035" s="130" t="s">
        <v>14</v>
      </c>
      <c r="I1035" s="130"/>
      <c r="J1035" s="52">
        <v>43928</v>
      </c>
      <c r="K1035" s="65">
        <v>25</v>
      </c>
      <c r="L1035" s="62"/>
      <c r="M1035" s="62"/>
      <c r="N1035" s="62"/>
    </row>
    <row r="1036" spans="1:14" hidden="1" x14ac:dyDescent="0.25">
      <c r="A1036" s="130" t="s">
        <v>13</v>
      </c>
      <c r="B1036" s="130" t="s">
        <v>19</v>
      </c>
      <c r="C1036" s="130" t="s">
        <v>1859</v>
      </c>
      <c r="D1036" s="130" t="s">
        <v>529</v>
      </c>
      <c r="E1036" s="130" t="s">
        <v>416</v>
      </c>
      <c r="F1036" s="130" t="s">
        <v>43</v>
      </c>
      <c r="G1036" s="53" t="s">
        <v>2033</v>
      </c>
      <c r="H1036" s="130" t="s">
        <v>14</v>
      </c>
      <c r="I1036" s="130"/>
      <c r="J1036" s="52">
        <v>43928</v>
      </c>
      <c r="K1036" s="65">
        <v>25</v>
      </c>
      <c r="L1036" s="62"/>
      <c r="M1036" s="62"/>
      <c r="N1036" s="62"/>
    </row>
    <row r="1037" spans="1:14" hidden="1" x14ac:dyDescent="0.25">
      <c r="A1037" s="130" t="s">
        <v>13</v>
      </c>
      <c r="B1037" s="130" t="s">
        <v>23</v>
      </c>
      <c r="C1037" s="130" t="s">
        <v>2601</v>
      </c>
      <c r="D1037" s="130" t="s">
        <v>454</v>
      </c>
      <c r="E1037" s="130" t="s">
        <v>361</v>
      </c>
      <c r="F1037" s="130" t="s">
        <v>43</v>
      </c>
      <c r="G1037" s="53" t="s">
        <v>2602</v>
      </c>
      <c r="H1037" s="130" t="s">
        <v>15</v>
      </c>
      <c r="I1037" s="130"/>
      <c r="J1037" s="52">
        <v>43931</v>
      </c>
      <c r="K1037" s="65">
        <v>22</v>
      </c>
      <c r="L1037" s="62"/>
      <c r="M1037" s="62"/>
      <c r="N1037" s="62"/>
    </row>
    <row r="1038" spans="1:14" hidden="1" x14ac:dyDescent="0.25">
      <c r="A1038" s="130" t="s">
        <v>13</v>
      </c>
      <c r="B1038" s="130" t="s">
        <v>16</v>
      </c>
      <c r="C1038" s="130" t="s">
        <v>3564</v>
      </c>
      <c r="D1038" s="130" t="s">
        <v>3524</v>
      </c>
      <c r="E1038" s="130" t="s">
        <v>416</v>
      </c>
      <c r="F1038" s="130" t="s">
        <v>43</v>
      </c>
      <c r="G1038" s="53" t="s">
        <v>3645</v>
      </c>
      <c r="H1038" s="130" t="s">
        <v>14</v>
      </c>
      <c r="I1038" s="130"/>
      <c r="J1038" s="52">
        <v>43944</v>
      </c>
      <c r="K1038" s="65">
        <v>13</v>
      </c>
      <c r="L1038" s="62"/>
      <c r="M1038" s="62"/>
      <c r="N1038" s="62"/>
    </row>
    <row r="1039" spans="1:14" hidden="1" x14ac:dyDescent="0.25">
      <c r="A1039" s="130" t="s">
        <v>13</v>
      </c>
      <c r="B1039" s="130" t="s">
        <v>16</v>
      </c>
      <c r="C1039" s="130" t="s">
        <v>1776</v>
      </c>
      <c r="D1039" s="130" t="s">
        <v>1623</v>
      </c>
      <c r="E1039" s="130" t="s">
        <v>337</v>
      </c>
      <c r="F1039" s="130" t="s">
        <v>43</v>
      </c>
      <c r="G1039" s="53" t="s">
        <v>1998</v>
      </c>
      <c r="H1039" s="130" t="s">
        <v>14</v>
      </c>
      <c r="I1039" s="130"/>
      <c r="J1039" s="52">
        <v>43928</v>
      </c>
      <c r="K1039" s="65">
        <v>25</v>
      </c>
      <c r="L1039" s="62"/>
      <c r="M1039" s="62"/>
      <c r="N1039" s="62"/>
    </row>
    <row r="1040" spans="1:14" hidden="1" x14ac:dyDescent="0.25">
      <c r="A1040" s="130" t="s">
        <v>13</v>
      </c>
      <c r="B1040" s="130" t="s">
        <v>21</v>
      </c>
      <c r="C1040" s="130" t="s">
        <v>2594</v>
      </c>
      <c r="D1040" s="130" t="s">
        <v>518</v>
      </c>
      <c r="E1040" s="130" t="s">
        <v>361</v>
      </c>
      <c r="F1040" s="130" t="s">
        <v>43</v>
      </c>
      <c r="G1040" s="53" t="s">
        <v>2949</v>
      </c>
      <c r="H1040" s="130" t="s">
        <v>15</v>
      </c>
      <c r="I1040" s="130"/>
      <c r="J1040" s="52">
        <v>43931</v>
      </c>
      <c r="K1040" s="65">
        <v>22</v>
      </c>
      <c r="L1040" s="62"/>
      <c r="M1040" s="62"/>
      <c r="N1040" s="62"/>
    </row>
    <row r="1041" spans="1:14" hidden="1" x14ac:dyDescent="0.25">
      <c r="A1041" s="130" t="s">
        <v>13</v>
      </c>
      <c r="B1041" s="130" t="s">
        <v>16</v>
      </c>
      <c r="C1041" s="130" t="s">
        <v>2275</v>
      </c>
      <c r="D1041" s="130" t="s">
        <v>523</v>
      </c>
      <c r="E1041" s="130" t="s">
        <v>363</v>
      </c>
      <c r="F1041" s="130" t="s">
        <v>44</v>
      </c>
      <c r="G1041" s="53" t="s">
        <v>2359</v>
      </c>
      <c r="H1041" s="130" t="s">
        <v>14</v>
      </c>
      <c r="I1041" s="130"/>
      <c r="J1041" s="52">
        <v>43930</v>
      </c>
      <c r="K1041" s="65">
        <v>23</v>
      </c>
      <c r="L1041" s="62"/>
      <c r="M1041" s="62"/>
      <c r="N1041" s="62"/>
    </row>
    <row r="1042" spans="1:14" hidden="1" x14ac:dyDescent="0.25">
      <c r="A1042" s="130" t="s">
        <v>13</v>
      </c>
      <c r="B1042" s="130" t="s">
        <v>17</v>
      </c>
      <c r="C1042" s="130" t="s">
        <v>3031</v>
      </c>
      <c r="D1042" s="130" t="s">
        <v>508</v>
      </c>
      <c r="E1042" s="130" t="s">
        <v>457</v>
      </c>
      <c r="F1042" s="130" t="s">
        <v>43</v>
      </c>
      <c r="G1042" s="53" t="s">
        <v>3279</v>
      </c>
      <c r="H1042" s="130" t="s">
        <v>14</v>
      </c>
      <c r="I1042" s="130"/>
      <c r="J1042" s="52">
        <v>43941</v>
      </c>
      <c r="K1042" s="65">
        <v>16</v>
      </c>
      <c r="L1042" s="62"/>
      <c r="M1042" s="62"/>
      <c r="N1042" s="62"/>
    </row>
    <row r="1043" spans="1:14" hidden="1" x14ac:dyDescent="0.25">
      <c r="A1043" s="130" t="s">
        <v>13</v>
      </c>
      <c r="B1043" s="130" t="s">
        <v>23</v>
      </c>
      <c r="C1043" s="130" t="s">
        <v>2604</v>
      </c>
      <c r="D1043" s="130" t="s">
        <v>506</v>
      </c>
      <c r="E1043" s="130" t="s">
        <v>48</v>
      </c>
      <c r="F1043" s="130" t="s">
        <v>43</v>
      </c>
      <c r="G1043" s="53" t="s">
        <v>2606</v>
      </c>
      <c r="H1043" s="130" t="s">
        <v>15</v>
      </c>
      <c r="I1043" s="130"/>
      <c r="J1043" s="52">
        <v>43931</v>
      </c>
      <c r="K1043" s="65">
        <v>22</v>
      </c>
      <c r="L1043" s="62"/>
      <c r="M1043" s="62"/>
      <c r="N1043" s="62"/>
    </row>
    <row r="1044" spans="1:14" hidden="1" x14ac:dyDescent="0.25">
      <c r="A1044" s="130" t="s">
        <v>13</v>
      </c>
      <c r="B1044" s="130" t="s">
        <v>16</v>
      </c>
      <c r="C1044" s="130" t="s">
        <v>3554</v>
      </c>
      <c r="D1044" s="130" t="s">
        <v>3524</v>
      </c>
      <c r="E1044" s="130" t="s">
        <v>416</v>
      </c>
      <c r="F1044" s="130" t="s">
        <v>43</v>
      </c>
      <c r="G1044" s="53" t="s">
        <v>3657</v>
      </c>
      <c r="H1044" s="130" t="s">
        <v>14</v>
      </c>
      <c r="I1044" s="130"/>
      <c r="J1044" s="52">
        <v>43944</v>
      </c>
      <c r="K1044" s="65">
        <v>13</v>
      </c>
      <c r="L1044" s="62"/>
      <c r="M1044" s="62"/>
      <c r="N1044" s="62"/>
    </row>
    <row r="1045" spans="1:14" hidden="1" x14ac:dyDescent="0.25">
      <c r="A1045" s="130" t="s">
        <v>13</v>
      </c>
      <c r="B1045" s="130" t="s">
        <v>16</v>
      </c>
      <c r="C1045" s="130" t="s">
        <v>3604</v>
      </c>
      <c r="D1045" s="130" t="s">
        <v>1460</v>
      </c>
      <c r="E1045" s="130" t="s">
        <v>416</v>
      </c>
      <c r="F1045" s="130" t="s">
        <v>43</v>
      </c>
      <c r="G1045" s="53" t="s">
        <v>3663</v>
      </c>
      <c r="H1045" s="130" t="s">
        <v>14</v>
      </c>
      <c r="I1045" s="130"/>
      <c r="J1045" s="52">
        <v>43944</v>
      </c>
      <c r="K1045" s="65">
        <v>13</v>
      </c>
      <c r="L1045" s="62"/>
      <c r="M1045" s="62"/>
      <c r="N1045" s="62"/>
    </row>
    <row r="1046" spans="1:14" hidden="1" x14ac:dyDescent="0.25">
      <c r="A1046" s="130" t="s">
        <v>13</v>
      </c>
      <c r="B1046" s="130" t="s">
        <v>17</v>
      </c>
      <c r="C1046" s="130" t="s">
        <v>1244</v>
      </c>
      <c r="D1046" s="130" t="s">
        <v>577</v>
      </c>
      <c r="E1046" s="130" t="s">
        <v>361</v>
      </c>
      <c r="F1046" s="130" t="s">
        <v>44</v>
      </c>
      <c r="G1046" s="53" t="s">
        <v>1441</v>
      </c>
      <c r="H1046" s="130" t="s">
        <v>14</v>
      </c>
      <c r="I1046" s="130"/>
      <c r="J1046" s="52">
        <v>43914</v>
      </c>
      <c r="K1046" s="65">
        <v>35</v>
      </c>
      <c r="L1046" s="62"/>
      <c r="M1046" s="62"/>
      <c r="N1046" s="62"/>
    </row>
    <row r="1047" spans="1:14" hidden="1" x14ac:dyDescent="0.25">
      <c r="A1047" s="130" t="s">
        <v>13</v>
      </c>
      <c r="B1047" s="130" t="s">
        <v>19</v>
      </c>
      <c r="C1047" s="130" t="s">
        <v>2655</v>
      </c>
      <c r="D1047" s="130" t="s">
        <v>1190</v>
      </c>
      <c r="E1047" s="130" t="s">
        <v>50</v>
      </c>
      <c r="F1047" s="130" t="s">
        <v>43</v>
      </c>
      <c r="G1047" s="53" t="s">
        <v>2658</v>
      </c>
      <c r="H1047" s="130" t="s">
        <v>15</v>
      </c>
      <c r="I1047" s="130"/>
      <c r="J1047" s="52">
        <v>43934</v>
      </c>
      <c r="K1047" s="65">
        <v>21</v>
      </c>
      <c r="L1047" s="62"/>
      <c r="M1047" s="62"/>
      <c r="N1047" s="62"/>
    </row>
    <row r="1048" spans="1:14" hidden="1" x14ac:dyDescent="0.25">
      <c r="A1048" s="131" t="s">
        <v>13</v>
      </c>
      <c r="B1048" s="131" t="s">
        <v>17</v>
      </c>
      <c r="C1048" s="131" t="s">
        <v>3006</v>
      </c>
      <c r="D1048" s="131" t="s">
        <v>512</v>
      </c>
      <c r="E1048" s="131" t="s">
        <v>337</v>
      </c>
      <c r="F1048" s="131" t="s">
        <v>43</v>
      </c>
      <c r="G1048" s="53" t="s">
        <v>3233</v>
      </c>
      <c r="H1048" s="131" t="s">
        <v>14</v>
      </c>
      <c r="I1048" s="131"/>
      <c r="J1048" s="52">
        <v>43941</v>
      </c>
      <c r="K1048" s="65">
        <v>16</v>
      </c>
      <c r="L1048" s="62"/>
      <c r="M1048" s="62"/>
      <c r="N1048" s="62"/>
    </row>
    <row r="1049" spans="1:14" hidden="1" x14ac:dyDescent="0.25">
      <c r="A1049" s="131" t="s">
        <v>13</v>
      </c>
      <c r="B1049" s="131" t="s">
        <v>17</v>
      </c>
      <c r="C1049" s="131" t="s">
        <v>3159</v>
      </c>
      <c r="D1049" s="131" t="s">
        <v>508</v>
      </c>
      <c r="E1049" s="131" t="s">
        <v>457</v>
      </c>
      <c r="F1049" s="131" t="s">
        <v>44</v>
      </c>
      <c r="G1049" s="53" t="s">
        <v>3257</v>
      </c>
      <c r="H1049" s="131" t="s">
        <v>14</v>
      </c>
      <c r="I1049" s="131"/>
      <c r="J1049" s="52">
        <v>43941</v>
      </c>
      <c r="K1049" s="65">
        <v>16</v>
      </c>
      <c r="L1049" s="62"/>
      <c r="M1049" s="62"/>
      <c r="N1049" s="62"/>
    </row>
    <row r="1050" spans="1:14" hidden="1" x14ac:dyDescent="0.25">
      <c r="A1050" s="131" t="s">
        <v>13</v>
      </c>
      <c r="B1050" s="131" t="s">
        <v>16</v>
      </c>
      <c r="C1050" s="131" t="s">
        <v>2154</v>
      </c>
      <c r="D1050" s="131" t="s">
        <v>521</v>
      </c>
      <c r="E1050" s="131" t="s">
        <v>337</v>
      </c>
      <c r="F1050" s="131" t="s">
        <v>43</v>
      </c>
      <c r="G1050" s="53" t="s">
        <v>2395</v>
      </c>
      <c r="H1050" s="131" t="s">
        <v>14</v>
      </c>
      <c r="I1050" s="131"/>
      <c r="J1050" s="52">
        <v>43930</v>
      </c>
      <c r="K1050" s="65">
        <v>23</v>
      </c>
      <c r="L1050" s="62"/>
      <c r="M1050" s="62"/>
      <c r="N1050" s="62"/>
    </row>
    <row r="1051" spans="1:14" hidden="1" x14ac:dyDescent="0.25">
      <c r="A1051" s="131" t="s">
        <v>13</v>
      </c>
      <c r="B1051" s="131" t="s">
        <v>17</v>
      </c>
      <c r="C1051" s="131" t="s">
        <v>3845</v>
      </c>
      <c r="D1051" s="131" t="s">
        <v>516</v>
      </c>
      <c r="E1051" s="131" t="s">
        <v>49</v>
      </c>
      <c r="F1051" s="131" t="s">
        <v>44</v>
      </c>
      <c r="G1051" s="53" t="s">
        <v>3864</v>
      </c>
      <c r="H1051" s="131" t="s">
        <v>14</v>
      </c>
      <c r="I1051" s="131"/>
      <c r="J1051" s="52">
        <v>43951</v>
      </c>
      <c r="K1051" s="65">
        <v>8</v>
      </c>
      <c r="L1051" s="62"/>
      <c r="M1051" s="62"/>
      <c r="N1051" s="62"/>
    </row>
    <row r="1052" spans="1:14" hidden="1" x14ac:dyDescent="0.25">
      <c r="A1052" s="131" t="s">
        <v>13</v>
      </c>
      <c r="B1052" s="131" t="s">
        <v>16</v>
      </c>
      <c r="C1052" s="131" t="s">
        <v>1863</v>
      </c>
      <c r="D1052" s="131" t="s">
        <v>521</v>
      </c>
      <c r="E1052" s="131" t="s">
        <v>337</v>
      </c>
      <c r="F1052" s="131" t="s">
        <v>43</v>
      </c>
      <c r="G1052" s="53" t="s">
        <v>2018</v>
      </c>
      <c r="H1052" s="131" t="s">
        <v>14</v>
      </c>
      <c r="I1052" s="131"/>
      <c r="J1052" s="52">
        <v>43928</v>
      </c>
      <c r="K1052" s="65">
        <v>25</v>
      </c>
      <c r="L1052" s="62"/>
      <c r="M1052" s="62"/>
      <c r="N1052" s="62"/>
    </row>
    <row r="1053" spans="1:14" hidden="1" x14ac:dyDescent="0.25">
      <c r="A1053" s="131" t="s">
        <v>13</v>
      </c>
      <c r="B1053" s="131" t="s">
        <v>21</v>
      </c>
      <c r="C1053" s="131" t="s">
        <v>2598</v>
      </c>
      <c r="D1053" s="131" t="s">
        <v>2597</v>
      </c>
      <c r="E1053" s="131" t="s">
        <v>45</v>
      </c>
      <c r="F1053" s="131" t="s">
        <v>44</v>
      </c>
      <c r="G1053" s="53" t="s">
        <v>2600</v>
      </c>
      <c r="H1053" s="131" t="s">
        <v>15</v>
      </c>
      <c r="I1053" s="131"/>
      <c r="J1053" s="52">
        <v>43931</v>
      </c>
      <c r="K1053" s="65">
        <v>22</v>
      </c>
      <c r="L1053" s="62"/>
      <c r="M1053" s="62"/>
      <c r="N1053" s="62"/>
    </row>
    <row r="1054" spans="1:14" hidden="1" x14ac:dyDescent="0.25">
      <c r="A1054" s="131" t="s">
        <v>13</v>
      </c>
      <c r="B1054" s="131" t="s">
        <v>17</v>
      </c>
      <c r="C1054" s="131" t="s">
        <v>2853</v>
      </c>
      <c r="D1054" s="131" t="s">
        <v>454</v>
      </c>
      <c r="E1054" s="131" t="s">
        <v>48</v>
      </c>
      <c r="F1054" s="131" t="s">
        <v>44</v>
      </c>
      <c r="G1054" s="53" t="s">
        <v>2931</v>
      </c>
      <c r="H1054" s="131" t="s">
        <v>15</v>
      </c>
      <c r="I1054" s="131"/>
      <c r="J1054" s="52">
        <v>43937</v>
      </c>
      <c r="K1054" s="65">
        <v>18</v>
      </c>
      <c r="L1054" s="62"/>
      <c r="M1054" s="62"/>
      <c r="N1054" s="62"/>
    </row>
    <row r="1055" spans="1:14" hidden="1" x14ac:dyDescent="0.25">
      <c r="A1055" s="131" t="s">
        <v>13</v>
      </c>
      <c r="B1055" s="131" t="s">
        <v>16</v>
      </c>
      <c r="C1055" s="131" t="s">
        <v>3558</v>
      </c>
      <c r="D1055" s="131" t="s">
        <v>3524</v>
      </c>
      <c r="E1055" s="131" t="s">
        <v>416</v>
      </c>
      <c r="F1055" s="131" t="s">
        <v>43</v>
      </c>
      <c r="G1055" s="53" t="s">
        <v>3672</v>
      </c>
      <c r="H1055" s="131" t="s">
        <v>14</v>
      </c>
      <c r="I1055" s="131"/>
      <c r="J1055" s="52">
        <v>43944</v>
      </c>
      <c r="K1055" s="65">
        <v>13</v>
      </c>
      <c r="L1055" s="62"/>
      <c r="M1055" s="62"/>
      <c r="N1055" s="62"/>
    </row>
    <row r="1056" spans="1:14" hidden="1" x14ac:dyDescent="0.25">
      <c r="A1056" s="131" t="s">
        <v>13</v>
      </c>
      <c r="B1056" s="131" t="s">
        <v>19</v>
      </c>
      <c r="C1056" s="131" t="s">
        <v>3025</v>
      </c>
      <c r="D1056" s="131" t="s">
        <v>508</v>
      </c>
      <c r="E1056" s="131" t="s">
        <v>457</v>
      </c>
      <c r="F1056" s="131" t="s">
        <v>43</v>
      </c>
      <c r="G1056" s="53" t="s">
        <v>3216</v>
      </c>
      <c r="H1056" s="131" t="s">
        <v>14</v>
      </c>
      <c r="I1056" s="131"/>
      <c r="J1056" s="52">
        <v>43941</v>
      </c>
      <c r="K1056" s="65">
        <v>16</v>
      </c>
      <c r="L1056" s="62"/>
      <c r="M1056" s="62"/>
      <c r="N1056" s="62"/>
    </row>
    <row r="1057" spans="1:14" hidden="1" x14ac:dyDescent="0.25">
      <c r="A1057" s="131" t="s">
        <v>13</v>
      </c>
      <c r="B1057" s="131" t="s">
        <v>17</v>
      </c>
      <c r="C1057" s="131" t="s">
        <v>3420</v>
      </c>
      <c r="D1057" s="131" t="s">
        <v>542</v>
      </c>
      <c r="E1057" s="131" t="s">
        <v>49</v>
      </c>
      <c r="F1057" s="131" t="s">
        <v>43</v>
      </c>
      <c r="G1057" s="53" t="s">
        <v>3491</v>
      </c>
      <c r="H1057" s="131" t="s">
        <v>14</v>
      </c>
      <c r="I1057" s="131"/>
      <c r="J1057" s="52">
        <v>43943</v>
      </c>
      <c r="K1057" s="65">
        <v>14</v>
      </c>
      <c r="L1057" s="62"/>
      <c r="M1057" s="62"/>
      <c r="N1057" s="62"/>
    </row>
    <row r="1058" spans="1:14" hidden="1" x14ac:dyDescent="0.25">
      <c r="A1058" s="131" t="s">
        <v>13</v>
      </c>
      <c r="B1058" s="131" t="s">
        <v>17</v>
      </c>
      <c r="C1058" s="131" t="s">
        <v>2254</v>
      </c>
      <c r="D1058" s="131" t="s">
        <v>575</v>
      </c>
      <c r="E1058" s="131" t="s">
        <v>337</v>
      </c>
      <c r="F1058" s="131" t="s">
        <v>43</v>
      </c>
      <c r="G1058" s="53" t="s">
        <v>2429</v>
      </c>
      <c r="H1058" s="131" t="s">
        <v>14</v>
      </c>
      <c r="I1058" s="131"/>
      <c r="J1058" s="52">
        <v>43930</v>
      </c>
      <c r="K1058" s="65">
        <v>23</v>
      </c>
      <c r="L1058" s="62"/>
      <c r="M1058" s="62"/>
      <c r="N1058" s="62"/>
    </row>
    <row r="1059" spans="1:14" hidden="1" x14ac:dyDescent="0.25">
      <c r="A1059" s="131" t="s">
        <v>13</v>
      </c>
      <c r="B1059" s="131" t="s">
        <v>29</v>
      </c>
      <c r="C1059" s="131" t="s">
        <v>4337</v>
      </c>
      <c r="D1059" s="131" t="s">
        <v>4338</v>
      </c>
      <c r="E1059" s="131" t="s">
        <v>346</v>
      </c>
      <c r="F1059" s="131" t="s">
        <v>43</v>
      </c>
      <c r="G1059" s="53" t="s">
        <v>4397</v>
      </c>
      <c r="H1059" s="131" t="s">
        <v>15</v>
      </c>
      <c r="I1059" s="131"/>
      <c r="J1059" s="52">
        <v>43957</v>
      </c>
      <c r="K1059" s="65">
        <v>4</v>
      </c>
      <c r="L1059" s="62"/>
      <c r="M1059" s="62"/>
      <c r="N1059" s="62"/>
    </row>
    <row r="1060" spans="1:14" hidden="1" x14ac:dyDescent="0.25">
      <c r="A1060" s="131" t="s">
        <v>13</v>
      </c>
      <c r="B1060" s="131" t="s">
        <v>17</v>
      </c>
      <c r="C1060" s="131" t="s">
        <v>3843</v>
      </c>
      <c r="D1060" s="131" t="s">
        <v>517</v>
      </c>
      <c r="E1060" s="131" t="s">
        <v>353</v>
      </c>
      <c r="F1060" s="131" t="s">
        <v>43</v>
      </c>
      <c r="G1060" s="53" t="s">
        <v>3887</v>
      </c>
      <c r="H1060" s="131" t="s">
        <v>14</v>
      </c>
      <c r="I1060" s="131"/>
      <c r="J1060" s="52">
        <v>43951</v>
      </c>
      <c r="K1060" s="65">
        <v>8</v>
      </c>
      <c r="L1060" s="62"/>
      <c r="M1060" s="62"/>
      <c r="N1060" s="62"/>
    </row>
    <row r="1061" spans="1:14" hidden="1" x14ac:dyDescent="0.25">
      <c r="A1061" s="131" t="s">
        <v>13</v>
      </c>
      <c r="B1061" s="131" t="s">
        <v>16</v>
      </c>
      <c r="C1061" s="131" t="s">
        <v>3335</v>
      </c>
      <c r="D1061" s="131" t="s">
        <v>529</v>
      </c>
      <c r="E1061" s="131" t="s">
        <v>48</v>
      </c>
      <c r="F1061" s="131" t="s">
        <v>43</v>
      </c>
      <c r="G1061" s="53" t="s">
        <v>3384</v>
      </c>
      <c r="H1061" s="131" t="s">
        <v>14</v>
      </c>
      <c r="I1061" s="131"/>
      <c r="J1061" s="52">
        <v>43942</v>
      </c>
      <c r="K1061" s="65">
        <v>15</v>
      </c>
      <c r="L1061" s="62"/>
      <c r="M1061" s="62"/>
      <c r="N1061" s="62"/>
    </row>
    <row r="1062" spans="1:14" hidden="1" x14ac:dyDescent="0.25">
      <c r="A1062" s="131" t="s">
        <v>13</v>
      </c>
      <c r="B1062" s="131" t="s">
        <v>16</v>
      </c>
      <c r="C1062" s="131" t="s">
        <v>3339</v>
      </c>
      <c r="D1062" s="131" t="s">
        <v>452</v>
      </c>
      <c r="E1062" s="131" t="s">
        <v>49</v>
      </c>
      <c r="F1062" s="131" t="s">
        <v>43</v>
      </c>
      <c r="G1062" s="53" t="s">
        <v>3378</v>
      </c>
      <c r="H1062" s="131" t="s">
        <v>14</v>
      </c>
      <c r="I1062" s="131"/>
      <c r="J1062" s="52">
        <v>43942</v>
      </c>
      <c r="K1062" s="65">
        <v>15</v>
      </c>
      <c r="L1062" s="62"/>
      <c r="M1062" s="62"/>
      <c r="N1062" s="62"/>
    </row>
    <row r="1063" spans="1:14" hidden="1" x14ac:dyDescent="0.25">
      <c r="A1063" s="131" t="s">
        <v>13</v>
      </c>
      <c r="B1063" s="131" t="s">
        <v>19</v>
      </c>
      <c r="C1063" s="131" t="s">
        <v>3122</v>
      </c>
      <c r="D1063" s="131" t="s">
        <v>512</v>
      </c>
      <c r="E1063" s="131" t="s">
        <v>48</v>
      </c>
      <c r="F1063" s="131" t="s">
        <v>43</v>
      </c>
      <c r="G1063" s="53" t="s">
        <v>3227</v>
      </c>
      <c r="H1063" s="131" t="s">
        <v>14</v>
      </c>
      <c r="I1063" s="131"/>
      <c r="J1063" s="52">
        <v>43941</v>
      </c>
      <c r="K1063" s="65">
        <v>16</v>
      </c>
      <c r="L1063" s="62"/>
      <c r="M1063" s="62"/>
      <c r="N1063" s="62"/>
    </row>
    <row r="1064" spans="1:14" hidden="1" x14ac:dyDescent="0.25">
      <c r="A1064" s="131" t="s">
        <v>13</v>
      </c>
      <c r="B1064" s="131" t="s">
        <v>17</v>
      </c>
      <c r="C1064" s="131" t="s">
        <v>4180</v>
      </c>
      <c r="D1064" s="131" t="s">
        <v>1520</v>
      </c>
      <c r="E1064" s="131" t="s">
        <v>46</v>
      </c>
      <c r="F1064" s="131" t="s">
        <v>43</v>
      </c>
      <c r="G1064" s="53" t="s">
        <v>4339</v>
      </c>
      <c r="H1064" s="131" t="s">
        <v>14</v>
      </c>
      <c r="I1064" s="131"/>
      <c r="J1064" s="52">
        <v>43957</v>
      </c>
      <c r="K1064" s="65">
        <v>4</v>
      </c>
      <c r="L1064" s="62"/>
      <c r="M1064" s="62"/>
      <c r="N1064" s="62"/>
    </row>
    <row r="1065" spans="1:14" hidden="1" x14ac:dyDescent="0.25">
      <c r="A1065" s="131" t="s">
        <v>13</v>
      </c>
      <c r="B1065" s="131" t="s">
        <v>16</v>
      </c>
      <c r="C1065" s="131" t="s">
        <v>747</v>
      </c>
      <c r="D1065" s="131" t="s">
        <v>543</v>
      </c>
      <c r="E1065" s="131" t="s">
        <v>46</v>
      </c>
      <c r="F1065" s="131" t="s">
        <v>44</v>
      </c>
      <c r="G1065" s="53" t="s">
        <v>748</v>
      </c>
      <c r="H1065" s="131" t="s">
        <v>14</v>
      </c>
      <c r="I1065" s="131"/>
      <c r="J1065" s="52">
        <v>43917</v>
      </c>
      <c r="K1065" s="65">
        <v>32</v>
      </c>
      <c r="L1065" s="62"/>
      <c r="M1065" s="62"/>
      <c r="N1065" s="62"/>
    </row>
    <row r="1066" spans="1:14" hidden="1" x14ac:dyDescent="0.25">
      <c r="A1066" s="131" t="s">
        <v>13</v>
      </c>
      <c r="B1066" s="131" t="s">
        <v>19</v>
      </c>
      <c r="C1066" s="131" t="s">
        <v>1815</v>
      </c>
      <c r="D1066" s="131" t="s">
        <v>529</v>
      </c>
      <c r="E1066" s="131" t="s">
        <v>48</v>
      </c>
      <c r="F1066" s="131" t="s">
        <v>43</v>
      </c>
      <c r="G1066" s="53" t="s">
        <v>1972</v>
      </c>
      <c r="H1066" s="131" t="s">
        <v>14</v>
      </c>
      <c r="I1066" s="131"/>
      <c r="J1066" s="52">
        <v>43928</v>
      </c>
      <c r="K1066" s="65">
        <v>25</v>
      </c>
      <c r="L1066" s="62"/>
      <c r="M1066" s="62"/>
      <c r="N1066" s="62"/>
    </row>
    <row r="1067" spans="1:14" hidden="1" x14ac:dyDescent="0.25">
      <c r="A1067" s="131" t="s">
        <v>13</v>
      </c>
      <c r="B1067" s="131" t="s">
        <v>19</v>
      </c>
      <c r="C1067" s="131" t="s">
        <v>3090</v>
      </c>
      <c r="D1067" s="131" t="s">
        <v>508</v>
      </c>
      <c r="E1067" s="131" t="s">
        <v>47</v>
      </c>
      <c r="F1067" s="131" t="s">
        <v>43</v>
      </c>
      <c r="G1067" s="53" t="s">
        <v>3263</v>
      </c>
      <c r="H1067" s="131" t="s">
        <v>14</v>
      </c>
      <c r="I1067" s="131"/>
      <c r="J1067" s="52">
        <v>43941</v>
      </c>
      <c r="K1067" s="65">
        <v>16</v>
      </c>
      <c r="L1067" s="62"/>
      <c r="M1067" s="62"/>
      <c r="N1067" s="62"/>
    </row>
    <row r="1068" spans="1:14" hidden="1" x14ac:dyDescent="0.25">
      <c r="A1068" s="131" t="s">
        <v>13</v>
      </c>
      <c r="B1068" s="131" t="s">
        <v>17</v>
      </c>
      <c r="C1068" s="131" t="s">
        <v>4022</v>
      </c>
      <c r="D1068" s="131" t="s">
        <v>506</v>
      </c>
      <c r="E1068" s="131" t="s">
        <v>357</v>
      </c>
      <c r="F1068" s="131" t="s">
        <v>43</v>
      </c>
      <c r="G1068" s="53" t="s">
        <v>4048</v>
      </c>
      <c r="H1068" s="131" t="s">
        <v>14</v>
      </c>
      <c r="I1068" s="131"/>
      <c r="J1068" s="52">
        <v>43955</v>
      </c>
      <c r="K1068" s="65">
        <v>6</v>
      </c>
      <c r="L1068" s="62"/>
      <c r="M1068" s="62"/>
      <c r="N1068" s="62"/>
    </row>
    <row r="1069" spans="1:14" hidden="1" x14ac:dyDescent="0.25">
      <c r="A1069" s="131" t="s">
        <v>13</v>
      </c>
      <c r="B1069" s="131" t="s">
        <v>35</v>
      </c>
      <c r="C1069" s="131" t="s">
        <v>941</v>
      </c>
      <c r="D1069" s="131" t="s">
        <v>537</v>
      </c>
      <c r="E1069" s="131" t="s">
        <v>495</v>
      </c>
      <c r="F1069" s="131" t="s">
        <v>43</v>
      </c>
      <c r="G1069" s="53" t="s">
        <v>1357</v>
      </c>
      <c r="H1069" s="131" t="s">
        <v>15</v>
      </c>
      <c r="I1069" s="131"/>
      <c r="J1069" s="52">
        <v>43922</v>
      </c>
      <c r="K1069" s="65">
        <v>29</v>
      </c>
      <c r="L1069" s="62"/>
      <c r="M1069" s="62"/>
      <c r="N1069" s="62"/>
    </row>
    <row r="1070" spans="1:14" hidden="1" x14ac:dyDescent="0.25">
      <c r="A1070" s="131" t="s">
        <v>388</v>
      </c>
      <c r="B1070" s="131" t="s">
        <v>17</v>
      </c>
      <c r="C1070" s="131" t="s">
        <v>4134</v>
      </c>
      <c r="D1070" s="131" t="s">
        <v>410</v>
      </c>
      <c r="E1070" s="131" t="s">
        <v>46</v>
      </c>
      <c r="F1070" s="131" t="s">
        <v>43</v>
      </c>
      <c r="G1070" s="53" t="s">
        <v>4370</v>
      </c>
      <c r="H1070" s="131" t="s">
        <v>14</v>
      </c>
      <c r="I1070" s="131" t="s">
        <v>4135</v>
      </c>
      <c r="J1070" s="52">
        <v>43957</v>
      </c>
      <c r="K1070" s="65">
        <v>4</v>
      </c>
      <c r="L1070" s="62"/>
      <c r="M1070" s="62"/>
      <c r="N1070" s="62"/>
    </row>
    <row r="1071" spans="1:14" hidden="1" x14ac:dyDescent="0.25">
      <c r="A1071" s="131" t="s">
        <v>13</v>
      </c>
      <c r="B1071" s="131" t="s">
        <v>16</v>
      </c>
      <c r="C1071" s="131" t="s">
        <v>1784</v>
      </c>
      <c r="D1071" s="131" t="s">
        <v>529</v>
      </c>
      <c r="E1071" s="131" t="s">
        <v>49</v>
      </c>
      <c r="F1071" s="131" t="s">
        <v>44</v>
      </c>
      <c r="G1071" s="53" t="s">
        <v>1925</v>
      </c>
      <c r="H1071" s="131" t="s">
        <v>14</v>
      </c>
      <c r="I1071" s="131"/>
      <c r="J1071" s="52">
        <v>43928</v>
      </c>
      <c r="K1071" s="65">
        <v>25</v>
      </c>
      <c r="L1071" s="62"/>
      <c r="M1071" s="62"/>
      <c r="N1071" s="62"/>
    </row>
    <row r="1072" spans="1:14" hidden="1" x14ac:dyDescent="0.25">
      <c r="A1072" s="131" t="s">
        <v>13</v>
      </c>
      <c r="B1072" s="131" t="s">
        <v>16</v>
      </c>
      <c r="C1072" s="131" t="s">
        <v>2999</v>
      </c>
      <c r="D1072" s="131" t="s">
        <v>512</v>
      </c>
      <c r="E1072" s="131" t="s">
        <v>372</v>
      </c>
      <c r="F1072" s="131" t="s">
        <v>43</v>
      </c>
      <c r="G1072" s="53" t="s">
        <v>3230</v>
      </c>
      <c r="H1072" s="131" t="s">
        <v>14</v>
      </c>
      <c r="I1072" s="131"/>
      <c r="J1072" s="52">
        <v>43941</v>
      </c>
      <c r="K1072" s="65">
        <v>16</v>
      </c>
      <c r="L1072" s="62"/>
      <c r="M1072" s="62"/>
      <c r="N1072" s="62"/>
    </row>
    <row r="1073" spans="1:14" hidden="1" x14ac:dyDescent="0.25">
      <c r="A1073" s="131" t="s">
        <v>13</v>
      </c>
      <c r="B1073" s="131" t="s">
        <v>16</v>
      </c>
      <c r="C1073" s="131" t="s">
        <v>3364</v>
      </c>
      <c r="D1073" s="131" t="s">
        <v>1623</v>
      </c>
      <c r="E1073" s="131" t="s">
        <v>352</v>
      </c>
      <c r="F1073" s="131" t="s">
        <v>44</v>
      </c>
      <c r="G1073" s="53" t="s">
        <v>3389</v>
      </c>
      <c r="H1073" s="131" t="s">
        <v>14</v>
      </c>
      <c r="I1073" s="131"/>
      <c r="J1073" s="52">
        <v>43942</v>
      </c>
      <c r="K1073" s="65">
        <v>15</v>
      </c>
      <c r="L1073" s="62"/>
      <c r="M1073" s="62"/>
      <c r="N1073" s="62"/>
    </row>
    <row r="1074" spans="1:14" hidden="1" x14ac:dyDescent="0.25">
      <c r="A1074" s="131" t="s">
        <v>13</v>
      </c>
      <c r="B1074" s="131" t="s">
        <v>17</v>
      </c>
      <c r="C1074" s="131" t="s">
        <v>4286</v>
      </c>
      <c r="D1074" s="131" t="s">
        <v>451</v>
      </c>
      <c r="E1074" s="131" t="s">
        <v>416</v>
      </c>
      <c r="F1074" s="131" t="s">
        <v>43</v>
      </c>
      <c r="G1074" s="53" t="s">
        <v>4399</v>
      </c>
      <c r="H1074" s="131" t="s">
        <v>14</v>
      </c>
      <c r="I1074" s="131"/>
      <c r="J1074" s="52">
        <v>43957</v>
      </c>
      <c r="K1074" s="65">
        <v>4</v>
      </c>
      <c r="L1074" s="62"/>
      <c r="M1074" s="62"/>
      <c r="N1074" s="62"/>
    </row>
    <row r="1075" spans="1:14" hidden="1" x14ac:dyDescent="0.25">
      <c r="A1075" s="131" t="s">
        <v>13</v>
      </c>
      <c r="B1075" s="131" t="s">
        <v>19</v>
      </c>
      <c r="C1075" s="131" t="s">
        <v>2209</v>
      </c>
      <c r="D1075" s="131" t="s">
        <v>456</v>
      </c>
      <c r="E1075" s="131" t="s">
        <v>337</v>
      </c>
      <c r="F1075" s="131" t="s">
        <v>43</v>
      </c>
      <c r="G1075" s="53" t="s">
        <v>2422</v>
      </c>
      <c r="H1075" s="131" t="s">
        <v>14</v>
      </c>
      <c r="I1075" s="131"/>
      <c r="J1075" s="52">
        <v>43930</v>
      </c>
      <c r="K1075" s="65">
        <v>23</v>
      </c>
      <c r="L1075" s="62"/>
      <c r="M1075" s="62"/>
      <c r="N1075" s="62"/>
    </row>
    <row r="1076" spans="1:14" hidden="1" x14ac:dyDescent="0.25">
      <c r="A1076" s="131" t="s">
        <v>13</v>
      </c>
      <c r="B1076" s="131" t="s">
        <v>16</v>
      </c>
      <c r="C1076" s="131" t="s">
        <v>3135</v>
      </c>
      <c r="D1076" s="131" t="s">
        <v>513</v>
      </c>
      <c r="E1076" s="131" t="s">
        <v>350</v>
      </c>
      <c r="F1076" s="131" t="s">
        <v>43</v>
      </c>
      <c r="G1076" s="53" t="s">
        <v>3207</v>
      </c>
      <c r="H1076" s="131" t="s">
        <v>14</v>
      </c>
      <c r="I1076" s="131"/>
      <c r="J1076" s="52">
        <v>43941</v>
      </c>
      <c r="K1076" s="65">
        <v>16</v>
      </c>
      <c r="L1076" s="62"/>
      <c r="M1076" s="62"/>
      <c r="N1076" s="62"/>
    </row>
    <row r="1077" spans="1:14" hidden="1" x14ac:dyDescent="0.25">
      <c r="A1077" s="131" t="s">
        <v>13</v>
      </c>
      <c r="B1077" s="131" t="s">
        <v>17</v>
      </c>
      <c r="C1077" s="131" t="s">
        <v>1576</v>
      </c>
      <c r="D1077" s="131" t="s">
        <v>548</v>
      </c>
      <c r="E1077" s="131" t="s">
        <v>50</v>
      </c>
      <c r="F1077" s="131" t="s">
        <v>43</v>
      </c>
      <c r="G1077" s="53" t="s">
        <v>1592</v>
      </c>
      <c r="H1077" s="131" t="s">
        <v>14</v>
      </c>
      <c r="I1077" s="131"/>
      <c r="J1077" s="52">
        <v>43927</v>
      </c>
      <c r="K1077" s="65">
        <v>26</v>
      </c>
      <c r="L1077" s="62"/>
      <c r="M1077" s="62"/>
      <c r="N1077" s="62"/>
    </row>
    <row r="1078" spans="1:14" hidden="1" x14ac:dyDescent="0.25">
      <c r="A1078" s="131" t="s">
        <v>13</v>
      </c>
      <c r="B1078" s="131" t="s">
        <v>17</v>
      </c>
      <c r="C1078" s="131" t="s">
        <v>2167</v>
      </c>
      <c r="D1078" s="131" t="s">
        <v>521</v>
      </c>
      <c r="E1078" s="131" t="s">
        <v>48</v>
      </c>
      <c r="F1078" s="131" t="s">
        <v>43</v>
      </c>
      <c r="G1078" s="53" t="s">
        <v>2481</v>
      </c>
      <c r="H1078" s="131" t="s">
        <v>14</v>
      </c>
      <c r="I1078" s="131"/>
      <c r="J1078" s="52">
        <v>43930</v>
      </c>
      <c r="K1078" s="65">
        <v>23</v>
      </c>
      <c r="L1078" s="62"/>
      <c r="M1078" s="62"/>
      <c r="N1078" s="62"/>
    </row>
    <row r="1079" spans="1:14" hidden="1" x14ac:dyDescent="0.25">
      <c r="A1079" s="131" t="s">
        <v>13</v>
      </c>
      <c r="B1079" s="131" t="s">
        <v>33</v>
      </c>
      <c r="C1079" s="131" t="s">
        <v>1529</v>
      </c>
      <c r="D1079" s="131" t="s">
        <v>1530</v>
      </c>
      <c r="E1079" s="131" t="s">
        <v>337</v>
      </c>
      <c r="F1079" s="131" t="s">
        <v>43</v>
      </c>
      <c r="G1079" s="53" t="s">
        <v>1531</v>
      </c>
      <c r="H1079" s="131" t="s">
        <v>15</v>
      </c>
      <c r="I1079" s="131"/>
      <c r="J1079" s="52">
        <v>43925</v>
      </c>
      <c r="K1079" s="65">
        <v>26</v>
      </c>
      <c r="L1079" s="62"/>
      <c r="M1079" s="62"/>
      <c r="N1079" s="62"/>
    </row>
    <row r="1080" spans="1:14" hidden="1" x14ac:dyDescent="0.25">
      <c r="A1080" s="131" t="s">
        <v>13</v>
      </c>
      <c r="B1080" s="131" t="s">
        <v>16</v>
      </c>
      <c r="C1080" s="131" t="s">
        <v>1794</v>
      </c>
      <c r="D1080" s="131" t="s">
        <v>529</v>
      </c>
      <c r="E1080" s="131" t="s">
        <v>48</v>
      </c>
      <c r="F1080" s="131" t="s">
        <v>44</v>
      </c>
      <c r="G1080" s="53" t="s">
        <v>1957</v>
      </c>
      <c r="H1080" s="131" t="s">
        <v>14</v>
      </c>
      <c r="I1080" s="131"/>
      <c r="J1080" s="52">
        <v>43928</v>
      </c>
      <c r="K1080" s="65">
        <v>25</v>
      </c>
      <c r="L1080" s="62"/>
      <c r="M1080" s="62"/>
      <c r="N1080" s="62"/>
    </row>
    <row r="1081" spans="1:14" hidden="1" x14ac:dyDescent="0.25">
      <c r="A1081" s="131" t="s">
        <v>389</v>
      </c>
      <c r="B1081" s="131" t="s">
        <v>17</v>
      </c>
      <c r="C1081" s="131" t="s">
        <v>4301</v>
      </c>
      <c r="D1081" s="131" t="s">
        <v>451</v>
      </c>
      <c r="E1081" s="131" t="s">
        <v>352</v>
      </c>
      <c r="F1081" s="131" t="s">
        <v>43</v>
      </c>
      <c r="G1081" s="53" t="s">
        <v>4435</v>
      </c>
      <c r="H1081" s="131" t="s">
        <v>14</v>
      </c>
      <c r="I1081" s="131" t="s">
        <v>172</v>
      </c>
      <c r="J1081" s="52">
        <v>43957</v>
      </c>
      <c r="K1081" s="65">
        <v>4</v>
      </c>
      <c r="L1081" s="62"/>
      <c r="M1081" s="62"/>
      <c r="N1081" s="62"/>
    </row>
    <row r="1082" spans="1:14" hidden="1" x14ac:dyDescent="0.25">
      <c r="A1082" s="132" t="s">
        <v>13</v>
      </c>
      <c r="B1082" s="132" t="s">
        <v>17</v>
      </c>
      <c r="C1082" s="132" t="s">
        <v>3744</v>
      </c>
      <c r="D1082" s="132" t="s">
        <v>558</v>
      </c>
      <c r="E1082" s="132" t="s">
        <v>352</v>
      </c>
      <c r="F1082" s="132" t="s">
        <v>43</v>
      </c>
      <c r="G1082" s="53" t="s">
        <v>3778</v>
      </c>
      <c r="H1082" s="132" t="s">
        <v>14</v>
      </c>
      <c r="I1082" s="132"/>
      <c r="J1082" s="52">
        <v>43949</v>
      </c>
      <c r="K1082" s="65">
        <v>10</v>
      </c>
      <c r="L1082" s="62"/>
      <c r="M1082" s="62"/>
      <c r="N1082" s="62"/>
    </row>
    <row r="1083" spans="1:14" hidden="1" x14ac:dyDescent="0.25">
      <c r="A1083" s="132" t="s">
        <v>13</v>
      </c>
      <c r="B1083" s="132" t="s">
        <v>16</v>
      </c>
      <c r="C1083" s="132" t="s">
        <v>3096</v>
      </c>
      <c r="D1083" s="132" t="s">
        <v>511</v>
      </c>
      <c r="E1083" s="132" t="s">
        <v>348</v>
      </c>
      <c r="F1083" s="132" t="s">
        <v>43</v>
      </c>
      <c r="G1083" s="53" t="s">
        <v>3212</v>
      </c>
      <c r="H1083" s="132" t="s">
        <v>14</v>
      </c>
      <c r="I1083" s="132"/>
      <c r="J1083" s="52">
        <v>43941</v>
      </c>
      <c r="K1083" s="65">
        <v>16</v>
      </c>
      <c r="L1083" s="62"/>
      <c r="M1083" s="62"/>
      <c r="N1083" s="62"/>
    </row>
    <row r="1084" spans="1:14" hidden="1" x14ac:dyDescent="0.25">
      <c r="A1084" s="132" t="s">
        <v>13</v>
      </c>
      <c r="B1084" s="132" t="s">
        <v>19</v>
      </c>
      <c r="C1084" s="132" t="s">
        <v>1247</v>
      </c>
      <c r="D1084" s="132" t="s">
        <v>567</v>
      </c>
      <c r="E1084" s="132" t="s">
        <v>340</v>
      </c>
      <c r="F1084" s="132" t="s">
        <v>43</v>
      </c>
      <c r="G1084" s="53" t="s">
        <v>1248</v>
      </c>
      <c r="H1084" s="132" t="s">
        <v>14</v>
      </c>
      <c r="I1084" s="132"/>
      <c r="J1084" s="52">
        <v>43917</v>
      </c>
      <c r="K1084" s="65">
        <v>32</v>
      </c>
      <c r="L1084" s="62"/>
      <c r="M1084" s="62"/>
      <c r="N1084" s="62"/>
    </row>
    <row r="1085" spans="1:14" hidden="1" x14ac:dyDescent="0.25">
      <c r="A1085" s="132" t="s">
        <v>13</v>
      </c>
      <c r="B1085" s="132" t="s">
        <v>16</v>
      </c>
      <c r="C1085" s="132" t="s">
        <v>3148</v>
      </c>
      <c r="D1085" s="132" t="s">
        <v>512</v>
      </c>
      <c r="E1085" s="132" t="s">
        <v>48</v>
      </c>
      <c r="F1085" s="132" t="s">
        <v>43</v>
      </c>
      <c r="G1085" s="53" t="s">
        <v>3192</v>
      </c>
      <c r="H1085" s="132" t="s">
        <v>14</v>
      </c>
      <c r="I1085" s="132"/>
      <c r="J1085" s="52">
        <v>43941</v>
      </c>
      <c r="K1085" s="65">
        <v>16</v>
      </c>
      <c r="L1085" s="62"/>
      <c r="M1085" s="62"/>
      <c r="N1085" s="62"/>
    </row>
    <row r="1086" spans="1:14" hidden="1" x14ac:dyDescent="0.25">
      <c r="A1086" s="132" t="s">
        <v>13</v>
      </c>
      <c r="B1086" s="132" t="s">
        <v>33</v>
      </c>
      <c r="C1086" s="132" t="s">
        <v>4080</v>
      </c>
      <c r="D1086" s="132" t="s">
        <v>1481</v>
      </c>
      <c r="E1086" s="132" t="s">
        <v>46</v>
      </c>
      <c r="F1086" s="132" t="s">
        <v>43</v>
      </c>
      <c r="G1086" s="53" t="s">
        <v>4081</v>
      </c>
      <c r="H1086" s="132" t="s">
        <v>15</v>
      </c>
      <c r="I1086" s="132"/>
      <c r="J1086" s="52">
        <v>43956</v>
      </c>
      <c r="K1086" s="65">
        <v>5</v>
      </c>
      <c r="L1086" s="62"/>
      <c r="M1086" s="62"/>
      <c r="N1086" s="62"/>
    </row>
    <row r="1087" spans="1:14" hidden="1" x14ac:dyDescent="0.25">
      <c r="A1087" s="132" t="s">
        <v>13</v>
      </c>
      <c r="B1087" s="132" t="s">
        <v>22</v>
      </c>
      <c r="C1087" s="132" t="s">
        <v>2607</v>
      </c>
      <c r="D1087" s="132" t="s">
        <v>456</v>
      </c>
      <c r="E1087" s="132" t="s">
        <v>45</v>
      </c>
      <c r="F1087" s="132" t="s">
        <v>43</v>
      </c>
      <c r="G1087" s="53" t="s">
        <v>2913</v>
      </c>
      <c r="H1087" s="132" t="s">
        <v>15</v>
      </c>
      <c r="I1087" s="132"/>
      <c r="J1087" s="52">
        <v>43931</v>
      </c>
      <c r="K1087" s="65">
        <v>22</v>
      </c>
      <c r="L1087" s="62"/>
      <c r="M1087" s="62"/>
      <c r="N1087" s="62"/>
    </row>
    <row r="1088" spans="1:14" hidden="1" x14ac:dyDescent="0.25">
      <c r="A1088" s="132" t="s">
        <v>13</v>
      </c>
      <c r="B1088" s="132" t="s">
        <v>16</v>
      </c>
      <c r="C1088" s="132" t="s">
        <v>3471</v>
      </c>
      <c r="D1088" s="132" t="s">
        <v>542</v>
      </c>
      <c r="E1088" s="132" t="s">
        <v>49</v>
      </c>
      <c r="F1088" s="132" t="s">
        <v>43</v>
      </c>
      <c r="G1088" s="53" t="s">
        <v>3493</v>
      </c>
      <c r="H1088" s="132" t="s">
        <v>14</v>
      </c>
      <c r="I1088" s="132"/>
      <c r="J1088" s="52">
        <v>43943</v>
      </c>
      <c r="K1088" s="65">
        <v>14</v>
      </c>
      <c r="L1088" s="62"/>
      <c r="M1088" s="62"/>
      <c r="N1088" s="62"/>
    </row>
    <row r="1089" spans="1:14" hidden="1" x14ac:dyDescent="0.25">
      <c r="A1089" s="132" t="s">
        <v>13</v>
      </c>
      <c r="B1089" s="132" t="s">
        <v>16</v>
      </c>
      <c r="C1089" s="132" t="s">
        <v>1790</v>
      </c>
      <c r="D1089" s="132" t="s">
        <v>575</v>
      </c>
      <c r="E1089" s="132" t="s">
        <v>416</v>
      </c>
      <c r="F1089" s="132" t="s">
        <v>43</v>
      </c>
      <c r="G1089" s="53" t="s">
        <v>1944</v>
      </c>
      <c r="H1089" s="132" t="s">
        <v>14</v>
      </c>
      <c r="I1089" s="132"/>
      <c r="J1089" s="52">
        <v>43928</v>
      </c>
      <c r="K1089" s="65">
        <v>25</v>
      </c>
      <c r="L1089" s="62"/>
      <c r="M1089" s="62"/>
      <c r="N1089" s="62"/>
    </row>
    <row r="1090" spans="1:14" hidden="1" x14ac:dyDescent="0.25">
      <c r="A1090" s="132" t="s">
        <v>13</v>
      </c>
      <c r="B1090" s="132" t="s">
        <v>22</v>
      </c>
      <c r="C1090" s="132" t="s">
        <v>3965</v>
      </c>
      <c r="D1090" s="132" t="s">
        <v>3524</v>
      </c>
      <c r="E1090" s="132" t="s">
        <v>416</v>
      </c>
      <c r="F1090" s="132" t="s">
        <v>43</v>
      </c>
      <c r="G1090" s="53" t="s">
        <v>3984</v>
      </c>
      <c r="H1090" s="132" t="s">
        <v>15</v>
      </c>
      <c r="I1090" s="132"/>
      <c r="J1090" s="52">
        <v>43954</v>
      </c>
      <c r="K1090" s="65">
        <v>6</v>
      </c>
      <c r="L1090" s="62"/>
      <c r="M1090" s="62"/>
      <c r="N1090" s="62"/>
    </row>
    <row r="1091" spans="1:14" hidden="1" x14ac:dyDescent="0.25">
      <c r="A1091" s="132" t="s">
        <v>391</v>
      </c>
      <c r="B1091" s="132" t="s">
        <v>22</v>
      </c>
      <c r="C1091" s="132" t="s">
        <v>3901</v>
      </c>
      <c r="D1091" s="132" t="s">
        <v>451</v>
      </c>
      <c r="E1091" s="132" t="s">
        <v>52</v>
      </c>
      <c r="F1091" s="132" t="s">
        <v>44</v>
      </c>
      <c r="G1091" s="53" t="s">
        <v>3902</v>
      </c>
      <c r="H1091" s="132" t="s">
        <v>15</v>
      </c>
      <c r="I1091" s="132"/>
      <c r="J1091" s="52">
        <v>43952</v>
      </c>
      <c r="K1091" s="65">
        <v>7</v>
      </c>
      <c r="L1091" s="62"/>
      <c r="M1091" s="62"/>
      <c r="N1091" s="62"/>
    </row>
    <row r="1092" spans="1:14" hidden="1" x14ac:dyDescent="0.25">
      <c r="A1092" s="132" t="s">
        <v>13</v>
      </c>
      <c r="B1092" s="132" t="s">
        <v>16</v>
      </c>
      <c r="C1092" s="132" t="s">
        <v>1250</v>
      </c>
      <c r="D1092" s="132" t="s">
        <v>508</v>
      </c>
      <c r="E1092" s="132" t="s">
        <v>457</v>
      </c>
      <c r="F1092" s="132" t="s">
        <v>43</v>
      </c>
      <c r="G1092" s="53" t="s">
        <v>1251</v>
      </c>
      <c r="H1092" s="132" t="s">
        <v>14</v>
      </c>
      <c r="I1092" s="132"/>
      <c r="J1092" s="52">
        <v>43917</v>
      </c>
      <c r="K1092" s="65">
        <v>32</v>
      </c>
      <c r="L1092" s="62"/>
      <c r="M1092" s="62"/>
      <c r="N1092" s="62"/>
    </row>
    <row r="1093" spans="1:14" hidden="1" x14ac:dyDescent="0.25">
      <c r="A1093" s="132" t="s">
        <v>13</v>
      </c>
      <c r="B1093" s="132" t="s">
        <v>35</v>
      </c>
      <c r="C1093" s="132" t="s">
        <v>1253</v>
      </c>
      <c r="D1093" s="132" t="s">
        <v>458</v>
      </c>
      <c r="E1093" s="132" t="s">
        <v>46</v>
      </c>
      <c r="F1093" s="132" t="s">
        <v>44</v>
      </c>
      <c r="G1093" s="53" t="s">
        <v>1399</v>
      </c>
      <c r="H1093" s="132" t="s">
        <v>15</v>
      </c>
      <c r="I1093" s="132"/>
      <c r="J1093" s="52">
        <v>43919</v>
      </c>
      <c r="K1093" s="65">
        <v>31</v>
      </c>
      <c r="L1093" s="62"/>
      <c r="M1093" s="62"/>
      <c r="N1093" s="62"/>
    </row>
    <row r="1094" spans="1:14" hidden="1" x14ac:dyDescent="0.25">
      <c r="A1094" s="132" t="s">
        <v>13</v>
      </c>
      <c r="B1094" s="132" t="s">
        <v>17</v>
      </c>
      <c r="C1094" s="132" t="s">
        <v>2297</v>
      </c>
      <c r="D1094" s="132" t="s">
        <v>456</v>
      </c>
      <c r="E1094" s="132" t="s">
        <v>337</v>
      </c>
      <c r="F1094" s="132" t="s">
        <v>43</v>
      </c>
      <c r="G1094" s="53" t="s">
        <v>2407</v>
      </c>
      <c r="H1094" s="132" t="s">
        <v>14</v>
      </c>
      <c r="I1094" s="132"/>
      <c r="J1094" s="52">
        <v>43930</v>
      </c>
      <c r="K1094" s="65">
        <v>23</v>
      </c>
      <c r="L1094" s="62"/>
      <c r="M1094" s="62"/>
      <c r="N1094" s="62"/>
    </row>
    <row r="1095" spans="1:14" hidden="1" x14ac:dyDescent="0.25">
      <c r="A1095" s="132" t="s">
        <v>13</v>
      </c>
      <c r="B1095" s="132" t="s">
        <v>17</v>
      </c>
      <c r="C1095" s="132" t="s">
        <v>3427</v>
      </c>
      <c r="D1095" s="132" t="s">
        <v>534</v>
      </c>
      <c r="E1095" s="132" t="s">
        <v>49</v>
      </c>
      <c r="F1095" s="132" t="s">
        <v>43</v>
      </c>
      <c r="G1095" s="53" t="s">
        <v>3483</v>
      </c>
      <c r="H1095" s="132" t="s">
        <v>14</v>
      </c>
      <c r="I1095" s="132"/>
      <c r="J1095" s="52">
        <v>43943</v>
      </c>
      <c r="K1095" s="65">
        <v>14</v>
      </c>
      <c r="L1095" s="62"/>
      <c r="M1095" s="62"/>
      <c r="N1095" s="62"/>
    </row>
    <row r="1096" spans="1:14" hidden="1" x14ac:dyDescent="0.25">
      <c r="A1096" s="132" t="s">
        <v>13</v>
      </c>
      <c r="B1096" s="132" t="s">
        <v>17</v>
      </c>
      <c r="C1096" s="132" t="s">
        <v>1796</v>
      </c>
      <c r="D1096" s="132" t="s">
        <v>522</v>
      </c>
      <c r="E1096" s="132" t="s">
        <v>49</v>
      </c>
      <c r="F1096" s="132" t="s">
        <v>43</v>
      </c>
      <c r="G1096" s="53" t="s">
        <v>2005</v>
      </c>
      <c r="H1096" s="132" t="s">
        <v>14</v>
      </c>
      <c r="I1096" s="132"/>
      <c r="J1096" s="52">
        <v>43928</v>
      </c>
      <c r="K1096" s="65">
        <v>25</v>
      </c>
      <c r="L1096" s="62"/>
      <c r="M1096" s="62"/>
      <c r="N1096" s="62"/>
    </row>
    <row r="1097" spans="1:14" hidden="1" x14ac:dyDescent="0.25">
      <c r="A1097" s="132" t="s">
        <v>13</v>
      </c>
      <c r="B1097" s="132" t="s">
        <v>16</v>
      </c>
      <c r="C1097" s="132" t="s">
        <v>3010</v>
      </c>
      <c r="D1097" s="132" t="s">
        <v>511</v>
      </c>
      <c r="E1097" s="132" t="s">
        <v>348</v>
      </c>
      <c r="F1097" s="132" t="s">
        <v>43</v>
      </c>
      <c r="G1097" s="53" t="s">
        <v>3232</v>
      </c>
      <c r="H1097" s="132" t="s">
        <v>14</v>
      </c>
      <c r="I1097" s="132"/>
      <c r="J1097" s="52">
        <v>43941</v>
      </c>
      <c r="K1097" s="65">
        <v>16</v>
      </c>
      <c r="L1097" s="62"/>
      <c r="M1097" s="62"/>
      <c r="N1097" s="62"/>
    </row>
    <row r="1098" spans="1:14" hidden="1" x14ac:dyDescent="0.25">
      <c r="A1098" s="132" t="s">
        <v>13</v>
      </c>
      <c r="B1098" s="132" t="s">
        <v>17</v>
      </c>
      <c r="C1098" s="132" t="s">
        <v>1255</v>
      </c>
      <c r="D1098" s="132" t="s">
        <v>543</v>
      </c>
      <c r="E1098" s="132" t="s">
        <v>51</v>
      </c>
      <c r="F1098" s="132" t="s">
        <v>43</v>
      </c>
      <c r="G1098" s="53" t="s">
        <v>1256</v>
      </c>
      <c r="H1098" s="132" t="s">
        <v>14</v>
      </c>
      <c r="I1098" s="132"/>
      <c r="J1098" s="52">
        <v>43917</v>
      </c>
      <c r="K1098" s="65">
        <v>32</v>
      </c>
      <c r="L1098" s="62"/>
      <c r="M1098" s="62"/>
      <c r="N1098" s="62"/>
    </row>
    <row r="1099" spans="1:14" hidden="1" x14ac:dyDescent="0.25">
      <c r="A1099" s="132" t="s">
        <v>13</v>
      </c>
      <c r="B1099" s="132" t="s">
        <v>19</v>
      </c>
      <c r="C1099" s="132" t="s">
        <v>890</v>
      </c>
      <c r="D1099" s="132" t="s">
        <v>516</v>
      </c>
      <c r="E1099" s="132" t="s">
        <v>48</v>
      </c>
      <c r="F1099" s="132" t="s">
        <v>43</v>
      </c>
      <c r="G1099" s="53" t="s">
        <v>1351</v>
      </c>
      <c r="H1099" s="132" t="s">
        <v>14</v>
      </c>
      <c r="I1099" s="132"/>
      <c r="J1099" s="52">
        <v>43922</v>
      </c>
      <c r="K1099" s="65">
        <v>29</v>
      </c>
      <c r="L1099" s="62"/>
      <c r="M1099" s="62"/>
      <c r="N1099" s="62"/>
    </row>
    <row r="1100" spans="1:14" hidden="1" x14ac:dyDescent="0.25">
      <c r="A1100" s="132" t="s">
        <v>13</v>
      </c>
      <c r="B1100" s="132" t="s">
        <v>16</v>
      </c>
      <c r="C1100" s="132" t="s">
        <v>1782</v>
      </c>
      <c r="D1100" s="132" t="s">
        <v>529</v>
      </c>
      <c r="E1100" s="132" t="s">
        <v>416</v>
      </c>
      <c r="F1100" s="132" t="s">
        <v>43</v>
      </c>
      <c r="G1100" s="53" t="s">
        <v>2008</v>
      </c>
      <c r="H1100" s="132" t="s">
        <v>14</v>
      </c>
      <c r="I1100" s="132"/>
      <c r="J1100" s="52">
        <v>43928</v>
      </c>
      <c r="K1100" s="65">
        <v>25</v>
      </c>
      <c r="L1100" s="62"/>
      <c r="M1100" s="62"/>
      <c r="N1100" s="62"/>
    </row>
    <row r="1101" spans="1:14" hidden="1" x14ac:dyDescent="0.25">
      <c r="A1101" s="132" t="s">
        <v>13</v>
      </c>
      <c r="B1101" s="132" t="s">
        <v>35</v>
      </c>
      <c r="C1101" s="132" t="s">
        <v>2624</v>
      </c>
      <c r="D1101" s="132" t="s">
        <v>552</v>
      </c>
      <c r="E1101" s="132" t="s">
        <v>346</v>
      </c>
      <c r="F1101" s="132" t="s">
        <v>44</v>
      </c>
      <c r="G1101" s="53" t="s">
        <v>2625</v>
      </c>
      <c r="H1101" s="132" t="s">
        <v>15</v>
      </c>
      <c r="I1101" s="132"/>
      <c r="J1101" s="52">
        <v>43932</v>
      </c>
      <c r="K1101" s="65">
        <v>21</v>
      </c>
      <c r="L1101" s="62"/>
      <c r="M1101" s="62"/>
      <c r="N1101" s="62"/>
    </row>
    <row r="1102" spans="1:14" hidden="1" x14ac:dyDescent="0.25">
      <c r="A1102" s="132" t="s">
        <v>13</v>
      </c>
      <c r="B1102" s="132" t="s">
        <v>17</v>
      </c>
      <c r="C1102" s="132" t="s">
        <v>2708</v>
      </c>
      <c r="D1102" s="132" t="s">
        <v>516</v>
      </c>
      <c r="E1102" s="132" t="s">
        <v>353</v>
      </c>
      <c r="F1102" s="132" t="s">
        <v>43</v>
      </c>
      <c r="G1102" s="53" t="s">
        <v>2801</v>
      </c>
      <c r="H1102" s="132" t="s">
        <v>14</v>
      </c>
      <c r="I1102" s="132"/>
      <c r="J1102" s="52">
        <v>43936</v>
      </c>
      <c r="K1102" s="65">
        <v>19</v>
      </c>
      <c r="L1102" s="62"/>
      <c r="M1102" s="62"/>
      <c r="N1102" s="62"/>
    </row>
    <row r="1103" spans="1:14" hidden="1" x14ac:dyDescent="0.25">
      <c r="A1103" s="132" t="s">
        <v>13</v>
      </c>
      <c r="B1103" s="132" t="s">
        <v>17</v>
      </c>
      <c r="C1103" s="132" t="s">
        <v>2733</v>
      </c>
      <c r="D1103" s="132" t="s">
        <v>516</v>
      </c>
      <c r="E1103" s="132" t="s">
        <v>48</v>
      </c>
      <c r="F1103" s="132" t="s">
        <v>43</v>
      </c>
      <c r="G1103" s="53" t="s">
        <v>2830</v>
      </c>
      <c r="H1103" s="132" t="s">
        <v>14</v>
      </c>
      <c r="I1103" s="132"/>
      <c r="J1103" s="52">
        <v>43936</v>
      </c>
      <c r="K1103" s="65">
        <v>19</v>
      </c>
      <c r="L1103" s="62"/>
      <c r="M1103" s="62"/>
      <c r="N1103" s="62"/>
    </row>
    <row r="1104" spans="1:14" hidden="1" x14ac:dyDescent="0.25">
      <c r="A1104" s="132" t="s">
        <v>13</v>
      </c>
      <c r="B1104" s="132" t="s">
        <v>17</v>
      </c>
      <c r="C1104" s="132" t="s">
        <v>3855</v>
      </c>
      <c r="D1104" s="132" t="s">
        <v>455</v>
      </c>
      <c r="E1104" s="132" t="s">
        <v>339</v>
      </c>
      <c r="F1104" s="132" t="s">
        <v>43</v>
      </c>
      <c r="G1104" s="53" t="s">
        <v>3867</v>
      </c>
      <c r="H1104" s="132" t="s">
        <v>14</v>
      </c>
      <c r="I1104" s="132"/>
      <c r="J1104" s="52">
        <v>43951</v>
      </c>
      <c r="K1104" s="65">
        <v>8</v>
      </c>
      <c r="L1104" s="62"/>
      <c r="M1104" s="62"/>
      <c r="N1104" s="62"/>
    </row>
    <row r="1105" spans="1:14" hidden="1" x14ac:dyDescent="0.25">
      <c r="A1105" s="133" t="s">
        <v>13</v>
      </c>
      <c r="B1105" s="133" t="s">
        <v>16</v>
      </c>
      <c r="C1105" s="133" t="s">
        <v>750</v>
      </c>
      <c r="D1105" s="133" t="s">
        <v>540</v>
      </c>
      <c r="E1105" s="133" t="s">
        <v>46</v>
      </c>
      <c r="F1105" s="133" t="s">
        <v>43</v>
      </c>
      <c r="G1105" s="53" t="s">
        <v>751</v>
      </c>
      <c r="H1105" s="133" t="s">
        <v>14</v>
      </c>
      <c r="I1105" s="133"/>
      <c r="J1105" s="52">
        <v>43917</v>
      </c>
      <c r="K1105" s="65">
        <v>32</v>
      </c>
      <c r="L1105" s="62"/>
      <c r="M1105" s="62"/>
      <c r="N1105" s="62"/>
    </row>
    <row r="1106" spans="1:14" hidden="1" x14ac:dyDescent="0.25">
      <c r="A1106" s="133" t="s">
        <v>13</v>
      </c>
      <c r="B1106" s="133" t="s">
        <v>18</v>
      </c>
      <c r="C1106" s="133" t="s">
        <v>2173</v>
      </c>
      <c r="D1106" s="133" t="s">
        <v>452</v>
      </c>
      <c r="E1106" s="133" t="s">
        <v>49</v>
      </c>
      <c r="F1106" s="133" t="s">
        <v>43</v>
      </c>
      <c r="G1106" s="53" t="s">
        <v>2418</v>
      </c>
      <c r="H1106" s="133" t="s">
        <v>14</v>
      </c>
      <c r="I1106" s="133"/>
      <c r="J1106" s="52">
        <v>43930</v>
      </c>
      <c r="K1106" s="65">
        <v>23</v>
      </c>
      <c r="L1106" s="62"/>
      <c r="M1106" s="62"/>
      <c r="N1106" s="62"/>
    </row>
    <row r="1107" spans="1:14" hidden="1" x14ac:dyDescent="0.25">
      <c r="A1107" s="133" t="s">
        <v>13</v>
      </c>
      <c r="B1107" s="133" t="s">
        <v>16</v>
      </c>
      <c r="C1107" s="133" t="s">
        <v>1614</v>
      </c>
      <c r="D1107" s="133" t="s">
        <v>1608</v>
      </c>
      <c r="E1107" s="133" t="s">
        <v>48</v>
      </c>
      <c r="F1107" s="133" t="s">
        <v>44</v>
      </c>
      <c r="G1107" s="53" t="s">
        <v>2040</v>
      </c>
      <c r="H1107" s="133" t="s">
        <v>14</v>
      </c>
      <c r="I1107" s="133"/>
      <c r="J1107" s="52">
        <v>43928</v>
      </c>
      <c r="K1107" s="65">
        <v>25</v>
      </c>
      <c r="L1107" s="62"/>
      <c r="M1107" s="62"/>
      <c r="N1107" s="62"/>
    </row>
    <row r="1108" spans="1:14" hidden="1" x14ac:dyDescent="0.25">
      <c r="A1108" s="133" t="s">
        <v>13</v>
      </c>
      <c r="B1108" s="133" t="s">
        <v>17</v>
      </c>
      <c r="C1108" s="133" t="s">
        <v>3627</v>
      </c>
      <c r="D1108" s="133" t="s">
        <v>3628</v>
      </c>
      <c r="E1108" s="133" t="s">
        <v>416</v>
      </c>
      <c r="F1108" s="133" t="s">
        <v>43</v>
      </c>
      <c r="G1108" s="53" t="s">
        <v>3697</v>
      </c>
      <c r="H1108" s="133" t="s">
        <v>14</v>
      </c>
      <c r="I1108" s="133"/>
      <c r="J1108" s="52">
        <v>43944</v>
      </c>
      <c r="K1108" s="65">
        <v>13</v>
      </c>
      <c r="L1108" s="62"/>
      <c r="M1108" s="62"/>
      <c r="N1108" s="62"/>
    </row>
    <row r="1109" spans="1:14" hidden="1" x14ac:dyDescent="0.25">
      <c r="A1109" s="133" t="s">
        <v>13</v>
      </c>
      <c r="B1109" s="133" t="s">
        <v>17</v>
      </c>
      <c r="C1109" s="133" t="s">
        <v>753</v>
      </c>
      <c r="D1109" s="133" t="s">
        <v>754</v>
      </c>
      <c r="E1109" s="133" t="s">
        <v>348</v>
      </c>
      <c r="F1109" s="133" t="s">
        <v>43</v>
      </c>
      <c r="G1109" s="53" t="s">
        <v>755</v>
      </c>
      <c r="H1109" s="133" t="s">
        <v>14</v>
      </c>
      <c r="I1109" s="133"/>
      <c r="J1109" s="52">
        <v>43917</v>
      </c>
      <c r="K1109" s="65">
        <v>32</v>
      </c>
      <c r="L1109" s="62"/>
      <c r="M1109" s="62"/>
      <c r="N1109" s="62"/>
    </row>
    <row r="1110" spans="1:14" hidden="1" x14ac:dyDescent="0.25">
      <c r="A1110" s="133" t="s">
        <v>13</v>
      </c>
      <c r="B1110" s="133" t="s">
        <v>16</v>
      </c>
      <c r="C1110" s="133" t="s">
        <v>1861</v>
      </c>
      <c r="D1110" s="133" t="s">
        <v>529</v>
      </c>
      <c r="E1110" s="133" t="s">
        <v>416</v>
      </c>
      <c r="F1110" s="133" t="s">
        <v>43</v>
      </c>
      <c r="G1110" s="53" t="s">
        <v>2037</v>
      </c>
      <c r="H1110" s="133" t="s">
        <v>14</v>
      </c>
      <c r="I1110" s="133"/>
      <c r="J1110" s="52">
        <v>43928</v>
      </c>
      <c r="K1110" s="65">
        <v>25</v>
      </c>
      <c r="L1110" s="62"/>
      <c r="M1110" s="62"/>
      <c r="N1110" s="62"/>
    </row>
    <row r="1111" spans="1:14" hidden="1" x14ac:dyDescent="0.25">
      <c r="A1111" s="133" t="s">
        <v>13</v>
      </c>
      <c r="B1111" s="133" t="s">
        <v>17</v>
      </c>
      <c r="C1111" s="133" t="s">
        <v>2250</v>
      </c>
      <c r="D1111" s="133" t="s">
        <v>1665</v>
      </c>
      <c r="E1111" s="133" t="s">
        <v>49</v>
      </c>
      <c r="F1111" s="133" t="s">
        <v>43</v>
      </c>
      <c r="G1111" s="53" t="s">
        <v>2434</v>
      </c>
      <c r="H1111" s="133" t="s">
        <v>14</v>
      </c>
      <c r="I1111" s="133"/>
      <c r="J1111" s="52">
        <v>43930</v>
      </c>
      <c r="K1111" s="65">
        <v>23</v>
      </c>
      <c r="L1111" s="62"/>
      <c r="M1111" s="62"/>
      <c r="N1111" s="62"/>
    </row>
    <row r="1112" spans="1:14" hidden="1" x14ac:dyDescent="0.25">
      <c r="A1112" s="133" t="s">
        <v>13</v>
      </c>
      <c r="B1112" s="133" t="s">
        <v>17</v>
      </c>
      <c r="C1112" s="133" t="s">
        <v>893</v>
      </c>
      <c r="D1112" s="133" t="s">
        <v>575</v>
      </c>
      <c r="E1112" s="133" t="s">
        <v>339</v>
      </c>
      <c r="F1112" s="133" t="s">
        <v>43</v>
      </c>
      <c r="G1112" s="53" t="s">
        <v>1415</v>
      </c>
      <c r="H1112" s="133" t="s">
        <v>14</v>
      </c>
      <c r="I1112" s="133"/>
      <c r="J1112" s="52">
        <v>43918</v>
      </c>
      <c r="K1112" s="65">
        <v>31</v>
      </c>
      <c r="L1112" s="62"/>
      <c r="M1112" s="62"/>
      <c r="N1112" s="62"/>
    </row>
    <row r="1113" spans="1:14" hidden="1" x14ac:dyDescent="0.25">
      <c r="A1113" s="133" t="s">
        <v>389</v>
      </c>
      <c r="B1113" s="133" t="s">
        <v>17</v>
      </c>
      <c r="C1113" s="133" t="s">
        <v>4307</v>
      </c>
      <c r="D1113" s="133" t="s">
        <v>4291</v>
      </c>
      <c r="E1113" s="133" t="s">
        <v>339</v>
      </c>
      <c r="F1113" s="133" t="s">
        <v>43</v>
      </c>
      <c r="G1113" s="53" t="s">
        <v>4382</v>
      </c>
      <c r="H1113" s="133" t="s">
        <v>14</v>
      </c>
      <c r="I1113" s="133" t="s">
        <v>195</v>
      </c>
      <c r="J1113" s="52">
        <v>43957</v>
      </c>
      <c r="K1113" s="65">
        <v>4</v>
      </c>
      <c r="L1113" s="62"/>
      <c r="M1113" s="62"/>
      <c r="N1113" s="62"/>
    </row>
    <row r="1114" spans="1:14" hidden="1" x14ac:dyDescent="0.25">
      <c r="A1114" s="134" t="s">
        <v>13</v>
      </c>
      <c r="B1114" s="134" t="s">
        <v>17</v>
      </c>
      <c r="C1114" s="134" t="s">
        <v>2886</v>
      </c>
      <c r="D1114" s="134" t="s">
        <v>546</v>
      </c>
      <c r="E1114" s="134" t="s">
        <v>48</v>
      </c>
      <c r="F1114" s="134" t="s">
        <v>44</v>
      </c>
      <c r="G1114" s="53" t="s">
        <v>2948</v>
      </c>
      <c r="H1114" s="134" t="s">
        <v>14</v>
      </c>
      <c r="I1114" s="134"/>
      <c r="J1114" s="52">
        <v>43937</v>
      </c>
      <c r="K1114" s="65">
        <v>18</v>
      </c>
      <c r="L1114" s="62"/>
      <c r="M1114" s="62"/>
      <c r="N1114" s="62"/>
    </row>
    <row r="1115" spans="1:14" hidden="1" x14ac:dyDescent="0.25">
      <c r="A1115" s="134" t="s">
        <v>13</v>
      </c>
      <c r="B1115" s="134" t="s">
        <v>17</v>
      </c>
      <c r="C1115" s="134" t="s">
        <v>757</v>
      </c>
      <c r="D1115" s="134" t="s">
        <v>410</v>
      </c>
      <c r="E1115" s="134" t="s">
        <v>46</v>
      </c>
      <c r="F1115" s="134" t="s">
        <v>43</v>
      </c>
      <c r="G1115" s="53" t="s">
        <v>758</v>
      </c>
      <c r="H1115" s="134" t="s">
        <v>14</v>
      </c>
      <c r="I1115" s="134"/>
      <c r="J1115" s="52">
        <v>43917</v>
      </c>
      <c r="K1115" s="65">
        <v>32</v>
      </c>
      <c r="L1115" s="62"/>
      <c r="M1115" s="62"/>
      <c r="N1115" s="62"/>
    </row>
    <row r="1116" spans="1:14" hidden="1" x14ac:dyDescent="0.25">
      <c r="A1116" s="134" t="s">
        <v>13</v>
      </c>
      <c r="B1116" s="134" t="s">
        <v>17</v>
      </c>
      <c r="C1116" s="134" t="s">
        <v>896</v>
      </c>
      <c r="D1116" s="134" t="s">
        <v>560</v>
      </c>
      <c r="E1116" s="134" t="s">
        <v>47</v>
      </c>
      <c r="F1116" s="134" t="s">
        <v>43</v>
      </c>
      <c r="G1116" s="53" t="s">
        <v>897</v>
      </c>
      <c r="H1116" s="134" t="s">
        <v>14</v>
      </c>
      <c r="I1116" s="134"/>
      <c r="J1116" s="52">
        <v>43917</v>
      </c>
      <c r="K1116" s="65">
        <v>32</v>
      </c>
      <c r="L1116" s="62"/>
      <c r="M1116" s="62"/>
      <c r="N1116" s="62"/>
    </row>
    <row r="1117" spans="1:14" hidden="1" x14ac:dyDescent="0.25">
      <c r="A1117" s="134" t="s">
        <v>13</v>
      </c>
      <c r="B1117" s="134" t="s">
        <v>16</v>
      </c>
      <c r="C1117" s="134" t="s">
        <v>4211</v>
      </c>
      <c r="D1117" s="134" t="s">
        <v>410</v>
      </c>
      <c r="E1117" s="134" t="s">
        <v>47</v>
      </c>
      <c r="F1117" s="134" t="s">
        <v>43</v>
      </c>
      <c r="G1117" s="53" t="s">
        <v>4408</v>
      </c>
      <c r="H1117" s="134" t="s">
        <v>14</v>
      </c>
      <c r="I1117" s="134"/>
      <c r="J1117" s="52">
        <v>43957</v>
      </c>
      <c r="K1117" s="65">
        <v>4</v>
      </c>
      <c r="L1117" s="62"/>
      <c r="M1117" s="62"/>
      <c r="N1117" s="62"/>
    </row>
    <row r="1118" spans="1:14" hidden="1" x14ac:dyDescent="0.25">
      <c r="A1118" s="134" t="s">
        <v>13</v>
      </c>
      <c r="B1118" s="134" t="s">
        <v>17</v>
      </c>
      <c r="C1118" s="134" t="s">
        <v>2731</v>
      </c>
      <c r="D1118" s="134" t="s">
        <v>517</v>
      </c>
      <c r="E1118" s="134" t="s">
        <v>353</v>
      </c>
      <c r="F1118" s="134" t="s">
        <v>43</v>
      </c>
      <c r="G1118" s="53" t="s">
        <v>2816</v>
      </c>
      <c r="H1118" s="134" t="s">
        <v>14</v>
      </c>
      <c r="I1118" s="134"/>
      <c r="J1118" s="52">
        <v>43936</v>
      </c>
      <c r="K1118" s="65">
        <v>19</v>
      </c>
      <c r="L1118" s="62"/>
      <c r="M1118" s="62"/>
      <c r="N1118" s="62"/>
    </row>
    <row r="1119" spans="1:14" hidden="1" x14ac:dyDescent="0.25">
      <c r="A1119" s="134" t="s">
        <v>13</v>
      </c>
      <c r="B1119" s="134" t="s">
        <v>16</v>
      </c>
      <c r="C1119" s="134" t="s">
        <v>2258</v>
      </c>
      <c r="D1119" s="134" t="s">
        <v>529</v>
      </c>
      <c r="E1119" s="134" t="s">
        <v>48</v>
      </c>
      <c r="F1119" s="134" t="s">
        <v>43</v>
      </c>
      <c r="G1119" s="53" t="s">
        <v>2473</v>
      </c>
      <c r="H1119" s="134" t="s">
        <v>14</v>
      </c>
      <c r="I1119" s="134"/>
      <c r="J1119" s="52">
        <v>43930</v>
      </c>
      <c r="K1119" s="65">
        <v>23</v>
      </c>
      <c r="L1119" s="62"/>
      <c r="M1119" s="62"/>
      <c r="N1119" s="62"/>
    </row>
    <row r="1120" spans="1:14" hidden="1" x14ac:dyDescent="0.25">
      <c r="A1120" s="134" t="s">
        <v>13</v>
      </c>
      <c r="B1120" s="134" t="s">
        <v>19</v>
      </c>
      <c r="C1120" s="134" t="s">
        <v>2226</v>
      </c>
      <c r="D1120" s="134" t="s">
        <v>452</v>
      </c>
      <c r="E1120" s="134" t="s">
        <v>49</v>
      </c>
      <c r="F1120" s="134" t="s">
        <v>43</v>
      </c>
      <c r="G1120" s="53" t="s">
        <v>2428</v>
      </c>
      <c r="H1120" s="134" t="s">
        <v>14</v>
      </c>
      <c r="I1120" s="134"/>
      <c r="J1120" s="52">
        <v>43930</v>
      </c>
      <c r="K1120" s="65">
        <v>23</v>
      </c>
      <c r="L1120" s="62"/>
      <c r="M1120" s="62"/>
      <c r="N1120" s="62"/>
    </row>
    <row r="1121" spans="1:14" hidden="1" x14ac:dyDescent="0.25">
      <c r="A1121" s="134" t="s">
        <v>13</v>
      </c>
      <c r="B1121" s="134" t="s">
        <v>18</v>
      </c>
      <c r="C1121" s="134" t="s">
        <v>2716</v>
      </c>
      <c r="D1121" s="134" t="s">
        <v>541</v>
      </c>
      <c r="E1121" s="134" t="s">
        <v>353</v>
      </c>
      <c r="F1121" s="134" t="s">
        <v>43</v>
      </c>
      <c r="G1121" s="53" t="s">
        <v>2806</v>
      </c>
      <c r="H1121" s="134" t="s">
        <v>14</v>
      </c>
      <c r="I1121" s="134"/>
      <c r="J1121" s="52">
        <v>43936</v>
      </c>
      <c r="K1121" s="65">
        <v>19</v>
      </c>
      <c r="L1121" s="62"/>
      <c r="M1121" s="62"/>
      <c r="N1121" s="62"/>
    </row>
    <row r="1122" spans="1:14" hidden="1" x14ac:dyDescent="0.25">
      <c r="A1122" s="134" t="s">
        <v>13</v>
      </c>
      <c r="B1122" s="134" t="s">
        <v>19</v>
      </c>
      <c r="C1122" s="134" t="s">
        <v>4184</v>
      </c>
      <c r="D1122" s="134" t="s">
        <v>1520</v>
      </c>
      <c r="E1122" s="134" t="s">
        <v>45</v>
      </c>
      <c r="F1122" s="134" t="s">
        <v>43</v>
      </c>
      <c r="G1122" s="53" t="s">
        <v>4368</v>
      </c>
      <c r="H1122" s="134" t="s">
        <v>14</v>
      </c>
      <c r="I1122" s="134"/>
      <c r="J1122" s="52">
        <v>43957</v>
      </c>
      <c r="K1122" s="65">
        <v>4</v>
      </c>
      <c r="L1122" s="62"/>
      <c r="M1122" s="62"/>
      <c r="N1122" s="62"/>
    </row>
    <row r="1123" spans="1:14" hidden="1" x14ac:dyDescent="0.25">
      <c r="A1123" s="134" t="s">
        <v>13</v>
      </c>
      <c r="B1123" s="134" t="s">
        <v>35</v>
      </c>
      <c r="C1123" s="134" t="s">
        <v>3723</v>
      </c>
      <c r="D1123" s="134" t="s">
        <v>552</v>
      </c>
      <c r="E1123" s="134" t="s">
        <v>348</v>
      </c>
      <c r="F1123" s="134" t="s">
        <v>43</v>
      </c>
      <c r="G1123" s="53" t="s">
        <v>3731</v>
      </c>
      <c r="H1123" s="134" t="s">
        <v>15</v>
      </c>
      <c r="I1123" s="134"/>
      <c r="J1123" s="52">
        <v>43948</v>
      </c>
      <c r="K1123" s="65">
        <v>11</v>
      </c>
      <c r="L1123" s="62"/>
      <c r="M1123" s="62"/>
      <c r="N1123" s="62"/>
    </row>
    <row r="1124" spans="1:14" hidden="1" x14ac:dyDescent="0.25">
      <c r="A1124" s="134" t="s">
        <v>13</v>
      </c>
      <c r="B1124" s="134" t="s">
        <v>19</v>
      </c>
      <c r="C1124" s="134" t="s">
        <v>2144</v>
      </c>
      <c r="D1124" s="134" t="s">
        <v>558</v>
      </c>
      <c r="E1124" s="134" t="s">
        <v>337</v>
      </c>
      <c r="F1124" s="134" t="s">
        <v>43</v>
      </c>
      <c r="G1124" s="53" t="s">
        <v>2366</v>
      </c>
      <c r="H1124" s="134" t="s">
        <v>14</v>
      </c>
      <c r="I1124" s="134"/>
      <c r="J1124" s="52">
        <v>43930</v>
      </c>
      <c r="K1124" s="65">
        <v>23</v>
      </c>
      <c r="L1124" s="62"/>
      <c r="M1124" s="62"/>
      <c r="N1124" s="62"/>
    </row>
    <row r="1125" spans="1:14" hidden="1" x14ac:dyDescent="0.25">
      <c r="A1125" s="134" t="s">
        <v>13</v>
      </c>
      <c r="B1125" s="134" t="s">
        <v>16</v>
      </c>
      <c r="C1125" s="134" t="s">
        <v>3333</v>
      </c>
      <c r="D1125" s="134" t="s">
        <v>1605</v>
      </c>
      <c r="E1125" s="134" t="s">
        <v>49</v>
      </c>
      <c r="F1125" s="134" t="s">
        <v>43</v>
      </c>
      <c r="G1125" s="53" t="s">
        <v>3390</v>
      </c>
      <c r="H1125" s="134" t="s">
        <v>14</v>
      </c>
      <c r="I1125" s="134"/>
      <c r="J1125" s="52">
        <v>43942</v>
      </c>
      <c r="K1125" s="65">
        <v>15</v>
      </c>
      <c r="L1125" s="62"/>
      <c r="M1125" s="62"/>
      <c r="N1125" s="62"/>
    </row>
    <row r="1126" spans="1:14" hidden="1" x14ac:dyDescent="0.25">
      <c r="A1126" s="134" t="s">
        <v>13</v>
      </c>
      <c r="B1126" s="134" t="s">
        <v>16</v>
      </c>
      <c r="C1126" s="134" t="s">
        <v>1804</v>
      </c>
      <c r="D1126" s="134" t="s">
        <v>452</v>
      </c>
      <c r="E1126" s="134" t="s">
        <v>49</v>
      </c>
      <c r="F1126" s="134" t="s">
        <v>44</v>
      </c>
      <c r="G1126" s="53" t="s">
        <v>1934</v>
      </c>
      <c r="H1126" s="134" t="s">
        <v>14</v>
      </c>
      <c r="I1126" s="134"/>
      <c r="J1126" s="52">
        <v>43928</v>
      </c>
      <c r="K1126" s="65">
        <v>25</v>
      </c>
      <c r="L1126" s="62"/>
      <c r="M1126" s="62"/>
      <c r="N1126" s="62"/>
    </row>
    <row r="1127" spans="1:14" hidden="1" x14ac:dyDescent="0.25">
      <c r="A1127" s="134" t="s">
        <v>13</v>
      </c>
      <c r="B1127" s="134" t="s">
        <v>17</v>
      </c>
      <c r="C1127" s="134" t="s">
        <v>2224</v>
      </c>
      <c r="D1127" s="134" t="s">
        <v>452</v>
      </c>
      <c r="E1127" s="134" t="s">
        <v>48</v>
      </c>
      <c r="F1127" s="134" t="s">
        <v>43</v>
      </c>
      <c r="G1127" s="53"/>
      <c r="H1127" s="134" t="s">
        <v>14</v>
      </c>
      <c r="I1127" s="134"/>
      <c r="J1127" s="52">
        <v>43930</v>
      </c>
      <c r="K1127" s="65">
        <v>23</v>
      </c>
      <c r="L1127" s="62"/>
      <c r="M1127" s="62"/>
      <c r="N1127" s="62"/>
    </row>
    <row r="1128" spans="1:14" hidden="1" x14ac:dyDescent="0.25">
      <c r="A1128" s="134" t="s">
        <v>13</v>
      </c>
      <c r="B1128" s="134" t="s">
        <v>16</v>
      </c>
      <c r="C1128" s="134" t="s">
        <v>4252</v>
      </c>
      <c r="D1128" s="134" t="s">
        <v>540</v>
      </c>
      <c r="E1128" s="134" t="s">
        <v>46</v>
      </c>
      <c r="F1128" s="134" t="s">
        <v>43</v>
      </c>
      <c r="G1128" s="53" t="s">
        <v>4345</v>
      </c>
      <c r="H1128" s="134" t="s">
        <v>14</v>
      </c>
      <c r="I1128" s="134"/>
      <c r="J1128" s="52">
        <v>43957</v>
      </c>
      <c r="K1128" s="65">
        <v>4</v>
      </c>
      <c r="L1128" s="62"/>
      <c r="M1128" s="62"/>
      <c r="N1128" s="62"/>
    </row>
    <row r="1129" spans="1:14" hidden="1" x14ac:dyDescent="0.25">
      <c r="A1129" s="134" t="s">
        <v>13</v>
      </c>
      <c r="B1129" s="134" t="s">
        <v>16</v>
      </c>
      <c r="C1129" s="134" t="s">
        <v>1258</v>
      </c>
      <c r="D1129" s="134" t="s">
        <v>540</v>
      </c>
      <c r="E1129" s="134" t="s">
        <v>45</v>
      </c>
      <c r="F1129" s="134" t="s">
        <v>43</v>
      </c>
      <c r="G1129" s="53" t="s">
        <v>1259</v>
      </c>
      <c r="H1129" s="134" t="s">
        <v>14</v>
      </c>
      <c r="I1129" s="134"/>
      <c r="J1129" s="52">
        <v>43917</v>
      </c>
      <c r="K1129" s="65">
        <v>32</v>
      </c>
      <c r="L1129" s="62"/>
      <c r="M1129" s="62"/>
      <c r="N1129" s="62"/>
    </row>
    <row r="1130" spans="1:14" hidden="1" x14ac:dyDescent="0.25">
      <c r="A1130" s="134" t="s">
        <v>13</v>
      </c>
      <c r="B1130" s="134" t="s">
        <v>19</v>
      </c>
      <c r="C1130" s="134" t="s">
        <v>3019</v>
      </c>
      <c r="D1130" s="134" t="s">
        <v>508</v>
      </c>
      <c r="E1130" s="134" t="s">
        <v>457</v>
      </c>
      <c r="F1130" s="134" t="s">
        <v>43</v>
      </c>
      <c r="G1130" s="53" t="s">
        <v>3264</v>
      </c>
      <c r="H1130" s="134" t="s">
        <v>14</v>
      </c>
      <c r="I1130" s="134"/>
      <c r="J1130" s="52">
        <v>43941</v>
      </c>
      <c r="K1130" s="65">
        <v>16</v>
      </c>
      <c r="L1130" s="62"/>
      <c r="M1130" s="62"/>
      <c r="N1130" s="62"/>
    </row>
    <row r="1131" spans="1:14" hidden="1" x14ac:dyDescent="0.25">
      <c r="A1131" s="134" t="s">
        <v>13</v>
      </c>
      <c r="B1131" s="134" t="s">
        <v>17</v>
      </c>
      <c r="C1131" s="134" t="s">
        <v>899</v>
      </c>
      <c r="D1131" s="134" t="s">
        <v>410</v>
      </c>
      <c r="E1131" s="134" t="s">
        <v>46</v>
      </c>
      <c r="F1131" s="134" t="s">
        <v>43</v>
      </c>
      <c r="G1131" s="53" t="s">
        <v>900</v>
      </c>
      <c r="H1131" s="134" t="s">
        <v>14</v>
      </c>
      <c r="I1131" s="134"/>
      <c r="J1131" s="52">
        <v>43917</v>
      </c>
      <c r="K1131" s="65">
        <v>32</v>
      </c>
      <c r="L1131" s="62"/>
      <c r="M1131" s="62"/>
      <c r="N1131" s="62"/>
    </row>
    <row r="1132" spans="1:14" hidden="1" x14ac:dyDescent="0.25">
      <c r="A1132" s="134" t="s">
        <v>13</v>
      </c>
      <c r="B1132" s="134" t="s">
        <v>17</v>
      </c>
      <c r="C1132" s="134" t="s">
        <v>3423</v>
      </c>
      <c r="D1132" s="134" t="s">
        <v>542</v>
      </c>
      <c r="E1132" s="134" t="s">
        <v>49</v>
      </c>
      <c r="F1132" s="134" t="s">
        <v>43</v>
      </c>
      <c r="G1132" s="53" t="s">
        <v>3498</v>
      </c>
      <c r="H1132" s="134" t="s">
        <v>14</v>
      </c>
      <c r="I1132" s="134"/>
      <c r="J1132" s="52">
        <v>43943</v>
      </c>
      <c r="K1132" s="65">
        <v>14</v>
      </c>
      <c r="L1132" s="62"/>
      <c r="M1132" s="62"/>
      <c r="N1132" s="62"/>
    </row>
    <row r="1133" spans="1:14" hidden="1" x14ac:dyDescent="0.25">
      <c r="A1133" s="134" t="s">
        <v>13</v>
      </c>
      <c r="B1133" s="134" t="s">
        <v>17</v>
      </c>
      <c r="C1133" s="134" t="s">
        <v>3435</v>
      </c>
      <c r="D1133" s="134" t="s">
        <v>542</v>
      </c>
      <c r="E1133" s="134" t="s">
        <v>49</v>
      </c>
      <c r="F1133" s="134" t="s">
        <v>43</v>
      </c>
      <c r="G1133" s="53" t="s">
        <v>3481</v>
      </c>
      <c r="H1133" s="134" t="s">
        <v>14</v>
      </c>
      <c r="I1133" s="134"/>
      <c r="J1133" s="52">
        <v>43943</v>
      </c>
      <c r="K1133" s="65">
        <v>14</v>
      </c>
      <c r="L1133" s="62"/>
      <c r="M1133" s="62"/>
      <c r="N1133" s="62"/>
    </row>
    <row r="1134" spans="1:14" hidden="1" x14ac:dyDescent="0.25">
      <c r="A1134" s="134" t="s">
        <v>13</v>
      </c>
      <c r="B1134" s="134" t="s">
        <v>33</v>
      </c>
      <c r="C1134" s="134" t="s">
        <v>4072</v>
      </c>
      <c r="D1134" s="134" t="s">
        <v>1481</v>
      </c>
      <c r="E1134" s="134" t="s">
        <v>45</v>
      </c>
      <c r="F1134" s="134" t="s">
        <v>43</v>
      </c>
      <c r="G1134" s="53" t="s">
        <v>4073</v>
      </c>
      <c r="H1134" s="134" t="s">
        <v>15</v>
      </c>
      <c r="I1134" s="134"/>
      <c r="J1134" s="52">
        <v>43956</v>
      </c>
      <c r="K1134" s="65">
        <v>5</v>
      </c>
      <c r="L1134" s="62"/>
      <c r="M1134" s="62"/>
      <c r="N1134" s="62"/>
    </row>
    <row r="1135" spans="1:14" hidden="1" x14ac:dyDescent="0.25">
      <c r="A1135" s="134" t="s">
        <v>13</v>
      </c>
      <c r="B1135" s="134" t="s">
        <v>16</v>
      </c>
      <c r="C1135" s="134" t="s">
        <v>1800</v>
      </c>
      <c r="D1135" s="134" t="s">
        <v>521</v>
      </c>
      <c r="E1135" s="134" t="s">
        <v>337</v>
      </c>
      <c r="F1135" s="134" t="s">
        <v>43</v>
      </c>
      <c r="G1135" s="53" t="s">
        <v>2013</v>
      </c>
      <c r="H1135" s="134" t="s">
        <v>14</v>
      </c>
      <c r="I1135" s="134"/>
      <c r="J1135" s="52">
        <v>43928</v>
      </c>
      <c r="K1135" s="65">
        <v>25</v>
      </c>
      <c r="L1135" s="62"/>
      <c r="M1135" s="62"/>
      <c r="N1135" s="62"/>
    </row>
    <row r="1136" spans="1:14" hidden="1" x14ac:dyDescent="0.25">
      <c r="A1136" s="134" t="s">
        <v>13</v>
      </c>
      <c r="B1136" s="134" t="s">
        <v>21</v>
      </c>
      <c r="C1136" s="134" t="s">
        <v>2351</v>
      </c>
      <c r="D1136" s="134" t="s">
        <v>451</v>
      </c>
      <c r="E1136" s="134" t="s">
        <v>352</v>
      </c>
      <c r="F1136" s="134" t="s">
        <v>44</v>
      </c>
      <c r="G1136" s="53" t="s">
        <v>2376</v>
      </c>
      <c r="H1136" s="134" t="s">
        <v>15</v>
      </c>
      <c r="I1136" s="134"/>
      <c r="J1136" s="52">
        <v>43930</v>
      </c>
      <c r="K1136" s="65">
        <v>23</v>
      </c>
      <c r="L1136" s="62"/>
      <c r="M1136" s="62"/>
      <c r="N1136" s="62"/>
    </row>
    <row r="1137" spans="1:14" hidden="1" x14ac:dyDescent="0.25">
      <c r="A1137" s="134" t="s">
        <v>13</v>
      </c>
      <c r="B1137" s="134" t="s">
        <v>17</v>
      </c>
      <c r="C1137" s="134" t="s">
        <v>1798</v>
      </c>
      <c r="D1137" s="134" t="s">
        <v>456</v>
      </c>
      <c r="E1137" s="134" t="s">
        <v>337</v>
      </c>
      <c r="F1137" s="134" t="s">
        <v>44</v>
      </c>
      <c r="G1137" s="53" t="s">
        <v>1941</v>
      </c>
      <c r="H1137" s="134" t="s">
        <v>14</v>
      </c>
      <c r="I1137" s="134"/>
      <c r="J1137" s="52">
        <v>43928</v>
      </c>
      <c r="K1137" s="65">
        <v>25</v>
      </c>
      <c r="L1137" s="62"/>
      <c r="M1137" s="62"/>
      <c r="N1137" s="62"/>
    </row>
    <row r="1138" spans="1:14" hidden="1" x14ac:dyDescent="0.25">
      <c r="A1138" s="134" t="s">
        <v>13</v>
      </c>
      <c r="B1138" s="134" t="s">
        <v>16</v>
      </c>
      <c r="C1138" s="134" t="s">
        <v>1261</v>
      </c>
      <c r="D1138" s="134" t="s">
        <v>410</v>
      </c>
      <c r="E1138" s="134" t="s">
        <v>45</v>
      </c>
      <c r="F1138" s="134" t="s">
        <v>43</v>
      </c>
      <c r="G1138" s="53" t="s">
        <v>1262</v>
      </c>
      <c r="H1138" s="134" t="s">
        <v>14</v>
      </c>
      <c r="I1138" s="134"/>
      <c r="J1138" s="52">
        <v>43917</v>
      </c>
      <c r="K1138" s="65">
        <v>32</v>
      </c>
      <c r="L1138" s="62"/>
      <c r="M1138" s="62"/>
      <c r="N1138" s="62"/>
    </row>
    <row r="1139" spans="1:14" hidden="1" x14ac:dyDescent="0.25">
      <c r="A1139" s="134" t="s">
        <v>13</v>
      </c>
      <c r="B1139" s="134" t="s">
        <v>17</v>
      </c>
      <c r="C1139" s="134" t="s">
        <v>1264</v>
      </c>
      <c r="D1139" s="134" t="s">
        <v>410</v>
      </c>
      <c r="E1139" s="134" t="s">
        <v>45</v>
      </c>
      <c r="F1139" s="134" t="s">
        <v>43</v>
      </c>
      <c r="G1139" s="53" t="s">
        <v>1265</v>
      </c>
      <c r="H1139" s="134" t="s">
        <v>14</v>
      </c>
      <c r="I1139" s="134"/>
      <c r="J1139" s="52">
        <v>43917</v>
      </c>
      <c r="K1139" s="65">
        <v>32</v>
      </c>
      <c r="L1139" s="62"/>
      <c r="M1139" s="62"/>
      <c r="N1139" s="62"/>
    </row>
    <row r="1140" spans="1:14" hidden="1" x14ac:dyDescent="0.25">
      <c r="A1140" s="134" t="s">
        <v>13</v>
      </c>
      <c r="B1140" s="134" t="s">
        <v>16</v>
      </c>
      <c r="C1140" s="134" t="s">
        <v>1802</v>
      </c>
      <c r="D1140" s="134" t="s">
        <v>1608</v>
      </c>
      <c r="E1140" s="134" t="s">
        <v>337</v>
      </c>
      <c r="F1140" s="134" t="s">
        <v>43</v>
      </c>
      <c r="G1140" s="53" t="s">
        <v>1993</v>
      </c>
      <c r="H1140" s="134" t="s">
        <v>14</v>
      </c>
      <c r="I1140" s="134"/>
      <c r="J1140" s="52">
        <v>43928</v>
      </c>
      <c r="K1140" s="65">
        <v>25</v>
      </c>
      <c r="L1140" s="62"/>
      <c r="M1140" s="62"/>
      <c r="N1140" s="62"/>
    </row>
    <row r="1141" spans="1:14" hidden="1" x14ac:dyDescent="0.25">
      <c r="A1141" s="134" t="s">
        <v>13</v>
      </c>
      <c r="B1141" s="134" t="s">
        <v>16</v>
      </c>
      <c r="C1141" s="134" t="s">
        <v>2863</v>
      </c>
      <c r="D1141" s="134" t="s">
        <v>571</v>
      </c>
      <c r="E1141" s="134" t="s">
        <v>376</v>
      </c>
      <c r="F1141" s="134" t="s">
        <v>43</v>
      </c>
      <c r="G1141" s="53" t="s">
        <v>2926</v>
      </c>
      <c r="H1141" s="134" t="s">
        <v>14</v>
      </c>
      <c r="I1141" s="134"/>
      <c r="J1141" s="52">
        <v>43937</v>
      </c>
      <c r="K1141" s="65">
        <v>18</v>
      </c>
      <c r="L1141" s="62"/>
      <c r="M1141" s="62"/>
      <c r="N1141" s="62"/>
    </row>
    <row r="1142" spans="1:14" hidden="1" x14ac:dyDescent="0.25">
      <c r="A1142" s="134" t="s">
        <v>13</v>
      </c>
      <c r="B1142" s="134" t="s">
        <v>21</v>
      </c>
      <c r="C1142" s="134" t="s">
        <v>3805</v>
      </c>
      <c r="D1142" s="134" t="s">
        <v>3806</v>
      </c>
      <c r="E1142" s="134" t="s">
        <v>342</v>
      </c>
      <c r="F1142" s="134" t="s">
        <v>43</v>
      </c>
      <c r="G1142" s="53" t="s">
        <v>3863</v>
      </c>
      <c r="H1142" s="134" t="s">
        <v>15</v>
      </c>
      <c r="I1142" s="134"/>
      <c r="J1142" s="52">
        <v>43951</v>
      </c>
      <c r="K1142" s="65">
        <v>8</v>
      </c>
      <c r="L1142" s="62"/>
      <c r="M1142" s="62"/>
      <c r="N1142" s="62"/>
    </row>
    <row r="1143" spans="1:14" hidden="1" x14ac:dyDescent="0.25">
      <c r="A1143" s="134" t="s">
        <v>13</v>
      </c>
      <c r="B1143" s="134" t="s">
        <v>17</v>
      </c>
      <c r="C1143" s="134" t="s">
        <v>4254</v>
      </c>
      <c r="D1143" s="134" t="s">
        <v>525</v>
      </c>
      <c r="E1143" s="134" t="s">
        <v>45</v>
      </c>
      <c r="F1143" s="134" t="s">
        <v>43</v>
      </c>
      <c r="G1143" s="53" t="s">
        <v>4420</v>
      </c>
      <c r="H1143" s="134" t="s">
        <v>14</v>
      </c>
      <c r="I1143" s="134"/>
      <c r="J1143" s="52">
        <v>43957</v>
      </c>
      <c r="K1143" s="65">
        <v>4</v>
      </c>
      <c r="L1143" s="62"/>
      <c r="M1143" s="62"/>
      <c r="N1143" s="62"/>
    </row>
    <row r="1144" spans="1:14" hidden="1" x14ac:dyDescent="0.25">
      <c r="A1144" s="134" t="s">
        <v>13</v>
      </c>
      <c r="B1144" s="134" t="s">
        <v>18</v>
      </c>
      <c r="C1144" s="134" t="s">
        <v>1267</v>
      </c>
      <c r="D1144" s="134" t="s">
        <v>508</v>
      </c>
      <c r="E1144" s="134" t="s">
        <v>457</v>
      </c>
      <c r="F1144" s="134" t="s">
        <v>44</v>
      </c>
      <c r="G1144" s="53" t="s">
        <v>1268</v>
      </c>
      <c r="H1144" s="134" t="s">
        <v>14</v>
      </c>
      <c r="I1144" s="134"/>
      <c r="J1144" s="52">
        <v>43917</v>
      </c>
      <c r="K1144" s="65">
        <v>32</v>
      </c>
      <c r="L1144" s="62"/>
      <c r="M1144" s="62"/>
      <c r="N1144" s="62"/>
    </row>
    <row r="1145" spans="1:14" hidden="1" x14ac:dyDescent="0.25">
      <c r="A1145" s="134" t="s">
        <v>13</v>
      </c>
      <c r="B1145" s="134" t="s">
        <v>19</v>
      </c>
      <c r="C1145" s="134" t="s">
        <v>3017</v>
      </c>
      <c r="D1145" s="134" t="s">
        <v>524</v>
      </c>
      <c r="E1145" s="134" t="s">
        <v>45</v>
      </c>
      <c r="F1145" s="134" t="s">
        <v>43</v>
      </c>
      <c r="G1145" s="53" t="s">
        <v>3252</v>
      </c>
      <c r="H1145" s="134" t="s">
        <v>14</v>
      </c>
      <c r="I1145" s="134"/>
      <c r="J1145" s="52">
        <v>43941</v>
      </c>
      <c r="K1145" s="65">
        <v>16</v>
      </c>
      <c r="L1145" s="62"/>
      <c r="M1145" s="62"/>
      <c r="N1145" s="62"/>
    </row>
    <row r="1146" spans="1:14" hidden="1" x14ac:dyDescent="0.25">
      <c r="A1146" s="134" t="s">
        <v>13</v>
      </c>
      <c r="B1146" s="134" t="s">
        <v>18</v>
      </c>
      <c r="C1146" s="134" t="s">
        <v>1869</v>
      </c>
      <c r="D1146" s="134" t="s">
        <v>1870</v>
      </c>
      <c r="E1146" s="134" t="s">
        <v>337</v>
      </c>
      <c r="F1146" s="134" t="s">
        <v>43</v>
      </c>
      <c r="G1146" s="53" t="s">
        <v>1936</v>
      </c>
      <c r="H1146" s="134" t="s">
        <v>14</v>
      </c>
      <c r="I1146" s="134"/>
      <c r="J1146" s="52">
        <v>43928</v>
      </c>
      <c r="K1146" s="65">
        <v>25</v>
      </c>
      <c r="L1146" s="62"/>
      <c r="M1146" s="62"/>
      <c r="N1146" s="62"/>
    </row>
    <row r="1147" spans="1:14" hidden="1" x14ac:dyDescent="0.25">
      <c r="A1147" s="134" t="s">
        <v>13</v>
      </c>
      <c r="B1147" s="134" t="s">
        <v>16</v>
      </c>
      <c r="C1147" s="134" t="s">
        <v>2230</v>
      </c>
      <c r="D1147" s="134" t="s">
        <v>452</v>
      </c>
      <c r="E1147" s="134" t="s">
        <v>49</v>
      </c>
      <c r="F1147" s="134" t="s">
        <v>44</v>
      </c>
      <c r="G1147" s="53" t="s">
        <v>2388</v>
      </c>
      <c r="H1147" s="134" t="s">
        <v>14</v>
      </c>
      <c r="I1147" s="134"/>
      <c r="J1147" s="52">
        <v>43930</v>
      </c>
      <c r="K1147" s="65">
        <v>23</v>
      </c>
      <c r="L1147" s="62"/>
      <c r="M1147" s="62"/>
      <c r="N1147" s="62"/>
    </row>
    <row r="1148" spans="1:14" hidden="1" x14ac:dyDescent="0.25">
      <c r="A1148" s="134" t="s">
        <v>13</v>
      </c>
      <c r="B1148" s="134" t="s">
        <v>17</v>
      </c>
      <c r="C1148" s="134" t="s">
        <v>4222</v>
      </c>
      <c r="D1148" s="134" t="s">
        <v>508</v>
      </c>
      <c r="E1148" s="134" t="s">
        <v>457</v>
      </c>
      <c r="F1148" s="134" t="s">
        <v>43</v>
      </c>
      <c r="G1148" s="53" t="s">
        <v>4398</v>
      </c>
      <c r="H1148" s="134" t="s">
        <v>14</v>
      </c>
      <c r="I1148" s="134"/>
      <c r="J1148" s="52">
        <v>43957</v>
      </c>
      <c r="K1148" s="65">
        <v>4</v>
      </c>
      <c r="L1148" s="62"/>
      <c r="M1148" s="62"/>
      <c r="N1148" s="62"/>
    </row>
    <row r="1149" spans="1:14" hidden="1" x14ac:dyDescent="0.25">
      <c r="A1149" s="134" t="s">
        <v>13</v>
      </c>
      <c r="B1149" s="134" t="s">
        <v>17</v>
      </c>
      <c r="C1149" s="134" t="s">
        <v>1270</v>
      </c>
      <c r="D1149" s="134" t="s">
        <v>567</v>
      </c>
      <c r="E1149" s="134" t="s">
        <v>363</v>
      </c>
      <c r="F1149" s="134" t="s">
        <v>43</v>
      </c>
      <c r="G1149" s="53" t="s">
        <v>1271</v>
      </c>
      <c r="H1149" s="134" t="s">
        <v>14</v>
      </c>
      <c r="I1149" s="134"/>
      <c r="J1149" s="52">
        <v>43917</v>
      </c>
      <c r="K1149" s="65">
        <v>32</v>
      </c>
      <c r="L1149" s="62"/>
      <c r="M1149" s="62"/>
      <c r="N1149" s="62"/>
    </row>
    <row r="1150" spans="1:14" hidden="1" x14ac:dyDescent="0.25">
      <c r="A1150" s="134" t="s">
        <v>13</v>
      </c>
      <c r="B1150" s="134" t="s">
        <v>21</v>
      </c>
      <c r="C1150" s="134" t="s">
        <v>2951</v>
      </c>
      <c r="D1150" s="134" t="s">
        <v>513</v>
      </c>
      <c r="E1150" s="134" t="s">
        <v>49</v>
      </c>
      <c r="F1150" s="134" t="s">
        <v>43</v>
      </c>
      <c r="G1150" s="53" t="s">
        <v>2970</v>
      </c>
      <c r="H1150" s="134" t="s">
        <v>15</v>
      </c>
      <c r="I1150" s="134"/>
      <c r="J1150" s="52">
        <v>43937</v>
      </c>
      <c r="K1150" s="65">
        <v>18</v>
      </c>
      <c r="L1150" s="62"/>
      <c r="M1150" s="62"/>
      <c r="N1150" s="62"/>
    </row>
    <row r="1151" spans="1:14" hidden="1" x14ac:dyDescent="0.25">
      <c r="A1151" s="134" t="s">
        <v>13</v>
      </c>
      <c r="B1151" s="134" t="s">
        <v>18</v>
      </c>
      <c r="C1151" s="134" t="s">
        <v>1273</v>
      </c>
      <c r="D1151" s="134" t="s">
        <v>451</v>
      </c>
      <c r="E1151" s="134" t="s">
        <v>50</v>
      </c>
      <c r="F1151" s="134" t="s">
        <v>44</v>
      </c>
      <c r="G1151" s="53" t="s">
        <v>1364</v>
      </c>
      <c r="H1151" s="134" t="s">
        <v>14</v>
      </c>
      <c r="I1151" s="134"/>
      <c r="J1151" s="52">
        <v>43915</v>
      </c>
      <c r="K1151" s="65">
        <v>34</v>
      </c>
      <c r="L1151" s="62"/>
      <c r="M1151" s="62"/>
      <c r="N1151" s="62"/>
    </row>
    <row r="1152" spans="1:14" hidden="1" x14ac:dyDescent="0.25">
      <c r="A1152" s="134" t="s">
        <v>13</v>
      </c>
      <c r="B1152" s="134" t="s">
        <v>19</v>
      </c>
      <c r="C1152" s="134" t="s">
        <v>3108</v>
      </c>
      <c r="D1152" s="134" t="s">
        <v>524</v>
      </c>
      <c r="E1152" s="134" t="s">
        <v>45</v>
      </c>
      <c r="F1152" s="134" t="s">
        <v>43</v>
      </c>
      <c r="G1152" s="53" t="s">
        <v>3199</v>
      </c>
      <c r="H1152" s="134" t="s">
        <v>14</v>
      </c>
      <c r="I1152" s="134"/>
      <c r="J1152" s="52">
        <v>43941</v>
      </c>
      <c r="K1152" s="65">
        <v>16</v>
      </c>
      <c r="L1152" s="62"/>
      <c r="M1152" s="62"/>
      <c r="N1152" s="62"/>
    </row>
    <row r="1153" spans="1:14" hidden="1" x14ac:dyDescent="0.25">
      <c r="A1153" s="134" t="s">
        <v>13</v>
      </c>
      <c r="B1153" s="134" t="s">
        <v>19</v>
      </c>
      <c r="C1153" s="134" t="s">
        <v>3576</v>
      </c>
      <c r="D1153" s="134" t="s">
        <v>3517</v>
      </c>
      <c r="E1153" s="134" t="s">
        <v>52</v>
      </c>
      <c r="F1153" s="134" t="s">
        <v>44</v>
      </c>
      <c r="G1153" s="53" t="s">
        <v>3658</v>
      </c>
      <c r="H1153" s="134" t="s">
        <v>14</v>
      </c>
      <c r="I1153" s="134"/>
      <c r="J1153" s="52">
        <v>43944</v>
      </c>
      <c r="K1153" s="65">
        <v>13</v>
      </c>
      <c r="L1153" s="62"/>
      <c r="M1153" s="62"/>
      <c r="N1153" s="62"/>
    </row>
    <row r="1154" spans="1:14" hidden="1" x14ac:dyDescent="0.25">
      <c r="A1154" s="134" t="s">
        <v>13</v>
      </c>
      <c r="B1154" s="134" t="s">
        <v>17</v>
      </c>
      <c r="C1154" s="134" t="s">
        <v>3921</v>
      </c>
      <c r="D1154" s="134" t="s">
        <v>540</v>
      </c>
      <c r="E1154" s="134" t="s">
        <v>46</v>
      </c>
      <c r="F1154" s="134" t="s">
        <v>43</v>
      </c>
      <c r="G1154" s="53" t="s">
        <v>3975</v>
      </c>
      <c r="H1154" s="134" t="s">
        <v>14</v>
      </c>
      <c r="I1154" s="134"/>
      <c r="J1154" s="52">
        <v>43953</v>
      </c>
      <c r="K1154" s="65">
        <v>6</v>
      </c>
      <c r="L1154" s="62"/>
      <c r="M1154" s="62"/>
      <c r="N1154" s="62"/>
    </row>
    <row r="1155" spans="1:14" hidden="1" x14ac:dyDescent="0.25">
      <c r="A1155" s="134" t="s">
        <v>13</v>
      </c>
      <c r="B1155" s="134" t="s">
        <v>17</v>
      </c>
      <c r="C1155" s="134" t="s">
        <v>4164</v>
      </c>
      <c r="D1155" s="134" t="s">
        <v>410</v>
      </c>
      <c r="E1155" s="134" t="s">
        <v>47</v>
      </c>
      <c r="F1155" s="134" t="s">
        <v>44</v>
      </c>
      <c r="G1155" s="53" t="s">
        <v>4376</v>
      </c>
      <c r="H1155" s="134" t="s">
        <v>14</v>
      </c>
      <c r="I1155" s="134"/>
      <c r="J1155" s="52">
        <v>43957</v>
      </c>
      <c r="K1155" s="65">
        <v>4</v>
      </c>
      <c r="L1155" s="62"/>
      <c r="M1155" s="62"/>
      <c r="N1155" s="62"/>
    </row>
    <row r="1156" spans="1:14" hidden="1" x14ac:dyDescent="0.25">
      <c r="A1156" s="134" t="s">
        <v>13</v>
      </c>
      <c r="B1156" s="134" t="s">
        <v>16</v>
      </c>
      <c r="C1156" s="134" t="s">
        <v>1806</v>
      </c>
      <c r="D1156" s="134" t="s">
        <v>558</v>
      </c>
      <c r="E1156" s="134" t="s">
        <v>337</v>
      </c>
      <c r="F1156" s="134" t="s">
        <v>44</v>
      </c>
      <c r="G1156" s="53" t="s">
        <v>2038</v>
      </c>
      <c r="H1156" s="134" t="s">
        <v>14</v>
      </c>
      <c r="I1156" s="134"/>
      <c r="J1156" s="52">
        <v>43928</v>
      </c>
      <c r="K1156" s="65">
        <v>25</v>
      </c>
      <c r="L1156" s="62"/>
      <c r="M1156" s="62"/>
      <c r="N1156" s="62"/>
    </row>
    <row r="1157" spans="1:14" hidden="1" x14ac:dyDescent="0.25">
      <c r="A1157" s="134" t="s">
        <v>13</v>
      </c>
      <c r="B1157" s="134" t="s">
        <v>17</v>
      </c>
      <c r="C1157" s="134" t="s">
        <v>3523</v>
      </c>
      <c r="D1157" s="134" t="s">
        <v>3524</v>
      </c>
      <c r="E1157" s="134" t="s">
        <v>416</v>
      </c>
      <c r="F1157" s="134" t="s">
        <v>43</v>
      </c>
      <c r="G1157" s="53" t="s">
        <v>3676</v>
      </c>
      <c r="H1157" s="134" t="s">
        <v>14</v>
      </c>
      <c r="I1157" s="134"/>
      <c r="J1157" s="52">
        <v>43944</v>
      </c>
      <c r="K1157" s="65">
        <v>13</v>
      </c>
      <c r="L1157" s="62"/>
      <c r="M1157" s="62"/>
      <c r="N1157" s="62"/>
    </row>
    <row r="1158" spans="1:14" hidden="1" x14ac:dyDescent="0.25">
      <c r="A1158" s="134" t="s">
        <v>13</v>
      </c>
      <c r="B1158" s="134" t="s">
        <v>17</v>
      </c>
      <c r="C1158" s="134" t="s">
        <v>1602</v>
      </c>
      <c r="D1158" s="134" t="s">
        <v>1600</v>
      </c>
      <c r="E1158" s="134" t="s">
        <v>52</v>
      </c>
      <c r="F1158" s="134" t="s">
        <v>44</v>
      </c>
      <c r="G1158" s="53" t="s">
        <v>1988</v>
      </c>
      <c r="H1158" s="134" t="s">
        <v>14</v>
      </c>
      <c r="I1158" s="134"/>
      <c r="J1158" s="52">
        <v>43928</v>
      </c>
      <c r="K1158" s="65">
        <v>25</v>
      </c>
      <c r="L1158" s="62"/>
      <c r="M1158" s="62"/>
      <c r="N1158" s="62"/>
    </row>
    <row r="1159" spans="1:14" hidden="1" x14ac:dyDescent="0.25">
      <c r="A1159" s="134" t="s">
        <v>13</v>
      </c>
      <c r="B1159" s="134" t="s">
        <v>17</v>
      </c>
      <c r="C1159" s="134" t="s">
        <v>1276</v>
      </c>
      <c r="D1159" s="134" t="s">
        <v>517</v>
      </c>
      <c r="E1159" s="134" t="s">
        <v>45</v>
      </c>
      <c r="F1159" s="134" t="s">
        <v>44</v>
      </c>
      <c r="G1159" s="53" t="s">
        <v>1277</v>
      </c>
      <c r="H1159" s="134" t="s">
        <v>14</v>
      </c>
      <c r="I1159" s="134"/>
      <c r="J1159" s="52">
        <v>43917</v>
      </c>
      <c r="K1159" s="65">
        <v>32</v>
      </c>
      <c r="L1159" s="62"/>
      <c r="M1159" s="62"/>
      <c r="N1159" s="62"/>
    </row>
    <row r="1160" spans="1:14" hidden="1" x14ac:dyDescent="0.25">
      <c r="A1160" s="134" t="s">
        <v>13</v>
      </c>
      <c r="B1160" s="134" t="s">
        <v>17</v>
      </c>
      <c r="C1160" s="134" t="s">
        <v>4162</v>
      </c>
      <c r="D1160" s="134" t="s">
        <v>410</v>
      </c>
      <c r="E1160" s="134" t="s">
        <v>47</v>
      </c>
      <c r="F1160" s="134" t="s">
        <v>43</v>
      </c>
      <c r="G1160" s="53" t="s">
        <v>4437</v>
      </c>
      <c r="H1160" s="134" t="s">
        <v>14</v>
      </c>
      <c r="I1160" s="134"/>
      <c r="J1160" s="52">
        <v>43957</v>
      </c>
      <c r="K1160" s="65">
        <v>4</v>
      </c>
      <c r="L1160" s="62"/>
      <c r="M1160" s="62"/>
      <c r="N1160" s="62"/>
    </row>
    <row r="1161" spans="1:14" hidden="1" x14ac:dyDescent="0.25">
      <c r="A1161" s="134" t="s">
        <v>13</v>
      </c>
      <c r="B1161" s="134" t="s">
        <v>18</v>
      </c>
      <c r="C1161" s="134" t="s">
        <v>2675</v>
      </c>
      <c r="D1161" s="134" t="s">
        <v>558</v>
      </c>
      <c r="E1161" s="134" t="s">
        <v>50</v>
      </c>
      <c r="F1161" s="134" t="s">
        <v>43</v>
      </c>
      <c r="G1161" s="53" t="s">
        <v>2929</v>
      </c>
      <c r="H1161" s="134" t="s">
        <v>14</v>
      </c>
      <c r="I1161" s="134"/>
      <c r="J1161" s="52">
        <v>43935</v>
      </c>
      <c r="K1161" s="65">
        <v>20</v>
      </c>
      <c r="L1161" s="62"/>
      <c r="M1161" s="62"/>
      <c r="N1161" s="62"/>
    </row>
    <row r="1162" spans="1:14" hidden="1" x14ac:dyDescent="0.25">
      <c r="A1162" s="134" t="s">
        <v>13</v>
      </c>
      <c r="B1162" s="134" t="s">
        <v>16</v>
      </c>
      <c r="C1162" s="134" t="s">
        <v>3104</v>
      </c>
      <c r="D1162" s="134" t="s">
        <v>512</v>
      </c>
      <c r="E1162" s="134" t="s">
        <v>48</v>
      </c>
      <c r="F1162" s="134" t="s">
        <v>44</v>
      </c>
      <c r="G1162" s="53" t="s">
        <v>3231</v>
      </c>
      <c r="H1162" s="134" t="s">
        <v>14</v>
      </c>
      <c r="I1162" s="134"/>
      <c r="J1162" s="52">
        <v>43941</v>
      </c>
      <c r="K1162" s="65">
        <v>16</v>
      </c>
      <c r="L1162" s="62"/>
      <c r="M1162" s="62"/>
      <c r="N1162" s="62"/>
    </row>
    <row r="1163" spans="1:14" hidden="1" x14ac:dyDescent="0.25">
      <c r="A1163" s="134" t="s">
        <v>13</v>
      </c>
      <c r="B1163" s="134" t="s">
        <v>16</v>
      </c>
      <c r="C1163" s="134" t="s">
        <v>3356</v>
      </c>
      <c r="D1163" s="134" t="s">
        <v>529</v>
      </c>
      <c r="E1163" s="134" t="s">
        <v>48</v>
      </c>
      <c r="F1163" s="134" t="s">
        <v>43</v>
      </c>
      <c r="G1163" s="53" t="s">
        <v>3385</v>
      </c>
      <c r="H1163" s="134" t="s">
        <v>14</v>
      </c>
      <c r="I1163" s="134"/>
      <c r="J1163" s="52">
        <v>43942</v>
      </c>
      <c r="K1163" s="65">
        <v>15</v>
      </c>
      <c r="L1163" s="62"/>
      <c r="M1163" s="62"/>
      <c r="N1163" s="62"/>
    </row>
    <row r="1164" spans="1:14" hidden="1" x14ac:dyDescent="0.25">
      <c r="A1164" s="134" t="s">
        <v>13</v>
      </c>
      <c r="B1164" s="134" t="s">
        <v>17</v>
      </c>
      <c r="C1164" s="134" t="s">
        <v>3429</v>
      </c>
      <c r="D1164" s="134" t="s">
        <v>534</v>
      </c>
      <c r="E1164" s="134" t="s">
        <v>49</v>
      </c>
      <c r="F1164" s="134" t="s">
        <v>43</v>
      </c>
      <c r="G1164" s="53" t="s">
        <v>3508</v>
      </c>
      <c r="H1164" s="134" t="s">
        <v>14</v>
      </c>
      <c r="I1164" s="134"/>
      <c r="J1164" s="52">
        <v>43943</v>
      </c>
      <c r="K1164" s="65">
        <v>14</v>
      </c>
      <c r="L1164" s="62"/>
      <c r="M1164" s="62"/>
      <c r="N1164" s="62"/>
    </row>
    <row r="1165" spans="1:14" hidden="1" x14ac:dyDescent="0.25">
      <c r="A1165" s="134" t="s">
        <v>13</v>
      </c>
      <c r="B1165" s="134" t="s">
        <v>16</v>
      </c>
      <c r="C1165" s="134" t="s">
        <v>2277</v>
      </c>
      <c r="D1165" s="134" t="s">
        <v>523</v>
      </c>
      <c r="E1165" s="134" t="s">
        <v>48</v>
      </c>
      <c r="F1165" s="134" t="s">
        <v>43</v>
      </c>
      <c r="G1165" s="53" t="s">
        <v>2440</v>
      </c>
      <c r="H1165" s="134" t="s">
        <v>14</v>
      </c>
      <c r="I1165" s="134"/>
      <c r="J1165" s="52">
        <v>43930</v>
      </c>
      <c r="K1165" s="65">
        <v>23</v>
      </c>
      <c r="L1165" s="62"/>
      <c r="M1165" s="62"/>
      <c r="N1165" s="62"/>
    </row>
    <row r="1166" spans="1:14" hidden="1" x14ac:dyDescent="0.25">
      <c r="A1166" s="134" t="s">
        <v>13</v>
      </c>
      <c r="B1166" s="134" t="s">
        <v>18</v>
      </c>
      <c r="C1166" s="134" t="s">
        <v>1279</v>
      </c>
      <c r="D1166" s="134" t="s">
        <v>528</v>
      </c>
      <c r="E1166" s="134" t="s">
        <v>45</v>
      </c>
      <c r="F1166" s="134" t="s">
        <v>43</v>
      </c>
      <c r="G1166" s="53" t="s">
        <v>1280</v>
      </c>
      <c r="H1166" s="134" t="s">
        <v>14</v>
      </c>
      <c r="I1166" s="134"/>
      <c r="J1166" s="52">
        <v>43917</v>
      </c>
      <c r="K1166" s="65">
        <v>32</v>
      </c>
      <c r="L1166" s="62"/>
      <c r="M1166" s="62"/>
      <c r="N1166" s="62"/>
    </row>
    <row r="1167" spans="1:14" hidden="1" x14ac:dyDescent="0.25">
      <c r="A1167" s="134" t="s">
        <v>13</v>
      </c>
      <c r="B1167" s="134" t="s">
        <v>17</v>
      </c>
      <c r="C1167" s="134" t="s">
        <v>3149</v>
      </c>
      <c r="D1167" s="134" t="s">
        <v>511</v>
      </c>
      <c r="E1167" s="134" t="s">
        <v>47</v>
      </c>
      <c r="F1167" s="134" t="s">
        <v>43</v>
      </c>
      <c r="G1167" s="53" t="s">
        <v>3226</v>
      </c>
      <c r="H1167" s="134" t="s">
        <v>14</v>
      </c>
      <c r="I1167" s="134"/>
      <c r="J1167" s="52">
        <v>43941</v>
      </c>
      <c r="K1167" s="65">
        <v>16</v>
      </c>
      <c r="L1167" s="62"/>
      <c r="M1167" s="62"/>
      <c r="N1167" s="62"/>
    </row>
    <row r="1168" spans="1:14" hidden="1" x14ac:dyDescent="0.25">
      <c r="A1168" s="134" t="s">
        <v>13</v>
      </c>
      <c r="B1168" s="134" t="s">
        <v>17</v>
      </c>
      <c r="C1168" s="134" t="s">
        <v>2180</v>
      </c>
      <c r="D1168" s="134" t="s">
        <v>1668</v>
      </c>
      <c r="E1168" s="134" t="s">
        <v>416</v>
      </c>
      <c r="F1168" s="134" t="s">
        <v>43</v>
      </c>
      <c r="G1168" s="53" t="s">
        <v>2417</v>
      </c>
      <c r="H1168" s="134" t="s">
        <v>14</v>
      </c>
      <c r="I1168" s="134"/>
      <c r="J1168" s="52">
        <v>43930</v>
      </c>
      <c r="K1168" s="65">
        <v>23</v>
      </c>
      <c r="L1168" s="62"/>
      <c r="M1168" s="62"/>
      <c r="N1168" s="62"/>
    </row>
    <row r="1169" spans="1:14" hidden="1" x14ac:dyDescent="0.25">
      <c r="A1169" s="134" t="s">
        <v>13</v>
      </c>
      <c r="B1169" s="134" t="s">
        <v>16</v>
      </c>
      <c r="C1169" s="134" t="s">
        <v>3937</v>
      </c>
      <c r="D1169" s="134" t="s">
        <v>451</v>
      </c>
      <c r="E1169" s="134" t="s">
        <v>47</v>
      </c>
      <c r="F1169" s="134" t="s">
        <v>43</v>
      </c>
      <c r="G1169" s="53" t="s">
        <v>3966</v>
      </c>
      <c r="H1169" s="134" t="s">
        <v>14</v>
      </c>
      <c r="I1169" s="134"/>
      <c r="J1169" s="52">
        <v>43953</v>
      </c>
      <c r="K1169" s="65">
        <v>6</v>
      </c>
      <c r="L1169" s="62"/>
      <c r="M1169" s="62"/>
      <c r="N1169" s="62"/>
    </row>
    <row r="1170" spans="1:14" hidden="1" x14ac:dyDescent="0.25">
      <c r="A1170" s="134" t="s">
        <v>13</v>
      </c>
      <c r="B1170" s="134" t="s">
        <v>16</v>
      </c>
      <c r="C1170" s="134" t="s">
        <v>4266</v>
      </c>
      <c r="D1170" s="134" t="s">
        <v>410</v>
      </c>
      <c r="E1170" s="134" t="s">
        <v>47</v>
      </c>
      <c r="F1170" s="134" t="s">
        <v>43</v>
      </c>
      <c r="G1170" s="53" t="s">
        <v>4431</v>
      </c>
      <c r="H1170" s="134" t="s">
        <v>14</v>
      </c>
      <c r="I1170" s="134"/>
      <c r="J1170" s="52">
        <v>43957</v>
      </c>
      <c r="K1170" s="65">
        <v>4</v>
      </c>
      <c r="L1170" s="62"/>
      <c r="M1170" s="62"/>
      <c r="N1170" s="62"/>
    </row>
    <row r="1171" spans="1:14" hidden="1" x14ac:dyDescent="0.25">
      <c r="A1171" s="134" t="s">
        <v>13</v>
      </c>
      <c r="B1171" s="134" t="s">
        <v>16</v>
      </c>
      <c r="C1171" s="134" t="s">
        <v>4288</v>
      </c>
      <c r="D1171" s="134" t="s">
        <v>451</v>
      </c>
      <c r="E1171" s="134" t="s">
        <v>352</v>
      </c>
      <c r="F1171" s="134" t="s">
        <v>44</v>
      </c>
      <c r="G1171" s="53" t="s">
        <v>4394</v>
      </c>
      <c r="H1171" s="134" t="s">
        <v>14</v>
      </c>
      <c r="I1171" s="134"/>
      <c r="J1171" s="52">
        <v>43957</v>
      </c>
      <c r="K1171" s="65">
        <v>4</v>
      </c>
      <c r="L1171" s="62"/>
      <c r="M1171" s="62"/>
      <c r="N1171" s="62"/>
    </row>
    <row r="1172" spans="1:14" hidden="1" x14ac:dyDescent="0.25">
      <c r="A1172" s="134" t="s">
        <v>13</v>
      </c>
      <c r="B1172" s="134" t="s">
        <v>16</v>
      </c>
      <c r="C1172" s="134" t="s">
        <v>2199</v>
      </c>
      <c r="D1172" s="134" t="s">
        <v>1605</v>
      </c>
      <c r="E1172" s="134" t="s">
        <v>337</v>
      </c>
      <c r="F1172" s="134" t="s">
        <v>43</v>
      </c>
      <c r="G1172" s="53" t="s">
        <v>2373</v>
      </c>
      <c r="H1172" s="134" t="s">
        <v>14</v>
      </c>
      <c r="I1172" s="134"/>
      <c r="J1172" s="52">
        <v>43930</v>
      </c>
      <c r="K1172" s="65">
        <v>23</v>
      </c>
      <c r="L1172" s="62"/>
      <c r="M1172" s="62"/>
      <c r="N1172" s="62"/>
    </row>
    <row r="1173" spans="1:14" hidden="1" x14ac:dyDescent="0.25">
      <c r="A1173" s="134" t="s">
        <v>13</v>
      </c>
      <c r="B1173" s="134" t="s">
        <v>17</v>
      </c>
      <c r="C1173" s="134" t="s">
        <v>4172</v>
      </c>
      <c r="D1173" s="134" t="s">
        <v>410</v>
      </c>
      <c r="E1173" s="134" t="s">
        <v>46</v>
      </c>
      <c r="F1173" s="134" t="s">
        <v>43</v>
      </c>
      <c r="G1173" s="53" t="s">
        <v>4446</v>
      </c>
      <c r="H1173" s="134" t="s">
        <v>14</v>
      </c>
      <c r="I1173" s="134"/>
      <c r="J1173" s="52">
        <v>43957</v>
      </c>
      <c r="K1173" s="65">
        <v>4</v>
      </c>
      <c r="L1173" s="62"/>
      <c r="M1173" s="62"/>
      <c r="N1173" s="62"/>
    </row>
    <row r="1174" spans="1:14" hidden="1" x14ac:dyDescent="0.25">
      <c r="A1174" s="134" t="s">
        <v>13</v>
      </c>
      <c r="B1174" s="134" t="s">
        <v>16</v>
      </c>
      <c r="C1174" s="134" t="s">
        <v>3572</v>
      </c>
      <c r="D1174" s="134" t="s">
        <v>3524</v>
      </c>
      <c r="E1174" s="134" t="s">
        <v>416</v>
      </c>
      <c r="F1174" s="134" t="s">
        <v>43</v>
      </c>
      <c r="G1174" s="53" t="s">
        <v>3675</v>
      </c>
      <c r="H1174" s="134" t="s">
        <v>14</v>
      </c>
      <c r="I1174" s="134"/>
      <c r="J1174" s="52">
        <v>43944</v>
      </c>
      <c r="K1174" s="65">
        <v>13</v>
      </c>
      <c r="L1174" s="62"/>
      <c r="M1174" s="62"/>
      <c r="N1174" s="62"/>
    </row>
    <row r="1175" spans="1:14" hidden="1" x14ac:dyDescent="0.25">
      <c r="A1175" s="134" t="s">
        <v>13</v>
      </c>
      <c r="B1175" s="134" t="s">
        <v>16</v>
      </c>
      <c r="C1175" s="134" t="s">
        <v>2203</v>
      </c>
      <c r="D1175" s="134" t="s">
        <v>1605</v>
      </c>
      <c r="E1175" s="134" t="s">
        <v>337</v>
      </c>
      <c r="F1175" s="134" t="s">
        <v>44</v>
      </c>
      <c r="G1175" s="53" t="s">
        <v>2391</v>
      </c>
      <c r="H1175" s="134" t="s">
        <v>14</v>
      </c>
      <c r="I1175" s="134"/>
      <c r="J1175" s="52">
        <v>43930</v>
      </c>
      <c r="K1175" s="65">
        <v>23</v>
      </c>
      <c r="L1175" s="62"/>
      <c r="M1175" s="62"/>
      <c r="N1175" s="62"/>
    </row>
    <row r="1176" spans="1:14" hidden="1" x14ac:dyDescent="0.25">
      <c r="A1176" s="134" t="s">
        <v>13</v>
      </c>
      <c r="B1176" s="134" t="s">
        <v>17</v>
      </c>
      <c r="C1176" s="134" t="s">
        <v>4168</v>
      </c>
      <c r="D1176" s="134" t="s">
        <v>410</v>
      </c>
      <c r="E1176" s="134" t="s">
        <v>46</v>
      </c>
      <c r="F1176" s="134" t="s">
        <v>43</v>
      </c>
      <c r="G1176" s="53" t="s">
        <v>4388</v>
      </c>
      <c r="H1176" s="134" t="s">
        <v>14</v>
      </c>
      <c r="I1176" s="134"/>
      <c r="J1176" s="52">
        <v>43957</v>
      </c>
      <c r="K1176" s="65">
        <v>4</v>
      </c>
      <c r="L1176" s="62"/>
      <c r="M1176" s="62"/>
      <c r="N1176" s="62"/>
    </row>
    <row r="1177" spans="1:14" hidden="1" x14ac:dyDescent="0.25">
      <c r="A1177" s="134" t="s">
        <v>13</v>
      </c>
      <c r="B1177" s="134" t="s">
        <v>18</v>
      </c>
      <c r="C1177" s="134" t="s">
        <v>4001</v>
      </c>
      <c r="D1177" s="134" t="s">
        <v>577</v>
      </c>
      <c r="E1177" s="134" t="s">
        <v>339</v>
      </c>
      <c r="F1177" s="134" t="s">
        <v>43</v>
      </c>
      <c r="G1177" s="53" t="s">
        <v>4057</v>
      </c>
      <c r="H1177" s="134" t="s">
        <v>14</v>
      </c>
      <c r="I1177" s="134"/>
      <c r="J1177" s="52">
        <v>43955</v>
      </c>
      <c r="K1177" s="65">
        <v>6</v>
      </c>
      <c r="L1177" s="62"/>
      <c r="M1177" s="62"/>
      <c r="N1177" s="62"/>
    </row>
    <row r="1178" spans="1:14" hidden="1" x14ac:dyDescent="0.25">
      <c r="A1178" s="134" t="s">
        <v>13</v>
      </c>
      <c r="B1178" s="134" t="s">
        <v>18</v>
      </c>
      <c r="C1178" s="134" t="s">
        <v>3023</v>
      </c>
      <c r="D1178" s="134" t="s">
        <v>513</v>
      </c>
      <c r="E1178" s="134" t="s">
        <v>416</v>
      </c>
      <c r="F1178" s="134" t="s">
        <v>43</v>
      </c>
      <c r="G1178" s="53" t="s">
        <v>3246</v>
      </c>
      <c r="H1178" s="134" t="s">
        <v>14</v>
      </c>
      <c r="I1178" s="134"/>
      <c r="J1178" s="52">
        <v>43941</v>
      </c>
      <c r="K1178" s="65">
        <v>16</v>
      </c>
      <c r="L1178" s="62"/>
      <c r="M1178" s="62"/>
      <c r="N1178" s="62"/>
    </row>
    <row r="1179" spans="1:14" hidden="1" x14ac:dyDescent="0.25">
      <c r="A1179" s="134" t="s">
        <v>13</v>
      </c>
      <c r="B1179" s="134" t="s">
        <v>17</v>
      </c>
      <c r="C1179" s="134" t="s">
        <v>902</v>
      </c>
      <c r="D1179" s="134" t="s">
        <v>410</v>
      </c>
      <c r="E1179" s="134" t="s">
        <v>47</v>
      </c>
      <c r="F1179" s="134" t="s">
        <v>43</v>
      </c>
      <c r="G1179" s="53"/>
      <c r="H1179" s="134" t="s">
        <v>14</v>
      </c>
      <c r="I1179" s="134"/>
      <c r="J1179" s="52">
        <v>43917</v>
      </c>
      <c r="K1179" s="65">
        <v>32</v>
      </c>
      <c r="L1179" s="62"/>
      <c r="M1179" s="62"/>
      <c r="N1179" s="62"/>
    </row>
    <row r="1180" spans="1:14" hidden="1" x14ac:dyDescent="0.25">
      <c r="A1180" s="134" t="s">
        <v>13</v>
      </c>
      <c r="B1180" s="134" t="s">
        <v>21</v>
      </c>
      <c r="C1180" s="134" t="s">
        <v>2609</v>
      </c>
      <c r="D1180" s="134" t="s">
        <v>452</v>
      </c>
      <c r="E1180" s="134" t="s">
        <v>356</v>
      </c>
      <c r="F1180" s="134" t="s">
        <v>43</v>
      </c>
      <c r="G1180" s="53" t="s">
        <v>2611</v>
      </c>
      <c r="H1180" s="134" t="s">
        <v>14</v>
      </c>
      <c r="I1180" s="134"/>
      <c r="J1180" s="52">
        <v>43931</v>
      </c>
      <c r="K1180" s="65">
        <v>22</v>
      </c>
      <c r="L1180" s="62"/>
      <c r="M1180" s="62"/>
      <c r="N1180" s="62"/>
    </row>
    <row r="1181" spans="1:14" hidden="1" x14ac:dyDescent="0.25">
      <c r="A1181" s="134" t="s">
        <v>13</v>
      </c>
      <c r="B1181" s="134" t="s">
        <v>17</v>
      </c>
      <c r="C1181" s="134" t="s">
        <v>3810</v>
      </c>
      <c r="D1181" s="134" t="s">
        <v>455</v>
      </c>
      <c r="E1181" s="134" t="s">
        <v>363</v>
      </c>
      <c r="F1181" s="134" t="s">
        <v>43</v>
      </c>
      <c r="G1181" s="53" t="s">
        <v>3861</v>
      </c>
      <c r="H1181" s="134" t="s">
        <v>14</v>
      </c>
      <c r="I1181" s="134"/>
      <c r="J1181" s="52">
        <v>43951</v>
      </c>
      <c r="K1181" s="65">
        <v>8</v>
      </c>
      <c r="L1181" s="62"/>
      <c r="M1181" s="62"/>
      <c r="N1181" s="62"/>
    </row>
    <row r="1182" spans="1:14" hidden="1" x14ac:dyDescent="0.25">
      <c r="A1182" s="134" t="s">
        <v>13</v>
      </c>
      <c r="B1182" s="134" t="s">
        <v>16</v>
      </c>
      <c r="C1182" s="134" t="s">
        <v>1808</v>
      </c>
      <c r="D1182" s="134" t="s">
        <v>529</v>
      </c>
      <c r="E1182" s="134" t="s">
        <v>50</v>
      </c>
      <c r="F1182" s="134" t="s">
        <v>44</v>
      </c>
      <c r="G1182" s="53" t="s">
        <v>2036</v>
      </c>
      <c r="H1182" s="134" t="s">
        <v>14</v>
      </c>
      <c r="I1182" s="134"/>
      <c r="J1182" s="52">
        <v>43928</v>
      </c>
      <c r="K1182" s="65">
        <v>25</v>
      </c>
      <c r="L1182" s="62"/>
      <c r="M1182" s="62"/>
      <c r="N1182" s="62"/>
    </row>
    <row r="1183" spans="1:14" hidden="1" x14ac:dyDescent="0.25">
      <c r="A1183" s="134" t="s">
        <v>13</v>
      </c>
      <c r="B1183" s="134" t="s">
        <v>16</v>
      </c>
      <c r="C1183" s="134" t="s">
        <v>2070</v>
      </c>
      <c r="D1183" s="134" t="s">
        <v>453</v>
      </c>
      <c r="E1183" s="134" t="s">
        <v>348</v>
      </c>
      <c r="F1183" s="134" t="s">
        <v>44</v>
      </c>
      <c r="G1183" s="53" t="s">
        <v>2486</v>
      </c>
      <c r="H1183" s="134" t="s">
        <v>14</v>
      </c>
      <c r="I1183" s="134"/>
      <c r="J1183" s="52">
        <v>43930</v>
      </c>
      <c r="K1183" s="65">
        <v>23</v>
      </c>
      <c r="L1183" s="62"/>
      <c r="M1183" s="62"/>
      <c r="N1183" s="62"/>
    </row>
    <row r="1184" spans="1:14" hidden="1" x14ac:dyDescent="0.25">
      <c r="A1184" s="134" t="s">
        <v>13</v>
      </c>
      <c r="B1184" s="134" t="s">
        <v>21</v>
      </c>
      <c r="C1184" s="134" t="s">
        <v>943</v>
      </c>
      <c r="D1184" s="134" t="s">
        <v>452</v>
      </c>
      <c r="E1184" s="134" t="s">
        <v>339</v>
      </c>
      <c r="F1184" s="134" t="s">
        <v>44</v>
      </c>
      <c r="G1184" s="53" t="s">
        <v>1417</v>
      </c>
      <c r="H1184" s="134" t="s">
        <v>15</v>
      </c>
      <c r="I1184" s="134"/>
      <c r="J1184" s="52">
        <v>43909</v>
      </c>
      <c r="K1184" s="65">
        <v>38</v>
      </c>
      <c r="L1184" s="62"/>
      <c r="M1184" s="62"/>
      <c r="N1184" s="62"/>
    </row>
    <row r="1185" spans="1:14" hidden="1" x14ac:dyDescent="0.25">
      <c r="A1185" s="134" t="s">
        <v>13</v>
      </c>
      <c r="B1185" s="134" t="s">
        <v>17</v>
      </c>
      <c r="C1185" s="134" t="s">
        <v>760</v>
      </c>
      <c r="D1185" s="134" t="s">
        <v>453</v>
      </c>
      <c r="E1185" s="134" t="s">
        <v>46</v>
      </c>
      <c r="F1185" s="134" t="s">
        <v>43</v>
      </c>
      <c r="G1185" s="53" t="s">
        <v>761</v>
      </c>
      <c r="H1185" s="134" t="s">
        <v>14</v>
      </c>
      <c r="I1185" s="134"/>
      <c r="J1185" s="52">
        <v>43917</v>
      </c>
      <c r="K1185" s="65">
        <v>32</v>
      </c>
      <c r="L1185" s="62"/>
      <c r="M1185" s="62"/>
      <c r="N1185" s="62"/>
    </row>
    <row r="1186" spans="1:14" hidden="1" x14ac:dyDescent="0.25">
      <c r="A1186" s="134" t="s">
        <v>13</v>
      </c>
      <c r="B1186" s="134" t="s">
        <v>19</v>
      </c>
      <c r="C1186" s="134" t="s">
        <v>1282</v>
      </c>
      <c r="D1186" s="134" t="s">
        <v>529</v>
      </c>
      <c r="E1186" s="134" t="s">
        <v>45</v>
      </c>
      <c r="F1186" s="134" t="s">
        <v>43</v>
      </c>
      <c r="G1186" s="53" t="s">
        <v>1283</v>
      </c>
      <c r="H1186" s="134" t="s">
        <v>14</v>
      </c>
      <c r="I1186" s="134"/>
      <c r="J1186" s="52">
        <v>43917</v>
      </c>
      <c r="K1186" s="65">
        <v>32</v>
      </c>
      <c r="L1186" s="62"/>
      <c r="M1186" s="62"/>
      <c r="N1186" s="62"/>
    </row>
    <row r="1187" spans="1:14" hidden="1" x14ac:dyDescent="0.25">
      <c r="A1187" s="134" t="s">
        <v>13</v>
      </c>
      <c r="B1187" s="134" t="s">
        <v>36</v>
      </c>
      <c r="C1187" s="134" t="s">
        <v>4075</v>
      </c>
      <c r="D1187" s="134" t="s">
        <v>4076</v>
      </c>
      <c r="E1187" s="134" t="s">
        <v>372</v>
      </c>
      <c r="F1187" s="134" t="s">
        <v>43</v>
      </c>
      <c r="G1187" s="53" t="s">
        <v>4077</v>
      </c>
      <c r="H1187" s="134" t="s">
        <v>15</v>
      </c>
      <c r="I1187" s="134"/>
      <c r="J1187" s="52">
        <v>43956</v>
      </c>
      <c r="K1187" s="65">
        <v>5</v>
      </c>
      <c r="L1187" s="62"/>
      <c r="M1187" s="62"/>
      <c r="N1187" s="62"/>
    </row>
    <row r="1188" spans="1:14" hidden="1" x14ac:dyDescent="0.25">
      <c r="A1188" s="134" t="s">
        <v>13</v>
      </c>
      <c r="B1188" s="134" t="s">
        <v>22</v>
      </c>
      <c r="C1188" s="134" t="s">
        <v>763</v>
      </c>
      <c r="D1188" s="134" t="s">
        <v>506</v>
      </c>
      <c r="E1188" s="134" t="s">
        <v>346</v>
      </c>
      <c r="F1188" s="134" t="s">
        <v>44</v>
      </c>
      <c r="G1188" s="53" t="s">
        <v>1389</v>
      </c>
      <c r="H1188" s="134" t="s">
        <v>15</v>
      </c>
      <c r="I1188" s="134"/>
      <c r="J1188" s="52">
        <v>43900</v>
      </c>
      <c r="K1188" s="65">
        <v>45</v>
      </c>
      <c r="L1188" s="62"/>
      <c r="M1188" s="62"/>
      <c r="N1188" s="62"/>
    </row>
    <row r="1189" spans="1:14" hidden="1" x14ac:dyDescent="0.25">
      <c r="A1189" s="134" t="s">
        <v>13</v>
      </c>
      <c r="B1189" s="134" t="s">
        <v>19</v>
      </c>
      <c r="C1189" s="134" t="s">
        <v>2201</v>
      </c>
      <c r="D1189" s="134" t="s">
        <v>456</v>
      </c>
      <c r="E1189" s="134" t="s">
        <v>49</v>
      </c>
      <c r="F1189" s="134" t="s">
        <v>43</v>
      </c>
      <c r="G1189" s="53" t="s">
        <v>2444</v>
      </c>
      <c r="H1189" s="134" t="s">
        <v>14</v>
      </c>
      <c r="I1189" s="134"/>
      <c r="J1189" s="52">
        <v>43930</v>
      </c>
      <c r="K1189" s="65">
        <v>23</v>
      </c>
      <c r="L1189" s="62"/>
      <c r="M1189" s="62"/>
      <c r="N1189" s="62"/>
    </row>
    <row r="1190" spans="1:14" hidden="1" x14ac:dyDescent="0.25">
      <c r="A1190" s="134" t="s">
        <v>13</v>
      </c>
      <c r="B1190" s="134" t="s">
        <v>21</v>
      </c>
      <c r="C1190" s="134" t="s">
        <v>1285</v>
      </c>
      <c r="D1190" s="134" t="s">
        <v>521</v>
      </c>
      <c r="E1190" s="134" t="s">
        <v>337</v>
      </c>
      <c r="F1190" s="134" t="s">
        <v>43</v>
      </c>
      <c r="G1190" s="53" t="s">
        <v>1400</v>
      </c>
      <c r="H1190" s="134" t="s">
        <v>15</v>
      </c>
      <c r="I1190" s="134"/>
      <c r="J1190" s="52">
        <v>43909</v>
      </c>
      <c r="K1190" s="65">
        <v>38</v>
      </c>
      <c r="L1190" s="62"/>
      <c r="M1190" s="62"/>
      <c r="N1190" s="62"/>
    </row>
    <row r="1191" spans="1:14" hidden="1" x14ac:dyDescent="0.25">
      <c r="A1191" s="134" t="s">
        <v>13</v>
      </c>
      <c r="B1191" s="134" t="s">
        <v>20</v>
      </c>
      <c r="C1191" s="134" t="s">
        <v>1537</v>
      </c>
      <c r="D1191" s="134" t="s">
        <v>454</v>
      </c>
      <c r="E1191" s="134" t="s">
        <v>45</v>
      </c>
      <c r="F1191" s="134" t="s">
        <v>43</v>
      </c>
      <c r="G1191" s="53" t="s">
        <v>1539</v>
      </c>
      <c r="H1191" s="134" t="s">
        <v>14</v>
      </c>
      <c r="I1191" s="134"/>
      <c r="J1191" s="52">
        <v>43925</v>
      </c>
      <c r="K1191" s="65">
        <v>26</v>
      </c>
      <c r="L1191" s="62"/>
      <c r="M1191" s="62"/>
      <c r="N1191" s="62"/>
    </row>
    <row r="1192" spans="1:14" hidden="1" x14ac:dyDescent="0.25">
      <c r="A1192" s="134" t="s">
        <v>388</v>
      </c>
      <c r="B1192" s="134" t="s">
        <v>18</v>
      </c>
      <c r="C1192" s="134" t="s">
        <v>4128</v>
      </c>
      <c r="D1192" s="134" t="s">
        <v>455</v>
      </c>
      <c r="E1192" s="134" t="s">
        <v>340</v>
      </c>
      <c r="F1192" s="134" t="s">
        <v>43</v>
      </c>
      <c r="G1192" s="53" t="s">
        <v>4393</v>
      </c>
      <c r="H1192" s="134" t="s">
        <v>15</v>
      </c>
      <c r="I1192" s="134"/>
      <c r="J1192" s="52">
        <v>43957</v>
      </c>
      <c r="K1192" s="65">
        <v>4</v>
      </c>
      <c r="L1192" s="62"/>
      <c r="M1192" s="62"/>
      <c r="N1192" s="62"/>
    </row>
    <row r="1193" spans="1:14" hidden="1" x14ac:dyDescent="0.25">
      <c r="A1193" s="134" t="s">
        <v>13</v>
      </c>
      <c r="B1193" s="134" t="s">
        <v>17</v>
      </c>
      <c r="C1193" s="134" t="s">
        <v>3947</v>
      </c>
      <c r="D1193" s="134" t="s">
        <v>513</v>
      </c>
      <c r="E1193" s="134" t="s">
        <v>47</v>
      </c>
      <c r="F1193" s="134" t="s">
        <v>43</v>
      </c>
      <c r="G1193" s="53" t="s">
        <v>3970</v>
      </c>
      <c r="H1193" s="134" t="s">
        <v>14</v>
      </c>
      <c r="I1193" s="134"/>
      <c r="J1193" s="52">
        <v>43953</v>
      </c>
      <c r="K1193" s="65">
        <v>6</v>
      </c>
      <c r="L1193" s="62"/>
      <c r="M1193" s="62"/>
      <c r="N1193" s="62"/>
    </row>
    <row r="1194" spans="1:14" hidden="1" x14ac:dyDescent="0.25">
      <c r="A1194" s="134" t="s">
        <v>13</v>
      </c>
      <c r="B1194" s="134" t="s">
        <v>17</v>
      </c>
      <c r="C1194" s="134" t="s">
        <v>1867</v>
      </c>
      <c r="D1194" s="134" t="s">
        <v>456</v>
      </c>
      <c r="E1194" s="134" t="s">
        <v>416</v>
      </c>
      <c r="F1194" s="134" t="s">
        <v>43</v>
      </c>
      <c r="G1194" s="53" t="s">
        <v>1919</v>
      </c>
      <c r="H1194" s="134" t="s">
        <v>14</v>
      </c>
      <c r="I1194" s="134"/>
      <c r="J1194" s="52">
        <v>43928</v>
      </c>
      <c r="K1194" s="65">
        <v>25</v>
      </c>
      <c r="L1194" s="62"/>
      <c r="M1194" s="62"/>
      <c r="N1194" s="62"/>
    </row>
    <row r="1195" spans="1:14" hidden="1" x14ac:dyDescent="0.25">
      <c r="A1195" s="134" t="s">
        <v>13</v>
      </c>
      <c r="B1195" s="134" t="s">
        <v>19</v>
      </c>
      <c r="C1195" s="134" t="s">
        <v>585</v>
      </c>
      <c r="D1195" s="134" t="s">
        <v>586</v>
      </c>
      <c r="E1195" s="134" t="s">
        <v>339</v>
      </c>
      <c r="F1195" s="134" t="s">
        <v>43</v>
      </c>
      <c r="G1195" s="53" t="s">
        <v>1287</v>
      </c>
      <c r="H1195" s="134" t="s">
        <v>14</v>
      </c>
      <c r="I1195" s="134"/>
      <c r="J1195" s="52">
        <v>43917</v>
      </c>
      <c r="K1195" s="65">
        <v>32</v>
      </c>
      <c r="L1195" s="62"/>
      <c r="M1195" s="62"/>
      <c r="N1195" s="62"/>
    </row>
    <row r="1196" spans="1:14" hidden="1" x14ac:dyDescent="0.25">
      <c r="A1196" s="134" t="s">
        <v>13</v>
      </c>
      <c r="B1196" s="134" t="s">
        <v>17</v>
      </c>
      <c r="C1196" s="134" t="s">
        <v>4006</v>
      </c>
      <c r="D1196" s="134" t="s">
        <v>577</v>
      </c>
      <c r="E1196" s="134" t="s">
        <v>361</v>
      </c>
      <c r="F1196" s="134" t="s">
        <v>43</v>
      </c>
      <c r="G1196" s="53" t="s">
        <v>4049</v>
      </c>
      <c r="H1196" s="134" t="s">
        <v>14</v>
      </c>
      <c r="I1196" s="134"/>
      <c r="J1196" s="52">
        <v>43955</v>
      </c>
      <c r="K1196" s="65">
        <v>6</v>
      </c>
      <c r="L1196" s="62"/>
      <c r="M1196" s="62"/>
      <c r="N1196" s="62"/>
    </row>
    <row r="1197" spans="1:14" hidden="1" x14ac:dyDescent="0.25">
      <c r="A1197" s="134" t="s">
        <v>13</v>
      </c>
      <c r="B1197" s="134" t="s">
        <v>17</v>
      </c>
      <c r="C1197" s="134" t="s">
        <v>2876</v>
      </c>
      <c r="D1197" s="134" t="s">
        <v>454</v>
      </c>
      <c r="E1197" s="134" t="s">
        <v>47</v>
      </c>
      <c r="F1197" s="134" t="s">
        <v>43</v>
      </c>
      <c r="G1197" s="53" t="s">
        <v>2920</v>
      </c>
      <c r="H1197" s="134" t="s">
        <v>14</v>
      </c>
      <c r="I1197" s="134"/>
      <c r="J1197" s="52">
        <v>43937</v>
      </c>
      <c r="K1197" s="65">
        <v>18</v>
      </c>
      <c r="L1197" s="62"/>
      <c r="M1197" s="62"/>
      <c r="N1197" s="62"/>
    </row>
    <row r="1198" spans="1:14" hidden="1" x14ac:dyDescent="0.25">
      <c r="A1198" s="134" t="s">
        <v>13</v>
      </c>
      <c r="B1198" s="134" t="s">
        <v>17</v>
      </c>
      <c r="C1198" s="134" t="s">
        <v>4311</v>
      </c>
      <c r="D1198" s="134" t="s">
        <v>451</v>
      </c>
      <c r="E1198" s="134" t="s">
        <v>352</v>
      </c>
      <c r="F1198" s="134" t="s">
        <v>43</v>
      </c>
      <c r="G1198" s="53" t="s">
        <v>4439</v>
      </c>
      <c r="H1198" s="134" t="s">
        <v>14</v>
      </c>
      <c r="I1198" s="134"/>
      <c r="J1198" s="52">
        <v>43957</v>
      </c>
      <c r="K1198" s="65">
        <v>4</v>
      </c>
      <c r="L1198" s="62"/>
      <c r="M1198" s="62"/>
      <c r="N1198" s="62"/>
    </row>
    <row r="1199" spans="1:14" hidden="1" x14ac:dyDescent="0.25">
      <c r="A1199" s="134" t="s">
        <v>13</v>
      </c>
      <c r="B1199" s="134" t="s">
        <v>18</v>
      </c>
      <c r="C1199" s="134" t="s">
        <v>904</v>
      </c>
      <c r="D1199" s="134" t="s">
        <v>525</v>
      </c>
      <c r="E1199" s="134" t="s">
        <v>46</v>
      </c>
      <c r="F1199" s="134" t="s">
        <v>44</v>
      </c>
      <c r="G1199" s="53" t="s">
        <v>905</v>
      </c>
      <c r="H1199" s="134" t="s">
        <v>14</v>
      </c>
      <c r="I1199" s="134"/>
      <c r="J1199" s="52">
        <v>43917</v>
      </c>
      <c r="K1199" s="65">
        <v>32</v>
      </c>
      <c r="L1199" s="62"/>
      <c r="M1199" s="62"/>
      <c r="N1199" s="62"/>
    </row>
    <row r="1200" spans="1:14" hidden="1" x14ac:dyDescent="0.25">
      <c r="A1200" s="134" t="s">
        <v>13</v>
      </c>
      <c r="B1200" s="134" t="s">
        <v>22</v>
      </c>
      <c r="C1200" s="134" t="s">
        <v>2612</v>
      </c>
      <c r="D1200" s="134" t="s">
        <v>516</v>
      </c>
      <c r="E1200" s="134" t="s">
        <v>416</v>
      </c>
      <c r="F1200" s="134" t="s">
        <v>44</v>
      </c>
      <c r="G1200" s="53" t="s">
        <v>2910</v>
      </c>
      <c r="H1200" s="134" t="s">
        <v>15</v>
      </c>
      <c r="I1200" s="134"/>
      <c r="J1200" s="52">
        <v>43931</v>
      </c>
      <c r="K1200" s="65">
        <v>22</v>
      </c>
      <c r="L1200" s="62"/>
      <c r="M1200" s="62"/>
      <c r="N1200" s="62"/>
    </row>
    <row r="1201" spans="1:14" hidden="1" x14ac:dyDescent="0.25">
      <c r="A1201" s="134" t="s">
        <v>13</v>
      </c>
      <c r="B1201" s="134" t="s">
        <v>19</v>
      </c>
      <c r="C1201" s="134" t="s">
        <v>2967</v>
      </c>
      <c r="D1201" s="134" t="s">
        <v>520</v>
      </c>
      <c r="E1201" s="134" t="s">
        <v>49</v>
      </c>
      <c r="F1201" s="134" t="s">
        <v>43</v>
      </c>
      <c r="G1201" s="53" t="s">
        <v>3786</v>
      </c>
      <c r="H1201" s="134" t="s">
        <v>15</v>
      </c>
      <c r="I1201" s="134"/>
      <c r="J1201" s="52">
        <v>43939</v>
      </c>
      <c r="K1201" s="65">
        <v>16</v>
      </c>
      <c r="L1201" s="62"/>
      <c r="M1201" s="62"/>
      <c r="N1201" s="62"/>
    </row>
    <row r="1202" spans="1:14" hidden="1" x14ac:dyDescent="0.25">
      <c r="A1202" s="134" t="s">
        <v>13</v>
      </c>
      <c r="B1202" s="134" t="s">
        <v>18</v>
      </c>
      <c r="C1202" s="134" t="s">
        <v>1612</v>
      </c>
      <c r="D1202" s="134" t="s">
        <v>522</v>
      </c>
      <c r="E1202" s="134" t="s">
        <v>457</v>
      </c>
      <c r="F1202" s="134" t="s">
        <v>43</v>
      </c>
      <c r="G1202" s="53" t="s">
        <v>1916</v>
      </c>
      <c r="H1202" s="134" t="s">
        <v>14</v>
      </c>
      <c r="I1202" s="134"/>
      <c r="J1202" s="52">
        <v>43928</v>
      </c>
      <c r="K1202" s="65">
        <v>25</v>
      </c>
      <c r="L1202" s="62"/>
      <c r="M1202" s="62"/>
      <c r="N1202" s="62"/>
    </row>
    <row r="1203" spans="1:14" hidden="1" x14ac:dyDescent="0.25">
      <c r="A1203" s="134" t="s">
        <v>13</v>
      </c>
      <c r="B1203" s="134" t="s">
        <v>17</v>
      </c>
      <c r="C1203" s="134" t="s">
        <v>1289</v>
      </c>
      <c r="D1203" s="134" t="s">
        <v>525</v>
      </c>
      <c r="E1203" s="134" t="s">
        <v>45</v>
      </c>
      <c r="F1203" s="134" t="s">
        <v>43</v>
      </c>
      <c r="G1203" s="53" t="s">
        <v>1290</v>
      </c>
      <c r="H1203" s="134" t="s">
        <v>14</v>
      </c>
      <c r="I1203" s="134"/>
      <c r="J1203" s="52">
        <v>43917</v>
      </c>
      <c r="K1203" s="65">
        <v>32</v>
      </c>
      <c r="L1203" s="62"/>
      <c r="M1203" s="62"/>
      <c r="N1203" s="62"/>
    </row>
    <row r="1204" spans="1:14" hidden="1" x14ac:dyDescent="0.25">
      <c r="A1204" s="134" t="s">
        <v>13</v>
      </c>
      <c r="B1204" s="134" t="s">
        <v>17</v>
      </c>
      <c r="C1204" s="134" t="s">
        <v>1292</v>
      </c>
      <c r="D1204" s="134" t="s">
        <v>1293</v>
      </c>
      <c r="E1204" s="134" t="s">
        <v>49</v>
      </c>
      <c r="F1204" s="134" t="s">
        <v>43</v>
      </c>
      <c r="G1204" s="53" t="s">
        <v>1337</v>
      </c>
      <c r="H1204" s="134" t="s">
        <v>14</v>
      </c>
      <c r="I1204" s="134"/>
      <c r="J1204" s="52">
        <v>43911</v>
      </c>
      <c r="K1204" s="65">
        <v>36</v>
      </c>
      <c r="L1204" s="62"/>
      <c r="M1204" s="62"/>
      <c r="N1204" s="62"/>
    </row>
    <row r="1205" spans="1:14" hidden="1" x14ac:dyDescent="0.25">
      <c r="A1205" s="134" t="s">
        <v>13</v>
      </c>
      <c r="B1205" s="134" t="s">
        <v>17</v>
      </c>
      <c r="C1205" s="134" t="s">
        <v>3742</v>
      </c>
      <c r="D1205" s="134" t="s">
        <v>456</v>
      </c>
      <c r="E1205" s="134" t="s">
        <v>48</v>
      </c>
      <c r="F1205" s="134" t="s">
        <v>43</v>
      </c>
      <c r="G1205" s="53" t="s">
        <v>3794</v>
      </c>
      <c r="H1205" s="134" t="s">
        <v>14</v>
      </c>
      <c r="I1205" s="134"/>
      <c r="J1205" s="52">
        <v>43949</v>
      </c>
      <c r="K1205" s="65">
        <v>10</v>
      </c>
      <c r="L1205" s="62"/>
      <c r="M1205" s="62"/>
      <c r="N1205" s="62"/>
    </row>
    <row r="1206" spans="1:14" hidden="1" x14ac:dyDescent="0.25">
      <c r="A1206" s="134" t="s">
        <v>13</v>
      </c>
      <c r="B1206" s="134" t="s">
        <v>35</v>
      </c>
      <c r="C1206" s="134" t="s">
        <v>2615</v>
      </c>
      <c r="D1206" s="134" t="s">
        <v>2616</v>
      </c>
      <c r="E1206" s="134" t="s">
        <v>448</v>
      </c>
      <c r="F1206" s="134" t="s">
        <v>44</v>
      </c>
      <c r="G1206" s="53" t="s">
        <v>2614</v>
      </c>
      <c r="H1206" s="134" t="s">
        <v>15</v>
      </c>
      <c r="I1206" s="134"/>
      <c r="J1206" s="52">
        <v>43931</v>
      </c>
      <c r="K1206" s="65">
        <v>22</v>
      </c>
      <c r="L1206" s="62"/>
      <c r="M1206" s="62"/>
      <c r="N1206" s="62"/>
    </row>
    <row r="1207" spans="1:14" hidden="1" x14ac:dyDescent="0.25">
      <c r="A1207" s="134" t="s">
        <v>13</v>
      </c>
      <c r="B1207" s="134" t="s">
        <v>16</v>
      </c>
      <c r="C1207" s="134" t="s">
        <v>2903</v>
      </c>
      <c r="D1207" s="134" t="s">
        <v>454</v>
      </c>
      <c r="E1207" s="134" t="s">
        <v>356</v>
      </c>
      <c r="F1207" s="134" t="s">
        <v>43</v>
      </c>
      <c r="G1207" s="53" t="s">
        <v>2919</v>
      </c>
      <c r="H1207" s="134" t="s">
        <v>14</v>
      </c>
      <c r="I1207" s="134"/>
      <c r="J1207" s="52">
        <v>43937</v>
      </c>
      <c r="K1207" s="65">
        <v>18</v>
      </c>
      <c r="L1207" s="62"/>
      <c r="M1207" s="62"/>
      <c r="N1207" s="62"/>
    </row>
    <row r="1208" spans="1:14" hidden="1" x14ac:dyDescent="0.25">
      <c r="A1208" s="134" t="s">
        <v>13</v>
      </c>
      <c r="B1208" s="134" t="s">
        <v>17</v>
      </c>
      <c r="C1208" s="134" t="s">
        <v>1880</v>
      </c>
      <c r="D1208" s="134" t="s">
        <v>451</v>
      </c>
      <c r="E1208" s="134" t="s">
        <v>416</v>
      </c>
      <c r="F1208" s="134" t="s">
        <v>43</v>
      </c>
      <c r="G1208" s="53" t="s">
        <v>1980</v>
      </c>
      <c r="H1208" s="134" t="s">
        <v>14</v>
      </c>
      <c r="I1208" s="134"/>
      <c r="J1208" s="52">
        <v>43928</v>
      </c>
      <c r="K1208" s="65">
        <v>25</v>
      </c>
      <c r="L1208" s="62"/>
      <c r="M1208" s="62"/>
      <c r="N1208" s="62"/>
    </row>
    <row r="1209" spans="1:14" hidden="1" x14ac:dyDescent="0.25">
      <c r="A1209" s="134" t="s">
        <v>13</v>
      </c>
      <c r="B1209" s="134" t="s">
        <v>33</v>
      </c>
      <c r="C1209" s="134" t="s">
        <v>1898</v>
      </c>
      <c r="D1209" s="134" t="s">
        <v>1481</v>
      </c>
      <c r="E1209" s="134" t="s">
        <v>47</v>
      </c>
      <c r="F1209" s="134" t="s">
        <v>43</v>
      </c>
      <c r="G1209" s="53" t="s">
        <v>2001</v>
      </c>
      <c r="H1209" s="134" t="s">
        <v>15</v>
      </c>
      <c r="I1209" s="134"/>
      <c r="J1209" s="52">
        <v>43928</v>
      </c>
      <c r="K1209" s="65">
        <v>25</v>
      </c>
      <c r="L1209" s="62"/>
      <c r="M1209" s="62"/>
      <c r="N1209" s="62"/>
    </row>
    <row r="1210" spans="1:14" hidden="1" x14ac:dyDescent="0.25">
      <c r="A1210" s="134" t="s">
        <v>13</v>
      </c>
      <c r="B1210" s="134" t="s">
        <v>16</v>
      </c>
      <c r="C1210" s="134" t="s">
        <v>3354</v>
      </c>
      <c r="D1210" s="134" t="s">
        <v>522</v>
      </c>
      <c r="E1210" s="134" t="s">
        <v>333</v>
      </c>
      <c r="F1210" s="134" t="s">
        <v>44</v>
      </c>
      <c r="G1210" s="53" t="s">
        <v>3397</v>
      </c>
      <c r="H1210" s="134" t="s">
        <v>14</v>
      </c>
      <c r="I1210" s="134"/>
      <c r="J1210" s="52">
        <v>43942</v>
      </c>
      <c r="K1210" s="65">
        <v>15</v>
      </c>
      <c r="L1210" s="62"/>
      <c r="M1210" s="62"/>
      <c r="N1210" s="62"/>
    </row>
    <row r="1211" spans="1:14" hidden="1" x14ac:dyDescent="0.25">
      <c r="A1211" s="134" t="s">
        <v>13</v>
      </c>
      <c r="B1211" s="134" t="s">
        <v>22</v>
      </c>
      <c r="C1211" s="134" t="s">
        <v>1295</v>
      </c>
      <c r="D1211" s="134" t="s">
        <v>550</v>
      </c>
      <c r="E1211" s="134" t="s">
        <v>45</v>
      </c>
      <c r="F1211" s="134" t="s">
        <v>43</v>
      </c>
      <c r="G1211" s="53" t="s">
        <v>1355</v>
      </c>
      <c r="H1211" s="134" t="s">
        <v>15</v>
      </c>
      <c r="I1211" s="134"/>
      <c r="J1211" s="52">
        <v>43918</v>
      </c>
      <c r="K1211" s="65">
        <v>31</v>
      </c>
      <c r="L1211" s="62"/>
      <c r="M1211" s="62"/>
      <c r="N1211" s="62"/>
    </row>
    <row r="1212" spans="1:14" hidden="1" x14ac:dyDescent="0.25">
      <c r="A1212" s="134" t="s">
        <v>13</v>
      </c>
      <c r="B1212" s="134" t="s">
        <v>18</v>
      </c>
      <c r="C1212" s="134" t="s">
        <v>3756</v>
      </c>
      <c r="D1212" s="134" t="s">
        <v>1623</v>
      </c>
      <c r="E1212" s="134" t="s">
        <v>52</v>
      </c>
      <c r="F1212" s="134" t="s">
        <v>43</v>
      </c>
      <c r="G1212" s="53" t="s">
        <v>3780</v>
      </c>
      <c r="H1212" s="134" t="s">
        <v>14</v>
      </c>
      <c r="I1212" s="134"/>
      <c r="J1212" s="52">
        <v>43949</v>
      </c>
      <c r="K1212" s="65">
        <v>10</v>
      </c>
      <c r="L1212" s="62"/>
      <c r="M1212" s="62"/>
      <c r="N1212" s="62"/>
    </row>
    <row r="1213" spans="1:14" hidden="1" x14ac:dyDescent="0.25">
      <c r="A1213" s="134" t="s">
        <v>13</v>
      </c>
      <c r="B1213" s="134" t="s">
        <v>18</v>
      </c>
      <c r="C1213" s="134" t="s">
        <v>3568</v>
      </c>
      <c r="D1213" s="134" t="s">
        <v>3524</v>
      </c>
      <c r="E1213" s="134" t="s">
        <v>416</v>
      </c>
      <c r="F1213" s="134" t="s">
        <v>43</v>
      </c>
      <c r="G1213" s="53" t="s">
        <v>3677</v>
      </c>
      <c r="H1213" s="134" t="s">
        <v>14</v>
      </c>
      <c r="I1213" s="134"/>
      <c r="J1213" s="52">
        <v>43944</v>
      </c>
      <c r="K1213" s="65">
        <v>13</v>
      </c>
      <c r="L1213" s="62"/>
      <c r="M1213" s="62"/>
      <c r="N1213" s="62"/>
    </row>
    <row r="1214" spans="1:14" hidden="1" x14ac:dyDescent="0.25">
      <c r="A1214" s="134" t="s">
        <v>13</v>
      </c>
      <c r="B1214" s="134" t="s">
        <v>19</v>
      </c>
      <c r="C1214" s="134" t="s">
        <v>4008</v>
      </c>
      <c r="D1214" s="134" t="s">
        <v>579</v>
      </c>
      <c r="E1214" s="134" t="s">
        <v>361</v>
      </c>
      <c r="F1214" s="134" t="s">
        <v>44</v>
      </c>
      <c r="G1214" s="53" t="s">
        <v>4050</v>
      </c>
      <c r="H1214" s="134" t="s">
        <v>14</v>
      </c>
      <c r="I1214" s="134"/>
      <c r="J1214" s="52">
        <v>43955</v>
      </c>
      <c r="K1214" s="65">
        <v>6</v>
      </c>
      <c r="L1214" s="62"/>
      <c r="M1214" s="62"/>
      <c r="N1214" s="62"/>
    </row>
    <row r="1215" spans="1:14" hidden="1" x14ac:dyDescent="0.25">
      <c r="A1215" s="134" t="s">
        <v>13</v>
      </c>
      <c r="B1215" s="134" t="s">
        <v>17</v>
      </c>
      <c r="C1215" s="134" t="s">
        <v>3817</v>
      </c>
      <c r="D1215" s="134" t="s">
        <v>517</v>
      </c>
      <c r="E1215" s="134" t="s">
        <v>353</v>
      </c>
      <c r="F1215" s="134" t="s">
        <v>43</v>
      </c>
      <c r="G1215" s="53" t="s">
        <v>3885</v>
      </c>
      <c r="H1215" s="134" t="s">
        <v>14</v>
      </c>
      <c r="I1215" s="134"/>
      <c r="J1215" s="52">
        <v>43951</v>
      </c>
      <c r="K1215" s="65">
        <v>8</v>
      </c>
      <c r="L1215" s="62"/>
      <c r="M1215" s="62"/>
      <c r="N1215" s="62"/>
    </row>
    <row r="1216" spans="1:14" hidden="1" x14ac:dyDescent="0.25">
      <c r="A1216" s="134" t="s">
        <v>13</v>
      </c>
      <c r="B1216" s="134" t="s">
        <v>17</v>
      </c>
      <c r="C1216" s="134" t="s">
        <v>1297</v>
      </c>
      <c r="D1216" s="134" t="s">
        <v>543</v>
      </c>
      <c r="E1216" s="134" t="s">
        <v>51</v>
      </c>
      <c r="F1216" s="134" t="s">
        <v>43</v>
      </c>
      <c r="G1216" s="53" t="s">
        <v>1298</v>
      </c>
      <c r="H1216" s="134" t="s">
        <v>14</v>
      </c>
      <c r="I1216" s="134"/>
      <c r="J1216" s="52">
        <v>43917</v>
      </c>
      <c r="K1216" s="65">
        <v>32</v>
      </c>
      <c r="L1216" s="62"/>
      <c r="M1216" s="62"/>
      <c r="N1216" s="62"/>
    </row>
    <row r="1217" spans="1:14" hidden="1" x14ac:dyDescent="0.25">
      <c r="A1217" s="134" t="s">
        <v>13</v>
      </c>
      <c r="B1217" s="134" t="s">
        <v>16</v>
      </c>
      <c r="C1217" s="134" t="s">
        <v>2125</v>
      </c>
      <c r="D1217" s="134" t="s">
        <v>456</v>
      </c>
      <c r="E1217" s="134" t="s">
        <v>361</v>
      </c>
      <c r="F1217" s="134" t="s">
        <v>43</v>
      </c>
      <c r="G1217" s="53" t="s">
        <v>2394</v>
      </c>
      <c r="H1217" s="134" t="s">
        <v>14</v>
      </c>
      <c r="I1217" s="134"/>
      <c r="J1217" s="52">
        <v>43930</v>
      </c>
      <c r="K1217" s="65">
        <v>23</v>
      </c>
      <c r="L1217" s="62"/>
      <c r="M1217" s="62"/>
      <c r="N1217" s="62"/>
    </row>
    <row r="1218" spans="1:14" hidden="1" x14ac:dyDescent="0.25">
      <c r="A1218" s="134" t="s">
        <v>13</v>
      </c>
      <c r="B1218" s="134" t="s">
        <v>17</v>
      </c>
      <c r="C1218" s="134" t="s">
        <v>3955</v>
      </c>
      <c r="D1218" s="134" t="s">
        <v>455</v>
      </c>
      <c r="E1218" s="134" t="s">
        <v>356</v>
      </c>
      <c r="F1218" s="134" t="s">
        <v>43</v>
      </c>
      <c r="G1218" s="53" t="s">
        <v>3973</v>
      </c>
      <c r="H1218" s="134" t="s">
        <v>14</v>
      </c>
      <c r="I1218" s="134"/>
      <c r="J1218" s="52">
        <v>43953</v>
      </c>
      <c r="K1218" s="65">
        <v>6</v>
      </c>
      <c r="L1218" s="62"/>
      <c r="M1218" s="62"/>
      <c r="N1218" s="62"/>
    </row>
    <row r="1219" spans="1:14" hidden="1" x14ac:dyDescent="0.25">
      <c r="A1219" s="134" t="s">
        <v>13</v>
      </c>
      <c r="B1219" s="134" t="s">
        <v>16</v>
      </c>
      <c r="C1219" s="134" t="s">
        <v>3469</v>
      </c>
      <c r="D1219" s="134" t="s">
        <v>542</v>
      </c>
      <c r="E1219" s="134" t="s">
        <v>49</v>
      </c>
      <c r="F1219" s="134" t="s">
        <v>43</v>
      </c>
      <c r="G1219" s="53" t="s">
        <v>3507</v>
      </c>
      <c r="H1219" s="134" t="s">
        <v>14</v>
      </c>
      <c r="I1219" s="134"/>
      <c r="J1219" s="52">
        <v>43943</v>
      </c>
      <c r="K1219" s="65">
        <v>14</v>
      </c>
      <c r="L1219" s="62"/>
      <c r="M1219" s="62"/>
      <c r="N1219" s="62"/>
    </row>
    <row r="1220" spans="1:14" hidden="1" x14ac:dyDescent="0.25">
      <c r="A1220" s="134" t="s">
        <v>13</v>
      </c>
      <c r="B1220" s="134" t="s">
        <v>37</v>
      </c>
      <c r="C1220" s="134" t="s">
        <v>1335</v>
      </c>
      <c r="D1220" s="134" t="s">
        <v>552</v>
      </c>
      <c r="E1220" s="134" t="s">
        <v>376</v>
      </c>
      <c r="F1220" s="134" t="s">
        <v>43</v>
      </c>
      <c r="G1220" s="53" t="s">
        <v>1339</v>
      </c>
      <c r="H1220" s="134" t="s">
        <v>15</v>
      </c>
      <c r="I1220" s="134"/>
      <c r="J1220" s="52">
        <v>43917</v>
      </c>
      <c r="K1220" s="65">
        <v>32</v>
      </c>
      <c r="L1220" s="62"/>
      <c r="M1220" s="62"/>
      <c r="N1220" s="62"/>
    </row>
    <row r="1221" spans="1:14" hidden="1" x14ac:dyDescent="0.25">
      <c r="A1221" s="134" t="s">
        <v>13</v>
      </c>
      <c r="B1221" s="134" t="s">
        <v>17</v>
      </c>
      <c r="C1221" s="134" t="s">
        <v>4293</v>
      </c>
      <c r="D1221" s="134" t="s">
        <v>4291</v>
      </c>
      <c r="E1221" s="134" t="s">
        <v>46</v>
      </c>
      <c r="F1221" s="134" t="s">
        <v>43</v>
      </c>
      <c r="G1221" s="53" t="s">
        <v>4452</v>
      </c>
      <c r="H1221" s="134" t="s">
        <v>14</v>
      </c>
      <c r="I1221" s="134"/>
      <c r="J1221" s="52">
        <v>43957</v>
      </c>
      <c r="K1221" s="65">
        <v>4</v>
      </c>
      <c r="L1221" s="62"/>
      <c r="M1221" s="62"/>
      <c r="N1221" s="62"/>
    </row>
    <row r="1222" spans="1:14" hidden="1" x14ac:dyDescent="0.25">
      <c r="A1222" s="134" t="s">
        <v>13</v>
      </c>
      <c r="B1222" s="134" t="s">
        <v>17</v>
      </c>
      <c r="C1222" s="134" t="s">
        <v>1300</v>
      </c>
      <c r="D1222" s="134" t="s">
        <v>456</v>
      </c>
      <c r="E1222" s="134" t="s">
        <v>49</v>
      </c>
      <c r="F1222" s="134" t="s">
        <v>43</v>
      </c>
      <c r="G1222" s="53" t="s">
        <v>1413</v>
      </c>
      <c r="H1222" s="134" t="s">
        <v>14</v>
      </c>
      <c r="I1222" s="134"/>
      <c r="J1222" s="52">
        <v>43919</v>
      </c>
      <c r="K1222" s="65">
        <v>31</v>
      </c>
      <c r="L1222" s="62"/>
      <c r="M1222" s="62"/>
      <c r="N1222" s="62"/>
    </row>
    <row r="1223" spans="1:14" hidden="1" x14ac:dyDescent="0.25">
      <c r="A1223" s="134" t="s">
        <v>13</v>
      </c>
      <c r="B1223" s="134" t="s">
        <v>17</v>
      </c>
      <c r="C1223" s="134" t="s">
        <v>2729</v>
      </c>
      <c r="D1223" s="134" t="s">
        <v>516</v>
      </c>
      <c r="E1223" s="134" t="s">
        <v>48</v>
      </c>
      <c r="F1223" s="134" t="s">
        <v>43</v>
      </c>
      <c r="G1223" s="53" t="s">
        <v>2812</v>
      </c>
      <c r="H1223" s="134" t="s">
        <v>14</v>
      </c>
      <c r="I1223" s="134"/>
      <c r="J1223" s="52">
        <v>43936</v>
      </c>
      <c r="K1223" s="65">
        <v>19</v>
      </c>
      <c r="L1223" s="62"/>
      <c r="M1223" s="62"/>
      <c r="N1223" s="62"/>
    </row>
    <row r="1224" spans="1:14" hidden="1" x14ac:dyDescent="0.25">
      <c r="A1224" s="134" t="s">
        <v>13</v>
      </c>
      <c r="B1224" s="134" t="s">
        <v>16</v>
      </c>
      <c r="C1224" s="134" t="s">
        <v>2142</v>
      </c>
      <c r="D1224" s="134" t="s">
        <v>456</v>
      </c>
      <c r="E1224" s="134" t="s">
        <v>49</v>
      </c>
      <c r="F1224" s="134" t="s">
        <v>43</v>
      </c>
      <c r="G1224" s="53" t="s">
        <v>2480</v>
      </c>
      <c r="H1224" s="134" t="s">
        <v>14</v>
      </c>
      <c r="I1224" s="134"/>
      <c r="J1224" s="52">
        <v>43930</v>
      </c>
      <c r="K1224" s="65">
        <v>23</v>
      </c>
      <c r="L1224" s="62"/>
      <c r="M1224" s="62"/>
      <c r="N1224" s="62"/>
    </row>
    <row r="1225" spans="1:14" hidden="1" x14ac:dyDescent="0.25">
      <c r="A1225" s="134" t="s">
        <v>13</v>
      </c>
      <c r="B1225" s="134" t="s">
        <v>18</v>
      </c>
      <c r="C1225" s="134" t="s">
        <v>946</v>
      </c>
      <c r="D1225" s="134" t="s">
        <v>557</v>
      </c>
      <c r="E1225" s="134" t="s">
        <v>47</v>
      </c>
      <c r="F1225" s="134" t="s">
        <v>43</v>
      </c>
      <c r="G1225" s="53" t="s">
        <v>2908</v>
      </c>
      <c r="H1225" s="134" t="s">
        <v>14</v>
      </c>
      <c r="I1225" s="134"/>
      <c r="J1225" s="52">
        <v>43917</v>
      </c>
      <c r="K1225" s="65">
        <v>32</v>
      </c>
      <c r="L1225" s="62"/>
      <c r="M1225" s="62"/>
      <c r="N1225" s="62"/>
    </row>
    <row r="1226" spans="1:14" hidden="1" x14ac:dyDescent="0.25">
      <c r="A1226" s="134" t="s">
        <v>13</v>
      </c>
      <c r="B1226" s="134" t="s">
        <v>16</v>
      </c>
      <c r="C1226" s="134" t="s">
        <v>2872</v>
      </c>
      <c r="D1226" s="134" t="s">
        <v>454</v>
      </c>
      <c r="E1226" s="134" t="s">
        <v>333</v>
      </c>
      <c r="F1226" s="134" t="s">
        <v>43</v>
      </c>
      <c r="G1226" s="53" t="s">
        <v>2934</v>
      </c>
      <c r="H1226" s="134" t="s">
        <v>14</v>
      </c>
      <c r="I1226" s="134"/>
      <c r="J1226" s="52">
        <v>43937</v>
      </c>
      <c r="K1226" s="65">
        <v>18</v>
      </c>
      <c r="L1226" s="62"/>
      <c r="M1226" s="62"/>
      <c r="N1226" s="62"/>
    </row>
    <row r="1227" spans="1:14" hidden="1" x14ac:dyDescent="0.25">
      <c r="A1227" s="134" t="s">
        <v>13</v>
      </c>
      <c r="B1227" s="134" t="s">
        <v>16</v>
      </c>
      <c r="C1227" s="134" t="s">
        <v>1810</v>
      </c>
      <c r="D1227" s="134" t="s">
        <v>1902</v>
      </c>
      <c r="E1227" s="134" t="s">
        <v>416</v>
      </c>
      <c r="F1227" s="134" t="s">
        <v>44</v>
      </c>
      <c r="G1227" s="53" t="s">
        <v>1903</v>
      </c>
      <c r="H1227" s="134" t="s">
        <v>14</v>
      </c>
      <c r="I1227" s="134"/>
      <c r="J1227" s="52">
        <v>43928</v>
      </c>
      <c r="K1227" s="65">
        <v>25</v>
      </c>
      <c r="L1227" s="62"/>
      <c r="M1227" s="62"/>
      <c r="N1227" s="62"/>
    </row>
    <row r="1228" spans="1:14" hidden="1" x14ac:dyDescent="0.25">
      <c r="A1228" s="134" t="s">
        <v>13</v>
      </c>
      <c r="B1228" s="134" t="s">
        <v>16</v>
      </c>
      <c r="C1228" s="134" t="s">
        <v>2324</v>
      </c>
      <c r="D1228" s="134" t="s">
        <v>1600</v>
      </c>
      <c r="E1228" s="134" t="s">
        <v>52</v>
      </c>
      <c r="F1228" s="134" t="s">
        <v>44</v>
      </c>
      <c r="G1228" s="53" t="s">
        <v>2377</v>
      </c>
      <c r="H1228" s="134" t="s">
        <v>14</v>
      </c>
      <c r="I1228" s="134"/>
      <c r="J1228" s="52">
        <v>43930</v>
      </c>
      <c r="K1228" s="65">
        <v>23</v>
      </c>
      <c r="L1228" s="62"/>
      <c r="M1228" s="62"/>
      <c r="N1228" s="62"/>
    </row>
    <row r="1229" spans="1:14" hidden="1" x14ac:dyDescent="0.25">
      <c r="A1229" s="134" t="s">
        <v>13</v>
      </c>
      <c r="B1229" s="134" t="s">
        <v>17</v>
      </c>
      <c r="C1229" s="134" t="s">
        <v>2195</v>
      </c>
      <c r="D1229" s="134" t="s">
        <v>456</v>
      </c>
      <c r="E1229" s="134" t="s">
        <v>49</v>
      </c>
      <c r="F1229" s="134" t="s">
        <v>43</v>
      </c>
      <c r="G1229" s="53" t="s">
        <v>2471</v>
      </c>
      <c r="H1229" s="134" t="s">
        <v>14</v>
      </c>
      <c r="I1229" s="134"/>
      <c r="J1229" s="52">
        <v>43930</v>
      </c>
      <c r="K1229" s="65">
        <v>23</v>
      </c>
      <c r="L1229" s="62"/>
      <c r="M1229" s="62"/>
      <c r="N1229" s="62"/>
    </row>
    <row r="1230" spans="1:14" hidden="1" x14ac:dyDescent="0.25">
      <c r="A1230" s="135" t="s">
        <v>13</v>
      </c>
      <c r="B1230" s="135" t="s">
        <v>17</v>
      </c>
      <c r="C1230" s="135" t="s">
        <v>3592</v>
      </c>
      <c r="D1230" s="135" t="s">
        <v>3586</v>
      </c>
      <c r="E1230" s="135" t="s">
        <v>416</v>
      </c>
      <c r="F1230" s="135" t="s">
        <v>43</v>
      </c>
      <c r="G1230" s="53" t="s">
        <v>3656</v>
      </c>
      <c r="H1230" s="135" t="s">
        <v>14</v>
      </c>
      <c r="I1230" s="135"/>
      <c r="J1230" s="52">
        <v>43944</v>
      </c>
      <c r="K1230" s="65">
        <v>13</v>
      </c>
      <c r="L1230" s="62"/>
      <c r="M1230" s="62"/>
      <c r="N1230" s="62"/>
    </row>
    <row r="1231" spans="1:14" hidden="1" x14ac:dyDescent="0.25">
      <c r="A1231" s="136" t="s">
        <v>13</v>
      </c>
      <c r="B1231" s="136" t="s">
        <v>22</v>
      </c>
      <c r="C1231" s="136" t="s">
        <v>2618</v>
      </c>
      <c r="D1231" s="136" t="s">
        <v>456</v>
      </c>
      <c r="E1231" s="136" t="s">
        <v>46</v>
      </c>
      <c r="F1231" s="136" t="s">
        <v>43</v>
      </c>
      <c r="G1231" s="53" t="s">
        <v>2620</v>
      </c>
      <c r="H1231" s="136" t="s">
        <v>15</v>
      </c>
      <c r="I1231" s="136"/>
      <c r="J1231" s="52">
        <v>43931</v>
      </c>
      <c r="K1231" s="65">
        <v>22</v>
      </c>
      <c r="L1231" s="62"/>
      <c r="M1231" s="62"/>
      <c r="N1231" s="62"/>
    </row>
    <row r="1232" spans="1:14" hidden="1" x14ac:dyDescent="0.25">
      <c r="A1232" s="137" t="s">
        <v>13</v>
      </c>
      <c r="B1232" s="137" t="s">
        <v>16</v>
      </c>
      <c r="C1232" s="137" t="s">
        <v>1607</v>
      </c>
      <c r="D1232" s="137" t="s">
        <v>1608</v>
      </c>
      <c r="E1232" s="137" t="s">
        <v>337</v>
      </c>
      <c r="F1232" s="137" t="s">
        <v>43</v>
      </c>
      <c r="G1232" s="53" t="s">
        <v>1960</v>
      </c>
      <c r="H1232" s="137" t="s">
        <v>14</v>
      </c>
      <c r="I1232" s="137"/>
      <c r="J1232" s="52">
        <v>43928</v>
      </c>
      <c r="K1232" s="65">
        <v>25</v>
      </c>
      <c r="L1232" s="62"/>
      <c r="M1232" s="62"/>
      <c r="N1232" s="62"/>
    </row>
    <row r="1233" spans="1:14" hidden="1" x14ac:dyDescent="0.25">
      <c r="A1233" s="137" t="s">
        <v>13</v>
      </c>
      <c r="B1233" s="137" t="s">
        <v>17</v>
      </c>
      <c r="C1233" s="137" t="s">
        <v>3110</v>
      </c>
      <c r="D1233" s="137" t="s">
        <v>512</v>
      </c>
      <c r="E1233" s="137" t="s">
        <v>337</v>
      </c>
      <c r="F1233" s="137" t="s">
        <v>44</v>
      </c>
      <c r="G1233" s="53" t="s">
        <v>3191</v>
      </c>
      <c r="H1233" s="137" t="s">
        <v>14</v>
      </c>
      <c r="I1233" s="137"/>
      <c r="J1233" s="52">
        <v>43941</v>
      </c>
      <c r="K1233" s="65">
        <v>16</v>
      </c>
      <c r="L1233" s="62"/>
      <c r="M1233" s="62"/>
      <c r="N1233" s="62"/>
    </row>
    <row r="1234" spans="1:14" hidden="1" x14ac:dyDescent="0.25">
      <c r="A1234" s="137" t="s">
        <v>13</v>
      </c>
      <c r="B1234" s="137" t="s">
        <v>17</v>
      </c>
      <c r="C1234" s="137" t="s">
        <v>2710</v>
      </c>
      <c r="D1234" s="137" t="s">
        <v>455</v>
      </c>
      <c r="E1234" s="137" t="s">
        <v>363</v>
      </c>
      <c r="F1234" s="137" t="s">
        <v>44</v>
      </c>
      <c r="G1234" s="53" t="s">
        <v>2820</v>
      </c>
      <c r="H1234" s="137" t="s">
        <v>14</v>
      </c>
      <c r="I1234" s="137"/>
      <c r="J1234" s="52">
        <v>43936</v>
      </c>
      <c r="K1234" s="65">
        <v>19</v>
      </c>
      <c r="L1234" s="62"/>
      <c r="M1234" s="62"/>
      <c r="N1234" s="62"/>
    </row>
    <row r="1235" spans="1:14" hidden="1" x14ac:dyDescent="0.25">
      <c r="A1235" s="137" t="s">
        <v>13</v>
      </c>
      <c r="B1235" s="137" t="s">
        <v>22</v>
      </c>
      <c r="C1235" s="137" t="s">
        <v>2649</v>
      </c>
      <c r="D1235" s="137" t="s">
        <v>2650</v>
      </c>
      <c r="E1235" s="137" t="s">
        <v>49</v>
      </c>
      <c r="F1235" s="137" t="s">
        <v>43</v>
      </c>
      <c r="G1235" s="53" t="s">
        <v>2653</v>
      </c>
      <c r="H1235" s="137" t="s">
        <v>15</v>
      </c>
      <c r="I1235" s="137"/>
      <c r="J1235" s="52">
        <v>43931</v>
      </c>
      <c r="K1235" s="65">
        <v>22</v>
      </c>
      <c r="L1235" s="62"/>
      <c r="M1235" s="62"/>
      <c r="N1235" s="62"/>
    </row>
    <row r="1236" spans="1:14" hidden="1" x14ac:dyDescent="0.25">
      <c r="A1236" s="137" t="s">
        <v>13</v>
      </c>
      <c r="B1236" s="137" t="s">
        <v>17</v>
      </c>
      <c r="C1236" s="137" t="s">
        <v>1410</v>
      </c>
      <c r="D1236" s="137" t="s">
        <v>543</v>
      </c>
      <c r="E1236" s="137" t="s">
        <v>50</v>
      </c>
      <c r="F1236" s="137" t="s">
        <v>44</v>
      </c>
      <c r="G1236" s="53" t="s">
        <v>1303</v>
      </c>
      <c r="H1236" s="137" t="s">
        <v>14</v>
      </c>
      <c r="I1236" s="137"/>
      <c r="J1236" s="52">
        <v>43916</v>
      </c>
      <c r="K1236" s="65">
        <v>33</v>
      </c>
      <c r="L1236" s="62"/>
      <c r="M1236" s="62"/>
      <c r="N1236" s="62"/>
    </row>
    <row r="1237" spans="1:14" hidden="1" x14ac:dyDescent="0.25">
      <c r="A1237" s="138" t="s">
        <v>13</v>
      </c>
      <c r="B1237" s="138" t="s">
        <v>16</v>
      </c>
      <c r="C1237" s="138" t="s">
        <v>1305</v>
      </c>
      <c r="D1237" s="138" t="s">
        <v>508</v>
      </c>
      <c r="E1237" s="138" t="s">
        <v>457</v>
      </c>
      <c r="F1237" s="138" t="s">
        <v>43</v>
      </c>
      <c r="G1237" s="53" t="s">
        <v>1376</v>
      </c>
      <c r="H1237" s="138" t="s">
        <v>14</v>
      </c>
      <c r="I1237" s="138"/>
      <c r="J1237" s="52">
        <v>43917</v>
      </c>
      <c r="K1237" s="65">
        <v>32</v>
      </c>
      <c r="L1237" s="62"/>
      <c r="M1237" s="62"/>
      <c r="N1237" s="62"/>
    </row>
    <row r="1238" spans="1:14" hidden="1" x14ac:dyDescent="0.25">
      <c r="A1238" s="138" t="s">
        <v>13</v>
      </c>
      <c r="B1238" s="138" t="s">
        <v>33</v>
      </c>
      <c r="C1238" s="138" t="s">
        <v>3859</v>
      </c>
      <c r="D1238" s="138" t="s">
        <v>458</v>
      </c>
      <c r="E1238" s="138" t="s">
        <v>52</v>
      </c>
      <c r="F1238" s="138" t="s">
        <v>43</v>
      </c>
      <c r="G1238" s="53" t="s">
        <v>3871</v>
      </c>
      <c r="H1238" s="138" t="s">
        <v>15</v>
      </c>
      <c r="I1238" s="138"/>
      <c r="J1238" s="52">
        <v>43951</v>
      </c>
      <c r="K1238" s="65">
        <v>8</v>
      </c>
      <c r="L1238" s="62"/>
      <c r="M1238" s="62"/>
      <c r="N1238" s="62"/>
    </row>
    <row r="1239" spans="1:14" hidden="1" x14ac:dyDescent="0.25">
      <c r="A1239" s="138" t="s">
        <v>13</v>
      </c>
      <c r="B1239" s="138" t="s">
        <v>19</v>
      </c>
      <c r="C1239" s="138" t="s">
        <v>948</v>
      </c>
      <c r="D1239" s="138" t="s">
        <v>506</v>
      </c>
      <c r="E1239" s="138" t="s">
        <v>339</v>
      </c>
      <c r="F1239" s="138" t="s">
        <v>43</v>
      </c>
      <c r="G1239" s="53" t="s">
        <v>1378</v>
      </c>
      <c r="H1239" s="138" t="s">
        <v>14</v>
      </c>
      <c r="I1239" s="138"/>
      <c r="J1239" s="52">
        <v>43912</v>
      </c>
      <c r="K1239" s="65">
        <v>36</v>
      </c>
      <c r="L1239" s="62"/>
      <c r="M1239" s="62"/>
      <c r="N1239" s="62"/>
    </row>
    <row r="1240" spans="1:14" hidden="1" x14ac:dyDescent="0.25">
      <c r="A1240" s="138" t="s">
        <v>13</v>
      </c>
      <c r="B1240" s="138" t="s">
        <v>17</v>
      </c>
      <c r="C1240" s="138" t="s">
        <v>3996</v>
      </c>
      <c r="D1240" s="138" t="s">
        <v>2650</v>
      </c>
      <c r="E1240" s="138" t="s">
        <v>49</v>
      </c>
      <c r="F1240" s="138" t="s">
        <v>43</v>
      </c>
      <c r="G1240" s="53" t="s">
        <v>4058</v>
      </c>
      <c r="H1240" s="138" t="s">
        <v>14</v>
      </c>
      <c r="I1240" s="138"/>
      <c r="J1240" s="52">
        <v>43955</v>
      </c>
      <c r="K1240" s="65">
        <v>6</v>
      </c>
      <c r="L1240" s="62"/>
      <c r="M1240" s="62"/>
      <c r="N1240" s="62"/>
    </row>
    <row r="1241" spans="1:14" hidden="1" x14ac:dyDescent="0.25">
      <c r="A1241" s="138" t="s">
        <v>13</v>
      </c>
      <c r="B1241" s="138" t="s">
        <v>16</v>
      </c>
      <c r="C1241" s="138" t="s">
        <v>1307</v>
      </c>
      <c r="D1241" s="138" t="s">
        <v>543</v>
      </c>
      <c r="E1241" s="138" t="s">
        <v>51</v>
      </c>
      <c r="F1241" s="138" t="s">
        <v>43</v>
      </c>
      <c r="G1241" s="53" t="s">
        <v>1308</v>
      </c>
      <c r="H1241" s="138" t="s">
        <v>14</v>
      </c>
      <c r="I1241" s="138"/>
      <c r="J1241" s="52">
        <v>43917</v>
      </c>
      <c r="K1241" s="65">
        <v>32</v>
      </c>
      <c r="L1241" s="62"/>
      <c r="M1241" s="62"/>
      <c r="N1241" s="62"/>
    </row>
    <row r="1242" spans="1:14" hidden="1" x14ac:dyDescent="0.25">
      <c r="A1242" s="138" t="s">
        <v>13</v>
      </c>
      <c r="B1242" s="138" t="s">
        <v>21</v>
      </c>
      <c r="C1242" s="138" t="s">
        <v>3102</v>
      </c>
      <c r="D1242" s="138" t="s">
        <v>511</v>
      </c>
      <c r="E1242" s="138" t="s">
        <v>45</v>
      </c>
      <c r="F1242" s="138" t="s">
        <v>43</v>
      </c>
      <c r="G1242" s="53" t="s">
        <v>3248</v>
      </c>
      <c r="H1242" s="138" t="s">
        <v>14</v>
      </c>
      <c r="I1242" s="138"/>
      <c r="J1242" s="52">
        <v>43941</v>
      </c>
      <c r="K1242" s="65">
        <v>16</v>
      </c>
      <c r="L1242" s="62"/>
      <c r="M1242" s="62"/>
      <c r="N1242" s="62"/>
    </row>
    <row r="1243" spans="1:14" hidden="1" x14ac:dyDescent="0.25">
      <c r="A1243" s="138" t="s">
        <v>13</v>
      </c>
      <c r="B1243" s="138" t="s">
        <v>17</v>
      </c>
      <c r="C1243" s="138" t="s">
        <v>4268</v>
      </c>
      <c r="D1243" s="138" t="s">
        <v>1520</v>
      </c>
      <c r="E1243" s="138" t="s">
        <v>45</v>
      </c>
      <c r="F1243" s="138" t="s">
        <v>43</v>
      </c>
      <c r="G1243" s="53" t="s">
        <v>4383</v>
      </c>
      <c r="H1243" s="138" t="s">
        <v>14</v>
      </c>
      <c r="I1243" s="138"/>
      <c r="J1243" s="52">
        <v>43957</v>
      </c>
      <c r="K1243" s="65">
        <v>4</v>
      </c>
      <c r="L1243" s="62"/>
      <c r="M1243" s="62"/>
      <c r="N1243" s="62"/>
    </row>
    <row r="1244" spans="1:14" hidden="1" x14ac:dyDescent="0.25">
      <c r="A1244" s="138" t="s">
        <v>13</v>
      </c>
      <c r="B1244" s="138" t="s">
        <v>17</v>
      </c>
      <c r="C1244" s="138" t="s">
        <v>4020</v>
      </c>
      <c r="D1244" s="138" t="s">
        <v>2650</v>
      </c>
      <c r="E1244" s="138" t="s">
        <v>49</v>
      </c>
      <c r="F1244" s="138" t="s">
        <v>43</v>
      </c>
      <c r="G1244" s="53" t="s">
        <v>4065</v>
      </c>
      <c r="H1244" s="138" t="s">
        <v>14</v>
      </c>
      <c r="I1244" s="138"/>
      <c r="J1244" s="52">
        <v>43955</v>
      </c>
      <c r="K1244" s="65">
        <v>6</v>
      </c>
      <c r="L1244" s="62"/>
      <c r="M1244" s="62"/>
      <c r="N1244" s="62"/>
    </row>
    <row r="1245" spans="1:14" hidden="1" x14ac:dyDescent="0.25">
      <c r="A1245" s="138" t="s">
        <v>13</v>
      </c>
      <c r="B1245" s="138" t="s">
        <v>16</v>
      </c>
      <c r="C1245" s="138" t="s">
        <v>1618</v>
      </c>
      <c r="D1245" s="138" t="s">
        <v>1608</v>
      </c>
      <c r="E1245" s="138" t="s">
        <v>337</v>
      </c>
      <c r="F1245" s="138" t="s">
        <v>44</v>
      </c>
      <c r="G1245" s="53" t="s">
        <v>2042</v>
      </c>
      <c r="H1245" s="138" t="s">
        <v>14</v>
      </c>
      <c r="I1245" s="138"/>
      <c r="J1245" s="52">
        <v>43928</v>
      </c>
      <c r="K1245" s="65">
        <v>25</v>
      </c>
      <c r="L1245" s="62"/>
      <c r="M1245" s="62"/>
      <c r="N1245" s="62"/>
    </row>
    <row r="1246" spans="1:14" hidden="1" x14ac:dyDescent="0.25">
      <c r="A1246" s="139" t="s">
        <v>13</v>
      </c>
      <c r="B1246" s="139" t="s">
        <v>17</v>
      </c>
      <c r="C1246" s="139" t="s">
        <v>4160</v>
      </c>
      <c r="D1246" s="139" t="s">
        <v>453</v>
      </c>
      <c r="E1246" s="139" t="s">
        <v>46</v>
      </c>
      <c r="F1246" s="139" t="s">
        <v>44</v>
      </c>
      <c r="G1246" s="53" t="s">
        <v>4416</v>
      </c>
      <c r="H1246" s="139" t="s">
        <v>14</v>
      </c>
      <c r="I1246" s="139"/>
      <c r="J1246" s="52">
        <v>43957</v>
      </c>
      <c r="K1246" s="65">
        <v>4</v>
      </c>
      <c r="L1246" s="62"/>
      <c r="M1246" s="62"/>
      <c r="N1246" s="62"/>
    </row>
    <row r="1247" spans="1:14" hidden="1" x14ac:dyDescent="0.25">
      <c r="A1247" s="139" t="s">
        <v>13</v>
      </c>
      <c r="B1247" s="139" t="s">
        <v>16</v>
      </c>
      <c r="C1247" s="139" t="s">
        <v>3521</v>
      </c>
      <c r="D1247" s="139" t="s">
        <v>3517</v>
      </c>
      <c r="E1247" s="139" t="s">
        <v>52</v>
      </c>
      <c r="F1247" s="139" t="s">
        <v>43</v>
      </c>
      <c r="G1247" s="53" t="s">
        <v>3686</v>
      </c>
      <c r="H1247" s="139" t="s">
        <v>14</v>
      </c>
      <c r="I1247" s="139"/>
      <c r="J1247" s="52">
        <v>43944</v>
      </c>
      <c r="K1247" s="65">
        <v>13</v>
      </c>
      <c r="L1247" s="62"/>
      <c r="M1247" s="62"/>
      <c r="N1247" s="62"/>
    </row>
    <row r="1248" spans="1:14" hidden="1" x14ac:dyDescent="0.25">
      <c r="A1248" s="139" t="s">
        <v>13</v>
      </c>
      <c r="B1248" s="139" t="s">
        <v>17</v>
      </c>
      <c r="C1248" s="139" t="s">
        <v>2687</v>
      </c>
      <c r="D1248" s="139" t="s">
        <v>523</v>
      </c>
      <c r="E1248" s="139" t="s">
        <v>48</v>
      </c>
      <c r="F1248" s="139" t="s">
        <v>43</v>
      </c>
      <c r="G1248" s="53" t="s">
        <v>2703</v>
      </c>
      <c r="H1248" s="139" t="s">
        <v>15</v>
      </c>
      <c r="I1248" s="139"/>
      <c r="J1248" s="52">
        <v>43935</v>
      </c>
      <c r="K1248" s="65">
        <v>20</v>
      </c>
      <c r="L1248" s="62"/>
      <c r="M1248" s="62"/>
      <c r="N1248" s="62"/>
    </row>
    <row r="1249" spans="1:14" hidden="1" x14ac:dyDescent="0.25">
      <c r="A1249" s="139" t="s">
        <v>12</v>
      </c>
      <c r="B1249" s="139" t="s">
        <v>23</v>
      </c>
      <c r="C1249" s="139" t="s">
        <v>4544</v>
      </c>
      <c r="D1249" s="139" t="s">
        <v>410</v>
      </c>
      <c r="E1249" s="139" t="s">
        <v>45</v>
      </c>
      <c r="F1249" s="139" t="s">
        <v>43</v>
      </c>
      <c r="G1249" s="53" t="s">
        <v>4556</v>
      </c>
      <c r="H1249" s="139" t="s">
        <v>15</v>
      </c>
      <c r="I1249" s="139"/>
      <c r="J1249" s="52">
        <v>43961</v>
      </c>
      <c r="K1249" s="65">
        <v>1</v>
      </c>
      <c r="L1249" s="62"/>
      <c r="M1249" s="62"/>
      <c r="N1249" s="62"/>
    </row>
    <row r="1250" spans="1:14" hidden="1" x14ac:dyDescent="0.25">
      <c r="A1250" s="139" t="s">
        <v>13</v>
      </c>
      <c r="B1250" s="139" t="s">
        <v>17</v>
      </c>
      <c r="C1250" s="139" t="s">
        <v>3772</v>
      </c>
      <c r="D1250" s="139" t="s">
        <v>509</v>
      </c>
      <c r="E1250" s="139" t="s">
        <v>48</v>
      </c>
      <c r="F1250" s="139" t="s">
        <v>44</v>
      </c>
      <c r="G1250" s="53" t="s">
        <v>3790</v>
      </c>
      <c r="H1250" s="139" t="s">
        <v>14</v>
      </c>
      <c r="I1250" s="139"/>
      <c r="J1250" s="52">
        <v>43949</v>
      </c>
      <c r="K1250" s="65">
        <v>10</v>
      </c>
      <c r="L1250" s="62"/>
      <c r="M1250" s="62"/>
      <c r="N1250" s="62"/>
    </row>
    <row r="1251" spans="1:14" hidden="1" x14ac:dyDescent="0.25">
      <c r="A1251" s="139" t="s">
        <v>13</v>
      </c>
      <c r="B1251" s="139" t="s">
        <v>17</v>
      </c>
      <c r="C1251" s="139" t="s">
        <v>1491</v>
      </c>
      <c r="D1251" s="139" t="s">
        <v>453</v>
      </c>
      <c r="E1251" s="139" t="s">
        <v>348</v>
      </c>
      <c r="F1251" s="139" t="s">
        <v>44</v>
      </c>
      <c r="G1251" s="53" t="s">
        <v>1571</v>
      </c>
      <c r="H1251" s="139" t="s">
        <v>14</v>
      </c>
      <c r="I1251" s="139"/>
      <c r="J1251" s="52">
        <v>43924</v>
      </c>
      <c r="K1251" s="65">
        <v>27</v>
      </c>
      <c r="L1251" s="62"/>
      <c r="M1251" s="62"/>
      <c r="N1251" s="62"/>
    </row>
    <row r="1252" spans="1:14" hidden="1" x14ac:dyDescent="0.25">
      <c r="A1252" s="139" t="s">
        <v>13</v>
      </c>
      <c r="B1252" s="139" t="s">
        <v>16</v>
      </c>
      <c r="C1252" s="139" t="s">
        <v>2193</v>
      </c>
      <c r="D1252" s="139" t="s">
        <v>456</v>
      </c>
      <c r="E1252" s="139" t="s">
        <v>337</v>
      </c>
      <c r="F1252" s="139" t="s">
        <v>43</v>
      </c>
      <c r="G1252" s="53" t="s">
        <v>2416</v>
      </c>
      <c r="H1252" s="139" t="s">
        <v>14</v>
      </c>
      <c r="I1252" s="139"/>
      <c r="J1252" s="52">
        <v>43930</v>
      </c>
      <c r="K1252" s="65">
        <v>23</v>
      </c>
      <c r="L1252" s="62"/>
      <c r="M1252" s="62"/>
      <c r="N1252" s="62"/>
    </row>
    <row r="1253" spans="1:14" hidden="1" x14ac:dyDescent="0.25">
      <c r="A1253" s="139" t="s">
        <v>13</v>
      </c>
      <c r="B1253" s="139" t="s">
        <v>16</v>
      </c>
      <c r="C1253" s="139" t="s">
        <v>3048</v>
      </c>
      <c r="D1253" s="139" t="s">
        <v>513</v>
      </c>
      <c r="E1253" s="139" t="s">
        <v>47</v>
      </c>
      <c r="F1253" s="139" t="s">
        <v>43</v>
      </c>
      <c r="G1253" s="53" t="s">
        <v>3237</v>
      </c>
      <c r="H1253" s="139" t="s">
        <v>14</v>
      </c>
      <c r="I1253" s="139"/>
      <c r="J1253" s="52">
        <v>43941</v>
      </c>
      <c r="K1253" s="65">
        <v>16</v>
      </c>
      <c r="L1253" s="62"/>
      <c r="M1253" s="62"/>
      <c r="N1253" s="62"/>
    </row>
    <row r="1254" spans="1:14" hidden="1" x14ac:dyDescent="0.25">
      <c r="A1254" s="139" t="s">
        <v>13</v>
      </c>
      <c r="B1254" s="139" t="s">
        <v>16</v>
      </c>
      <c r="C1254" s="139" t="s">
        <v>1310</v>
      </c>
      <c r="D1254" s="139" t="s">
        <v>512</v>
      </c>
      <c r="E1254" s="139" t="s">
        <v>45</v>
      </c>
      <c r="F1254" s="139" t="s">
        <v>43</v>
      </c>
      <c r="G1254" s="53" t="s">
        <v>1343</v>
      </c>
      <c r="H1254" s="139" t="s">
        <v>14</v>
      </c>
      <c r="I1254" s="139"/>
      <c r="J1254" s="52">
        <v>43915</v>
      </c>
      <c r="K1254" s="65">
        <v>34</v>
      </c>
      <c r="L1254" s="62"/>
      <c r="M1254" s="62"/>
      <c r="N1254" s="62"/>
    </row>
    <row r="1255" spans="1:14" hidden="1" x14ac:dyDescent="0.25">
      <c r="A1255" s="139" t="s">
        <v>13</v>
      </c>
      <c r="B1255" s="139" t="s">
        <v>17</v>
      </c>
      <c r="C1255" s="139" t="s">
        <v>4174</v>
      </c>
      <c r="D1255" s="139" t="s">
        <v>520</v>
      </c>
      <c r="E1255" s="139" t="s">
        <v>360</v>
      </c>
      <c r="F1255" s="139" t="s">
        <v>43</v>
      </c>
      <c r="G1255" s="53" t="s">
        <v>4341</v>
      </c>
      <c r="H1255" s="139" t="s">
        <v>14</v>
      </c>
      <c r="I1255" s="139"/>
      <c r="J1255" s="52">
        <v>43957</v>
      </c>
      <c r="K1255" s="65">
        <v>4</v>
      </c>
      <c r="L1255" s="62"/>
      <c r="M1255" s="62"/>
      <c r="N1255" s="62"/>
    </row>
    <row r="1256" spans="1:14" hidden="1" x14ac:dyDescent="0.25">
      <c r="A1256" s="139" t="s">
        <v>13</v>
      </c>
      <c r="B1256" s="139" t="s">
        <v>23</v>
      </c>
      <c r="C1256" s="139" t="s">
        <v>2621</v>
      </c>
      <c r="D1256" s="139" t="s">
        <v>2526</v>
      </c>
      <c r="E1256" s="139" t="s">
        <v>372</v>
      </c>
      <c r="F1256" s="139" t="s">
        <v>43</v>
      </c>
      <c r="G1256" s="53" t="s">
        <v>2623</v>
      </c>
      <c r="H1256" s="139" t="s">
        <v>15</v>
      </c>
      <c r="I1256" s="139"/>
      <c r="J1256" s="52">
        <v>43931</v>
      </c>
      <c r="K1256" s="65">
        <v>22</v>
      </c>
      <c r="L1256" s="62"/>
      <c r="M1256" s="62"/>
      <c r="N1256" s="62"/>
    </row>
    <row r="1257" spans="1:14" hidden="1" x14ac:dyDescent="0.25">
      <c r="A1257" s="139" t="s">
        <v>13</v>
      </c>
      <c r="B1257" s="139" t="s">
        <v>16</v>
      </c>
      <c r="C1257" s="139" t="s">
        <v>3516</v>
      </c>
      <c r="D1257" s="139" t="s">
        <v>3517</v>
      </c>
      <c r="E1257" s="139" t="s">
        <v>52</v>
      </c>
      <c r="F1257" s="139" t="s">
        <v>43</v>
      </c>
      <c r="G1257" s="53" t="s">
        <v>3643</v>
      </c>
      <c r="H1257" s="139" t="s">
        <v>14</v>
      </c>
      <c r="I1257" s="139"/>
      <c r="J1257" s="52">
        <v>43944</v>
      </c>
      <c r="K1257" s="65">
        <v>13</v>
      </c>
      <c r="L1257" s="62"/>
      <c r="M1257" s="62"/>
      <c r="N1257" s="62"/>
    </row>
    <row r="1258" spans="1:14" hidden="1" x14ac:dyDescent="0.25">
      <c r="A1258" s="139" t="s">
        <v>13</v>
      </c>
      <c r="B1258" s="139" t="s">
        <v>17</v>
      </c>
      <c r="C1258" s="139" t="s">
        <v>4166</v>
      </c>
      <c r="D1258" s="139" t="s">
        <v>410</v>
      </c>
      <c r="E1258" s="139" t="s">
        <v>47</v>
      </c>
      <c r="F1258" s="139" t="s">
        <v>43</v>
      </c>
      <c r="G1258" s="53" t="s">
        <v>4362</v>
      </c>
      <c r="H1258" s="139" t="s">
        <v>14</v>
      </c>
      <c r="I1258" s="139"/>
      <c r="J1258" s="52">
        <v>43957</v>
      </c>
      <c r="K1258" s="65">
        <v>4</v>
      </c>
      <c r="L1258" s="62"/>
      <c r="M1258" s="62"/>
      <c r="N1258" s="62"/>
    </row>
    <row r="1259" spans="1:14" hidden="1" x14ac:dyDescent="0.25">
      <c r="A1259" s="139" t="s">
        <v>13</v>
      </c>
      <c r="B1259" s="139" t="s">
        <v>17</v>
      </c>
      <c r="C1259" s="139" t="s">
        <v>4205</v>
      </c>
      <c r="D1259" s="139" t="s">
        <v>1520</v>
      </c>
      <c r="E1259" s="139" t="s">
        <v>45</v>
      </c>
      <c r="F1259" s="139" t="s">
        <v>43</v>
      </c>
      <c r="G1259" s="53" t="s">
        <v>4389</v>
      </c>
      <c r="H1259" s="139" t="s">
        <v>14</v>
      </c>
      <c r="I1259" s="139"/>
      <c r="J1259" s="52">
        <v>43957</v>
      </c>
      <c r="K1259" s="65">
        <v>4</v>
      </c>
      <c r="L1259" s="62"/>
      <c r="M1259" s="62"/>
      <c r="N1259" s="62"/>
    </row>
    <row r="1260" spans="1:14" hidden="1" x14ac:dyDescent="0.25">
      <c r="A1260" s="139" t="s">
        <v>13</v>
      </c>
      <c r="B1260" s="139" t="s">
        <v>17</v>
      </c>
      <c r="C1260" s="139" t="s">
        <v>1312</v>
      </c>
      <c r="D1260" s="139" t="s">
        <v>451</v>
      </c>
      <c r="E1260" s="139" t="s">
        <v>50</v>
      </c>
      <c r="F1260" s="139" t="s">
        <v>43</v>
      </c>
      <c r="G1260" s="53" t="s">
        <v>1425</v>
      </c>
      <c r="H1260" s="139" t="s">
        <v>14</v>
      </c>
      <c r="I1260" s="139"/>
      <c r="J1260" s="52">
        <v>43915</v>
      </c>
      <c r="K1260" s="65">
        <v>34</v>
      </c>
      <c r="L1260" s="62"/>
      <c r="M1260" s="62"/>
      <c r="N1260" s="62"/>
    </row>
    <row r="1261" spans="1:14" hidden="1" x14ac:dyDescent="0.25">
      <c r="A1261" s="139" t="s">
        <v>13</v>
      </c>
      <c r="B1261" s="139" t="s">
        <v>16</v>
      </c>
      <c r="C1261" s="139" t="s">
        <v>2050</v>
      </c>
      <c r="D1261" s="139" t="s">
        <v>529</v>
      </c>
      <c r="E1261" s="139" t="s">
        <v>416</v>
      </c>
      <c r="F1261" s="139" t="s">
        <v>43</v>
      </c>
      <c r="G1261" s="53" t="s">
        <v>2041</v>
      </c>
      <c r="H1261" s="139" t="s">
        <v>14</v>
      </c>
      <c r="I1261" s="139"/>
      <c r="J1261" s="52">
        <v>43928</v>
      </c>
      <c r="K1261" s="65">
        <v>25</v>
      </c>
      <c r="L1261" s="62"/>
      <c r="M1261" s="62"/>
      <c r="N1261" s="62"/>
    </row>
    <row r="1262" spans="1:14" hidden="1" x14ac:dyDescent="0.25">
      <c r="A1262" s="139" t="s">
        <v>389</v>
      </c>
      <c r="B1262" s="139" t="s">
        <v>17</v>
      </c>
      <c r="C1262" s="139" t="s">
        <v>4280</v>
      </c>
      <c r="D1262" s="139" t="s">
        <v>540</v>
      </c>
      <c r="E1262" s="139" t="s">
        <v>463</v>
      </c>
      <c r="F1262" s="139" t="s">
        <v>43</v>
      </c>
      <c r="G1262" s="53" t="s">
        <v>4458</v>
      </c>
      <c r="H1262" s="139" t="s">
        <v>14</v>
      </c>
      <c r="I1262" s="139" t="s">
        <v>100</v>
      </c>
      <c r="J1262" s="52">
        <v>43957</v>
      </c>
      <c r="K1262" s="65">
        <v>4</v>
      </c>
      <c r="L1262" s="62"/>
      <c r="M1262" s="62"/>
      <c r="N1262" s="62"/>
    </row>
    <row r="1263" spans="1:14" hidden="1" x14ac:dyDescent="0.25">
      <c r="A1263" s="139" t="s">
        <v>13</v>
      </c>
      <c r="B1263" s="139" t="s">
        <v>17</v>
      </c>
      <c r="C1263" s="139" t="s">
        <v>1813</v>
      </c>
      <c r="D1263" s="139" t="s">
        <v>1668</v>
      </c>
      <c r="E1263" s="139" t="s">
        <v>416</v>
      </c>
      <c r="F1263" s="139" t="s">
        <v>43</v>
      </c>
      <c r="G1263" s="53" t="s">
        <v>2051</v>
      </c>
      <c r="H1263" s="139" t="s">
        <v>14</v>
      </c>
      <c r="I1263" s="139"/>
      <c r="J1263" s="52">
        <v>43928</v>
      </c>
      <c r="K1263" s="65">
        <v>25</v>
      </c>
      <c r="L1263" s="62"/>
      <c r="M1263" s="62"/>
      <c r="N1263" s="62"/>
    </row>
    <row r="1264" spans="1:14" x14ac:dyDescent="0.25">
      <c r="A1264" s="139" t="s">
        <v>53</v>
      </c>
      <c r="B1264" s="139"/>
      <c r="C1264" s="139">
        <f>SUBTOTAL(103,Table_3rd[NAME])</f>
        <v>3</v>
      </c>
      <c r="D1264" s="139"/>
      <c r="E1264" s="139"/>
      <c r="F1264" s="139"/>
      <c r="G1264" s="53"/>
      <c r="H1264" s="139"/>
      <c r="I1264" s="139">
        <f>SUBTOTAL(103,Table_3rd[BARRACKS ROOM NUMBER])</f>
        <v>2</v>
      </c>
      <c r="J1264" s="52"/>
      <c r="K1264" s="65"/>
      <c r="L1264" s="59"/>
      <c r="M1264" s="59"/>
      <c r="N1264" s="59"/>
    </row>
    <row r="1269" spans="3:3" x14ac:dyDescent="0.25">
      <c r="C1269" s="1" t="s">
        <v>533</v>
      </c>
    </row>
  </sheetData>
  <sheetProtection algorithmName="SHA-512" hashValue="RNw71w0Ys/Il5J5UXiJuNU/31wBIsbfoHNIqeWeAKBsfWSosoIiDdxGcONrhwks4H8Ao4iggcpHlKY+6fEkFZw==" saltValue="/lGwtoLIMq4IK1nbtUB0nA==" spinCount="100000" sheet="1" objects="1" scenarios="1"/>
  <conditionalFormatting sqref="K2:K1263">
    <cfRule type="cellIs" dxfId="145" priority="1" operator="between">
      <formula>3</formula>
      <formula>4</formula>
    </cfRule>
    <cfRule type="cellIs" dxfId="144" priority="2" operator="lessThan">
      <formula>3</formula>
    </cfRule>
    <cfRule type="cellIs" dxfId="143" priority="3" operator="greaterThan">
      <formula>4</formula>
    </cfRule>
  </conditionalFormatting>
  <pageMargins left="0.7" right="0.7" top="0.75" bottom="0.75" header="0.3" footer="0.3"/>
  <pageSetup scale="52"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pageSetUpPr fitToPage="1"/>
  </sheetPr>
  <dimension ref="A1:N1264"/>
  <sheetViews>
    <sheetView zoomScaleNormal="100" workbookViewId="0">
      <selection activeCell="G1248" sqref="G1248"/>
    </sheetView>
  </sheetViews>
  <sheetFormatPr defaultRowHeight="15" x14ac:dyDescent="0.25"/>
  <cols>
    <col min="1" max="1" width="8.5703125" style="36" bestFit="1" customWidth="1"/>
    <col min="2" max="2" width="10.5703125" style="36" bestFit="1" customWidth="1"/>
    <col min="3" max="3" width="32.5703125" style="36" bestFit="1" customWidth="1"/>
    <col min="4" max="4" width="9.85546875" style="36" bestFit="1" customWidth="1"/>
    <col min="5" max="5" width="15" style="36" bestFit="1" customWidth="1"/>
    <col min="6" max="6" width="12.85546875" style="36" bestFit="1" customWidth="1"/>
    <col min="7" max="7" width="15.28515625" style="37" bestFit="1" customWidth="1"/>
    <col min="8" max="8" width="24.5703125" style="36" bestFit="1" customWidth="1"/>
    <col min="9" max="9" width="30.140625" style="36" bestFit="1" customWidth="1"/>
    <col min="10" max="10" width="18.42578125" style="38" bestFit="1" customWidth="1"/>
    <col min="11" max="11" width="24.28515625" style="39" bestFit="1" customWidth="1"/>
    <col min="12" max="14" width="9.5703125" style="48" bestFit="1" customWidth="1"/>
    <col min="15" max="16384" width="9.140625" style="36"/>
  </cols>
  <sheetData>
    <row r="1" spans="1:14" x14ac:dyDescent="0.25">
      <c r="A1" s="36" t="s">
        <v>0</v>
      </c>
      <c r="B1" s="36" t="s">
        <v>3</v>
      </c>
      <c r="C1" s="36" t="s">
        <v>2</v>
      </c>
      <c r="D1" s="36" t="s">
        <v>4</v>
      </c>
      <c r="E1" s="36" t="s">
        <v>5</v>
      </c>
      <c r="F1" s="36" t="s">
        <v>7</v>
      </c>
      <c r="G1" s="37" t="s">
        <v>8</v>
      </c>
      <c r="H1" s="36" t="s">
        <v>330</v>
      </c>
      <c r="I1" s="36" t="s">
        <v>331</v>
      </c>
      <c r="J1" s="38" t="s">
        <v>9</v>
      </c>
      <c r="K1" s="39" t="s">
        <v>505</v>
      </c>
      <c r="L1" s="40" t="s">
        <v>408</v>
      </c>
      <c r="M1" s="40" t="s">
        <v>409</v>
      </c>
      <c r="N1" s="40" t="s">
        <v>407</v>
      </c>
    </row>
    <row r="2" spans="1:14" s="1" customFormat="1" hidden="1" x14ac:dyDescent="0.25">
      <c r="A2" s="22" t="s">
        <v>13</v>
      </c>
      <c r="B2" s="22" t="s">
        <v>21</v>
      </c>
      <c r="C2" s="22" t="s">
        <v>1455</v>
      </c>
      <c r="D2" s="22" t="s">
        <v>454</v>
      </c>
      <c r="E2" s="22" t="s">
        <v>372</v>
      </c>
      <c r="F2" s="22" t="s">
        <v>43</v>
      </c>
      <c r="G2" s="4" t="s">
        <v>1474</v>
      </c>
      <c r="H2" s="22" t="s">
        <v>15</v>
      </c>
      <c r="I2" s="22"/>
      <c r="J2" s="2">
        <v>43923</v>
      </c>
      <c r="K2" s="17">
        <v>28</v>
      </c>
      <c r="L2" s="7"/>
      <c r="M2" s="7"/>
      <c r="N2" s="7"/>
    </row>
    <row r="3" spans="1:14" s="1" customFormat="1" hidden="1" x14ac:dyDescent="0.25">
      <c r="A3" s="1" t="s">
        <v>13</v>
      </c>
      <c r="B3" s="1" t="s">
        <v>21</v>
      </c>
      <c r="C3" s="1" t="s">
        <v>1452</v>
      </c>
      <c r="D3" s="1" t="s">
        <v>453</v>
      </c>
      <c r="E3" s="1" t="s">
        <v>341</v>
      </c>
      <c r="F3" s="1" t="s">
        <v>44</v>
      </c>
      <c r="G3" s="4" t="s">
        <v>1470</v>
      </c>
      <c r="H3" s="1" t="s">
        <v>15</v>
      </c>
      <c r="J3" s="2">
        <v>43923</v>
      </c>
      <c r="K3" s="17">
        <v>28</v>
      </c>
      <c r="L3" s="7"/>
      <c r="M3" s="7"/>
      <c r="N3" s="7"/>
    </row>
    <row r="4" spans="1:14" s="1" customFormat="1" hidden="1" x14ac:dyDescent="0.25">
      <c r="A4" s="1" t="s">
        <v>13</v>
      </c>
      <c r="B4" s="1" t="s">
        <v>24</v>
      </c>
      <c r="C4" s="1" t="s">
        <v>2088</v>
      </c>
      <c r="D4" s="1" t="s">
        <v>454</v>
      </c>
      <c r="E4" s="1" t="s">
        <v>376</v>
      </c>
      <c r="F4" s="1" t="s">
        <v>44</v>
      </c>
      <c r="G4" s="4" t="s">
        <v>2370</v>
      </c>
      <c r="H4" s="1" t="s">
        <v>15</v>
      </c>
      <c r="J4" s="2">
        <v>43930</v>
      </c>
      <c r="K4" s="17">
        <v>23</v>
      </c>
      <c r="L4" s="7"/>
      <c r="M4" s="7"/>
      <c r="N4" s="7"/>
    </row>
    <row r="5" spans="1:14" s="27" customFormat="1" hidden="1" x14ac:dyDescent="0.25">
      <c r="A5" s="27" t="s">
        <v>13</v>
      </c>
      <c r="B5" s="27" t="s">
        <v>17</v>
      </c>
      <c r="C5" s="27" t="s">
        <v>1698</v>
      </c>
      <c r="D5" s="27" t="s">
        <v>456</v>
      </c>
      <c r="E5" s="27" t="s">
        <v>48</v>
      </c>
      <c r="F5" s="27" t="s">
        <v>43</v>
      </c>
      <c r="G5" s="4" t="s">
        <v>1920</v>
      </c>
      <c r="H5" s="27" t="s">
        <v>14</v>
      </c>
      <c r="J5" s="2">
        <v>43928</v>
      </c>
      <c r="K5" s="17">
        <v>25</v>
      </c>
      <c r="L5" s="7"/>
      <c r="M5" s="7"/>
      <c r="N5" s="7"/>
    </row>
    <row r="6" spans="1:14" s="1" customFormat="1" hidden="1" x14ac:dyDescent="0.25">
      <c r="A6" s="22" t="s">
        <v>13</v>
      </c>
      <c r="B6" s="22" t="s">
        <v>16</v>
      </c>
      <c r="C6" s="22" t="s">
        <v>1642</v>
      </c>
      <c r="D6" s="22" t="s">
        <v>456</v>
      </c>
      <c r="E6" s="22" t="s">
        <v>48</v>
      </c>
      <c r="F6" s="22" t="s">
        <v>43</v>
      </c>
      <c r="G6" s="4" t="s">
        <v>2017</v>
      </c>
      <c r="H6" s="22" t="s">
        <v>14</v>
      </c>
      <c r="I6" s="22"/>
      <c r="J6" s="2">
        <v>43928</v>
      </c>
      <c r="K6" s="17">
        <v>25</v>
      </c>
      <c r="L6" s="7"/>
      <c r="M6" s="7"/>
      <c r="N6" s="7"/>
    </row>
    <row r="7" spans="1:14" s="35" customFormat="1" hidden="1" x14ac:dyDescent="0.25">
      <c r="A7" s="35" t="s">
        <v>13</v>
      </c>
      <c r="B7" s="35" t="s">
        <v>16</v>
      </c>
      <c r="C7" s="35" t="s">
        <v>766</v>
      </c>
      <c r="D7" s="35" t="s">
        <v>529</v>
      </c>
      <c r="E7" s="35" t="s">
        <v>46</v>
      </c>
      <c r="F7" s="35" t="s">
        <v>43</v>
      </c>
      <c r="G7" s="4" t="s">
        <v>1392</v>
      </c>
      <c r="H7" s="35" t="s">
        <v>14</v>
      </c>
      <c r="J7" s="2">
        <v>43917</v>
      </c>
      <c r="K7" s="17">
        <v>32</v>
      </c>
      <c r="L7" s="3"/>
      <c r="M7" s="3"/>
      <c r="N7" s="3"/>
    </row>
    <row r="8" spans="1:14" s="1" customFormat="1" hidden="1" x14ac:dyDescent="0.25">
      <c r="A8" s="1" t="s">
        <v>13</v>
      </c>
      <c r="B8" s="1" t="s">
        <v>18</v>
      </c>
      <c r="C8" s="1" t="s">
        <v>1711</v>
      </c>
      <c r="D8" s="1" t="s">
        <v>529</v>
      </c>
      <c r="E8" s="1" t="s">
        <v>416</v>
      </c>
      <c r="F8" s="1" t="s">
        <v>43</v>
      </c>
      <c r="G8" s="4" t="s">
        <v>1997</v>
      </c>
      <c r="H8" s="1" t="s">
        <v>14</v>
      </c>
      <c r="J8" s="2">
        <v>43928</v>
      </c>
      <c r="K8" s="17">
        <v>25</v>
      </c>
      <c r="L8" s="7"/>
      <c r="M8" s="7"/>
      <c r="N8" s="7"/>
    </row>
    <row r="9" spans="1:14" s="1" customFormat="1" hidden="1" x14ac:dyDescent="0.25">
      <c r="A9" s="22" t="s">
        <v>13</v>
      </c>
      <c r="B9" s="22" t="s">
        <v>16</v>
      </c>
      <c r="C9" s="22" t="s">
        <v>3580</v>
      </c>
      <c r="D9" s="22" t="s">
        <v>3524</v>
      </c>
      <c r="E9" s="22" t="s">
        <v>416</v>
      </c>
      <c r="F9" s="22" t="s">
        <v>43</v>
      </c>
      <c r="G9" s="4" t="s">
        <v>3650</v>
      </c>
      <c r="H9" s="22" t="s">
        <v>14</v>
      </c>
      <c r="I9" s="22"/>
      <c r="J9" s="2">
        <v>43944</v>
      </c>
      <c r="K9" s="17">
        <v>13</v>
      </c>
      <c r="L9" s="7"/>
      <c r="M9" s="7"/>
      <c r="N9" s="7"/>
    </row>
    <row r="10" spans="1:14" s="1" customFormat="1" hidden="1" x14ac:dyDescent="0.25">
      <c r="A10" s="1" t="s">
        <v>13</v>
      </c>
      <c r="B10" s="1" t="s">
        <v>16</v>
      </c>
      <c r="C10" s="1" t="s">
        <v>2780</v>
      </c>
      <c r="D10" s="1" t="s">
        <v>455</v>
      </c>
      <c r="E10" s="1" t="s">
        <v>340</v>
      </c>
      <c r="F10" s="1" t="s">
        <v>43</v>
      </c>
      <c r="G10" s="4" t="s">
        <v>2808</v>
      </c>
      <c r="H10" s="1" t="s">
        <v>14</v>
      </c>
      <c r="J10" s="2">
        <v>43936</v>
      </c>
      <c r="K10" s="17">
        <v>19</v>
      </c>
      <c r="L10" s="7"/>
      <c r="M10" s="7"/>
      <c r="N10" s="7"/>
    </row>
    <row r="11" spans="1:14" customFormat="1" hidden="1" x14ac:dyDescent="0.25">
      <c r="A11" s="1" t="s">
        <v>13</v>
      </c>
      <c r="B11" s="1" t="s">
        <v>18</v>
      </c>
      <c r="C11" s="1" t="s">
        <v>3961</v>
      </c>
      <c r="D11" s="1" t="s">
        <v>3524</v>
      </c>
      <c r="E11" s="1" t="s">
        <v>416</v>
      </c>
      <c r="F11" s="1" t="s">
        <v>43</v>
      </c>
      <c r="G11" s="4" t="s">
        <v>3969</v>
      </c>
      <c r="H11" s="1" t="s">
        <v>14</v>
      </c>
      <c r="I11" s="1"/>
      <c r="J11" s="2">
        <v>43954</v>
      </c>
      <c r="K11" s="17">
        <v>6</v>
      </c>
      <c r="L11" s="7"/>
      <c r="M11" s="7"/>
      <c r="N11" s="7"/>
    </row>
    <row r="12" spans="1:14" s="1" customFormat="1" hidden="1" x14ac:dyDescent="0.25">
      <c r="A12" s="1" t="s">
        <v>12</v>
      </c>
      <c r="B12" s="1" t="s">
        <v>34</v>
      </c>
      <c r="C12" s="1" t="s">
        <v>4508</v>
      </c>
      <c r="D12" s="1" t="s">
        <v>4509</v>
      </c>
      <c r="E12" s="1" t="s">
        <v>50</v>
      </c>
      <c r="F12" s="1" t="s">
        <v>44</v>
      </c>
      <c r="G12" s="4" t="s">
        <v>4510</v>
      </c>
      <c r="H12" s="1" t="s">
        <v>15</v>
      </c>
      <c r="J12" s="2">
        <v>43960</v>
      </c>
      <c r="K12" s="17">
        <v>1</v>
      </c>
      <c r="L12" s="7"/>
      <c r="M12" s="7"/>
      <c r="N12" s="7"/>
    </row>
    <row r="13" spans="1:14" s="1" customFormat="1" hidden="1" x14ac:dyDescent="0.25">
      <c r="A13" s="1" t="s">
        <v>13</v>
      </c>
      <c r="B13" s="1" t="s">
        <v>16</v>
      </c>
      <c r="C13" s="1" t="s">
        <v>3913</v>
      </c>
      <c r="D13" s="1" t="s">
        <v>540</v>
      </c>
      <c r="E13" s="1" t="s">
        <v>45</v>
      </c>
      <c r="F13" s="1" t="s">
        <v>43</v>
      </c>
      <c r="G13" s="4" t="s">
        <v>3982</v>
      </c>
      <c r="H13" s="1" t="s">
        <v>14</v>
      </c>
      <c r="J13" s="2">
        <v>43953</v>
      </c>
      <c r="K13" s="17">
        <v>6</v>
      </c>
      <c r="L13" s="7"/>
      <c r="M13" s="7"/>
      <c r="N13" s="7"/>
    </row>
    <row r="14" spans="1:14" hidden="1" x14ac:dyDescent="0.25">
      <c r="A14" s="36" t="s">
        <v>13</v>
      </c>
      <c r="B14" s="36" t="s">
        <v>19</v>
      </c>
      <c r="C14" s="36" t="s">
        <v>952</v>
      </c>
      <c r="D14" s="36" t="s">
        <v>518</v>
      </c>
      <c r="E14" s="36" t="s">
        <v>361</v>
      </c>
      <c r="F14" s="36" t="s">
        <v>43</v>
      </c>
      <c r="G14" s="37" t="s">
        <v>1354</v>
      </c>
      <c r="H14" s="36" t="s">
        <v>15</v>
      </c>
      <c r="J14" s="38">
        <v>43915</v>
      </c>
      <c r="K14" s="39">
        <v>34</v>
      </c>
      <c r="L14" s="40"/>
      <c r="M14" s="40"/>
      <c r="N14" s="40"/>
    </row>
    <row r="15" spans="1:14" customFormat="1" hidden="1" x14ac:dyDescent="0.25">
      <c r="A15" s="1" t="s">
        <v>13</v>
      </c>
      <c r="B15" s="1" t="s">
        <v>18</v>
      </c>
      <c r="C15" s="1" t="s">
        <v>1648</v>
      </c>
      <c r="D15" s="1" t="s">
        <v>529</v>
      </c>
      <c r="E15" s="1" t="s">
        <v>49</v>
      </c>
      <c r="F15" s="1" t="s">
        <v>43</v>
      </c>
      <c r="G15" s="4"/>
      <c r="H15" s="1" t="s">
        <v>14</v>
      </c>
      <c r="I15" s="1"/>
      <c r="J15" s="2">
        <v>43928</v>
      </c>
      <c r="K15" s="17">
        <v>25</v>
      </c>
      <c r="L15" s="7"/>
      <c r="M15" s="7"/>
      <c r="N15" s="7"/>
    </row>
    <row r="16" spans="1:14" customFormat="1" hidden="1" x14ac:dyDescent="0.25">
      <c r="A16" s="24" t="s">
        <v>13</v>
      </c>
      <c r="B16" s="24" t="s">
        <v>17</v>
      </c>
      <c r="C16" s="24" t="s">
        <v>591</v>
      </c>
      <c r="D16" s="24" t="s">
        <v>451</v>
      </c>
      <c r="E16" s="24" t="s">
        <v>46</v>
      </c>
      <c r="F16" s="24" t="s">
        <v>43</v>
      </c>
      <c r="G16" s="4" t="s">
        <v>1428</v>
      </c>
      <c r="H16" s="24" t="s">
        <v>14</v>
      </c>
      <c r="I16" s="24"/>
      <c r="J16" s="2">
        <v>43915</v>
      </c>
      <c r="K16" s="17">
        <v>34</v>
      </c>
      <c r="L16" s="7"/>
      <c r="M16" s="7"/>
      <c r="N16" s="7"/>
    </row>
    <row r="17" spans="1:14" s="25" customFormat="1" hidden="1" x14ac:dyDescent="0.25">
      <c r="A17" s="25" t="s">
        <v>13</v>
      </c>
      <c r="B17" s="25" t="s">
        <v>21</v>
      </c>
      <c r="C17" s="25" t="s">
        <v>4333</v>
      </c>
      <c r="D17" s="25" t="s">
        <v>453</v>
      </c>
      <c r="E17" s="25" t="s">
        <v>348</v>
      </c>
      <c r="F17" s="25" t="s">
        <v>44</v>
      </c>
      <c r="G17" s="4" t="s">
        <v>4424</v>
      </c>
      <c r="H17" s="25" t="s">
        <v>15</v>
      </c>
      <c r="J17" s="2">
        <v>43957</v>
      </c>
      <c r="K17" s="17">
        <v>4</v>
      </c>
      <c r="L17" s="7"/>
      <c r="M17" s="7"/>
      <c r="N17" s="7"/>
    </row>
    <row r="18" spans="1:14" s="1" customFormat="1" hidden="1" x14ac:dyDescent="0.25">
      <c r="A18" s="1" t="s">
        <v>13</v>
      </c>
      <c r="B18" s="1" t="s">
        <v>21</v>
      </c>
      <c r="C18" s="1" t="s">
        <v>2487</v>
      </c>
      <c r="D18" s="1" t="s">
        <v>456</v>
      </c>
      <c r="E18" s="1" t="s">
        <v>47</v>
      </c>
      <c r="F18" s="1" t="s">
        <v>43</v>
      </c>
      <c r="G18" s="4" t="s">
        <v>2489</v>
      </c>
      <c r="H18" s="1" t="s">
        <v>15</v>
      </c>
      <c r="J18" s="2">
        <v>43931</v>
      </c>
      <c r="K18" s="17">
        <v>22</v>
      </c>
      <c r="L18" s="7"/>
      <c r="M18" s="7"/>
      <c r="N18" s="7"/>
    </row>
    <row r="19" spans="1:14" s="1" customFormat="1" hidden="1" x14ac:dyDescent="0.25">
      <c r="A19" s="1" t="s">
        <v>13</v>
      </c>
      <c r="B19" s="1" t="s">
        <v>16</v>
      </c>
      <c r="C19" s="1" t="s">
        <v>2189</v>
      </c>
      <c r="D19" s="1" t="s">
        <v>456</v>
      </c>
      <c r="E19" s="1" t="s">
        <v>337</v>
      </c>
      <c r="F19" s="1" t="s">
        <v>43</v>
      </c>
      <c r="G19" s="4" t="s">
        <v>2357</v>
      </c>
      <c r="H19" s="1" t="s">
        <v>14</v>
      </c>
      <c r="J19" s="2">
        <v>43930</v>
      </c>
      <c r="K19" s="17">
        <v>23</v>
      </c>
      <c r="L19" s="7"/>
      <c r="M19" s="7"/>
      <c r="N19" s="7"/>
    </row>
    <row r="20" spans="1:14" s="29" customFormat="1" hidden="1" x14ac:dyDescent="0.25">
      <c r="A20" s="29" t="s">
        <v>13</v>
      </c>
      <c r="B20" s="29" t="s">
        <v>16</v>
      </c>
      <c r="C20" s="29" t="s">
        <v>1644</v>
      </c>
      <c r="D20" s="29" t="s">
        <v>529</v>
      </c>
      <c r="E20" s="29" t="s">
        <v>416</v>
      </c>
      <c r="F20" s="29" t="s">
        <v>43</v>
      </c>
      <c r="G20" s="4" t="s">
        <v>2027</v>
      </c>
      <c r="H20" s="29" t="s">
        <v>14</v>
      </c>
      <c r="J20" s="2">
        <v>43928</v>
      </c>
      <c r="K20" s="17">
        <v>25</v>
      </c>
      <c r="L20" s="7"/>
      <c r="M20" s="7"/>
      <c r="N20" s="7"/>
    </row>
    <row r="21" spans="1:14" s="1" customFormat="1" ht="15.75" hidden="1" x14ac:dyDescent="0.25">
      <c r="A21" s="30" t="s">
        <v>13</v>
      </c>
      <c r="B21" s="30" t="s">
        <v>26</v>
      </c>
      <c r="C21" s="30" t="s">
        <v>3163</v>
      </c>
      <c r="D21" s="30" t="s">
        <v>3164</v>
      </c>
      <c r="E21" s="30" t="s">
        <v>372</v>
      </c>
      <c r="F21" s="30" t="s">
        <v>43</v>
      </c>
      <c r="G21" s="31" t="s">
        <v>3201</v>
      </c>
      <c r="H21" s="30" t="s">
        <v>15</v>
      </c>
      <c r="I21" s="30"/>
      <c r="J21" s="32">
        <v>43941</v>
      </c>
      <c r="K21" s="33">
        <v>16</v>
      </c>
      <c r="L21" s="34"/>
      <c r="M21" s="34"/>
      <c r="N21" s="34"/>
    </row>
    <row r="22" spans="1:14" s="1" customFormat="1" hidden="1" x14ac:dyDescent="0.25">
      <c r="A22" s="1" t="s">
        <v>13</v>
      </c>
      <c r="B22" s="1" t="s">
        <v>16</v>
      </c>
      <c r="C22" s="1" t="s">
        <v>3078</v>
      </c>
      <c r="D22" s="1" t="s">
        <v>3015</v>
      </c>
      <c r="E22" s="1" t="s">
        <v>46</v>
      </c>
      <c r="F22" s="1" t="s">
        <v>43</v>
      </c>
      <c r="G22" s="4" t="s">
        <v>3206</v>
      </c>
      <c r="H22" s="1" t="s">
        <v>14</v>
      </c>
      <c r="J22" s="2">
        <v>43941</v>
      </c>
      <c r="K22" s="17">
        <v>16</v>
      </c>
      <c r="L22" s="7"/>
      <c r="M22" s="7"/>
      <c r="N22" s="7"/>
    </row>
    <row r="23" spans="1:14" s="1" customFormat="1" hidden="1" x14ac:dyDescent="0.25">
      <c r="A23" s="1" t="s">
        <v>13</v>
      </c>
      <c r="B23" s="1" t="s">
        <v>16</v>
      </c>
      <c r="C23" s="1" t="s">
        <v>1739</v>
      </c>
      <c r="D23" s="1" t="s">
        <v>456</v>
      </c>
      <c r="E23" s="1" t="s">
        <v>416</v>
      </c>
      <c r="F23" s="1" t="s">
        <v>43</v>
      </c>
      <c r="G23" s="4" t="s">
        <v>2015</v>
      </c>
      <c r="H23" s="1" t="s">
        <v>14</v>
      </c>
      <c r="J23" s="2">
        <v>43928</v>
      </c>
      <c r="K23" s="17">
        <v>25</v>
      </c>
      <c r="L23" s="7"/>
      <c r="M23" s="7"/>
      <c r="N23" s="7"/>
    </row>
    <row r="24" spans="1:14" s="1" customFormat="1" ht="15.75" hidden="1" x14ac:dyDescent="0.25">
      <c r="A24" s="30" t="s">
        <v>13</v>
      </c>
      <c r="B24" s="30" t="s">
        <v>16</v>
      </c>
      <c r="C24" s="30" t="s">
        <v>2234</v>
      </c>
      <c r="D24" s="30" t="s">
        <v>521</v>
      </c>
      <c r="E24" s="30" t="s">
        <v>337</v>
      </c>
      <c r="F24" s="30" t="s">
        <v>43</v>
      </c>
      <c r="G24" s="31" t="s">
        <v>2467</v>
      </c>
      <c r="H24" s="30" t="s">
        <v>14</v>
      </c>
      <c r="I24" s="30"/>
      <c r="J24" s="32">
        <v>43930</v>
      </c>
      <c r="K24" s="33">
        <v>23</v>
      </c>
      <c r="L24" s="34"/>
      <c r="M24" s="34"/>
      <c r="N24" s="34"/>
    </row>
    <row r="25" spans="1:14" s="1" customFormat="1" hidden="1" x14ac:dyDescent="0.25">
      <c r="A25" s="1" t="s">
        <v>13</v>
      </c>
      <c r="B25" s="1" t="s">
        <v>19</v>
      </c>
      <c r="C25" s="1" t="s">
        <v>3598</v>
      </c>
      <c r="D25" s="1" t="s">
        <v>1460</v>
      </c>
      <c r="E25" s="1" t="s">
        <v>416</v>
      </c>
      <c r="F25" s="1" t="s">
        <v>44</v>
      </c>
      <c r="G25" s="4" t="s">
        <v>3660</v>
      </c>
      <c r="H25" s="1" t="s">
        <v>14</v>
      </c>
      <c r="J25" s="2">
        <v>43944</v>
      </c>
      <c r="K25" s="17">
        <v>13</v>
      </c>
      <c r="L25" s="7"/>
      <c r="M25" s="7"/>
      <c r="N25" s="7"/>
    </row>
    <row r="26" spans="1:14" s="1" customFormat="1" hidden="1" x14ac:dyDescent="0.25">
      <c r="A26" s="1" t="s">
        <v>13</v>
      </c>
      <c r="B26" s="1" t="s">
        <v>17</v>
      </c>
      <c r="C26" s="1" t="s">
        <v>610</v>
      </c>
      <c r="D26" s="1" t="s">
        <v>525</v>
      </c>
      <c r="E26" s="1" t="s">
        <v>47</v>
      </c>
      <c r="F26" s="1" t="s">
        <v>43</v>
      </c>
      <c r="G26" s="4" t="s">
        <v>611</v>
      </c>
      <c r="H26" s="1" t="s">
        <v>14</v>
      </c>
      <c r="J26" s="2">
        <v>43917</v>
      </c>
      <c r="K26" s="17">
        <v>32</v>
      </c>
      <c r="L26" s="7"/>
      <c r="M26" s="7"/>
      <c r="N26" s="7"/>
    </row>
    <row r="27" spans="1:14" s="1" customFormat="1" hidden="1" x14ac:dyDescent="0.25">
      <c r="A27" s="1" t="s">
        <v>13</v>
      </c>
      <c r="B27" s="1" t="s">
        <v>17</v>
      </c>
      <c r="C27" s="1" t="s">
        <v>769</v>
      </c>
      <c r="D27" s="1" t="s">
        <v>560</v>
      </c>
      <c r="E27" s="1" t="s">
        <v>46</v>
      </c>
      <c r="F27" s="1" t="s">
        <v>43</v>
      </c>
      <c r="G27" s="4" t="s">
        <v>770</v>
      </c>
      <c r="H27" s="1" t="s">
        <v>14</v>
      </c>
      <c r="J27" s="2">
        <v>43917</v>
      </c>
      <c r="K27" s="17">
        <v>32</v>
      </c>
      <c r="L27" s="7"/>
      <c r="M27" s="7"/>
      <c r="N27" s="7"/>
    </row>
    <row r="28" spans="1:14" s="1" customFormat="1" hidden="1" x14ac:dyDescent="0.25">
      <c r="A28" s="1" t="s">
        <v>13</v>
      </c>
      <c r="B28" s="1" t="s">
        <v>17</v>
      </c>
      <c r="C28" s="1" t="s">
        <v>3740</v>
      </c>
      <c r="D28" s="1" t="s">
        <v>456</v>
      </c>
      <c r="E28" s="1" t="s">
        <v>48</v>
      </c>
      <c r="F28" s="1" t="s">
        <v>43</v>
      </c>
      <c r="G28" s="4" t="s">
        <v>3789</v>
      </c>
      <c r="H28" s="1" t="s">
        <v>14</v>
      </c>
      <c r="J28" s="2">
        <v>43949</v>
      </c>
      <c r="K28" s="17">
        <v>10</v>
      </c>
      <c r="L28" s="7"/>
      <c r="M28" s="7"/>
      <c r="N28" s="7"/>
    </row>
    <row r="29" spans="1:14" s="1" customFormat="1" hidden="1" x14ac:dyDescent="0.25">
      <c r="A29" s="22" t="s">
        <v>13</v>
      </c>
      <c r="B29" s="22" t="s">
        <v>17</v>
      </c>
      <c r="C29" s="22" t="s">
        <v>2213</v>
      </c>
      <c r="D29" s="22" t="s">
        <v>523</v>
      </c>
      <c r="E29" s="22" t="s">
        <v>48</v>
      </c>
      <c r="F29" s="22" t="s">
        <v>43</v>
      </c>
      <c r="G29" s="4" t="s">
        <v>2469</v>
      </c>
      <c r="H29" s="22" t="s">
        <v>14</v>
      </c>
      <c r="I29" s="22"/>
      <c r="J29" s="2">
        <v>43930</v>
      </c>
      <c r="K29" s="17">
        <v>23</v>
      </c>
      <c r="L29" s="7"/>
      <c r="M29" s="7"/>
      <c r="N29" s="7"/>
    </row>
    <row r="30" spans="1:14" s="1" customFormat="1" hidden="1" x14ac:dyDescent="0.25">
      <c r="A30" s="1" t="s">
        <v>13</v>
      </c>
      <c r="B30" s="1" t="s">
        <v>19</v>
      </c>
      <c r="C30" s="1" t="s">
        <v>614</v>
      </c>
      <c r="D30" s="1" t="s">
        <v>512</v>
      </c>
      <c r="E30" s="1" t="s">
        <v>46</v>
      </c>
      <c r="F30" s="1" t="s">
        <v>44</v>
      </c>
      <c r="G30" s="4" t="s">
        <v>615</v>
      </c>
      <c r="H30" s="1" t="s">
        <v>14</v>
      </c>
      <c r="J30" s="2">
        <v>43916</v>
      </c>
      <c r="K30" s="17">
        <v>33</v>
      </c>
      <c r="L30" s="7"/>
      <c r="M30" s="7"/>
      <c r="N30" s="7"/>
    </row>
    <row r="31" spans="1:14" s="1" customFormat="1" hidden="1" x14ac:dyDescent="0.25">
      <c r="A31" s="1" t="s">
        <v>13</v>
      </c>
      <c r="B31" s="1" t="s">
        <v>21</v>
      </c>
      <c r="C31" s="1" t="s">
        <v>3915</v>
      </c>
      <c r="D31" s="1" t="s">
        <v>410</v>
      </c>
      <c r="E31" s="1" t="s">
        <v>45</v>
      </c>
      <c r="F31" s="1" t="s">
        <v>43</v>
      </c>
      <c r="G31" s="4" t="s">
        <v>3972</v>
      </c>
      <c r="H31" s="1" t="s">
        <v>14</v>
      </c>
      <c r="J31" s="2">
        <v>43953</v>
      </c>
      <c r="K31" s="17">
        <v>6</v>
      </c>
      <c r="L31" s="7"/>
      <c r="M31" s="7"/>
      <c r="N31" s="7"/>
    </row>
    <row r="32" spans="1:14" s="1" customFormat="1" hidden="1" x14ac:dyDescent="0.25">
      <c r="A32" s="1" t="s">
        <v>13</v>
      </c>
      <c r="B32" s="1" t="s">
        <v>17</v>
      </c>
      <c r="C32" s="1" t="s">
        <v>594</v>
      </c>
      <c r="D32" s="1" t="s">
        <v>451</v>
      </c>
      <c r="E32" s="1" t="s">
        <v>46</v>
      </c>
      <c r="F32" s="1" t="s">
        <v>43</v>
      </c>
      <c r="G32" s="4" t="s">
        <v>1382</v>
      </c>
      <c r="H32" s="1" t="s">
        <v>14</v>
      </c>
      <c r="J32" s="2">
        <v>43915</v>
      </c>
      <c r="K32" s="17">
        <v>34</v>
      </c>
      <c r="L32" s="7"/>
      <c r="M32" s="7"/>
      <c r="N32" s="7"/>
    </row>
    <row r="33" spans="1:14" s="1" customFormat="1" hidden="1" x14ac:dyDescent="0.25">
      <c r="A33" s="1" t="s">
        <v>13</v>
      </c>
      <c r="B33" s="1" t="s">
        <v>19</v>
      </c>
      <c r="C33" s="1" t="s">
        <v>3718</v>
      </c>
      <c r="D33" s="1" t="s">
        <v>524</v>
      </c>
      <c r="E33" s="1" t="s">
        <v>348</v>
      </c>
      <c r="F33" s="1" t="s">
        <v>43</v>
      </c>
      <c r="G33" s="4" t="s">
        <v>3702</v>
      </c>
      <c r="H33" s="1" t="s">
        <v>15</v>
      </c>
      <c r="J33" s="2">
        <v>43945</v>
      </c>
      <c r="K33" s="17">
        <v>12</v>
      </c>
      <c r="L33" s="7"/>
      <c r="M33" s="7"/>
      <c r="N33" s="7"/>
    </row>
    <row r="34" spans="1:14" s="1" customFormat="1" hidden="1" x14ac:dyDescent="0.25">
      <c r="A34" s="1" t="s">
        <v>13</v>
      </c>
      <c r="B34" s="1" t="s">
        <v>16</v>
      </c>
      <c r="C34" s="1" t="s">
        <v>3994</v>
      </c>
      <c r="D34" s="1" t="s">
        <v>540</v>
      </c>
      <c r="E34" s="1" t="s">
        <v>47</v>
      </c>
      <c r="F34" s="1" t="s">
        <v>44</v>
      </c>
      <c r="G34" s="4" t="s">
        <v>3986</v>
      </c>
      <c r="H34" s="1" t="s">
        <v>14</v>
      </c>
      <c r="J34" s="2">
        <v>43953</v>
      </c>
      <c r="K34" s="17">
        <v>6</v>
      </c>
      <c r="L34" s="7"/>
      <c r="M34" s="7"/>
      <c r="N34" s="7"/>
    </row>
    <row r="35" spans="1:14" s="26" customFormat="1" hidden="1" x14ac:dyDescent="0.25">
      <c r="A35" s="26" t="s">
        <v>13</v>
      </c>
      <c r="B35" s="26" t="s">
        <v>17</v>
      </c>
      <c r="C35" s="26" t="s">
        <v>3748</v>
      </c>
      <c r="D35" s="26" t="s">
        <v>1665</v>
      </c>
      <c r="E35" s="26" t="s">
        <v>372</v>
      </c>
      <c r="F35" s="26" t="s">
        <v>43</v>
      </c>
      <c r="G35" s="4" t="s">
        <v>3797</v>
      </c>
      <c r="H35" s="26" t="s">
        <v>14</v>
      </c>
      <c r="J35" s="2">
        <v>43949</v>
      </c>
      <c r="K35" s="17">
        <v>10</v>
      </c>
      <c r="L35" s="7"/>
      <c r="M35" s="7"/>
      <c r="N35" s="7"/>
    </row>
    <row r="36" spans="1:14" s="1" customFormat="1" hidden="1" x14ac:dyDescent="0.25">
      <c r="A36" s="1" t="s">
        <v>13</v>
      </c>
      <c r="B36" s="1" t="s">
        <v>19</v>
      </c>
      <c r="C36" s="1" t="s">
        <v>1650</v>
      </c>
      <c r="D36" s="1" t="s">
        <v>558</v>
      </c>
      <c r="E36" s="1" t="s">
        <v>416</v>
      </c>
      <c r="F36" s="1" t="s">
        <v>43</v>
      </c>
      <c r="G36" s="4" t="s">
        <v>1950</v>
      </c>
      <c r="H36" s="1" t="s">
        <v>14</v>
      </c>
      <c r="J36" s="2">
        <v>43928</v>
      </c>
      <c r="K36" s="17">
        <v>25</v>
      </c>
      <c r="L36" s="7"/>
      <c r="M36" s="7"/>
      <c r="N36" s="7"/>
    </row>
    <row r="37" spans="1:14" s="1" customFormat="1" hidden="1" x14ac:dyDescent="0.25">
      <c r="A37" s="1" t="s">
        <v>13</v>
      </c>
      <c r="B37" s="1" t="s">
        <v>17</v>
      </c>
      <c r="C37" s="1" t="s">
        <v>2784</v>
      </c>
      <c r="D37" s="1" t="s">
        <v>455</v>
      </c>
      <c r="E37" s="1" t="s">
        <v>48</v>
      </c>
      <c r="F37" s="1" t="s">
        <v>43</v>
      </c>
      <c r="G37" s="4" t="s">
        <v>2832</v>
      </c>
      <c r="H37" s="1" t="s">
        <v>14</v>
      </c>
      <c r="J37" s="2">
        <v>43936</v>
      </c>
      <c r="K37" s="17">
        <v>19</v>
      </c>
      <c r="L37" s="7"/>
      <c r="M37" s="7"/>
      <c r="N37" s="7"/>
    </row>
    <row r="38" spans="1:14" s="1" customFormat="1" hidden="1" x14ac:dyDescent="0.25">
      <c r="A38" s="1" t="s">
        <v>13</v>
      </c>
      <c r="B38" s="1" t="s">
        <v>16</v>
      </c>
      <c r="C38" s="1" t="s">
        <v>955</v>
      </c>
      <c r="D38" s="1" t="s">
        <v>528</v>
      </c>
      <c r="E38" s="1" t="s">
        <v>45</v>
      </c>
      <c r="F38" s="1" t="s">
        <v>43</v>
      </c>
      <c r="G38" s="4" t="s">
        <v>956</v>
      </c>
      <c r="H38" s="1" t="s">
        <v>14</v>
      </c>
      <c r="J38" s="2">
        <v>43917</v>
      </c>
      <c r="K38" s="17">
        <v>32</v>
      </c>
      <c r="L38" s="7"/>
      <c r="M38" s="7"/>
      <c r="N38" s="7"/>
    </row>
    <row r="39" spans="1:14" customFormat="1" hidden="1" x14ac:dyDescent="0.25">
      <c r="A39" s="22" t="s">
        <v>13</v>
      </c>
      <c r="B39" s="22" t="s">
        <v>17</v>
      </c>
      <c r="C39" s="22" t="s">
        <v>3917</v>
      </c>
      <c r="D39" s="22" t="s">
        <v>455</v>
      </c>
      <c r="E39" s="22" t="s">
        <v>352</v>
      </c>
      <c r="F39" s="22" t="s">
        <v>43</v>
      </c>
      <c r="G39" s="4" t="s">
        <v>3974</v>
      </c>
      <c r="H39" s="22" t="s">
        <v>14</v>
      </c>
      <c r="I39" s="22"/>
      <c r="J39" s="2">
        <v>43953</v>
      </c>
      <c r="K39" s="17">
        <v>6</v>
      </c>
      <c r="L39" s="28"/>
      <c r="M39" s="28"/>
      <c r="N39" s="28"/>
    </row>
    <row r="40" spans="1:14" s="1" customFormat="1" hidden="1" x14ac:dyDescent="0.25">
      <c r="A40" s="1" t="s">
        <v>13</v>
      </c>
      <c r="B40" s="1" t="s">
        <v>21</v>
      </c>
      <c r="C40" s="1" t="s">
        <v>2491</v>
      </c>
      <c r="D40" s="1" t="s">
        <v>410</v>
      </c>
      <c r="E40" s="1" t="s">
        <v>46</v>
      </c>
      <c r="F40" s="1" t="s">
        <v>43</v>
      </c>
      <c r="G40" s="4" t="s">
        <v>2492</v>
      </c>
      <c r="H40" s="1" t="s">
        <v>15</v>
      </c>
      <c r="J40" s="2">
        <v>43931</v>
      </c>
      <c r="K40" s="17">
        <v>22</v>
      </c>
      <c r="L40" s="7"/>
      <c r="M40" s="7"/>
      <c r="N40" s="7"/>
    </row>
    <row r="41" spans="1:14" s="18" customFormat="1" hidden="1" x14ac:dyDescent="0.25">
      <c r="A41" s="18" t="s">
        <v>13</v>
      </c>
      <c r="B41" s="18" t="s">
        <v>18</v>
      </c>
      <c r="C41" s="18" t="s">
        <v>3596</v>
      </c>
      <c r="D41" s="18" t="s">
        <v>3524</v>
      </c>
      <c r="E41" s="18" t="s">
        <v>416</v>
      </c>
      <c r="F41" s="18" t="s">
        <v>43</v>
      </c>
      <c r="G41" s="112" t="s">
        <v>3661</v>
      </c>
      <c r="H41" s="18" t="s">
        <v>14</v>
      </c>
      <c r="J41" s="113">
        <v>43944</v>
      </c>
      <c r="K41" s="114">
        <v>13</v>
      </c>
      <c r="L41" s="115"/>
      <c r="M41" s="115"/>
      <c r="N41" s="115"/>
    </row>
    <row r="42" spans="1:14" s="1" customFormat="1" hidden="1" x14ac:dyDescent="0.25">
      <c r="A42" s="1" t="s">
        <v>13</v>
      </c>
      <c r="B42" s="1" t="s">
        <v>16</v>
      </c>
      <c r="C42" s="1" t="s">
        <v>3511</v>
      </c>
      <c r="D42" s="1" t="s">
        <v>528</v>
      </c>
      <c r="E42" s="1" t="s">
        <v>52</v>
      </c>
      <c r="F42" s="1" t="s">
        <v>43</v>
      </c>
      <c r="G42" s="4" t="s">
        <v>3679</v>
      </c>
      <c r="H42" s="1" t="s">
        <v>14</v>
      </c>
      <c r="J42" s="2">
        <v>43944</v>
      </c>
      <c r="K42" s="17">
        <v>13</v>
      </c>
      <c r="L42" s="7"/>
      <c r="M42" s="7"/>
      <c r="N42" s="7"/>
    </row>
    <row r="43" spans="1:14" s="1" customFormat="1" hidden="1" x14ac:dyDescent="0.25">
      <c r="A43" s="1" t="s">
        <v>13</v>
      </c>
      <c r="B43" s="1" t="s">
        <v>16</v>
      </c>
      <c r="C43" s="1" t="s">
        <v>2074</v>
      </c>
      <c r="D43" s="1" t="s">
        <v>452</v>
      </c>
      <c r="E43" s="1" t="s">
        <v>49</v>
      </c>
      <c r="F43" s="1" t="s">
        <v>44</v>
      </c>
      <c r="G43" s="4" t="s">
        <v>2425</v>
      </c>
      <c r="H43" s="1" t="s">
        <v>14</v>
      </c>
      <c r="J43" s="2">
        <v>43930</v>
      </c>
      <c r="K43" s="17">
        <v>23</v>
      </c>
      <c r="L43" s="7"/>
      <c r="M43" s="7"/>
      <c r="N43" s="7"/>
    </row>
    <row r="44" spans="1:14" s="18" customFormat="1" hidden="1" x14ac:dyDescent="0.25">
      <c r="A44" s="18" t="s">
        <v>13</v>
      </c>
      <c r="B44" s="18" t="s">
        <v>17</v>
      </c>
      <c r="C44" s="18" t="s">
        <v>1652</v>
      </c>
      <c r="D44" s="18" t="s">
        <v>558</v>
      </c>
      <c r="E44" s="18" t="s">
        <v>337</v>
      </c>
      <c r="F44" s="18" t="s">
        <v>44</v>
      </c>
      <c r="G44" s="112" t="s">
        <v>1994</v>
      </c>
      <c r="H44" s="18" t="s">
        <v>14</v>
      </c>
      <c r="J44" s="113">
        <v>43928</v>
      </c>
      <c r="K44" s="114">
        <v>25</v>
      </c>
      <c r="L44" s="115"/>
      <c r="M44" s="115"/>
      <c r="N44" s="115"/>
    </row>
    <row r="45" spans="1:14" s="1" customFormat="1" hidden="1" x14ac:dyDescent="0.25">
      <c r="A45" s="1" t="s">
        <v>13</v>
      </c>
      <c r="B45" s="1" t="s">
        <v>19</v>
      </c>
      <c r="C45" s="1" t="s">
        <v>2291</v>
      </c>
      <c r="D45" s="1" t="s">
        <v>456</v>
      </c>
      <c r="E45" s="1" t="s">
        <v>416</v>
      </c>
      <c r="F45" s="1" t="s">
        <v>43</v>
      </c>
      <c r="G45" s="4" t="s">
        <v>2437</v>
      </c>
      <c r="H45" s="1" t="s">
        <v>14</v>
      </c>
      <c r="J45" s="2">
        <v>43930</v>
      </c>
      <c r="K45" s="17">
        <v>23</v>
      </c>
      <c r="L45" s="7"/>
      <c r="M45" s="7"/>
      <c r="N45" s="7"/>
    </row>
    <row r="46" spans="1:14" hidden="1" x14ac:dyDescent="0.25">
      <c r="A46" s="36" t="s">
        <v>13</v>
      </c>
      <c r="B46" s="36" t="s">
        <v>16</v>
      </c>
      <c r="C46" s="36" t="s">
        <v>1654</v>
      </c>
      <c r="D46" s="36" t="s">
        <v>452</v>
      </c>
      <c r="E46" s="36" t="s">
        <v>49</v>
      </c>
      <c r="F46" s="36" t="s">
        <v>44</v>
      </c>
      <c r="G46" s="37" t="s">
        <v>1979</v>
      </c>
      <c r="H46" s="36" t="s">
        <v>14</v>
      </c>
      <c r="J46" s="38">
        <v>43928</v>
      </c>
      <c r="K46" s="39">
        <v>25</v>
      </c>
      <c r="L46" s="40"/>
      <c r="M46" s="40"/>
      <c r="N46" s="40"/>
    </row>
    <row r="47" spans="1:14" s="1" customFormat="1" hidden="1" x14ac:dyDescent="0.25">
      <c r="A47" s="1" t="s">
        <v>13</v>
      </c>
      <c r="B47" s="1" t="s">
        <v>17</v>
      </c>
      <c r="C47" s="1" t="s">
        <v>2107</v>
      </c>
      <c r="D47" s="1" t="s">
        <v>456</v>
      </c>
      <c r="E47" s="1" t="s">
        <v>416</v>
      </c>
      <c r="F47" s="1" t="s">
        <v>43</v>
      </c>
      <c r="G47" s="4"/>
      <c r="H47" s="1" t="s">
        <v>14</v>
      </c>
      <c r="J47" s="2">
        <v>43930</v>
      </c>
      <c r="K47" s="17">
        <v>23</v>
      </c>
      <c r="L47" s="7"/>
      <c r="M47" s="7"/>
      <c r="N47" s="7"/>
    </row>
    <row r="48" spans="1:14" s="1" customFormat="1" hidden="1" x14ac:dyDescent="0.25">
      <c r="A48" s="1" t="s">
        <v>13</v>
      </c>
      <c r="B48" s="1" t="s">
        <v>21</v>
      </c>
      <c r="C48" s="1" t="s">
        <v>3418</v>
      </c>
      <c r="D48" s="1" t="s">
        <v>454</v>
      </c>
      <c r="E48" s="1" t="s">
        <v>356</v>
      </c>
      <c r="F48" s="1" t="s">
        <v>43</v>
      </c>
      <c r="G48" s="4" t="s">
        <v>3496</v>
      </c>
      <c r="H48" s="1" t="s">
        <v>14</v>
      </c>
      <c r="J48" s="2">
        <v>43943</v>
      </c>
      <c r="K48" s="17">
        <v>14</v>
      </c>
      <c r="L48" s="7"/>
      <c r="M48" s="7"/>
      <c r="N48" s="7"/>
    </row>
    <row r="49" spans="1:14" s="1" customFormat="1" hidden="1" x14ac:dyDescent="0.25">
      <c r="A49" s="1" t="s">
        <v>13</v>
      </c>
      <c r="B49" s="1" t="s">
        <v>17</v>
      </c>
      <c r="C49" s="1" t="s">
        <v>1646</v>
      </c>
      <c r="D49" s="1" t="s">
        <v>456</v>
      </c>
      <c r="E49" s="1" t="s">
        <v>416</v>
      </c>
      <c r="F49" s="1" t="s">
        <v>43</v>
      </c>
      <c r="G49" s="4" t="s">
        <v>1922</v>
      </c>
      <c r="H49" s="1" t="s">
        <v>14</v>
      </c>
      <c r="J49" s="2">
        <v>43928</v>
      </c>
      <c r="K49" s="17">
        <v>25</v>
      </c>
      <c r="L49" s="7"/>
      <c r="M49" s="7"/>
      <c r="N49" s="7"/>
    </row>
    <row r="50" spans="1:14" s="1" customFormat="1" hidden="1" x14ac:dyDescent="0.25">
      <c r="A50" s="81" t="s">
        <v>13</v>
      </c>
      <c r="B50" s="81" t="s">
        <v>16</v>
      </c>
      <c r="C50" s="81" t="s">
        <v>2169</v>
      </c>
      <c r="D50" s="81" t="s">
        <v>521</v>
      </c>
      <c r="E50" s="81" t="s">
        <v>48</v>
      </c>
      <c r="F50" s="81" t="s">
        <v>43</v>
      </c>
      <c r="G50" s="53" t="s">
        <v>2436</v>
      </c>
      <c r="H50" s="81" t="s">
        <v>14</v>
      </c>
      <c r="I50" s="81"/>
      <c r="J50" s="52">
        <v>43930</v>
      </c>
      <c r="K50" s="65">
        <v>23</v>
      </c>
      <c r="L50" s="62"/>
      <c r="M50" s="62"/>
      <c r="N50" s="62"/>
    </row>
    <row r="51" spans="1:14" s="1" customFormat="1" hidden="1" x14ac:dyDescent="0.25">
      <c r="A51" s="81" t="s">
        <v>13</v>
      </c>
      <c r="B51" s="81" t="s">
        <v>17</v>
      </c>
      <c r="C51" s="81" t="s">
        <v>958</v>
      </c>
      <c r="D51" s="81" t="s">
        <v>456</v>
      </c>
      <c r="E51" s="81" t="s">
        <v>356</v>
      </c>
      <c r="F51" s="81" t="s">
        <v>43</v>
      </c>
      <c r="G51" s="53" t="s">
        <v>959</v>
      </c>
      <c r="H51" s="81" t="s">
        <v>14</v>
      </c>
      <c r="I51" s="81"/>
      <c r="J51" s="52">
        <v>43917</v>
      </c>
      <c r="K51" s="65">
        <v>32</v>
      </c>
      <c r="L51" s="62"/>
      <c r="M51" s="62"/>
      <c r="N51" s="62"/>
    </row>
    <row r="52" spans="1:14" s="1" customFormat="1" hidden="1" x14ac:dyDescent="0.25">
      <c r="A52" s="81" t="s">
        <v>13</v>
      </c>
      <c r="B52" s="81" t="s">
        <v>17</v>
      </c>
      <c r="C52" s="81" t="s">
        <v>772</v>
      </c>
      <c r="D52" s="81" t="s">
        <v>524</v>
      </c>
      <c r="E52" s="81" t="s">
        <v>47</v>
      </c>
      <c r="F52" s="81" t="s">
        <v>43</v>
      </c>
      <c r="G52" s="53" t="s">
        <v>773</v>
      </c>
      <c r="H52" s="81" t="s">
        <v>14</v>
      </c>
      <c r="I52" s="81"/>
      <c r="J52" s="52">
        <v>43917</v>
      </c>
      <c r="K52" s="65">
        <v>32</v>
      </c>
      <c r="L52" s="62"/>
      <c r="M52" s="62"/>
      <c r="N52" s="62"/>
    </row>
    <row r="53" spans="1:14" s="1" customFormat="1" hidden="1" x14ac:dyDescent="0.25">
      <c r="A53" s="81" t="s">
        <v>13</v>
      </c>
      <c r="B53" s="81" t="s">
        <v>16</v>
      </c>
      <c r="C53" s="81" t="s">
        <v>1774</v>
      </c>
      <c r="D53" s="81" t="s">
        <v>456</v>
      </c>
      <c r="E53" s="81" t="s">
        <v>48</v>
      </c>
      <c r="F53" s="81" t="s">
        <v>43</v>
      </c>
      <c r="G53" s="53" t="s">
        <v>2019</v>
      </c>
      <c r="H53" s="81" t="s">
        <v>14</v>
      </c>
      <c r="I53" s="81"/>
      <c r="J53" s="52">
        <v>43928</v>
      </c>
      <c r="K53" s="65">
        <v>25</v>
      </c>
      <c r="L53" s="62"/>
      <c r="M53" s="62"/>
      <c r="N53" s="62"/>
    </row>
    <row r="54" spans="1:14" s="1" customFormat="1" hidden="1" x14ac:dyDescent="0.25">
      <c r="A54" s="81" t="s">
        <v>13</v>
      </c>
      <c r="B54" s="81" t="s">
        <v>16</v>
      </c>
      <c r="C54" s="81" t="s">
        <v>3910</v>
      </c>
      <c r="D54" s="81" t="s">
        <v>1520</v>
      </c>
      <c r="E54" s="81" t="s">
        <v>45</v>
      </c>
      <c r="F54" s="81" t="s">
        <v>43</v>
      </c>
      <c r="G54" s="53" t="s">
        <v>3976</v>
      </c>
      <c r="H54" s="81" t="s">
        <v>14</v>
      </c>
      <c r="I54" s="81"/>
      <c r="J54" s="52">
        <v>43953</v>
      </c>
      <c r="K54" s="65">
        <v>6</v>
      </c>
      <c r="L54" s="62"/>
      <c r="M54" s="62"/>
      <c r="N54" s="62"/>
    </row>
    <row r="55" spans="1:14" s="1" customFormat="1" hidden="1" x14ac:dyDescent="0.25">
      <c r="A55" s="81" t="s">
        <v>13</v>
      </c>
      <c r="B55" s="81" t="s">
        <v>17</v>
      </c>
      <c r="C55" s="81" t="s">
        <v>618</v>
      </c>
      <c r="D55" s="81" t="s">
        <v>525</v>
      </c>
      <c r="E55" s="81" t="s">
        <v>47</v>
      </c>
      <c r="F55" s="81" t="s">
        <v>43</v>
      </c>
      <c r="G55" s="53" t="s">
        <v>619</v>
      </c>
      <c r="H55" s="81" t="s">
        <v>14</v>
      </c>
      <c r="I55" s="81"/>
      <c r="J55" s="52">
        <v>43917</v>
      </c>
      <c r="K55" s="65">
        <v>32</v>
      </c>
      <c r="L55" s="62"/>
      <c r="M55" s="62"/>
      <c r="N55" s="62"/>
    </row>
    <row r="56" spans="1:14" s="1" customFormat="1" hidden="1" x14ac:dyDescent="0.25">
      <c r="A56" s="81" t="s">
        <v>13</v>
      </c>
      <c r="B56" s="81" t="s">
        <v>16</v>
      </c>
      <c r="C56" s="81" t="s">
        <v>1656</v>
      </c>
      <c r="D56" s="81" t="s">
        <v>1605</v>
      </c>
      <c r="E56" s="81" t="s">
        <v>49</v>
      </c>
      <c r="F56" s="81" t="s">
        <v>44</v>
      </c>
      <c r="G56" s="53" t="s">
        <v>1963</v>
      </c>
      <c r="H56" s="81" t="s">
        <v>14</v>
      </c>
      <c r="I56" s="81"/>
      <c r="J56" s="52">
        <v>43928</v>
      </c>
      <c r="K56" s="65">
        <v>25</v>
      </c>
      <c r="L56" s="62"/>
      <c r="M56" s="62"/>
      <c r="N56" s="62"/>
    </row>
    <row r="57" spans="1:14" s="1" customFormat="1" hidden="1" x14ac:dyDescent="0.25">
      <c r="A57" s="81" t="s">
        <v>13</v>
      </c>
      <c r="B57" s="81" t="s">
        <v>17</v>
      </c>
      <c r="C57" s="81" t="s">
        <v>3086</v>
      </c>
      <c r="D57" s="81" t="s">
        <v>512</v>
      </c>
      <c r="E57" s="81" t="s">
        <v>48</v>
      </c>
      <c r="F57" s="81" t="s">
        <v>43</v>
      </c>
      <c r="G57" s="53" t="s">
        <v>3196</v>
      </c>
      <c r="H57" s="81" t="s">
        <v>14</v>
      </c>
      <c r="I57" s="81"/>
      <c r="J57" s="52">
        <v>43941</v>
      </c>
      <c r="K57" s="65">
        <v>16</v>
      </c>
      <c r="L57" s="62"/>
      <c r="M57" s="62"/>
      <c r="N57" s="62"/>
    </row>
    <row r="58" spans="1:14" s="1" customFormat="1" x14ac:dyDescent="0.25">
      <c r="A58" s="81" t="s">
        <v>391</v>
      </c>
      <c r="B58" s="81" t="s">
        <v>38</v>
      </c>
      <c r="C58" s="81" t="s">
        <v>3773</v>
      </c>
      <c r="D58" s="81"/>
      <c r="E58" s="81" t="s">
        <v>346</v>
      </c>
      <c r="F58" s="81" t="s">
        <v>43</v>
      </c>
      <c r="G58" s="53" t="s">
        <v>3799</v>
      </c>
      <c r="H58" s="81" t="s">
        <v>15</v>
      </c>
      <c r="I58" s="81"/>
      <c r="J58" s="52">
        <v>43949</v>
      </c>
      <c r="K58" s="65">
        <v>10</v>
      </c>
      <c r="L58" s="62"/>
      <c r="M58" s="62"/>
      <c r="N58" s="62"/>
    </row>
    <row r="59" spans="1:14" s="1" customFormat="1" hidden="1" x14ac:dyDescent="0.25">
      <c r="A59" s="81" t="s">
        <v>13</v>
      </c>
      <c r="B59" s="81" t="s">
        <v>17</v>
      </c>
      <c r="C59" s="81" t="s">
        <v>4014</v>
      </c>
      <c r="D59" s="81" t="s">
        <v>577</v>
      </c>
      <c r="E59" s="81" t="s">
        <v>361</v>
      </c>
      <c r="F59" s="81" t="s">
        <v>43</v>
      </c>
      <c r="G59" s="53" t="s">
        <v>4047</v>
      </c>
      <c r="H59" s="81" t="s">
        <v>14</v>
      </c>
      <c r="I59" s="81"/>
      <c r="J59" s="52">
        <v>43955</v>
      </c>
      <c r="K59" s="65">
        <v>6</v>
      </c>
      <c r="L59" s="62"/>
      <c r="M59" s="62"/>
      <c r="N59" s="62"/>
    </row>
    <row r="60" spans="1:14" s="1" customFormat="1" hidden="1" x14ac:dyDescent="0.25">
      <c r="A60" s="81" t="s">
        <v>388</v>
      </c>
      <c r="B60" s="81" t="s">
        <v>17</v>
      </c>
      <c r="C60" s="81" t="s">
        <v>4219</v>
      </c>
      <c r="D60" s="81" t="s">
        <v>519</v>
      </c>
      <c r="E60" s="81" t="s">
        <v>49</v>
      </c>
      <c r="F60" s="81" t="s">
        <v>43</v>
      </c>
      <c r="G60" s="53" t="s">
        <v>4448</v>
      </c>
      <c r="H60" s="81" t="s">
        <v>14</v>
      </c>
      <c r="I60" s="81" t="s">
        <v>4220</v>
      </c>
      <c r="J60" s="52">
        <v>43957</v>
      </c>
      <c r="K60" s="65">
        <v>4</v>
      </c>
      <c r="L60" s="62"/>
      <c r="M60" s="62"/>
      <c r="N60" s="62"/>
    </row>
    <row r="61" spans="1:14" hidden="1" x14ac:dyDescent="0.25">
      <c r="A61" s="81" t="s">
        <v>13</v>
      </c>
      <c r="B61" s="81" t="s">
        <v>16</v>
      </c>
      <c r="C61" s="81" t="s">
        <v>621</v>
      </c>
      <c r="D61" s="81" t="s">
        <v>524</v>
      </c>
      <c r="E61" s="81" t="s">
        <v>47</v>
      </c>
      <c r="F61" s="81" t="s">
        <v>43</v>
      </c>
      <c r="G61" s="53" t="s">
        <v>622</v>
      </c>
      <c r="H61" s="81" t="s">
        <v>14</v>
      </c>
      <c r="I61" s="81"/>
      <c r="J61" s="52">
        <v>43917</v>
      </c>
      <c r="K61" s="65">
        <v>32</v>
      </c>
      <c r="L61" s="62"/>
      <c r="M61" s="62"/>
      <c r="N61" s="62"/>
    </row>
    <row r="62" spans="1:14" s="1" customFormat="1" hidden="1" x14ac:dyDescent="0.25">
      <c r="A62" s="81" t="s">
        <v>13</v>
      </c>
      <c r="B62" s="81" t="s">
        <v>19</v>
      </c>
      <c r="C62" s="81" t="s">
        <v>961</v>
      </c>
      <c r="D62" s="81" t="s">
        <v>454</v>
      </c>
      <c r="E62" s="81" t="s">
        <v>340</v>
      </c>
      <c r="F62" s="81" t="s">
        <v>44</v>
      </c>
      <c r="G62" s="53" t="s">
        <v>962</v>
      </c>
      <c r="H62" s="81" t="s">
        <v>14</v>
      </c>
      <c r="I62" s="81"/>
      <c r="J62" s="52">
        <v>43917</v>
      </c>
      <c r="K62" s="65">
        <v>32</v>
      </c>
      <c r="L62" s="62"/>
      <c r="M62" s="62"/>
      <c r="N62" s="62"/>
    </row>
    <row r="63" spans="1:14" s="1" customFormat="1" hidden="1" x14ac:dyDescent="0.25">
      <c r="A63" s="81" t="s">
        <v>13</v>
      </c>
      <c r="B63" s="81" t="s">
        <v>19</v>
      </c>
      <c r="C63" s="81" t="s">
        <v>2091</v>
      </c>
      <c r="D63" s="81" t="s">
        <v>451</v>
      </c>
      <c r="E63" s="81" t="s">
        <v>352</v>
      </c>
      <c r="F63" s="81" t="s">
        <v>44</v>
      </c>
      <c r="G63" s="53" t="s">
        <v>2384</v>
      </c>
      <c r="H63" s="81" t="s">
        <v>14</v>
      </c>
      <c r="I63" s="81"/>
      <c r="J63" s="52">
        <v>43930</v>
      </c>
      <c r="K63" s="65">
        <v>23</v>
      </c>
      <c r="L63" s="62"/>
      <c r="M63" s="62"/>
      <c r="N63" s="62"/>
    </row>
    <row r="64" spans="1:14" s="1" customFormat="1" hidden="1" x14ac:dyDescent="0.25">
      <c r="A64" s="81" t="s">
        <v>13</v>
      </c>
      <c r="B64" s="81" t="s">
        <v>17</v>
      </c>
      <c r="C64" s="81" t="s">
        <v>1660</v>
      </c>
      <c r="D64" s="81" t="s">
        <v>456</v>
      </c>
      <c r="E64" s="81" t="s">
        <v>48</v>
      </c>
      <c r="F64" s="81" t="s">
        <v>43</v>
      </c>
      <c r="G64" s="53" t="s">
        <v>2020</v>
      </c>
      <c r="H64" s="81" t="s">
        <v>14</v>
      </c>
      <c r="I64" s="81"/>
      <c r="J64" s="52">
        <v>43928</v>
      </c>
      <c r="K64" s="65">
        <v>25</v>
      </c>
      <c r="L64" s="62"/>
      <c r="M64" s="62"/>
      <c r="N64" s="62"/>
    </row>
    <row r="65" spans="1:14" s="1" customFormat="1" hidden="1" x14ac:dyDescent="0.25">
      <c r="A65" s="81" t="s">
        <v>388</v>
      </c>
      <c r="B65" s="81" t="s">
        <v>17</v>
      </c>
      <c r="C65" s="81" t="s">
        <v>4100</v>
      </c>
      <c r="D65" s="81" t="s">
        <v>516</v>
      </c>
      <c r="E65" s="81" t="s">
        <v>340</v>
      </c>
      <c r="F65" s="81" t="s">
        <v>43</v>
      </c>
      <c r="G65" s="53" t="s">
        <v>4407</v>
      </c>
      <c r="H65" s="81" t="s">
        <v>14</v>
      </c>
      <c r="I65" s="81" t="s">
        <v>117</v>
      </c>
      <c r="J65" s="52">
        <v>43957</v>
      </c>
      <c r="K65" s="65">
        <v>4</v>
      </c>
      <c r="L65" s="62"/>
      <c r="M65" s="62"/>
      <c r="N65" s="62"/>
    </row>
    <row r="66" spans="1:14" customFormat="1" hidden="1" x14ac:dyDescent="0.25">
      <c r="A66" s="81" t="s">
        <v>13</v>
      </c>
      <c r="B66" s="81" t="s">
        <v>17</v>
      </c>
      <c r="C66" s="81" t="s">
        <v>3313</v>
      </c>
      <c r="D66" s="81" t="s">
        <v>1665</v>
      </c>
      <c r="E66" s="81" t="s">
        <v>372</v>
      </c>
      <c r="F66" s="81" t="s">
        <v>44</v>
      </c>
      <c r="G66" s="53" t="s">
        <v>3404</v>
      </c>
      <c r="H66" s="81" t="s">
        <v>14</v>
      </c>
      <c r="I66" s="81"/>
      <c r="J66" s="52">
        <v>43942</v>
      </c>
      <c r="K66" s="65">
        <v>15</v>
      </c>
      <c r="L66" s="62"/>
      <c r="M66" s="62"/>
      <c r="N66" s="62"/>
    </row>
    <row r="67" spans="1:14" s="1" customFormat="1" hidden="1" x14ac:dyDescent="0.25">
      <c r="A67" s="81" t="s">
        <v>13</v>
      </c>
      <c r="B67" s="81" t="s">
        <v>18</v>
      </c>
      <c r="C67" s="81" t="s">
        <v>2281</v>
      </c>
      <c r="D67" s="81" t="s">
        <v>453</v>
      </c>
      <c r="E67" s="81" t="s">
        <v>348</v>
      </c>
      <c r="F67" s="81" t="s">
        <v>44</v>
      </c>
      <c r="G67" s="53" t="s">
        <v>2379</v>
      </c>
      <c r="H67" s="81" t="s">
        <v>14</v>
      </c>
      <c r="I67" s="81"/>
      <c r="J67" s="52">
        <v>43930</v>
      </c>
      <c r="K67" s="65">
        <v>23</v>
      </c>
      <c r="L67" s="62"/>
      <c r="M67" s="62"/>
      <c r="N67" s="62"/>
    </row>
    <row r="68" spans="1:14" s="1" customFormat="1" hidden="1" x14ac:dyDescent="0.25">
      <c r="A68" s="81" t="s">
        <v>390</v>
      </c>
      <c r="B68" s="81" t="s">
        <v>21</v>
      </c>
      <c r="C68" s="81" t="s">
        <v>2494</v>
      </c>
      <c r="D68" s="81" t="s">
        <v>534</v>
      </c>
      <c r="E68" s="81" t="s">
        <v>49</v>
      </c>
      <c r="F68" s="81" t="s">
        <v>43</v>
      </c>
      <c r="G68" s="53" t="s">
        <v>2938</v>
      </c>
      <c r="H68" s="81" t="s">
        <v>15</v>
      </c>
      <c r="I68" s="81" t="s">
        <v>4459</v>
      </c>
      <c r="J68" s="52">
        <v>43931</v>
      </c>
      <c r="K68" s="65">
        <v>22</v>
      </c>
      <c r="L68" s="62"/>
      <c r="M68" s="62"/>
      <c r="N68" s="62"/>
    </row>
    <row r="69" spans="1:14" s="1" customFormat="1" hidden="1" x14ac:dyDescent="0.25">
      <c r="A69" s="82" t="s">
        <v>13</v>
      </c>
      <c r="B69" s="82" t="s">
        <v>17</v>
      </c>
      <c r="C69" s="82" t="s">
        <v>964</v>
      </c>
      <c r="D69" s="82" t="s">
        <v>541</v>
      </c>
      <c r="E69" s="82" t="s">
        <v>45</v>
      </c>
      <c r="F69" s="82" t="s">
        <v>43</v>
      </c>
      <c r="G69" s="53" t="s">
        <v>1422</v>
      </c>
      <c r="H69" s="82" t="s">
        <v>14</v>
      </c>
      <c r="I69" s="82"/>
      <c r="J69" s="52">
        <v>43915</v>
      </c>
      <c r="K69" s="65">
        <v>34</v>
      </c>
      <c r="L69" s="62"/>
      <c r="M69" s="62"/>
      <c r="N69" s="62"/>
    </row>
    <row r="70" spans="1:14" s="1" customFormat="1" hidden="1" x14ac:dyDescent="0.25">
      <c r="A70" s="82" t="s">
        <v>13</v>
      </c>
      <c r="B70" s="82" t="s">
        <v>4285</v>
      </c>
      <c r="C70" s="82" t="s">
        <v>4284</v>
      </c>
      <c r="D70" s="82" t="s">
        <v>451</v>
      </c>
      <c r="E70" s="82" t="s">
        <v>352</v>
      </c>
      <c r="F70" s="82" t="s">
        <v>43</v>
      </c>
      <c r="G70" s="53" t="s">
        <v>4366</v>
      </c>
      <c r="H70" s="82" t="s">
        <v>14</v>
      </c>
      <c r="I70" s="82"/>
      <c r="J70" s="52">
        <v>43957</v>
      </c>
      <c r="K70" s="65">
        <v>4</v>
      </c>
      <c r="L70" s="62"/>
      <c r="M70" s="62"/>
      <c r="N70" s="62"/>
    </row>
    <row r="71" spans="1:14" s="1" customFormat="1" hidden="1" x14ac:dyDescent="0.25">
      <c r="A71" s="82" t="s">
        <v>13</v>
      </c>
      <c r="B71" s="82" t="s">
        <v>28</v>
      </c>
      <c r="C71" s="82" t="s">
        <v>2645</v>
      </c>
      <c r="D71" s="82" t="s">
        <v>1896</v>
      </c>
      <c r="E71" s="82" t="s">
        <v>49</v>
      </c>
      <c r="F71" s="82" t="s">
        <v>43</v>
      </c>
      <c r="G71" s="53" t="s">
        <v>2656</v>
      </c>
      <c r="H71" s="82" t="s">
        <v>15</v>
      </c>
      <c r="I71" s="82"/>
      <c r="J71" s="52">
        <v>43934</v>
      </c>
      <c r="K71" s="65">
        <v>21</v>
      </c>
      <c r="L71" s="62"/>
      <c r="M71" s="62"/>
      <c r="N71" s="62"/>
    </row>
    <row r="72" spans="1:14" s="1" customFormat="1" hidden="1" x14ac:dyDescent="0.25">
      <c r="A72" s="82" t="s">
        <v>13</v>
      </c>
      <c r="B72" s="82" t="s">
        <v>17</v>
      </c>
      <c r="C72" s="82" t="s">
        <v>2778</v>
      </c>
      <c r="D72" s="82" t="s">
        <v>567</v>
      </c>
      <c r="E72" s="82" t="s">
        <v>363</v>
      </c>
      <c r="F72" s="82" t="s">
        <v>44</v>
      </c>
      <c r="G72" s="53" t="s">
        <v>2824</v>
      </c>
      <c r="H72" s="82" t="s">
        <v>14</v>
      </c>
      <c r="I72" s="82"/>
      <c r="J72" s="52">
        <v>43936</v>
      </c>
      <c r="K72" s="65">
        <v>19</v>
      </c>
      <c r="L72" s="62"/>
      <c r="M72" s="62"/>
      <c r="N72" s="62"/>
    </row>
    <row r="73" spans="1:14" s="1" customFormat="1" hidden="1" x14ac:dyDescent="0.25">
      <c r="A73" s="82" t="s">
        <v>13</v>
      </c>
      <c r="B73" s="82" t="s">
        <v>19</v>
      </c>
      <c r="C73" s="82" t="s">
        <v>967</v>
      </c>
      <c r="D73" s="82" t="s">
        <v>512</v>
      </c>
      <c r="E73" s="82" t="s">
        <v>48</v>
      </c>
      <c r="F73" s="82" t="s">
        <v>43</v>
      </c>
      <c r="G73" s="53" t="s">
        <v>1387</v>
      </c>
      <c r="H73" s="82" t="s">
        <v>15</v>
      </c>
      <c r="I73" s="82"/>
      <c r="J73" s="52">
        <v>43917</v>
      </c>
      <c r="K73" s="65">
        <v>32</v>
      </c>
      <c r="L73" s="62"/>
      <c r="M73" s="62"/>
      <c r="N73" s="62"/>
    </row>
    <row r="74" spans="1:14" s="1" customFormat="1" hidden="1" x14ac:dyDescent="0.25">
      <c r="A74" s="82" t="s">
        <v>13</v>
      </c>
      <c r="B74" s="82" t="s">
        <v>17</v>
      </c>
      <c r="C74" s="82" t="s">
        <v>969</v>
      </c>
      <c r="D74" s="82" t="s">
        <v>524</v>
      </c>
      <c r="E74" s="82" t="s">
        <v>348</v>
      </c>
      <c r="F74" s="82" t="s">
        <v>43</v>
      </c>
      <c r="G74" s="53" t="s">
        <v>970</v>
      </c>
      <c r="H74" s="82" t="s">
        <v>15</v>
      </c>
      <c r="I74" s="82"/>
      <c r="J74" s="52">
        <v>43916</v>
      </c>
      <c r="K74" s="65">
        <v>33</v>
      </c>
      <c r="L74" s="62"/>
      <c r="M74" s="62"/>
      <c r="N74" s="62"/>
    </row>
    <row r="75" spans="1:14" s="1" customFormat="1" hidden="1" x14ac:dyDescent="0.25">
      <c r="A75" s="82" t="s">
        <v>389</v>
      </c>
      <c r="B75" s="82" t="s">
        <v>21</v>
      </c>
      <c r="C75" s="82" t="s">
        <v>4541</v>
      </c>
      <c r="D75" s="82" t="s">
        <v>540</v>
      </c>
      <c r="E75" s="82" t="s">
        <v>45</v>
      </c>
      <c r="F75" s="82" t="s">
        <v>43</v>
      </c>
      <c r="G75" s="53" t="s">
        <v>4563</v>
      </c>
      <c r="H75" s="82" t="s">
        <v>14</v>
      </c>
      <c r="I75" s="82" t="s">
        <v>136</v>
      </c>
      <c r="J75" s="52">
        <v>43961</v>
      </c>
      <c r="K75" s="65">
        <v>1</v>
      </c>
      <c r="L75" s="62"/>
      <c r="M75" s="62"/>
      <c r="N75" s="62"/>
    </row>
    <row r="76" spans="1:14" s="1" customFormat="1" hidden="1" x14ac:dyDescent="0.25">
      <c r="A76" s="83" t="s">
        <v>13</v>
      </c>
      <c r="B76" s="83" t="s">
        <v>17</v>
      </c>
      <c r="C76" s="83" t="s">
        <v>3766</v>
      </c>
      <c r="D76" s="83" t="s">
        <v>3344</v>
      </c>
      <c r="E76" s="83" t="s">
        <v>337</v>
      </c>
      <c r="F76" s="83" t="s">
        <v>44</v>
      </c>
      <c r="G76" s="53" t="s">
        <v>3784</v>
      </c>
      <c r="H76" s="83" t="s">
        <v>14</v>
      </c>
      <c r="I76" s="83"/>
      <c r="J76" s="52">
        <v>43949</v>
      </c>
      <c r="K76" s="65">
        <v>10</v>
      </c>
      <c r="L76" s="62"/>
      <c r="M76" s="62"/>
      <c r="N76" s="62"/>
    </row>
    <row r="77" spans="1:14" s="1" customFormat="1" hidden="1" x14ac:dyDescent="0.25">
      <c r="A77" s="83" t="s">
        <v>13</v>
      </c>
      <c r="B77" s="83" t="s">
        <v>16</v>
      </c>
      <c r="C77" s="83" t="s">
        <v>775</v>
      </c>
      <c r="D77" s="83" t="s">
        <v>456</v>
      </c>
      <c r="E77" s="83" t="s">
        <v>346</v>
      </c>
      <c r="F77" s="83" t="s">
        <v>43</v>
      </c>
      <c r="G77" s="53" t="s">
        <v>1432</v>
      </c>
      <c r="H77" s="83" t="s">
        <v>14</v>
      </c>
      <c r="I77" s="83"/>
      <c r="J77" s="52">
        <v>43919</v>
      </c>
      <c r="K77" s="65">
        <v>31</v>
      </c>
      <c r="L77" s="62"/>
      <c r="M77" s="62"/>
      <c r="N77" s="62"/>
    </row>
    <row r="78" spans="1:14" s="18" customFormat="1" hidden="1" x14ac:dyDescent="0.25">
      <c r="A78" s="18" t="s">
        <v>13</v>
      </c>
      <c r="B78" s="18" t="s">
        <v>22</v>
      </c>
      <c r="C78" s="18" t="s">
        <v>4089</v>
      </c>
      <c r="D78" s="18" t="s">
        <v>453</v>
      </c>
      <c r="E78" s="18" t="s">
        <v>356</v>
      </c>
      <c r="F78" s="18" t="s">
        <v>43</v>
      </c>
      <c r="G78" s="112" t="s">
        <v>4090</v>
      </c>
      <c r="H78" s="18" t="s">
        <v>15</v>
      </c>
      <c r="J78" s="113">
        <v>43956</v>
      </c>
      <c r="K78" s="114">
        <v>5</v>
      </c>
      <c r="L78" s="115"/>
      <c r="M78" s="115"/>
      <c r="N78" s="115"/>
    </row>
    <row r="79" spans="1:14" s="1" customFormat="1" hidden="1" x14ac:dyDescent="0.25">
      <c r="A79" s="83" t="s">
        <v>13</v>
      </c>
      <c r="B79" s="83" t="s">
        <v>17</v>
      </c>
      <c r="C79" s="83" t="s">
        <v>2960</v>
      </c>
      <c r="D79" s="83" t="s">
        <v>542</v>
      </c>
      <c r="E79" s="83" t="s">
        <v>49</v>
      </c>
      <c r="F79" s="83" t="s">
        <v>43</v>
      </c>
      <c r="G79" s="53" t="s">
        <v>2969</v>
      </c>
      <c r="H79" s="83" t="s">
        <v>15</v>
      </c>
      <c r="I79" s="83"/>
      <c r="J79" s="52">
        <v>43938</v>
      </c>
      <c r="K79" s="65">
        <v>17</v>
      </c>
      <c r="L79" s="62"/>
      <c r="M79" s="62"/>
      <c r="N79" s="62"/>
    </row>
    <row r="80" spans="1:14" s="1" customFormat="1" hidden="1" x14ac:dyDescent="0.25">
      <c r="A80" s="83" t="s">
        <v>13</v>
      </c>
      <c r="B80" s="83" t="s">
        <v>22</v>
      </c>
      <c r="C80" s="83" t="s">
        <v>1884</v>
      </c>
      <c r="D80" s="83" t="s">
        <v>520</v>
      </c>
      <c r="E80" s="83" t="s">
        <v>45</v>
      </c>
      <c r="F80" s="83" t="s">
        <v>43</v>
      </c>
      <c r="G80" s="53" t="s">
        <v>2026</v>
      </c>
      <c r="H80" s="83" t="s">
        <v>15</v>
      </c>
      <c r="I80" s="83"/>
      <c r="J80" s="52">
        <v>43928</v>
      </c>
      <c r="K80" s="65">
        <v>25</v>
      </c>
      <c r="L80" s="62"/>
      <c r="M80" s="62"/>
      <c r="N80" s="62"/>
    </row>
    <row r="81" spans="1:14" s="1" customFormat="1" hidden="1" x14ac:dyDescent="0.25">
      <c r="A81" s="83" t="s">
        <v>13</v>
      </c>
      <c r="B81" s="83" t="s">
        <v>17</v>
      </c>
      <c r="C81" s="83" t="s">
        <v>2152</v>
      </c>
      <c r="D81" s="83" t="s">
        <v>523</v>
      </c>
      <c r="E81" s="83" t="s">
        <v>48</v>
      </c>
      <c r="F81" s="83" t="s">
        <v>44</v>
      </c>
      <c r="G81" s="53" t="s">
        <v>2363</v>
      </c>
      <c r="H81" s="83" t="s">
        <v>14</v>
      </c>
      <c r="I81" s="83"/>
      <c r="J81" s="52">
        <v>43930</v>
      </c>
      <c r="K81" s="65">
        <v>23</v>
      </c>
      <c r="L81" s="62"/>
      <c r="M81" s="62"/>
      <c r="N81" s="62"/>
    </row>
    <row r="82" spans="1:14" s="18" customFormat="1" x14ac:dyDescent="0.25">
      <c r="A82" s="18" t="s">
        <v>391</v>
      </c>
      <c r="B82" s="18" t="s">
        <v>19</v>
      </c>
      <c r="C82" s="18" t="s">
        <v>3957</v>
      </c>
      <c r="D82" s="18" t="s">
        <v>1495</v>
      </c>
      <c r="E82" s="18" t="s">
        <v>378</v>
      </c>
      <c r="F82" s="18" t="s">
        <v>43</v>
      </c>
      <c r="G82" s="112" t="s">
        <v>3988</v>
      </c>
      <c r="H82" s="18" t="s">
        <v>15</v>
      </c>
      <c r="J82" s="113">
        <v>43953</v>
      </c>
      <c r="K82" s="114">
        <v>6</v>
      </c>
      <c r="L82" s="115"/>
      <c r="M82" s="115"/>
      <c r="N82" s="115"/>
    </row>
    <row r="83" spans="1:14" s="1" customFormat="1" hidden="1" x14ac:dyDescent="0.25">
      <c r="A83" s="83" t="s">
        <v>13</v>
      </c>
      <c r="B83" s="83" t="s">
        <v>16</v>
      </c>
      <c r="C83" s="83" t="s">
        <v>2847</v>
      </c>
      <c r="D83" s="83" t="s">
        <v>571</v>
      </c>
      <c r="E83" s="83" t="s">
        <v>352</v>
      </c>
      <c r="F83" s="83" t="s">
        <v>44</v>
      </c>
      <c r="G83" s="53" t="s">
        <v>2917</v>
      </c>
      <c r="H83" s="83" t="s">
        <v>14</v>
      </c>
      <c r="I83" s="83"/>
      <c r="J83" s="52">
        <v>43937</v>
      </c>
      <c r="K83" s="65">
        <v>18</v>
      </c>
      <c r="L83" s="62"/>
      <c r="M83" s="62"/>
      <c r="N83" s="62"/>
    </row>
    <row r="84" spans="1:14" hidden="1" x14ac:dyDescent="0.25">
      <c r="A84" s="83" t="s">
        <v>13</v>
      </c>
      <c r="B84" s="83" t="s">
        <v>17</v>
      </c>
      <c r="C84" s="83" t="s">
        <v>3821</v>
      </c>
      <c r="D84" s="83" t="s">
        <v>517</v>
      </c>
      <c r="E84" s="83" t="s">
        <v>363</v>
      </c>
      <c r="F84" s="83" t="s">
        <v>43</v>
      </c>
      <c r="G84" s="53" t="s">
        <v>3868</v>
      </c>
      <c r="H84" s="83" t="s">
        <v>14</v>
      </c>
      <c r="I84" s="83"/>
      <c r="J84" s="52">
        <v>43951</v>
      </c>
      <c r="K84" s="65">
        <v>8</v>
      </c>
      <c r="L84" s="62"/>
      <c r="M84" s="62"/>
      <c r="N84" s="62"/>
    </row>
    <row r="85" spans="1:14" s="1" customFormat="1" hidden="1" x14ac:dyDescent="0.25">
      <c r="A85" s="83" t="s">
        <v>13</v>
      </c>
      <c r="B85" s="83" t="s">
        <v>19</v>
      </c>
      <c r="C85" s="83" t="s">
        <v>2496</v>
      </c>
      <c r="D85" s="83" t="s">
        <v>453</v>
      </c>
      <c r="E85" s="83" t="s">
        <v>339</v>
      </c>
      <c r="F85" s="83" t="s">
        <v>43</v>
      </c>
      <c r="G85" s="53" t="s">
        <v>2498</v>
      </c>
      <c r="H85" s="83" t="s">
        <v>15</v>
      </c>
      <c r="I85" s="83"/>
      <c r="J85" s="52">
        <v>43931</v>
      </c>
      <c r="K85" s="65">
        <v>22</v>
      </c>
      <c r="L85" s="62"/>
      <c r="M85" s="62"/>
      <c r="N85" s="62"/>
    </row>
    <row r="86" spans="1:14" s="1" customFormat="1" hidden="1" x14ac:dyDescent="0.25">
      <c r="A86" s="83" t="s">
        <v>13</v>
      </c>
      <c r="B86" s="83" t="s">
        <v>17</v>
      </c>
      <c r="C86" s="83" t="s">
        <v>1662</v>
      </c>
      <c r="D86" s="83" t="s">
        <v>456</v>
      </c>
      <c r="E86" s="83" t="s">
        <v>48</v>
      </c>
      <c r="F86" s="83" t="s">
        <v>43</v>
      </c>
      <c r="G86" s="53" t="s">
        <v>1904</v>
      </c>
      <c r="H86" s="83" t="s">
        <v>14</v>
      </c>
      <c r="I86" s="83"/>
      <c r="J86" s="52">
        <v>43928</v>
      </c>
      <c r="K86" s="65">
        <v>25</v>
      </c>
      <c r="L86" s="62"/>
      <c r="M86" s="62"/>
      <c r="N86" s="62"/>
    </row>
    <row r="87" spans="1:14" s="1" customFormat="1" hidden="1" x14ac:dyDescent="0.25">
      <c r="A87" s="83" t="s">
        <v>13</v>
      </c>
      <c r="B87" s="83" t="s">
        <v>17</v>
      </c>
      <c r="C87" s="83" t="s">
        <v>2682</v>
      </c>
      <c r="D87" s="83" t="s">
        <v>410</v>
      </c>
      <c r="E87" s="83" t="s">
        <v>45</v>
      </c>
      <c r="F87" s="83" t="s">
        <v>43</v>
      </c>
      <c r="G87" s="53" t="s">
        <v>2695</v>
      </c>
      <c r="H87" s="83" t="s">
        <v>14</v>
      </c>
      <c r="I87" s="83"/>
      <c r="J87" s="52">
        <v>43935</v>
      </c>
      <c r="K87" s="65">
        <v>20</v>
      </c>
      <c r="L87" s="62"/>
      <c r="M87" s="62"/>
      <c r="N87" s="62"/>
    </row>
    <row r="88" spans="1:14" s="1" customFormat="1" hidden="1" x14ac:dyDescent="0.25">
      <c r="A88" s="83" t="s">
        <v>13</v>
      </c>
      <c r="B88" s="83" t="s">
        <v>17</v>
      </c>
      <c r="C88" s="83" t="s">
        <v>4112</v>
      </c>
      <c r="D88" s="83" t="s">
        <v>410</v>
      </c>
      <c r="E88" s="83" t="s">
        <v>45</v>
      </c>
      <c r="F88" s="83" t="s">
        <v>43</v>
      </c>
      <c r="G88" s="53" t="s">
        <v>4374</v>
      </c>
      <c r="H88" s="83" t="s">
        <v>14</v>
      </c>
      <c r="I88" s="83"/>
      <c r="J88" s="52">
        <v>43957</v>
      </c>
      <c r="K88" s="65">
        <v>4</v>
      </c>
      <c r="L88" s="62"/>
      <c r="M88" s="62"/>
      <c r="N88" s="62"/>
    </row>
    <row r="89" spans="1:14" s="1" customFormat="1" hidden="1" x14ac:dyDescent="0.25">
      <c r="A89" s="83" t="s">
        <v>13</v>
      </c>
      <c r="B89" s="83" t="s">
        <v>16</v>
      </c>
      <c r="C89" s="83" t="s">
        <v>2182</v>
      </c>
      <c r="D89" s="83" t="s">
        <v>529</v>
      </c>
      <c r="E89" s="83" t="s">
        <v>48</v>
      </c>
      <c r="F89" s="83" t="s">
        <v>44</v>
      </c>
      <c r="G89" s="53" t="s">
        <v>2478</v>
      </c>
      <c r="H89" s="83" t="s">
        <v>14</v>
      </c>
      <c r="I89" s="83"/>
      <c r="J89" s="52">
        <v>43930</v>
      </c>
      <c r="K89" s="65">
        <v>23</v>
      </c>
      <c r="L89" s="62"/>
      <c r="M89" s="62"/>
      <c r="N89" s="62"/>
    </row>
    <row r="90" spans="1:14" s="1" customFormat="1" hidden="1" x14ac:dyDescent="0.25">
      <c r="A90" s="83" t="s">
        <v>13</v>
      </c>
      <c r="B90" s="83" t="s">
        <v>17</v>
      </c>
      <c r="C90" s="83" t="s">
        <v>3461</v>
      </c>
      <c r="D90" s="83" t="s">
        <v>3462</v>
      </c>
      <c r="E90" s="83" t="s">
        <v>49</v>
      </c>
      <c r="F90" s="83" t="s">
        <v>43</v>
      </c>
      <c r="G90" s="53" t="s">
        <v>3484</v>
      </c>
      <c r="H90" s="83" t="s">
        <v>14</v>
      </c>
      <c r="I90" s="83"/>
      <c r="J90" s="52">
        <v>43943</v>
      </c>
      <c r="K90" s="65">
        <v>14</v>
      </c>
      <c r="L90" s="62"/>
      <c r="M90" s="62"/>
      <c r="N90" s="62"/>
    </row>
    <row r="91" spans="1:14" s="1" customFormat="1" hidden="1" x14ac:dyDescent="0.25">
      <c r="A91" s="83" t="s">
        <v>13</v>
      </c>
      <c r="B91" s="83" t="s">
        <v>16</v>
      </c>
      <c r="C91" s="83" t="s">
        <v>4114</v>
      </c>
      <c r="D91" s="83" t="s">
        <v>1520</v>
      </c>
      <c r="E91" s="83" t="s">
        <v>46</v>
      </c>
      <c r="F91" s="83" t="s">
        <v>43</v>
      </c>
      <c r="G91" s="53" t="s">
        <v>4428</v>
      </c>
      <c r="H91" s="83" t="s">
        <v>14</v>
      </c>
      <c r="I91" s="83"/>
      <c r="J91" s="52">
        <v>43957</v>
      </c>
      <c r="K91" s="65">
        <v>4</v>
      </c>
      <c r="L91" s="62"/>
      <c r="M91" s="62"/>
      <c r="N91" s="62"/>
    </row>
    <row r="92" spans="1:14" s="1" customFormat="1" hidden="1" x14ac:dyDescent="0.25">
      <c r="A92" s="83" t="s">
        <v>13</v>
      </c>
      <c r="B92" s="83" t="s">
        <v>33</v>
      </c>
      <c r="C92" s="83" t="s">
        <v>1549</v>
      </c>
      <c r="D92" s="83" t="s">
        <v>1481</v>
      </c>
      <c r="E92" s="83" t="s">
        <v>52</v>
      </c>
      <c r="F92" s="83" t="s">
        <v>43</v>
      </c>
      <c r="G92" s="53" t="s">
        <v>1568</v>
      </c>
      <c r="H92" s="83" t="s">
        <v>15</v>
      </c>
      <c r="I92" s="83"/>
      <c r="J92" s="52">
        <v>43926</v>
      </c>
      <c r="K92" s="65">
        <v>26</v>
      </c>
      <c r="L92" s="62"/>
      <c r="M92" s="62"/>
      <c r="N92" s="62"/>
    </row>
    <row r="93" spans="1:14" s="1" customFormat="1" hidden="1" x14ac:dyDescent="0.25">
      <c r="A93" s="83" t="s">
        <v>13</v>
      </c>
      <c r="B93" s="83" t="s">
        <v>29</v>
      </c>
      <c r="C93" s="83" t="s">
        <v>2787</v>
      </c>
      <c r="D93" s="83" t="s">
        <v>2788</v>
      </c>
      <c r="E93" s="83" t="s">
        <v>45</v>
      </c>
      <c r="F93" s="83" t="s">
        <v>43</v>
      </c>
      <c r="G93" s="53" t="s">
        <v>2836</v>
      </c>
      <c r="H93" s="83" t="s">
        <v>15</v>
      </c>
      <c r="I93" s="83"/>
      <c r="J93" s="52">
        <v>43936</v>
      </c>
      <c r="K93" s="65">
        <v>19</v>
      </c>
      <c r="L93" s="62"/>
      <c r="M93" s="62"/>
      <c r="N93" s="62"/>
    </row>
    <row r="94" spans="1:14" s="1" customFormat="1" hidden="1" x14ac:dyDescent="0.25">
      <c r="A94" s="83" t="s">
        <v>12</v>
      </c>
      <c r="B94" s="83" t="s">
        <v>34</v>
      </c>
      <c r="C94" s="83" t="s">
        <v>4513</v>
      </c>
      <c r="D94" s="83" t="s">
        <v>4509</v>
      </c>
      <c r="E94" s="83" t="s">
        <v>346</v>
      </c>
      <c r="F94" s="83" t="s">
        <v>44</v>
      </c>
      <c r="G94" s="53" t="s">
        <v>4514</v>
      </c>
      <c r="H94" s="83" t="s">
        <v>15</v>
      </c>
      <c r="I94" s="83"/>
      <c r="J94" s="52">
        <v>43960</v>
      </c>
      <c r="K94" s="65">
        <v>1</v>
      </c>
      <c r="L94" s="62"/>
      <c r="M94" s="62"/>
      <c r="N94" s="62"/>
    </row>
    <row r="95" spans="1:14" hidden="1" x14ac:dyDescent="0.25">
      <c r="A95" s="83" t="s">
        <v>13</v>
      </c>
      <c r="B95" s="83" t="s">
        <v>19</v>
      </c>
      <c r="C95" s="83" t="s">
        <v>624</v>
      </c>
      <c r="D95" s="83" t="s">
        <v>540</v>
      </c>
      <c r="E95" s="83" t="s">
        <v>46</v>
      </c>
      <c r="F95" s="83" t="s">
        <v>43</v>
      </c>
      <c r="G95" s="53" t="s">
        <v>625</v>
      </c>
      <c r="H95" s="83" t="s">
        <v>14</v>
      </c>
      <c r="I95" s="83"/>
      <c r="J95" s="52">
        <v>43917</v>
      </c>
      <c r="K95" s="65">
        <v>32</v>
      </c>
      <c r="L95" s="62"/>
      <c r="M95" s="62"/>
      <c r="N95" s="62"/>
    </row>
    <row r="96" spans="1:14" s="1" customFormat="1" hidden="1" x14ac:dyDescent="0.25">
      <c r="A96" s="83" t="s">
        <v>13</v>
      </c>
      <c r="B96" s="83" t="s">
        <v>16</v>
      </c>
      <c r="C96" s="83" t="s">
        <v>2884</v>
      </c>
      <c r="D96" s="83" t="s">
        <v>546</v>
      </c>
      <c r="E96" s="83" t="s">
        <v>48</v>
      </c>
      <c r="F96" s="83" t="s">
        <v>44</v>
      </c>
      <c r="G96" s="53"/>
      <c r="H96" s="83" t="s">
        <v>14</v>
      </c>
      <c r="I96" s="83"/>
      <c r="J96" s="52">
        <v>43937</v>
      </c>
      <c r="K96" s="65">
        <v>18</v>
      </c>
      <c r="L96" s="62"/>
      <c r="M96" s="62"/>
      <c r="N96" s="62"/>
    </row>
    <row r="97" spans="1:14" s="1" customFormat="1" hidden="1" x14ac:dyDescent="0.25">
      <c r="A97" s="83" t="s">
        <v>13</v>
      </c>
      <c r="B97" s="83" t="s">
        <v>22</v>
      </c>
      <c r="C97" s="83" t="s">
        <v>1573</v>
      </c>
      <c r="D97" s="83" t="s">
        <v>546</v>
      </c>
      <c r="E97" s="83" t="s">
        <v>332</v>
      </c>
      <c r="F97" s="83" t="s">
        <v>44</v>
      </c>
      <c r="G97" s="53" t="s">
        <v>1593</v>
      </c>
      <c r="H97" s="83" t="s">
        <v>15</v>
      </c>
      <c r="I97" s="83"/>
      <c r="J97" s="52">
        <v>43927</v>
      </c>
      <c r="K97" s="65">
        <v>26</v>
      </c>
      <c r="L97" s="62"/>
      <c r="M97" s="62"/>
      <c r="N97" s="62"/>
    </row>
    <row r="98" spans="1:14" hidden="1" x14ac:dyDescent="0.25">
      <c r="A98" s="83" t="s">
        <v>13</v>
      </c>
      <c r="B98" s="83" t="s">
        <v>16</v>
      </c>
      <c r="C98" s="83" t="s">
        <v>2667</v>
      </c>
      <c r="D98" s="83" t="s">
        <v>410</v>
      </c>
      <c r="E98" s="83" t="s">
        <v>45</v>
      </c>
      <c r="F98" s="83" t="s">
        <v>43</v>
      </c>
      <c r="G98" s="53" t="s">
        <v>2704</v>
      </c>
      <c r="H98" s="83" t="s">
        <v>14</v>
      </c>
      <c r="I98" s="83"/>
      <c r="J98" s="52">
        <v>43935</v>
      </c>
      <c r="K98" s="65">
        <v>20</v>
      </c>
      <c r="L98" s="62"/>
      <c r="M98" s="62"/>
      <c r="N98" s="62"/>
    </row>
    <row r="99" spans="1:14" hidden="1" x14ac:dyDescent="0.25">
      <c r="A99" s="86" t="s">
        <v>13</v>
      </c>
      <c r="B99" s="86" t="s">
        <v>33</v>
      </c>
      <c r="C99" s="86" t="s">
        <v>3717</v>
      </c>
      <c r="D99" s="86" t="s">
        <v>537</v>
      </c>
      <c r="E99" s="86" t="s">
        <v>46</v>
      </c>
      <c r="F99" s="86" t="s">
        <v>44</v>
      </c>
      <c r="G99" s="53" t="s">
        <v>3721</v>
      </c>
      <c r="H99" s="86" t="s">
        <v>15</v>
      </c>
      <c r="I99" s="86"/>
      <c r="J99" s="52">
        <v>43946</v>
      </c>
      <c r="K99" s="65">
        <v>11</v>
      </c>
      <c r="L99" s="62"/>
      <c r="M99" s="62"/>
      <c r="N99" s="62"/>
    </row>
    <row r="100" spans="1:14" s="1" customFormat="1" hidden="1" x14ac:dyDescent="0.25">
      <c r="A100" s="86" t="s">
        <v>13</v>
      </c>
      <c r="B100" s="86" t="s">
        <v>23</v>
      </c>
      <c r="C100" s="86" t="s">
        <v>2499</v>
      </c>
      <c r="D100" s="86" t="s">
        <v>410</v>
      </c>
      <c r="E100" s="86" t="s">
        <v>48</v>
      </c>
      <c r="F100" s="86" t="s">
        <v>43</v>
      </c>
      <c r="G100" s="53" t="s">
        <v>2501</v>
      </c>
      <c r="H100" s="86" t="s">
        <v>15</v>
      </c>
      <c r="I100" s="86"/>
      <c r="J100" s="52">
        <v>43931</v>
      </c>
      <c r="K100" s="65">
        <v>22</v>
      </c>
      <c r="L100" s="62"/>
      <c r="M100" s="62"/>
      <c r="N100" s="62"/>
    </row>
    <row r="101" spans="1:14" s="1" customFormat="1" hidden="1" x14ac:dyDescent="0.25">
      <c r="A101" s="86" t="s">
        <v>13</v>
      </c>
      <c r="B101" s="86" t="s">
        <v>33</v>
      </c>
      <c r="C101" s="86" t="s">
        <v>3715</v>
      </c>
      <c r="D101" s="86" t="s">
        <v>537</v>
      </c>
      <c r="E101" s="86" t="s">
        <v>357</v>
      </c>
      <c r="F101" s="86" t="s">
        <v>43</v>
      </c>
      <c r="G101" s="53" t="s">
        <v>3719</v>
      </c>
      <c r="H101" s="86" t="s">
        <v>15</v>
      </c>
      <c r="I101" s="86"/>
      <c r="J101" s="52">
        <v>43946</v>
      </c>
      <c r="K101" s="65">
        <v>11</v>
      </c>
      <c r="L101" s="62"/>
      <c r="M101" s="62"/>
      <c r="N101" s="62"/>
    </row>
    <row r="102" spans="1:14" s="18" customFormat="1" hidden="1" x14ac:dyDescent="0.25">
      <c r="A102" s="18" t="s">
        <v>13</v>
      </c>
      <c r="B102" s="18" t="s">
        <v>17</v>
      </c>
      <c r="C102" s="18" t="s">
        <v>972</v>
      </c>
      <c r="D102" s="18" t="s">
        <v>410</v>
      </c>
      <c r="E102" s="18" t="s">
        <v>45</v>
      </c>
      <c r="F102" s="18" t="s">
        <v>43</v>
      </c>
      <c r="G102" s="112" t="s">
        <v>973</v>
      </c>
      <c r="H102" s="18" t="s">
        <v>14</v>
      </c>
      <c r="J102" s="113">
        <v>43917</v>
      </c>
      <c r="K102" s="114">
        <v>32</v>
      </c>
      <c r="L102" s="115"/>
      <c r="M102" s="115"/>
      <c r="N102" s="115"/>
    </row>
    <row r="103" spans="1:14" customFormat="1" hidden="1" x14ac:dyDescent="0.25">
      <c r="A103" s="86" t="s">
        <v>13</v>
      </c>
      <c r="B103" s="86" t="s">
        <v>18</v>
      </c>
      <c r="C103" s="86" t="s">
        <v>4024</v>
      </c>
      <c r="D103" s="86" t="s">
        <v>506</v>
      </c>
      <c r="E103" s="86" t="s">
        <v>339</v>
      </c>
      <c r="F103" s="86" t="s">
        <v>43</v>
      </c>
      <c r="G103" s="53" t="s">
        <v>4044</v>
      </c>
      <c r="H103" s="86" t="s">
        <v>14</v>
      </c>
      <c r="I103" s="86"/>
      <c r="J103" s="52">
        <v>43955</v>
      </c>
      <c r="K103" s="65">
        <v>6</v>
      </c>
      <c r="L103" s="62"/>
      <c r="M103" s="62"/>
      <c r="N103" s="62"/>
    </row>
    <row r="104" spans="1:14" s="18" customFormat="1" hidden="1" x14ac:dyDescent="0.25">
      <c r="A104" s="18" t="s">
        <v>13</v>
      </c>
      <c r="B104" s="18" t="s">
        <v>17</v>
      </c>
      <c r="C104" s="18" t="s">
        <v>4130</v>
      </c>
      <c r="D104" s="18" t="s">
        <v>410</v>
      </c>
      <c r="E104" s="18" t="s">
        <v>45</v>
      </c>
      <c r="F104" s="18" t="s">
        <v>43</v>
      </c>
      <c r="G104" s="112" t="s">
        <v>4348</v>
      </c>
      <c r="H104" s="18" t="s">
        <v>14</v>
      </c>
      <c r="J104" s="113">
        <v>43957</v>
      </c>
      <c r="K104" s="114">
        <v>4</v>
      </c>
      <c r="L104" s="115"/>
      <c r="M104" s="115"/>
      <c r="N104" s="115"/>
    </row>
    <row r="105" spans="1:14" s="18" customFormat="1" hidden="1" x14ac:dyDescent="0.25">
      <c r="A105" s="18" t="s">
        <v>13</v>
      </c>
      <c r="B105" s="18" t="s">
        <v>16</v>
      </c>
      <c r="C105" s="18" t="s">
        <v>2774</v>
      </c>
      <c r="D105" s="18" t="s">
        <v>455</v>
      </c>
      <c r="E105" s="18" t="s">
        <v>341</v>
      </c>
      <c r="F105" s="18" t="s">
        <v>44</v>
      </c>
      <c r="G105" s="112" t="s">
        <v>2797</v>
      </c>
      <c r="H105" s="18" t="s">
        <v>14</v>
      </c>
      <c r="J105" s="113">
        <v>43936</v>
      </c>
      <c r="K105" s="114">
        <v>19</v>
      </c>
      <c r="L105" s="115"/>
      <c r="M105" s="115"/>
      <c r="N105" s="115"/>
    </row>
    <row r="106" spans="1:14" s="1" customFormat="1" hidden="1" x14ac:dyDescent="0.25">
      <c r="A106" s="86" t="s">
        <v>13</v>
      </c>
      <c r="B106" s="86" t="s">
        <v>16</v>
      </c>
      <c r="C106" s="86" t="s">
        <v>3614</v>
      </c>
      <c r="D106" s="86" t="s">
        <v>515</v>
      </c>
      <c r="E106" s="86" t="s">
        <v>416</v>
      </c>
      <c r="F106" s="86" t="s">
        <v>44</v>
      </c>
      <c r="G106" s="53" t="s">
        <v>3673</v>
      </c>
      <c r="H106" s="86" t="s">
        <v>14</v>
      </c>
      <c r="I106" s="86"/>
      <c r="J106" s="52">
        <v>43944</v>
      </c>
      <c r="K106" s="65">
        <v>13</v>
      </c>
      <c r="L106" s="62"/>
      <c r="M106" s="62"/>
      <c r="N106" s="62"/>
    </row>
    <row r="107" spans="1:14" s="1" customFormat="1" hidden="1" x14ac:dyDescent="0.25">
      <c r="A107" s="86" t="s">
        <v>13</v>
      </c>
      <c r="B107" s="86" t="s">
        <v>17</v>
      </c>
      <c r="C107" s="86" t="s">
        <v>627</v>
      </c>
      <c r="D107" s="86" t="s">
        <v>410</v>
      </c>
      <c r="E107" s="86" t="s">
        <v>47</v>
      </c>
      <c r="F107" s="86" t="s">
        <v>43</v>
      </c>
      <c r="G107" s="53" t="s">
        <v>628</v>
      </c>
      <c r="H107" s="86" t="s">
        <v>14</v>
      </c>
      <c r="I107" s="86"/>
      <c r="J107" s="52">
        <v>43917</v>
      </c>
      <c r="K107" s="65">
        <v>32</v>
      </c>
      <c r="L107" s="62"/>
      <c r="M107" s="62"/>
      <c r="N107" s="62"/>
    </row>
    <row r="108" spans="1:14" hidden="1" x14ac:dyDescent="0.25">
      <c r="A108" s="86" t="s">
        <v>13</v>
      </c>
      <c r="B108" s="86" t="s">
        <v>20</v>
      </c>
      <c r="C108" s="86" t="s">
        <v>975</v>
      </c>
      <c r="D108" s="86" t="s">
        <v>541</v>
      </c>
      <c r="E108" s="86" t="s">
        <v>50</v>
      </c>
      <c r="F108" s="86" t="s">
        <v>43</v>
      </c>
      <c r="G108" s="53" t="s">
        <v>976</v>
      </c>
      <c r="H108" s="86" t="s">
        <v>15</v>
      </c>
      <c r="I108" s="86"/>
      <c r="J108" s="52">
        <v>43916</v>
      </c>
      <c r="K108" s="65">
        <v>33</v>
      </c>
      <c r="L108" s="62"/>
      <c r="M108" s="62"/>
      <c r="N108" s="62"/>
    </row>
    <row r="109" spans="1:14" hidden="1" x14ac:dyDescent="0.25">
      <c r="A109" s="86" t="s">
        <v>13</v>
      </c>
      <c r="B109" s="86" t="s">
        <v>16</v>
      </c>
      <c r="C109" s="86" t="s">
        <v>1627</v>
      </c>
      <c r="D109" s="86" t="s">
        <v>1600</v>
      </c>
      <c r="E109" s="86" t="s">
        <v>48</v>
      </c>
      <c r="F109" s="86" t="s">
        <v>43</v>
      </c>
      <c r="G109" s="53" t="s">
        <v>1915</v>
      </c>
      <c r="H109" s="86" t="s">
        <v>14</v>
      </c>
      <c r="I109" s="86"/>
      <c r="J109" s="52">
        <v>43928</v>
      </c>
      <c r="K109" s="65">
        <v>25</v>
      </c>
      <c r="L109" s="62"/>
      <c r="M109" s="62"/>
      <c r="N109" s="62"/>
    </row>
    <row r="110" spans="1:14" s="1" customFormat="1" hidden="1" x14ac:dyDescent="0.25">
      <c r="A110" s="86" t="s">
        <v>13</v>
      </c>
      <c r="B110" s="86" t="s">
        <v>19</v>
      </c>
      <c r="C110" s="86" t="s">
        <v>1664</v>
      </c>
      <c r="D110" s="86" t="s">
        <v>1665</v>
      </c>
      <c r="E110" s="86" t="s">
        <v>52</v>
      </c>
      <c r="F110" s="86" t="s">
        <v>43</v>
      </c>
      <c r="G110" s="53" t="s">
        <v>1949</v>
      </c>
      <c r="H110" s="86" t="s">
        <v>14</v>
      </c>
      <c r="I110" s="86"/>
      <c r="J110" s="52">
        <v>43928</v>
      </c>
      <c r="K110" s="65">
        <v>25</v>
      </c>
      <c r="L110" s="62"/>
      <c r="M110" s="62"/>
      <c r="N110" s="62"/>
    </row>
    <row r="111" spans="1:14" s="1" customFormat="1" hidden="1" x14ac:dyDescent="0.25">
      <c r="A111" s="86" t="s">
        <v>13</v>
      </c>
      <c r="B111" s="86" t="s">
        <v>16</v>
      </c>
      <c r="C111" s="86" t="s">
        <v>777</v>
      </c>
      <c r="D111" s="86" t="s">
        <v>453</v>
      </c>
      <c r="E111" s="86" t="s">
        <v>49</v>
      </c>
      <c r="F111" s="86" t="s">
        <v>44</v>
      </c>
      <c r="G111" s="53" t="s">
        <v>1437</v>
      </c>
      <c r="H111" s="86" t="s">
        <v>14</v>
      </c>
      <c r="I111" s="86"/>
      <c r="J111" s="52">
        <v>43917</v>
      </c>
      <c r="K111" s="65">
        <v>32</v>
      </c>
      <c r="L111" s="62"/>
      <c r="M111" s="62"/>
      <c r="N111" s="62"/>
    </row>
    <row r="112" spans="1:14" s="1" customFormat="1" hidden="1" x14ac:dyDescent="0.25">
      <c r="A112" s="86" t="s">
        <v>13</v>
      </c>
      <c r="B112" s="86" t="s">
        <v>17</v>
      </c>
      <c r="C112" s="86" t="s">
        <v>3405</v>
      </c>
      <c r="D112" s="86" t="s">
        <v>512</v>
      </c>
      <c r="E112" s="86" t="s">
        <v>337</v>
      </c>
      <c r="F112" s="86" t="s">
        <v>43</v>
      </c>
      <c r="G112" s="53" t="s">
        <v>3297</v>
      </c>
      <c r="H112" s="86" t="s">
        <v>14</v>
      </c>
      <c r="I112" s="86"/>
      <c r="J112" s="52">
        <v>43941</v>
      </c>
      <c r="K112" s="65">
        <v>16</v>
      </c>
      <c r="L112" s="62"/>
      <c r="M112" s="62"/>
      <c r="N112" s="62"/>
    </row>
    <row r="113" spans="1:14" s="1" customFormat="1" hidden="1" x14ac:dyDescent="0.25">
      <c r="A113" s="86" t="s">
        <v>13</v>
      </c>
      <c r="B113" s="86" t="s">
        <v>21</v>
      </c>
      <c r="C113" s="86" t="s">
        <v>4335</v>
      </c>
      <c r="D113" s="86" t="s">
        <v>453</v>
      </c>
      <c r="E113" s="86" t="s">
        <v>47</v>
      </c>
      <c r="F113" s="86" t="s">
        <v>43</v>
      </c>
      <c r="G113" s="53" t="s">
        <v>4453</v>
      </c>
      <c r="H113" s="86" t="s">
        <v>14</v>
      </c>
      <c r="I113" s="86"/>
      <c r="J113" s="52">
        <v>43957</v>
      </c>
      <c r="K113" s="65">
        <v>4</v>
      </c>
      <c r="L113" s="62"/>
      <c r="M113" s="62"/>
      <c r="N113" s="62"/>
    </row>
    <row r="114" spans="1:14" s="1" customFormat="1" hidden="1" x14ac:dyDescent="0.25">
      <c r="A114" s="86" t="s">
        <v>13</v>
      </c>
      <c r="B114" s="86" t="s">
        <v>17</v>
      </c>
      <c r="C114" s="86" t="s">
        <v>2722</v>
      </c>
      <c r="D114" s="86" t="s">
        <v>455</v>
      </c>
      <c r="E114" s="86" t="s">
        <v>353</v>
      </c>
      <c r="F114" s="86" t="s">
        <v>43</v>
      </c>
      <c r="G114" s="53" t="s">
        <v>2814</v>
      </c>
      <c r="H114" s="86" t="s">
        <v>14</v>
      </c>
      <c r="I114" s="86"/>
      <c r="J114" s="52">
        <v>43936</v>
      </c>
      <c r="K114" s="65">
        <v>19</v>
      </c>
      <c r="L114" s="62"/>
      <c r="M114" s="62"/>
      <c r="N114" s="62"/>
    </row>
    <row r="115" spans="1:14" s="1" customFormat="1" hidden="1" x14ac:dyDescent="0.25">
      <c r="A115" s="86" t="s">
        <v>13</v>
      </c>
      <c r="B115" s="86" t="s">
        <v>17</v>
      </c>
      <c r="C115" s="86" t="s">
        <v>2770</v>
      </c>
      <c r="D115" s="86" t="s">
        <v>455</v>
      </c>
      <c r="E115" s="86" t="s">
        <v>339</v>
      </c>
      <c r="F115" s="86" t="s">
        <v>43</v>
      </c>
      <c r="G115" s="53" t="s">
        <v>2804</v>
      </c>
      <c r="H115" s="86" t="s">
        <v>14</v>
      </c>
      <c r="I115" s="86"/>
      <c r="J115" s="52">
        <v>43936</v>
      </c>
      <c r="K115" s="65">
        <v>19</v>
      </c>
      <c r="L115" s="62"/>
      <c r="M115" s="62"/>
      <c r="N115" s="62"/>
    </row>
    <row r="116" spans="1:14" s="1" customFormat="1" hidden="1" x14ac:dyDescent="0.25">
      <c r="A116" s="86" t="s">
        <v>13</v>
      </c>
      <c r="B116" s="86" t="s">
        <v>17</v>
      </c>
      <c r="C116" s="86" t="s">
        <v>3084</v>
      </c>
      <c r="D116" s="86" t="s">
        <v>511</v>
      </c>
      <c r="E116" s="86" t="s">
        <v>348</v>
      </c>
      <c r="F116" s="86" t="s">
        <v>43</v>
      </c>
      <c r="G116" s="53" t="s">
        <v>3250</v>
      </c>
      <c r="H116" s="86" t="s">
        <v>14</v>
      </c>
      <c r="I116" s="86"/>
      <c r="J116" s="52">
        <v>43941</v>
      </c>
      <c r="K116" s="65">
        <v>16</v>
      </c>
      <c r="L116" s="62"/>
      <c r="M116" s="62"/>
      <c r="N116" s="62"/>
    </row>
    <row r="117" spans="1:14" s="1" customFormat="1" hidden="1" x14ac:dyDescent="0.25">
      <c r="A117" s="86" t="s">
        <v>13</v>
      </c>
      <c r="B117" s="86" t="s">
        <v>19</v>
      </c>
      <c r="C117" s="86" t="s">
        <v>2793</v>
      </c>
      <c r="D117" s="86" t="s">
        <v>453</v>
      </c>
      <c r="E117" s="86" t="s">
        <v>46</v>
      </c>
      <c r="F117" s="86" t="s">
        <v>43</v>
      </c>
      <c r="G117" s="53" t="s">
        <v>2828</v>
      </c>
      <c r="H117" s="86" t="s">
        <v>15</v>
      </c>
      <c r="I117" s="86"/>
      <c r="J117" s="52">
        <v>43936</v>
      </c>
      <c r="K117" s="65">
        <v>19</v>
      </c>
      <c r="L117" s="62"/>
      <c r="M117" s="62"/>
      <c r="N117" s="62"/>
    </row>
    <row r="118" spans="1:14" s="1" customFormat="1" hidden="1" x14ac:dyDescent="0.25">
      <c r="A118" s="86" t="s">
        <v>12</v>
      </c>
      <c r="B118" s="86" t="s">
        <v>34</v>
      </c>
      <c r="C118" s="86" t="s">
        <v>3631</v>
      </c>
      <c r="D118" s="86" t="s">
        <v>538</v>
      </c>
      <c r="E118" s="86" t="s">
        <v>337</v>
      </c>
      <c r="F118" s="86" t="s">
        <v>43</v>
      </c>
      <c r="G118" s="53" t="s">
        <v>3699</v>
      </c>
      <c r="H118" s="86" t="s">
        <v>15</v>
      </c>
      <c r="I118" s="86"/>
      <c r="J118" s="52">
        <v>43944</v>
      </c>
      <c r="K118" s="65">
        <v>13</v>
      </c>
      <c r="L118" s="62"/>
      <c r="M118" s="62"/>
      <c r="N118" s="62"/>
    </row>
    <row r="119" spans="1:14" s="1" customFormat="1" hidden="1" x14ac:dyDescent="0.25">
      <c r="A119" s="86" t="s">
        <v>13</v>
      </c>
      <c r="B119" s="86" t="s">
        <v>17</v>
      </c>
      <c r="C119" s="86" t="s">
        <v>2962</v>
      </c>
      <c r="D119" s="86" t="s">
        <v>517</v>
      </c>
      <c r="E119" s="86" t="s">
        <v>49</v>
      </c>
      <c r="F119" s="86" t="s">
        <v>43</v>
      </c>
      <c r="G119" s="53" t="s">
        <v>2972</v>
      </c>
      <c r="H119" s="86" t="s">
        <v>14</v>
      </c>
      <c r="I119" s="86"/>
      <c r="J119" s="52">
        <v>43938</v>
      </c>
      <c r="K119" s="65">
        <v>17</v>
      </c>
      <c r="L119" s="62"/>
      <c r="M119" s="62"/>
      <c r="N119" s="62"/>
    </row>
    <row r="120" spans="1:14" s="1" customFormat="1" hidden="1" x14ac:dyDescent="0.25">
      <c r="A120" s="86" t="s">
        <v>13</v>
      </c>
      <c r="B120" s="86" t="s">
        <v>18</v>
      </c>
      <c r="C120" s="86" t="s">
        <v>1894</v>
      </c>
      <c r="D120" s="86" t="s">
        <v>451</v>
      </c>
      <c r="E120" s="86" t="s">
        <v>352</v>
      </c>
      <c r="F120" s="86" t="s">
        <v>43</v>
      </c>
      <c r="G120" s="53" t="s">
        <v>2039</v>
      </c>
      <c r="H120" s="86" t="s">
        <v>14</v>
      </c>
      <c r="I120" s="86"/>
      <c r="J120" s="52">
        <v>43928</v>
      </c>
      <c r="K120" s="65">
        <v>25</v>
      </c>
      <c r="L120" s="62"/>
      <c r="M120" s="62"/>
      <c r="N120" s="62"/>
    </row>
    <row r="121" spans="1:14" hidden="1" x14ac:dyDescent="0.25">
      <c r="A121" s="86" t="s">
        <v>13</v>
      </c>
      <c r="B121" s="86" t="s">
        <v>21</v>
      </c>
      <c r="C121" s="86" t="s">
        <v>1886</v>
      </c>
      <c r="D121" s="86" t="s">
        <v>754</v>
      </c>
      <c r="E121" s="86" t="s">
        <v>348</v>
      </c>
      <c r="F121" s="86" t="s">
        <v>43</v>
      </c>
      <c r="G121" s="53" t="s">
        <v>1930</v>
      </c>
      <c r="H121" s="86" t="s">
        <v>14</v>
      </c>
      <c r="I121" s="86"/>
      <c r="J121" s="52">
        <v>43928</v>
      </c>
      <c r="K121" s="65">
        <v>25</v>
      </c>
      <c r="L121" s="62"/>
      <c r="M121" s="62"/>
      <c r="N121" s="62"/>
    </row>
    <row r="122" spans="1:14" s="1" customFormat="1" hidden="1" x14ac:dyDescent="0.25">
      <c r="A122" s="86" t="s">
        <v>13</v>
      </c>
      <c r="B122" s="86" t="s">
        <v>17</v>
      </c>
      <c r="C122" s="86" t="s">
        <v>780</v>
      </c>
      <c r="D122" s="86" t="s">
        <v>524</v>
      </c>
      <c r="E122" s="86" t="s">
        <v>46</v>
      </c>
      <c r="F122" s="86" t="s">
        <v>43</v>
      </c>
      <c r="G122" s="53" t="s">
        <v>781</v>
      </c>
      <c r="H122" s="86" t="s">
        <v>14</v>
      </c>
      <c r="I122" s="86"/>
      <c r="J122" s="52">
        <v>43917</v>
      </c>
      <c r="K122" s="65">
        <v>32</v>
      </c>
      <c r="L122" s="62"/>
      <c r="M122" s="62"/>
      <c r="N122" s="62"/>
    </row>
    <row r="123" spans="1:14" s="1" customFormat="1" hidden="1" x14ac:dyDescent="0.25">
      <c r="A123" s="86" t="s">
        <v>13</v>
      </c>
      <c r="B123" s="86" t="s">
        <v>33</v>
      </c>
      <c r="C123" s="86" t="s">
        <v>3896</v>
      </c>
      <c r="D123" s="86" t="s">
        <v>552</v>
      </c>
      <c r="E123" s="86" t="s">
        <v>47</v>
      </c>
      <c r="F123" s="86" t="s">
        <v>43</v>
      </c>
      <c r="G123" s="53" t="s">
        <v>3897</v>
      </c>
      <c r="H123" s="86" t="s">
        <v>15</v>
      </c>
      <c r="I123" s="86"/>
      <c r="J123" s="52">
        <v>43952</v>
      </c>
      <c r="K123" s="65">
        <v>7</v>
      </c>
      <c r="L123" s="62"/>
      <c r="M123" s="62"/>
      <c r="N123" s="62"/>
    </row>
    <row r="124" spans="1:14" s="1" customFormat="1" hidden="1" x14ac:dyDescent="0.25">
      <c r="A124" s="86" t="s">
        <v>13</v>
      </c>
      <c r="B124" s="86" t="s">
        <v>17</v>
      </c>
      <c r="C124" s="86" t="s">
        <v>4124</v>
      </c>
      <c r="D124" s="86" t="s">
        <v>410</v>
      </c>
      <c r="E124" s="86" t="s">
        <v>45</v>
      </c>
      <c r="F124" s="86" t="s">
        <v>43</v>
      </c>
      <c r="G124" s="53" t="s">
        <v>4396</v>
      </c>
      <c r="H124" s="86" t="s">
        <v>15</v>
      </c>
      <c r="I124" s="86"/>
      <c r="J124" s="52">
        <v>43957</v>
      </c>
      <c r="K124" s="65">
        <v>4</v>
      </c>
      <c r="L124" s="62"/>
      <c r="M124" s="62"/>
      <c r="N124" s="62"/>
    </row>
    <row r="125" spans="1:14" s="1" customFormat="1" hidden="1" x14ac:dyDescent="0.25">
      <c r="A125" s="86" t="s">
        <v>13</v>
      </c>
      <c r="B125" s="86" t="s">
        <v>16</v>
      </c>
      <c r="C125" s="86" t="s">
        <v>3056</v>
      </c>
      <c r="D125" s="86" t="s">
        <v>513</v>
      </c>
      <c r="E125" s="86" t="s">
        <v>361</v>
      </c>
      <c r="F125" s="86" t="s">
        <v>43</v>
      </c>
      <c r="G125" s="53" t="s">
        <v>3258</v>
      </c>
      <c r="H125" s="86" t="s">
        <v>14</v>
      </c>
      <c r="I125" s="86"/>
      <c r="J125" s="52">
        <v>43941</v>
      </c>
      <c r="K125" s="65">
        <v>16</v>
      </c>
      <c r="L125" s="62"/>
      <c r="M125" s="62"/>
      <c r="N125" s="62"/>
    </row>
    <row r="126" spans="1:14" s="1" customFormat="1" hidden="1" x14ac:dyDescent="0.25">
      <c r="A126" s="86" t="s">
        <v>13</v>
      </c>
      <c r="B126" s="86" t="s">
        <v>17</v>
      </c>
      <c r="C126" s="86" t="s">
        <v>1658</v>
      </c>
      <c r="D126" s="86" t="s">
        <v>453</v>
      </c>
      <c r="E126" s="86" t="s">
        <v>49</v>
      </c>
      <c r="F126" s="86" t="s">
        <v>44</v>
      </c>
      <c r="G126" s="53" t="s">
        <v>2045</v>
      </c>
      <c r="H126" s="86" t="s">
        <v>14</v>
      </c>
      <c r="I126" s="86"/>
      <c r="J126" s="52">
        <v>43928</v>
      </c>
      <c r="K126" s="65">
        <v>25</v>
      </c>
      <c r="L126" s="62"/>
      <c r="M126" s="62"/>
      <c r="N126" s="62"/>
    </row>
    <row r="127" spans="1:14" hidden="1" x14ac:dyDescent="0.25">
      <c r="A127" s="86" t="s">
        <v>13</v>
      </c>
      <c r="B127" s="86" t="s">
        <v>17</v>
      </c>
      <c r="C127" s="86" t="s">
        <v>4299</v>
      </c>
      <c r="D127" s="86" t="s">
        <v>4291</v>
      </c>
      <c r="E127" s="86" t="s">
        <v>361</v>
      </c>
      <c r="F127" s="86" t="s">
        <v>43</v>
      </c>
      <c r="G127" s="53" t="s">
        <v>4423</v>
      </c>
      <c r="H127" s="86" t="s">
        <v>14</v>
      </c>
      <c r="I127" s="86"/>
      <c r="J127" s="52">
        <v>43957</v>
      </c>
      <c r="K127" s="65">
        <v>4</v>
      </c>
      <c r="L127" s="62"/>
      <c r="M127" s="62"/>
      <c r="N127" s="62"/>
    </row>
    <row r="128" spans="1:14" s="1" customFormat="1" hidden="1" x14ac:dyDescent="0.25">
      <c r="A128" s="86" t="s">
        <v>13</v>
      </c>
      <c r="B128" s="86" t="s">
        <v>16</v>
      </c>
      <c r="C128" s="86" t="s">
        <v>1667</v>
      </c>
      <c r="D128" s="86" t="s">
        <v>1668</v>
      </c>
      <c r="E128" s="86" t="s">
        <v>416</v>
      </c>
      <c r="F128" s="86" t="s">
        <v>43</v>
      </c>
      <c r="G128" s="53" t="s">
        <v>1990</v>
      </c>
      <c r="H128" s="86" t="s">
        <v>14</v>
      </c>
      <c r="I128" s="86"/>
      <c r="J128" s="52">
        <v>43928</v>
      </c>
      <c r="K128" s="65">
        <v>25</v>
      </c>
      <c r="L128" s="62"/>
      <c r="M128" s="62"/>
      <c r="N128" s="62"/>
    </row>
    <row r="129" spans="1:14" s="1" customFormat="1" hidden="1" x14ac:dyDescent="0.25">
      <c r="A129" s="86" t="s">
        <v>13</v>
      </c>
      <c r="B129" s="86" t="s">
        <v>22</v>
      </c>
      <c r="C129" s="86" t="s">
        <v>2502</v>
      </c>
      <c r="D129" s="86" t="s">
        <v>454</v>
      </c>
      <c r="E129" s="86" t="s">
        <v>361</v>
      </c>
      <c r="F129" s="86" t="s">
        <v>44</v>
      </c>
      <c r="G129" s="53" t="s">
        <v>2907</v>
      </c>
      <c r="H129" s="86" t="s">
        <v>15</v>
      </c>
      <c r="I129" s="86"/>
      <c r="J129" s="52">
        <v>43931</v>
      </c>
      <c r="K129" s="65">
        <v>22</v>
      </c>
      <c r="L129" s="62"/>
      <c r="M129" s="62"/>
      <c r="N129" s="62"/>
    </row>
    <row r="130" spans="1:14" s="18" customFormat="1" hidden="1" x14ac:dyDescent="0.25">
      <c r="A130" s="18" t="s">
        <v>389</v>
      </c>
      <c r="B130" s="18" t="s">
        <v>21</v>
      </c>
      <c r="C130" s="18" t="s">
        <v>4329</v>
      </c>
      <c r="D130" s="18" t="s">
        <v>453</v>
      </c>
      <c r="E130" s="18" t="s">
        <v>348</v>
      </c>
      <c r="F130" s="18" t="s">
        <v>43</v>
      </c>
      <c r="G130" s="112" t="s">
        <v>4441</v>
      </c>
      <c r="H130" s="18" t="s">
        <v>14</v>
      </c>
      <c r="J130" s="113">
        <v>43957</v>
      </c>
      <c r="K130" s="114">
        <v>4</v>
      </c>
      <c r="L130" s="115"/>
      <c r="M130" s="115"/>
      <c r="N130" s="115"/>
    </row>
    <row r="131" spans="1:14" s="1" customFormat="1" hidden="1" x14ac:dyDescent="0.25">
      <c r="A131" s="86" t="s">
        <v>13</v>
      </c>
      <c r="B131" s="86" t="s">
        <v>17</v>
      </c>
      <c r="C131" s="86" t="s">
        <v>2293</v>
      </c>
      <c r="D131" s="86" t="s">
        <v>456</v>
      </c>
      <c r="E131" s="86" t="s">
        <v>337</v>
      </c>
      <c r="F131" s="86" t="s">
        <v>43</v>
      </c>
      <c r="G131" s="53" t="s">
        <v>2484</v>
      </c>
      <c r="H131" s="86" t="s">
        <v>14</v>
      </c>
      <c r="I131" s="86"/>
      <c r="J131" s="52">
        <v>43930</v>
      </c>
      <c r="K131" s="65">
        <v>23</v>
      </c>
      <c r="L131" s="62"/>
      <c r="M131" s="62"/>
      <c r="N131" s="62"/>
    </row>
    <row r="132" spans="1:14" s="1" customFormat="1" hidden="1" x14ac:dyDescent="0.25">
      <c r="A132" s="86" t="s">
        <v>13</v>
      </c>
      <c r="B132" s="86" t="s">
        <v>16</v>
      </c>
      <c r="C132" s="86" t="s">
        <v>4115</v>
      </c>
      <c r="D132" s="86" t="s">
        <v>1520</v>
      </c>
      <c r="E132" s="86" t="s">
        <v>45</v>
      </c>
      <c r="F132" s="86" t="s">
        <v>43</v>
      </c>
      <c r="G132" s="53" t="s">
        <v>4357</v>
      </c>
      <c r="H132" s="86" t="s">
        <v>14</v>
      </c>
      <c r="I132" s="86"/>
      <c r="J132" s="52">
        <v>43957</v>
      </c>
      <c r="K132" s="65">
        <v>4</v>
      </c>
      <c r="L132" s="62"/>
      <c r="M132" s="62"/>
      <c r="N132" s="62"/>
    </row>
    <row r="133" spans="1:14" s="1" customFormat="1" hidden="1" x14ac:dyDescent="0.25">
      <c r="A133" s="86" t="s">
        <v>13</v>
      </c>
      <c r="B133" s="86" t="s">
        <v>17</v>
      </c>
      <c r="C133" s="86" t="s">
        <v>2129</v>
      </c>
      <c r="D133" s="86" t="s">
        <v>1623</v>
      </c>
      <c r="E133" s="86" t="s">
        <v>361</v>
      </c>
      <c r="F133" s="86" t="s">
        <v>43</v>
      </c>
      <c r="G133" s="53" t="s">
        <v>2365</v>
      </c>
      <c r="H133" s="86" t="s">
        <v>14</v>
      </c>
      <c r="I133" s="86"/>
      <c r="J133" s="52">
        <v>43930</v>
      </c>
      <c r="K133" s="65">
        <v>23</v>
      </c>
      <c r="L133" s="62"/>
      <c r="M133" s="62"/>
      <c r="N133" s="62"/>
    </row>
    <row r="134" spans="1:14" s="1" customFormat="1" hidden="1" x14ac:dyDescent="0.25">
      <c r="A134" s="86" t="s">
        <v>13</v>
      </c>
      <c r="B134" s="86" t="s">
        <v>16</v>
      </c>
      <c r="C134" s="86" t="s">
        <v>4276</v>
      </c>
      <c r="D134" s="86" t="s">
        <v>1520</v>
      </c>
      <c r="E134" s="86" t="s">
        <v>47</v>
      </c>
      <c r="F134" s="86" t="s">
        <v>43</v>
      </c>
      <c r="G134" s="53" t="s">
        <v>4413</v>
      </c>
      <c r="H134" s="86" t="s">
        <v>14</v>
      </c>
      <c r="I134" s="86"/>
      <c r="J134" s="52">
        <v>43957</v>
      </c>
      <c r="K134" s="65">
        <v>4</v>
      </c>
      <c r="L134" s="62"/>
      <c r="M134" s="62"/>
      <c r="N134" s="62"/>
    </row>
    <row r="135" spans="1:14" s="1" customFormat="1" hidden="1" x14ac:dyDescent="0.25">
      <c r="A135" s="86" t="s">
        <v>13</v>
      </c>
      <c r="B135" s="86" t="s">
        <v>36</v>
      </c>
      <c r="C135" s="86" t="s">
        <v>1579</v>
      </c>
      <c r="D135" s="86" t="s">
        <v>1580</v>
      </c>
      <c r="E135" s="86" t="s">
        <v>382</v>
      </c>
      <c r="F135" s="86" t="s">
        <v>43</v>
      </c>
      <c r="G135" s="53" t="s">
        <v>1596</v>
      </c>
      <c r="H135" s="86" t="s">
        <v>15</v>
      </c>
      <c r="I135" s="86"/>
      <c r="J135" s="52">
        <v>43927</v>
      </c>
      <c r="K135" s="65">
        <v>26</v>
      </c>
      <c r="L135" s="62"/>
      <c r="M135" s="62"/>
      <c r="N135" s="62"/>
    </row>
    <row r="136" spans="1:14" s="1" customFormat="1" hidden="1" x14ac:dyDescent="0.25">
      <c r="A136" s="86" t="s">
        <v>13</v>
      </c>
      <c r="B136" s="86" t="s">
        <v>16</v>
      </c>
      <c r="C136" s="86" t="s">
        <v>1622</v>
      </c>
      <c r="D136" s="86" t="s">
        <v>1623</v>
      </c>
      <c r="E136" s="86" t="s">
        <v>337</v>
      </c>
      <c r="F136" s="86" t="s">
        <v>43</v>
      </c>
      <c r="G136" s="53" t="s">
        <v>1911</v>
      </c>
      <c r="H136" s="86" t="s">
        <v>14</v>
      </c>
      <c r="I136" s="86"/>
      <c r="J136" s="52">
        <v>43928</v>
      </c>
      <c r="K136" s="65">
        <v>25</v>
      </c>
      <c r="L136" s="62"/>
      <c r="M136" s="62"/>
      <c r="N136" s="62"/>
    </row>
    <row r="137" spans="1:14" s="1" customFormat="1" hidden="1" x14ac:dyDescent="0.25">
      <c r="A137" s="86" t="s">
        <v>13</v>
      </c>
      <c r="B137" s="86" t="s">
        <v>33</v>
      </c>
      <c r="C137" s="86" t="s">
        <v>4083</v>
      </c>
      <c r="D137" s="86" t="s">
        <v>1481</v>
      </c>
      <c r="E137" s="86" t="s">
        <v>52</v>
      </c>
      <c r="F137" s="86" t="s">
        <v>43</v>
      </c>
      <c r="G137" s="53" t="s">
        <v>4084</v>
      </c>
      <c r="H137" s="86" t="s">
        <v>15</v>
      </c>
      <c r="I137" s="86"/>
      <c r="J137" s="52">
        <v>43956</v>
      </c>
      <c r="K137" s="65">
        <v>5</v>
      </c>
      <c r="L137" s="62"/>
      <c r="M137" s="62"/>
      <c r="N137" s="62"/>
    </row>
    <row r="138" spans="1:14" hidden="1" x14ac:dyDescent="0.25">
      <c r="A138" s="86" t="s">
        <v>13</v>
      </c>
      <c r="B138" s="86" t="s">
        <v>24</v>
      </c>
      <c r="C138" s="86" t="s">
        <v>907</v>
      </c>
      <c r="D138" s="86" t="s">
        <v>522</v>
      </c>
      <c r="E138" s="86" t="s">
        <v>346</v>
      </c>
      <c r="F138" s="86" t="s">
        <v>44</v>
      </c>
      <c r="G138" s="53" t="s">
        <v>1386</v>
      </c>
      <c r="H138" s="86" t="s">
        <v>15</v>
      </c>
      <c r="I138" s="86"/>
      <c r="J138" s="52">
        <v>43917</v>
      </c>
      <c r="K138" s="65">
        <v>32</v>
      </c>
      <c r="L138" s="62"/>
      <c r="M138" s="62"/>
      <c r="N138" s="62"/>
    </row>
    <row r="139" spans="1:14" s="1" customFormat="1" hidden="1" x14ac:dyDescent="0.25">
      <c r="A139" s="86" t="s">
        <v>13</v>
      </c>
      <c r="B139" s="86" t="s">
        <v>17</v>
      </c>
      <c r="C139" s="86" t="s">
        <v>3070</v>
      </c>
      <c r="D139" s="86" t="s">
        <v>524</v>
      </c>
      <c r="E139" s="86" t="s">
        <v>348</v>
      </c>
      <c r="F139" s="86" t="s">
        <v>44</v>
      </c>
      <c r="G139" s="53" t="s">
        <v>3276</v>
      </c>
      <c r="H139" s="86" t="s">
        <v>14</v>
      </c>
      <c r="I139" s="86"/>
      <c r="J139" s="52">
        <v>43941</v>
      </c>
      <c r="K139" s="65">
        <v>16</v>
      </c>
      <c r="L139" s="62"/>
      <c r="M139" s="62"/>
      <c r="N139" s="62"/>
    </row>
    <row r="140" spans="1:14" s="1" customFormat="1" hidden="1" x14ac:dyDescent="0.25">
      <c r="A140" s="86" t="s">
        <v>13</v>
      </c>
      <c r="B140" s="86" t="s">
        <v>16</v>
      </c>
      <c r="C140" s="86" t="s">
        <v>783</v>
      </c>
      <c r="D140" s="86" t="s">
        <v>523</v>
      </c>
      <c r="E140" s="86" t="s">
        <v>48</v>
      </c>
      <c r="F140" s="86" t="s">
        <v>43</v>
      </c>
      <c r="G140" s="53" t="s">
        <v>1442</v>
      </c>
      <c r="H140" s="86" t="s">
        <v>14</v>
      </c>
      <c r="I140" s="86"/>
      <c r="J140" s="52">
        <v>43917</v>
      </c>
      <c r="K140" s="65">
        <v>32</v>
      </c>
      <c r="L140" s="62"/>
      <c r="M140" s="62"/>
      <c r="N140" s="62"/>
    </row>
    <row r="141" spans="1:14" s="1" customFormat="1" hidden="1" x14ac:dyDescent="0.25">
      <c r="A141" s="87" t="s">
        <v>13</v>
      </c>
      <c r="B141" s="87" t="s">
        <v>17</v>
      </c>
      <c r="C141" s="87" t="s">
        <v>1737</v>
      </c>
      <c r="D141" s="87" t="s">
        <v>456</v>
      </c>
      <c r="E141" s="87" t="s">
        <v>416</v>
      </c>
      <c r="F141" s="87" t="s">
        <v>43</v>
      </c>
      <c r="G141" s="53" t="s">
        <v>1929</v>
      </c>
      <c r="H141" s="87" t="s">
        <v>14</v>
      </c>
      <c r="I141" s="87"/>
      <c r="J141" s="52">
        <v>43928</v>
      </c>
      <c r="K141" s="65">
        <v>25</v>
      </c>
      <c r="L141" s="62"/>
      <c r="M141" s="62"/>
      <c r="N141" s="62"/>
    </row>
    <row r="142" spans="1:14" s="1" customFormat="1" hidden="1" x14ac:dyDescent="0.25">
      <c r="A142" s="87" t="s">
        <v>13</v>
      </c>
      <c r="B142" s="87" t="s">
        <v>17</v>
      </c>
      <c r="C142" s="87" t="s">
        <v>2138</v>
      </c>
      <c r="D142" s="87" t="s">
        <v>453</v>
      </c>
      <c r="E142" s="87" t="s">
        <v>49</v>
      </c>
      <c r="F142" s="87" t="s">
        <v>44</v>
      </c>
      <c r="G142" s="53" t="s">
        <v>2352</v>
      </c>
      <c r="H142" s="87" t="s">
        <v>14</v>
      </c>
      <c r="I142" s="87"/>
      <c r="J142" s="52">
        <v>43930</v>
      </c>
      <c r="K142" s="65">
        <v>23</v>
      </c>
      <c r="L142" s="62"/>
      <c r="M142" s="62"/>
      <c r="N142" s="62"/>
    </row>
    <row r="143" spans="1:14" customFormat="1" hidden="1" x14ac:dyDescent="0.25">
      <c r="A143" s="87" t="s">
        <v>13</v>
      </c>
      <c r="B143" s="87" t="s">
        <v>19</v>
      </c>
      <c r="C143" s="87" t="s">
        <v>4103</v>
      </c>
      <c r="D143" s="87" t="s">
        <v>410</v>
      </c>
      <c r="E143" s="87" t="s">
        <v>47</v>
      </c>
      <c r="F143" s="87" t="s">
        <v>43</v>
      </c>
      <c r="G143" s="53" t="s">
        <v>4351</v>
      </c>
      <c r="H143" s="87" t="s">
        <v>15</v>
      </c>
      <c r="I143" s="87"/>
      <c r="J143" s="52">
        <v>43957</v>
      </c>
      <c r="K143" s="65">
        <v>4</v>
      </c>
      <c r="L143" s="62"/>
      <c r="M143" s="62"/>
      <c r="N143" s="62"/>
    </row>
    <row r="144" spans="1:14" s="1" customFormat="1" hidden="1" x14ac:dyDescent="0.25">
      <c r="A144" s="87" t="s">
        <v>13</v>
      </c>
      <c r="B144" s="87" t="s">
        <v>17</v>
      </c>
      <c r="C144" s="87" t="s">
        <v>3447</v>
      </c>
      <c r="D144" s="87" t="s">
        <v>542</v>
      </c>
      <c r="E144" s="87" t="s">
        <v>49</v>
      </c>
      <c r="F144" s="87" t="s">
        <v>44</v>
      </c>
      <c r="G144" s="53" t="s">
        <v>3501</v>
      </c>
      <c r="H144" s="87" t="s">
        <v>15</v>
      </c>
      <c r="I144" s="87"/>
      <c r="J144" s="52">
        <v>43943</v>
      </c>
      <c r="K144" s="65">
        <v>14</v>
      </c>
      <c r="L144" s="62"/>
      <c r="M144" s="62"/>
      <c r="N144" s="62"/>
    </row>
    <row r="145" spans="1:14" s="1" customFormat="1" hidden="1" x14ac:dyDescent="0.25">
      <c r="A145" s="87" t="s">
        <v>13</v>
      </c>
      <c r="B145" s="87" t="s">
        <v>24</v>
      </c>
      <c r="C145" s="87" t="s">
        <v>2506</v>
      </c>
      <c r="D145" s="87" t="s">
        <v>454</v>
      </c>
      <c r="E145" s="87" t="s">
        <v>342</v>
      </c>
      <c r="F145" s="87" t="s">
        <v>44</v>
      </c>
      <c r="G145" s="53" t="s">
        <v>2507</v>
      </c>
      <c r="H145" s="87" t="s">
        <v>15</v>
      </c>
      <c r="I145" s="87"/>
      <c r="J145" s="52">
        <v>43931</v>
      </c>
      <c r="K145" s="65">
        <v>22</v>
      </c>
      <c r="L145" s="62"/>
      <c r="M145" s="62"/>
      <c r="N145" s="62"/>
    </row>
    <row r="146" spans="1:14" s="1" customFormat="1" hidden="1" x14ac:dyDescent="0.25">
      <c r="A146" s="87" t="s">
        <v>12</v>
      </c>
      <c r="B146" s="87" t="s">
        <v>34</v>
      </c>
      <c r="C146" s="87" t="s">
        <v>4516</v>
      </c>
      <c r="D146" s="87" t="s">
        <v>4509</v>
      </c>
      <c r="E146" s="87" t="s">
        <v>346</v>
      </c>
      <c r="F146" s="87" t="s">
        <v>43</v>
      </c>
      <c r="G146" s="53" t="s">
        <v>4517</v>
      </c>
      <c r="H146" s="87" t="s">
        <v>15</v>
      </c>
      <c r="I146" s="87"/>
      <c r="J146" s="52">
        <v>43960</v>
      </c>
      <c r="K146" s="65">
        <v>1</v>
      </c>
      <c r="L146" s="62"/>
      <c r="M146" s="62"/>
      <c r="N146" s="62"/>
    </row>
    <row r="147" spans="1:14" s="1" customFormat="1" hidden="1" x14ac:dyDescent="0.25">
      <c r="A147" s="87" t="s">
        <v>13</v>
      </c>
      <c r="B147" s="87" t="s">
        <v>18</v>
      </c>
      <c r="C147" s="87" t="s">
        <v>3039</v>
      </c>
      <c r="D147" s="87" t="s">
        <v>511</v>
      </c>
      <c r="E147" s="87" t="s">
        <v>47</v>
      </c>
      <c r="F147" s="87" t="s">
        <v>43</v>
      </c>
      <c r="G147" s="53" t="s">
        <v>3243</v>
      </c>
      <c r="H147" s="87" t="s">
        <v>14</v>
      </c>
      <c r="I147" s="87"/>
      <c r="J147" s="52">
        <v>43941</v>
      </c>
      <c r="K147" s="65">
        <v>16</v>
      </c>
      <c r="L147" s="62"/>
      <c r="M147" s="62"/>
      <c r="N147" s="62"/>
    </row>
    <row r="148" spans="1:14" hidden="1" x14ac:dyDescent="0.25">
      <c r="A148" s="87" t="s">
        <v>13</v>
      </c>
      <c r="B148" s="87" t="s">
        <v>21</v>
      </c>
      <c r="C148" s="87" t="s">
        <v>2508</v>
      </c>
      <c r="D148" s="87" t="s">
        <v>575</v>
      </c>
      <c r="E148" s="87" t="s">
        <v>47</v>
      </c>
      <c r="F148" s="87" t="s">
        <v>43</v>
      </c>
      <c r="G148" s="53" t="s">
        <v>2916</v>
      </c>
      <c r="H148" s="87" t="s">
        <v>15</v>
      </c>
      <c r="I148" s="87"/>
      <c r="J148" s="52">
        <v>43931</v>
      </c>
      <c r="K148" s="65">
        <v>22</v>
      </c>
      <c r="L148" s="62"/>
      <c r="M148" s="62"/>
      <c r="N148" s="62"/>
    </row>
    <row r="149" spans="1:14" s="1" customFormat="1" hidden="1" x14ac:dyDescent="0.25">
      <c r="A149" s="87" t="s">
        <v>13</v>
      </c>
      <c r="B149" s="87" t="s">
        <v>17</v>
      </c>
      <c r="C149" s="87" t="s">
        <v>979</v>
      </c>
      <c r="D149" s="87" t="s">
        <v>511</v>
      </c>
      <c r="E149" s="87" t="s">
        <v>45</v>
      </c>
      <c r="F149" s="87" t="s">
        <v>43</v>
      </c>
      <c r="G149" s="53" t="s">
        <v>980</v>
      </c>
      <c r="H149" s="87" t="s">
        <v>14</v>
      </c>
      <c r="I149" s="87"/>
      <c r="J149" s="52">
        <v>43917</v>
      </c>
      <c r="K149" s="65">
        <v>32</v>
      </c>
      <c r="L149" s="62"/>
      <c r="M149" s="62"/>
      <c r="N149" s="62"/>
    </row>
    <row r="150" spans="1:14" s="1" customFormat="1" hidden="1" x14ac:dyDescent="0.25">
      <c r="A150" s="87" t="s">
        <v>13</v>
      </c>
      <c r="B150" s="87" t="s">
        <v>18</v>
      </c>
      <c r="C150" s="87" t="s">
        <v>2318</v>
      </c>
      <c r="D150" s="87" t="s">
        <v>1600</v>
      </c>
      <c r="E150" s="87" t="s">
        <v>346</v>
      </c>
      <c r="F150" s="87" t="s">
        <v>44</v>
      </c>
      <c r="G150" s="53" t="s">
        <v>2470</v>
      </c>
      <c r="H150" s="87" t="s">
        <v>14</v>
      </c>
      <c r="I150" s="87"/>
      <c r="J150" s="52">
        <v>43930</v>
      </c>
      <c r="K150" s="65">
        <v>23</v>
      </c>
      <c r="L150" s="62"/>
      <c r="M150" s="62"/>
      <c r="N150" s="62"/>
    </row>
    <row r="151" spans="1:14" s="1" customFormat="1" hidden="1" x14ac:dyDescent="0.25">
      <c r="A151" s="87" t="s">
        <v>13</v>
      </c>
      <c r="B151" s="87" t="s">
        <v>18</v>
      </c>
      <c r="C151" s="87" t="s">
        <v>982</v>
      </c>
      <c r="D151" s="87" t="s">
        <v>515</v>
      </c>
      <c r="E151" s="87" t="s">
        <v>416</v>
      </c>
      <c r="F151" s="87" t="s">
        <v>43</v>
      </c>
      <c r="G151" s="53" t="s">
        <v>1359</v>
      </c>
      <c r="H151" s="87" t="s">
        <v>14</v>
      </c>
      <c r="I151" s="87"/>
      <c r="J151" s="52">
        <v>43919</v>
      </c>
      <c r="K151" s="65">
        <v>31</v>
      </c>
      <c r="L151" s="62"/>
      <c r="M151" s="62"/>
      <c r="N151" s="62"/>
    </row>
    <row r="152" spans="1:14" s="18" customFormat="1" x14ac:dyDescent="0.25">
      <c r="A152" s="18" t="s">
        <v>391</v>
      </c>
      <c r="B152" s="18" t="s">
        <v>21</v>
      </c>
      <c r="C152" s="18" t="s">
        <v>4519</v>
      </c>
      <c r="D152" s="18" t="s">
        <v>509</v>
      </c>
      <c r="E152" s="18" t="s">
        <v>337</v>
      </c>
      <c r="F152" s="18" t="s">
        <v>44</v>
      </c>
      <c r="G152" s="112" t="s">
        <v>4520</v>
      </c>
      <c r="H152" s="18" t="s">
        <v>15</v>
      </c>
      <c r="J152" s="113">
        <v>43960</v>
      </c>
      <c r="K152" s="114">
        <v>1</v>
      </c>
      <c r="L152" s="115"/>
      <c r="M152" s="115"/>
      <c r="N152" s="115"/>
    </row>
    <row r="153" spans="1:14" s="1" customFormat="1" hidden="1" x14ac:dyDescent="0.25">
      <c r="A153" s="87" t="s">
        <v>389</v>
      </c>
      <c r="B153" s="87" t="s">
        <v>21</v>
      </c>
      <c r="C153" s="87" t="s">
        <v>4491</v>
      </c>
      <c r="D153" s="87" t="s">
        <v>540</v>
      </c>
      <c r="E153" s="87" t="s">
        <v>45</v>
      </c>
      <c r="F153" s="87" t="s">
        <v>43</v>
      </c>
      <c r="G153" s="53" t="s">
        <v>4507</v>
      </c>
      <c r="H153" s="87" t="s">
        <v>14</v>
      </c>
      <c r="I153" s="87" t="s">
        <v>304</v>
      </c>
      <c r="J153" s="52">
        <v>43959</v>
      </c>
      <c r="K153" s="65">
        <v>2</v>
      </c>
      <c r="L153" s="62"/>
      <c r="M153" s="62"/>
      <c r="N153" s="62"/>
    </row>
    <row r="154" spans="1:14" s="1" customFormat="1" hidden="1" x14ac:dyDescent="0.25">
      <c r="A154" s="87" t="s">
        <v>13</v>
      </c>
      <c r="B154" s="87" t="s">
        <v>18</v>
      </c>
      <c r="C154" s="87" t="s">
        <v>2979</v>
      </c>
      <c r="D154" s="87" t="s">
        <v>508</v>
      </c>
      <c r="E154" s="87" t="s">
        <v>457</v>
      </c>
      <c r="F154" s="87" t="s">
        <v>44</v>
      </c>
      <c r="G154" s="53" t="s">
        <v>3284</v>
      </c>
      <c r="H154" s="87" t="s">
        <v>14</v>
      </c>
      <c r="I154" s="87"/>
      <c r="J154" s="52">
        <v>43941</v>
      </c>
      <c r="K154" s="65">
        <v>16</v>
      </c>
      <c r="L154" s="62"/>
      <c r="M154" s="62"/>
      <c r="N154" s="62"/>
    </row>
    <row r="155" spans="1:14" s="1" customFormat="1" hidden="1" x14ac:dyDescent="0.25">
      <c r="A155" s="87" t="s">
        <v>13</v>
      </c>
      <c r="B155" s="87" t="s">
        <v>16</v>
      </c>
      <c r="C155" s="87" t="s">
        <v>3151</v>
      </c>
      <c r="D155" s="87" t="s">
        <v>512</v>
      </c>
      <c r="E155" s="87" t="s">
        <v>52</v>
      </c>
      <c r="F155" s="87" t="s">
        <v>43</v>
      </c>
      <c r="G155" s="53" t="s">
        <v>3254</v>
      </c>
      <c r="H155" s="87" t="s">
        <v>14</v>
      </c>
      <c r="I155" s="87"/>
      <c r="J155" s="52">
        <v>43941</v>
      </c>
      <c r="K155" s="65">
        <v>16</v>
      </c>
      <c r="L155" s="62"/>
      <c r="M155" s="62"/>
      <c r="N155" s="62"/>
    </row>
    <row r="156" spans="1:14" s="1" customFormat="1" hidden="1" x14ac:dyDescent="0.25">
      <c r="A156" s="87" t="s">
        <v>13</v>
      </c>
      <c r="B156" s="87" t="s">
        <v>17</v>
      </c>
      <c r="C156" s="87" t="s">
        <v>3074</v>
      </c>
      <c r="D156" s="87" t="s">
        <v>512</v>
      </c>
      <c r="E156" s="87" t="s">
        <v>339</v>
      </c>
      <c r="F156" s="87" t="s">
        <v>43</v>
      </c>
      <c r="G156" s="53" t="s">
        <v>3208</v>
      </c>
      <c r="H156" s="87" t="s">
        <v>14</v>
      </c>
      <c r="I156" s="87"/>
      <c r="J156" s="52">
        <v>43941</v>
      </c>
      <c r="K156" s="65">
        <v>16</v>
      </c>
      <c r="L156" s="62"/>
      <c r="M156" s="62"/>
      <c r="N156" s="62"/>
    </row>
    <row r="157" spans="1:14" s="1" customFormat="1" hidden="1" x14ac:dyDescent="0.25">
      <c r="A157" s="87" t="s">
        <v>13</v>
      </c>
      <c r="B157" s="87" t="s">
        <v>16</v>
      </c>
      <c r="C157" s="87" t="s">
        <v>2137</v>
      </c>
      <c r="D157" s="87" t="s">
        <v>1605</v>
      </c>
      <c r="E157" s="87" t="s">
        <v>52</v>
      </c>
      <c r="F157" s="87" t="s">
        <v>43</v>
      </c>
      <c r="G157" s="53" t="s">
        <v>2409</v>
      </c>
      <c r="H157" s="87" t="s">
        <v>14</v>
      </c>
      <c r="I157" s="87"/>
      <c r="J157" s="52">
        <v>43930</v>
      </c>
      <c r="K157" s="65">
        <v>23</v>
      </c>
      <c r="L157" s="62"/>
      <c r="M157" s="62"/>
      <c r="N157" s="62"/>
    </row>
    <row r="158" spans="1:14" customFormat="1" hidden="1" x14ac:dyDescent="0.25">
      <c r="A158" s="87" t="s">
        <v>13</v>
      </c>
      <c r="B158" s="87" t="s">
        <v>18</v>
      </c>
      <c r="C158" s="87" t="s">
        <v>630</v>
      </c>
      <c r="D158" s="87" t="s">
        <v>529</v>
      </c>
      <c r="E158" s="87" t="s">
        <v>46</v>
      </c>
      <c r="F158" s="87" t="s">
        <v>43</v>
      </c>
      <c r="G158" s="53" t="s">
        <v>631</v>
      </c>
      <c r="H158" s="87" t="s">
        <v>14</v>
      </c>
      <c r="I158" s="87"/>
      <c r="J158" s="52">
        <v>43917</v>
      </c>
      <c r="K158" s="65">
        <v>32</v>
      </c>
      <c r="L158" s="62"/>
      <c r="M158" s="62"/>
      <c r="N158" s="62"/>
    </row>
    <row r="159" spans="1:14" s="1" customFormat="1" hidden="1" x14ac:dyDescent="0.25">
      <c r="A159" s="87" t="s">
        <v>13</v>
      </c>
      <c r="B159" s="87" t="s">
        <v>17</v>
      </c>
      <c r="C159" s="87" t="s">
        <v>785</v>
      </c>
      <c r="D159" s="87" t="s">
        <v>456</v>
      </c>
      <c r="E159" s="87" t="s">
        <v>353</v>
      </c>
      <c r="F159" s="87" t="s">
        <v>43</v>
      </c>
      <c r="G159" s="53" t="s">
        <v>1344</v>
      </c>
      <c r="H159" s="87" t="s">
        <v>14</v>
      </c>
      <c r="I159" s="87"/>
      <c r="J159" s="52">
        <v>43918</v>
      </c>
      <c r="K159" s="65">
        <v>31</v>
      </c>
      <c r="L159" s="62"/>
      <c r="M159" s="62"/>
      <c r="N159" s="62"/>
    </row>
    <row r="160" spans="1:14" s="1" customFormat="1" hidden="1" x14ac:dyDescent="0.25">
      <c r="A160" s="89" t="s">
        <v>13</v>
      </c>
      <c r="B160" s="89" t="s">
        <v>18</v>
      </c>
      <c r="C160" s="89" t="s">
        <v>633</v>
      </c>
      <c r="D160" s="89" t="s">
        <v>509</v>
      </c>
      <c r="E160" s="89" t="s">
        <v>47</v>
      </c>
      <c r="F160" s="89" t="s">
        <v>43</v>
      </c>
      <c r="G160" s="53" t="s">
        <v>634</v>
      </c>
      <c r="H160" s="89" t="s">
        <v>14</v>
      </c>
      <c r="I160" s="89"/>
      <c r="J160" s="52">
        <v>43917</v>
      </c>
      <c r="K160" s="65">
        <v>32</v>
      </c>
      <c r="L160" s="62"/>
      <c r="M160" s="62"/>
      <c r="N160" s="62"/>
    </row>
    <row r="161" spans="1:14" hidden="1" x14ac:dyDescent="0.25">
      <c r="A161" s="89" t="s">
        <v>13</v>
      </c>
      <c r="B161" s="89" t="s">
        <v>17</v>
      </c>
      <c r="C161" s="89" t="s">
        <v>2706</v>
      </c>
      <c r="D161" s="89" t="s">
        <v>454</v>
      </c>
      <c r="E161" s="89" t="s">
        <v>45</v>
      </c>
      <c r="F161" s="89" t="s">
        <v>44</v>
      </c>
      <c r="G161" s="53" t="s">
        <v>2707</v>
      </c>
      <c r="H161" s="89" t="s">
        <v>15</v>
      </c>
      <c r="I161" s="89"/>
      <c r="J161" s="52">
        <v>43920</v>
      </c>
      <c r="K161" s="65">
        <v>31</v>
      </c>
      <c r="L161" s="62"/>
      <c r="M161" s="62"/>
      <c r="N161" s="62"/>
    </row>
    <row r="162" spans="1:14" s="1" customFormat="1" hidden="1" x14ac:dyDescent="0.25">
      <c r="A162" s="89" t="s">
        <v>12</v>
      </c>
      <c r="B162" s="89" t="s">
        <v>33</v>
      </c>
      <c r="C162" s="89" t="s">
        <v>4548</v>
      </c>
      <c r="D162" s="89" t="s">
        <v>1481</v>
      </c>
      <c r="E162" s="89" t="s">
        <v>45</v>
      </c>
      <c r="F162" s="89" t="s">
        <v>43</v>
      </c>
      <c r="G162" s="53" t="s">
        <v>4553</v>
      </c>
      <c r="H162" s="89" t="s">
        <v>15</v>
      </c>
      <c r="I162" s="89"/>
      <c r="J162" s="52">
        <v>43961</v>
      </c>
      <c r="K162" s="65">
        <v>1</v>
      </c>
      <c r="L162" s="62"/>
      <c r="M162" s="62"/>
      <c r="N162" s="62"/>
    </row>
    <row r="163" spans="1:14" s="1" customFormat="1" hidden="1" x14ac:dyDescent="0.25">
      <c r="A163" s="89" t="s">
        <v>13</v>
      </c>
      <c r="B163" s="89" t="s">
        <v>17</v>
      </c>
      <c r="C163" s="89" t="s">
        <v>2215</v>
      </c>
      <c r="D163" s="89" t="s">
        <v>1665</v>
      </c>
      <c r="E163" s="89" t="s">
        <v>52</v>
      </c>
      <c r="F163" s="89" t="s">
        <v>43</v>
      </c>
      <c r="G163" s="53" t="s">
        <v>2453</v>
      </c>
      <c r="H163" s="89" t="s">
        <v>14</v>
      </c>
      <c r="I163" s="89"/>
      <c r="J163" s="52">
        <v>43930</v>
      </c>
      <c r="K163" s="65">
        <v>23</v>
      </c>
      <c r="L163" s="62"/>
      <c r="M163" s="62"/>
      <c r="N163" s="62"/>
    </row>
    <row r="164" spans="1:14" s="1" customFormat="1" hidden="1" x14ac:dyDescent="0.25">
      <c r="A164" s="89" t="s">
        <v>13</v>
      </c>
      <c r="B164" s="89" t="s">
        <v>17</v>
      </c>
      <c r="C164" s="89" t="s">
        <v>3041</v>
      </c>
      <c r="D164" s="89" t="s">
        <v>524</v>
      </c>
      <c r="E164" s="89" t="s">
        <v>348</v>
      </c>
      <c r="F164" s="89" t="s">
        <v>43</v>
      </c>
      <c r="G164" s="53" t="s">
        <v>3225</v>
      </c>
      <c r="H164" s="89" t="s">
        <v>14</v>
      </c>
      <c r="I164" s="89"/>
      <c r="J164" s="52">
        <v>43941</v>
      </c>
      <c r="K164" s="65">
        <v>16</v>
      </c>
      <c r="L164" s="62"/>
      <c r="M164" s="62"/>
      <c r="N164" s="62"/>
    </row>
    <row r="165" spans="1:14" hidden="1" x14ac:dyDescent="0.25">
      <c r="A165" s="89" t="s">
        <v>13</v>
      </c>
      <c r="B165" s="89" t="s">
        <v>17</v>
      </c>
      <c r="C165" s="89" t="s">
        <v>2665</v>
      </c>
      <c r="D165" s="89" t="s">
        <v>410</v>
      </c>
      <c r="E165" s="89" t="s">
        <v>46</v>
      </c>
      <c r="F165" s="89" t="s">
        <v>43</v>
      </c>
      <c r="G165" s="53" t="s">
        <v>2696</v>
      </c>
      <c r="H165" s="89" t="s">
        <v>14</v>
      </c>
      <c r="I165" s="89"/>
      <c r="J165" s="52">
        <v>43935</v>
      </c>
      <c r="K165" s="65">
        <v>20</v>
      </c>
      <c r="L165" s="62"/>
      <c r="M165" s="62"/>
      <c r="N165" s="62"/>
    </row>
    <row r="166" spans="1:14" s="1" customFormat="1" hidden="1" x14ac:dyDescent="0.25">
      <c r="A166" s="89" t="s">
        <v>13</v>
      </c>
      <c r="B166" s="89" t="s">
        <v>35</v>
      </c>
      <c r="C166" s="89" t="s">
        <v>3632</v>
      </c>
      <c r="D166" s="89" t="s">
        <v>3633</v>
      </c>
      <c r="E166" s="89" t="s">
        <v>378</v>
      </c>
      <c r="F166" s="89" t="s">
        <v>43</v>
      </c>
      <c r="G166" s="53" t="s">
        <v>3698</v>
      </c>
      <c r="H166" s="89" t="s">
        <v>15</v>
      </c>
      <c r="I166" s="89"/>
      <c r="J166" s="52">
        <v>43944</v>
      </c>
      <c r="K166" s="65">
        <v>13</v>
      </c>
      <c r="L166" s="62"/>
      <c r="M166" s="62"/>
      <c r="N166" s="62"/>
    </row>
    <row r="167" spans="1:14" s="1" customFormat="1" hidden="1" x14ac:dyDescent="0.25">
      <c r="A167" s="89" t="s">
        <v>13</v>
      </c>
      <c r="B167" s="89" t="s">
        <v>17</v>
      </c>
      <c r="C167" s="89" t="s">
        <v>3303</v>
      </c>
      <c r="D167" s="89" t="s">
        <v>456</v>
      </c>
      <c r="E167" s="89" t="s">
        <v>361</v>
      </c>
      <c r="F167" s="89" t="s">
        <v>43</v>
      </c>
      <c r="G167" s="53" t="s">
        <v>3403</v>
      </c>
      <c r="H167" s="89" t="s">
        <v>14</v>
      </c>
      <c r="I167" s="89"/>
      <c r="J167" s="52">
        <v>43942</v>
      </c>
      <c r="K167" s="65">
        <v>15</v>
      </c>
      <c r="L167" s="62"/>
      <c r="M167" s="62"/>
      <c r="N167" s="62"/>
    </row>
    <row r="168" spans="1:14" s="1" customFormat="1" hidden="1" x14ac:dyDescent="0.25">
      <c r="A168" s="89" t="s">
        <v>13</v>
      </c>
      <c r="B168" s="89" t="s">
        <v>17</v>
      </c>
      <c r="C168" s="89" t="s">
        <v>4274</v>
      </c>
      <c r="D168" s="89" t="s">
        <v>410</v>
      </c>
      <c r="E168" s="89" t="s">
        <v>46</v>
      </c>
      <c r="F168" s="89" t="s">
        <v>43</v>
      </c>
      <c r="G168" s="53" t="s">
        <v>4443</v>
      </c>
      <c r="H168" s="89" t="s">
        <v>14</v>
      </c>
      <c r="I168" s="89"/>
      <c r="J168" s="52">
        <v>43957</v>
      </c>
      <c r="K168" s="65">
        <v>4</v>
      </c>
      <c r="L168" s="62"/>
      <c r="M168" s="62"/>
      <c r="N168" s="62"/>
    </row>
    <row r="169" spans="1:14" s="1" customFormat="1" hidden="1" x14ac:dyDescent="0.25">
      <c r="A169" s="89" t="s">
        <v>13</v>
      </c>
      <c r="B169" s="89" t="s">
        <v>16</v>
      </c>
      <c r="C169" s="89" t="s">
        <v>1672</v>
      </c>
      <c r="D169" s="89" t="s">
        <v>452</v>
      </c>
      <c r="E169" s="89" t="s">
        <v>48</v>
      </c>
      <c r="F169" s="89" t="s">
        <v>43</v>
      </c>
      <c r="G169" s="53" t="s">
        <v>2011</v>
      </c>
      <c r="H169" s="89" t="s">
        <v>14</v>
      </c>
      <c r="I169" s="89"/>
      <c r="J169" s="52">
        <v>43928</v>
      </c>
      <c r="K169" s="65">
        <v>25</v>
      </c>
      <c r="L169" s="62"/>
      <c r="M169" s="62"/>
      <c r="N169" s="62"/>
    </row>
    <row r="170" spans="1:14" s="1" customFormat="1" hidden="1" x14ac:dyDescent="0.25">
      <c r="A170" s="89" t="s">
        <v>13</v>
      </c>
      <c r="B170" s="89" t="s">
        <v>16</v>
      </c>
      <c r="C170" s="89" t="s">
        <v>2150</v>
      </c>
      <c r="D170" s="89" t="s">
        <v>521</v>
      </c>
      <c r="E170" s="89" t="s">
        <v>48</v>
      </c>
      <c r="F170" s="89" t="s">
        <v>44</v>
      </c>
      <c r="G170" s="53" t="s">
        <v>2420</v>
      </c>
      <c r="H170" s="89" t="s">
        <v>14</v>
      </c>
      <c r="I170" s="89"/>
      <c r="J170" s="52">
        <v>43930</v>
      </c>
      <c r="K170" s="65">
        <v>23</v>
      </c>
      <c r="L170" s="62"/>
      <c r="M170" s="62"/>
      <c r="N170" s="62"/>
    </row>
    <row r="171" spans="1:14" s="1" customFormat="1" hidden="1" x14ac:dyDescent="0.25">
      <c r="A171" s="89" t="s">
        <v>13</v>
      </c>
      <c r="B171" s="89" t="s">
        <v>17</v>
      </c>
      <c r="C171" s="89" t="s">
        <v>3829</v>
      </c>
      <c r="D171" s="89" t="s">
        <v>1044</v>
      </c>
      <c r="E171" s="89" t="s">
        <v>353</v>
      </c>
      <c r="F171" s="89" t="s">
        <v>43</v>
      </c>
      <c r="G171" s="53" t="s">
        <v>3874</v>
      </c>
      <c r="H171" s="89" t="s">
        <v>14</v>
      </c>
      <c r="I171" s="89"/>
      <c r="J171" s="52">
        <v>43951</v>
      </c>
      <c r="K171" s="65">
        <v>8</v>
      </c>
      <c r="L171" s="62"/>
      <c r="M171" s="62"/>
      <c r="N171" s="62"/>
    </row>
    <row r="172" spans="1:14" s="1" customFormat="1" hidden="1" x14ac:dyDescent="0.25">
      <c r="A172" s="89" t="s">
        <v>13</v>
      </c>
      <c r="B172" s="89" t="s">
        <v>17</v>
      </c>
      <c r="C172" s="89" t="s">
        <v>636</v>
      </c>
      <c r="D172" s="89" t="s">
        <v>410</v>
      </c>
      <c r="E172" s="89" t="s">
        <v>46</v>
      </c>
      <c r="F172" s="89" t="s">
        <v>43</v>
      </c>
      <c r="G172" s="53" t="s">
        <v>637</v>
      </c>
      <c r="H172" s="89" t="s">
        <v>14</v>
      </c>
      <c r="I172" s="89"/>
      <c r="J172" s="52">
        <v>43917</v>
      </c>
      <c r="K172" s="65">
        <v>32</v>
      </c>
      <c r="L172" s="62"/>
      <c r="M172" s="62"/>
      <c r="N172" s="62"/>
    </row>
    <row r="173" spans="1:14" s="1" customFormat="1" hidden="1" x14ac:dyDescent="0.25">
      <c r="A173" s="89" t="s">
        <v>13</v>
      </c>
      <c r="B173" s="89" t="s">
        <v>17</v>
      </c>
      <c r="C173" s="89" t="s">
        <v>2888</v>
      </c>
      <c r="D173" s="89" t="s">
        <v>454</v>
      </c>
      <c r="E173" s="89" t="s">
        <v>372</v>
      </c>
      <c r="F173" s="89" t="s">
        <v>44</v>
      </c>
      <c r="G173" s="53" t="s">
        <v>2925</v>
      </c>
      <c r="H173" s="89" t="s">
        <v>14</v>
      </c>
      <c r="I173" s="89"/>
      <c r="J173" s="52">
        <v>43937</v>
      </c>
      <c r="K173" s="65">
        <v>18</v>
      </c>
      <c r="L173" s="62"/>
      <c r="M173" s="62"/>
      <c r="N173" s="62"/>
    </row>
    <row r="174" spans="1:14" customFormat="1" hidden="1" x14ac:dyDescent="0.25">
      <c r="A174" s="89" t="s">
        <v>13</v>
      </c>
      <c r="B174" s="89" t="s">
        <v>17</v>
      </c>
      <c r="C174" s="89" t="s">
        <v>3750</v>
      </c>
      <c r="D174" s="89" t="s">
        <v>453</v>
      </c>
      <c r="E174" s="89" t="s">
        <v>49</v>
      </c>
      <c r="F174" s="89" t="s">
        <v>43</v>
      </c>
      <c r="G174" s="53" t="s">
        <v>3785</v>
      </c>
      <c r="H174" s="89" t="s">
        <v>14</v>
      </c>
      <c r="I174" s="89"/>
      <c r="J174" s="52">
        <v>43949</v>
      </c>
      <c r="K174" s="65">
        <v>10</v>
      </c>
      <c r="L174" s="62"/>
      <c r="M174" s="62"/>
      <c r="N174" s="62"/>
    </row>
    <row r="175" spans="1:14" s="1" customFormat="1" hidden="1" x14ac:dyDescent="0.25">
      <c r="A175" s="89" t="s">
        <v>13</v>
      </c>
      <c r="B175" s="89" t="s">
        <v>19</v>
      </c>
      <c r="C175" s="89" t="s">
        <v>2510</v>
      </c>
      <c r="D175" s="89" t="s">
        <v>452</v>
      </c>
      <c r="E175" s="89" t="s">
        <v>47</v>
      </c>
      <c r="F175" s="89" t="s">
        <v>43</v>
      </c>
      <c r="G175" s="53" t="s">
        <v>2924</v>
      </c>
      <c r="H175" s="89" t="s">
        <v>15</v>
      </c>
      <c r="I175" s="89"/>
      <c r="J175" s="52">
        <v>43931</v>
      </c>
      <c r="K175" s="65">
        <v>22</v>
      </c>
      <c r="L175" s="62"/>
      <c r="M175" s="62"/>
      <c r="N175" s="62"/>
    </row>
    <row r="176" spans="1:14" s="1" customFormat="1" hidden="1" x14ac:dyDescent="0.25">
      <c r="A176" s="89" t="s">
        <v>13</v>
      </c>
      <c r="B176" s="89" t="s">
        <v>18</v>
      </c>
      <c r="C176" s="89" t="s">
        <v>787</v>
      </c>
      <c r="D176" s="89" t="s">
        <v>571</v>
      </c>
      <c r="E176" s="89" t="s">
        <v>52</v>
      </c>
      <c r="F176" s="89" t="s">
        <v>44</v>
      </c>
      <c r="G176" s="53" t="s">
        <v>1349</v>
      </c>
      <c r="H176" s="89" t="s">
        <v>14</v>
      </c>
      <c r="I176" s="89"/>
      <c r="J176" s="52">
        <v>43921</v>
      </c>
      <c r="K176" s="65">
        <v>30</v>
      </c>
      <c r="L176" s="62"/>
      <c r="M176" s="62"/>
      <c r="N176" s="62"/>
    </row>
    <row r="177" spans="1:14" s="1" customFormat="1" hidden="1" x14ac:dyDescent="0.25">
      <c r="A177" s="90" t="s">
        <v>13</v>
      </c>
      <c r="B177" s="90" t="s">
        <v>17</v>
      </c>
      <c r="C177" s="90" t="s">
        <v>3943</v>
      </c>
      <c r="D177" s="90" t="s">
        <v>512</v>
      </c>
      <c r="E177" s="90" t="s">
        <v>47</v>
      </c>
      <c r="F177" s="90" t="s">
        <v>43</v>
      </c>
      <c r="G177" s="53" t="s">
        <v>3977</v>
      </c>
      <c r="H177" s="90" t="s">
        <v>14</v>
      </c>
      <c r="I177" s="90"/>
      <c r="J177" s="52">
        <v>43953</v>
      </c>
      <c r="K177" s="65">
        <v>6</v>
      </c>
      <c r="L177" s="62"/>
      <c r="M177" s="62"/>
      <c r="N177" s="62"/>
    </row>
    <row r="178" spans="1:14" s="1" customFormat="1" hidden="1" x14ac:dyDescent="0.25">
      <c r="A178" s="90" t="s">
        <v>13</v>
      </c>
      <c r="B178" s="90" t="s">
        <v>17</v>
      </c>
      <c r="C178" s="90" t="s">
        <v>4305</v>
      </c>
      <c r="D178" s="90" t="s">
        <v>4291</v>
      </c>
      <c r="E178" s="90" t="s">
        <v>361</v>
      </c>
      <c r="F178" s="90" t="s">
        <v>43</v>
      </c>
      <c r="G178" s="53" t="s">
        <v>4377</v>
      </c>
      <c r="H178" s="90" t="s">
        <v>14</v>
      </c>
      <c r="I178" s="90"/>
      <c r="J178" s="52">
        <v>43957</v>
      </c>
      <c r="K178" s="65">
        <v>4</v>
      </c>
      <c r="L178" s="62"/>
      <c r="M178" s="62"/>
      <c r="N178" s="62"/>
    </row>
    <row r="179" spans="1:14" hidden="1" x14ac:dyDescent="0.25">
      <c r="A179" s="90" t="s">
        <v>13</v>
      </c>
      <c r="B179" s="90" t="s">
        <v>18</v>
      </c>
      <c r="C179" s="90" t="s">
        <v>1505</v>
      </c>
      <c r="D179" s="90" t="s">
        <v>451</v>
      </c>
      <c r="E179" s="90" t="s">
        <v>45</v>
      </c>
      <c r="F179" s="90" t="s">
        <v>44</v>
      </c>
      <c r="G179" s="53" t="s">
        <v>1559</v>
      </c>
      <c r="H179" s="90" t="s">
        <v>14</v>
      </c>
      <c r="I179" s="90"/>
      <c r="J179" s="52">
        <v>43924</v>
      </c>
      <c r="K179" s="65">
        <v>27</v>
      </c>
      <c r="L179" s="62"/>
      <c r="M179" s="62"/>
      <c r="N179" s="62"/>
    </row>
    <row r="180" spans="1:14" hidden="1" x14ac:dyDescent="0.25">
      <c r="A180" s="90" t="s">
        <v>13</v>
      </c>
      <c r="B180" s="90" t="s">
        <v>18</v>
      </c>
      <c r="C180" s="90" t="s">
        <v>1583</v>
      </c>
      <c r="D180" s="90" t="s">
        <v>512</v>
      </c>
      <c r="E180" s="90" t="s">
        <v>52</v>
      </c>
      <c r="F180" s="90" t="s">
        <v>44</v>
      </c>
      <c r="G180" s="53" t="s">
        <v>1595</v>
      </c>
      <c r="H180" s="90" t="s">
        <v>14</v>
      </c>
      <c r="I180" s="90"/>
      <c r="J180" s="52">
        <v>43927</v>
      </c>
      <c r="K180" s="65">
        <v>26</v>
      </c>
      <c r="L180" s="62"/>
      <c r="M180" s="62"/>
      <c r="N180" s="62"/>
    </row>
    <row r="181" spans="1:14" s="1" customFormat="1" hidden="1" x14ac:dyDescent="0.25">
      <c r="A181" s="90" t="s">
        <v>13</v>
      </c>
      <c r="B181" s="90" t="s">
        <v>17</v>
      </c>
      <c r="C181" s="90" t="s">
        <v>3440</v>
      </c>
      <c r="D181" s="90" t="s">
        <v>1465</v>
      </c>
      <c r="E181" s="90" t="s">
        <v>49</v>
      </c>
      <c r="F181" s="90" t="s">
        <v>43</v>
      </c>
      <c r="G181" s="53" t="s">
        <v>3482</v>
      </c>
      <c r="H181" s="90" t="s">
        <v>14</v>
      </c>
      <c r="I181" s="90"/>
      <c r="J181" s="52">
        <v>43943</v>
      </c>
      <c r="K181" s="65">
        <v>14</v>
      </c>
      <c r="L181" s="62"/>
      <c r="M181" s="62"/>
      <c r="N181" s="62"/>
    </row>
    <row r="182" spans="1:14" s="1" customFormat="1" hidden="1" x14ac:dyDescent="0.25">
      <c r="A182" s="90" t="s">
        <v>13</v>
      </c>
      <c r="B182" s="90" t="s">
        <v>16</v>
      </c>
      <c r="C182" s="90" t="s">
        <v>2068</v>
      </c>
      <c r="D182" s="90" t="s">
        <v>509</v>
      </c>
      <c r="E182" s="90" t="s">
        <v>48</v>
      </c>
      <c r="F182" s="90" t="s">
        <v>44</v>
      </c>
      <c r="G182" s="53" t="s">
        <v>2458</v>
      </c>
      <c r="H182" s="90" t="s">
        <v>14</v>
      </c>
      <c r="I182" s="90"/>
      <c r="J182" s="52">
        <v>43930</v>
      </c>
      <c r="K182" s="65">
        <v>23</v>
      </c>
      <c r="L182" s="62"/>
      <c r="M182" s="62"/>
      <c r="N182" s="62"/>
    </row>
    <row r="183" spans="1:14" s="1" customFormat="1" hidden="1" x14ac:dyDescent="0.25">
      <c r="A183" s="90" t="s">
        <v>13</v>
      </c>
      <c r="B183" s="90" t="s">
        <v>33</v>
      </c>
      <c r="C183" s="90" t="s">
        <v>2686</v>
      </c>
      <c r="D183" s="90" t="s">
        <v>2085</v>
      </c>
      <c r="E183" s="90" t="s">
        <v>348</v>
      </c>
      <c r="F183" s="90" t="s">
        <v>43</v>
      </c>
      <c r="G183" s="53" t="s">
        <v>2699</v>
      </c>
      <c r="H183" s="90" t="s">
        <v>15</v>
      </c>
      <c r="I183" s="90"/>
      <c r="J183" s="52">
        <v>43935</v>
      </c>
      <c r="K183" s="65">
        <v>20</v>
      </c>
      <c r="L183" s="62"/>
      <c r="M183" s="62"/>
      <c r="N183" s="62"/>
    </row>
    <row r="184" spans="1:14" hidden="1" x14ac:dyDescent="0.25">
      <c r="A184" s="90" t="s">
        <v>13</v>
      </c>
      <c r="B184" s="90" t="s">
        <v>19</v>
      </c>
      <c r="C184" s="90" t="s">
        <v>789</v>
      </c>
      <c r="D184" s="90" t="s">
        <v>589</v>
      </c>
      <c r="E184" s="90" t="s">
        <v>352</v>
      </c>
      <c r="F184" s="90" t="s">
        <v>43</v>
      </c>
      <c r="G184" s="53" t="s">
        <v>790</v>
      </c>
      <c r="H184" s="90" t="s">
        <v>14</v>
      </c>
      <c r="I184" s="90"/>
      <c r="J184" s="52">
        <v>43920</v>
      </c>
      <c r="K184" s="65">
        <v>31</v>
      </c>
      <c r="L184" s="62"/>
      <c r="M184" s="62"/>
      <c r="N184" s="62"/>
    </row>
    <row r="185" spans="1:14" s="1" customFormat="1" hidden="1" x14ac:dyDescent="0.25">
      <c r="A185" s="90" t="s">
        <v>13</v>
      </c>
      <c r="B185" s="90" t="s">
        <v>17</v>
      </c>
      <c r="C185" s="90" t="s">
        <v>1670</v>
      </c>
      <c r="D185" s="90" t="s">
        <v>529</v>
      </c>
      <c r="E185" s="90" t="s">
        <v>337</v>
      </c>
      <c r="F185" s="90" t="s">
        <v>43</v>
      </c>
      <c r="G185" s="53" t="s">
        <v>2030</v>
      </c>
      <c r="H185" s="90" t="s">
        <v>14</v>
      </c>
      <c r="I185" s="90"/>
      <c r="J185" s="52">
        <v>43928</v>
      </c>
      <c r="K185" s="65">
        <v>25</v>
      </c>
      <c r="L185" s="62"/>
      <c r="M185" s="62"/>
      <c r="N185" s="62"/>
    </row>
    <row r="186" spans="1:14" s="1" customFormat="1" hidden="1" x14ac:dyDescent="0.25">
      <c r="A186" s="90" t="s">
        <v>13</v>
      </c>
      <c r="B186" s="90" t="s">
        <v>22</v>
      </c>
      <c r="C186" s="90" t="s">
        <v>1523</v>
      </c>
      <c r="D186" s="90" t="s">
        <v>515</v>
      </c>
      <c r="E186" s="90" t="s">
        <v>416</v>
      </c>
      <c r="F186" s="90" t="s">
        <v>43</v>
      </c>
      <c r="G186" s="53" t="s">
        <v>1555</v>
      </c>
      <c r="H186" s="90" t="s">
        <v>15</v>
      </c>
      <c r="I186" s="90"/>
      <c r="J186" s="52">
        <v>43924</v>
      </c>
      <c r="K186" s="65">
        <v>27</v>
      </c>
      <c r="L186" s="62"/>
      <c r="M186" s="62"/>
      <c r="N186" s="62"/>
    </row>
    <row r="187" spans="1:14" s="18" customFormat="1" x14ac:dyDescent="0.25">
      <c r="A187" s="18" t="s">
        <v>391</v>
      </c>
      <c r="B187" s="18" t="s">
        <v>19</v>
      </c>
      <c r="C187" s="18" t="s">
        <v>4482</v>
      </c>
      <c r="D187" s="18" t="s">
        <v>529</v>
      </c>
      <c r="E187" s="18" t="s">
        <v>337</v>
      </c>
      <c r="F187" s="18" t="s">
        <v>43</v>
      </c>
      <c r="G187" s="112" t="s">
        <v>4503</v>
      </c>
      <c r="H187" s="18" t="s">
        <v>15</v>
      </c>
      <c r="J187" s="113">
        <v>43959</v>
      </c>
      <c r="K187" s="114">
        <v>2</v>
      </c>
      <c r="L187" s="115"/>
      <c r="M187" s="115"/>
      <c r="N187" s="115"/>
    </row>
    <row r="188" spans="1:14" s="1" customFormat="1" hidden="1" x14ac:dyDescent="0.25">
      <c r="A188" s="90" t="s">
        <v>13</v>
      </c>
      <c r="B188" s="90" t="s">
        <v>18</v>
      </c>
      <c r="C188" s="90" t="s">
        <v>4278</v>
      </c>
      <c r="D188" s="90" t="s">
        <v>540</v>
      </c>
      <c r="E188" s="90" t="s">
        <v>47</v>
      </c>
      <c r="F188" s="90" t="s">
        <v>44</v>
      </c>
      <c r="G188" s="53" t="s">
        <v>4390</v>
      </c>
      <c r="H188" s="90" t="s">
        <v>14</v>
      </c>
      <c r="I188" s="90"/>
      <c r="J188" s="52">
        <v>43957</v>
      </c>
      <c r="K188" s="65">
        <v>4</v>
      </c>
      <c r="L188" s="62"/>
      <c r="M188" s="62"/>
      <c r="N188" s="62"/>
    </row>
    <row r="189" spans="1:14" s="1" customFormat="1" hidden="1" x14ac:dyDescent="0.25">
      <c r="A189" s="90" t="s">
        <v>13</v>
      </c>
      <c r="B189" s="90" t="s">
        <v>26</v>
      </c>
      <c r="C189" s="90" t="s">
        <v>1477</v>
      </c>
      <c r="D189" s="90" t="s">
        <v>1478</v>
      </c>
      <c r="E189" s="90" t="s">
        <v>346</v>
      </c>
      <c r="F189" s="90" t="s">
        <v>43</v>
      </c>
      <c r="G189" s="53" t="s">
        <v>1570</v>
      </c>
      <c r="H189" s="90" t="s">
        <v>15</v>
      </c>
      <c r="I189" s="90"/>
      <c r="J189" s="52">
        <v>43924</v>
      </c>
      <c r="K189" s="65">
        <v>27</v>
      </c>
      <c r="L189" s="62"/>
      <c r="M189" s="62"/>
      <c r="N189" s="62"/>
    </row>
    <row r="190" spans="1:14" s="1" customFormat="1" hidden="1" x14ac:dyDescent="0.25">
      <c r="A190" s="90" t="s">
        <v>13</v>
      </c>
      <c r="B190" s="90" t="s">
        <v>17</v>
      </c>
      <c r="C190" s="90" t="s">
        <v>3360</v>
      </c>
      <c r="D190" s="90" t="s">
        <v>522</v>
      </c>
      <c r="E190" s="90" t="s">
        <v>353</v>
      </c>
      <c r="F190" s="90" t="s">
        <v>43</v>
      </c>
      <c r="G190" s="53" t="s">
        <v>3386</v>
      </c>
      <c r="H190" s="90" t="s">
        <v>14</v>
      </c>
      <c r="I190" s="90"/>
      <c r="J190" s="52">
        <v>43942</v>
      </c>
      <c r="K190" s="65">
        <v>15</v>
      </c>
      <c r="L190" s="62"/>
      <c r="M190" s="62"/>
      <c r="N190" s="62"/>
    </row>
    <row r="191" spans="1:14" s="1" customFormat="1" hidden="1" x14ac:dyDescent="0.25">
      <c r="A191" s="90" t="s">
        <v>13</v>
      </c>
      <c r="B191" s="90" t="s">
        <v>18</v>
      </c>
      <c r="C191" s="90" t="s">
        <v>984</v>
      </c>
      <c r="D191" s="90" t="s">
        <v>410</v>
      </c>
      <c r="E191" s="90" t="s">
        <v>45</v>
      </c>
      <c r="F191" s="90" t="s">
        <v>43</v>
      </c>
      <c r="G191" s="53" t="s">
        <v>985</v>
      </c>
      <c r="H191" s="90" t="s">
        <v>14</v>
      </c>
      <c r="I191" s="90"/>
      <c r="J191" s="52">
        <v>43917</v>
      </c>
      <c r="K191" s="65">
        <v>32</v>
      </c>
      <c r="L191" s="62"/>
      <c r="M191" s="62"/>
      <c r="N191" s="62"/>
    </row>
    <row r="192" spans="1:14" s="1" customFormat="1" hidden="1" x14ac:dyDescent="0.25">
      <c r="A192" s="91" t="s">
        <v>13</v>
      </c>
      <c r="B192" s="91" t="s">
        <v>16</v>
      </c>
      <c r="C192" s="91" t="s">
        <v>3155</v>
      </c>
      <c r="D192" s="91" t="s">
        <v>511</v>
      </c>
      <c r="E192" s="91" t="s">
        <v>47</v>
      </c>
      <c r="F192" s="91" t="s">
        <v>43</v>
      </c>
      <c r="G192" s="53" t="s">
        <v>3197</v>
      </c>
      <c r="H192" s="91" t="s">
        <v>14</v>
      </c>
      <c r="I192" s="91"/>
      <c r="J192" s="52">
        <v>43941</v>
      </c>
      <c r="K192" s="65">
        <v>16</v>
      </c>
      <c r="L192" s="62"/>
      <c r="M192" s="62"/>
      <c r="N192" s="62"/>
    </row>
    <row r="193" spans="1:14" s="1" customFormat="1" hidden="1" x14ac:dyDescent="0.25">
      <c r="A193" s="91" t="s">
        <v>13</v>
      </c>
      <c r="B193" s="91" t="s">
        <v>18</v>
      </c>
      <c r="C193" s="91" t="s">
        <v>3919</v>
      </c>
      <c r="D193" s="91" t="s">
        <v>540</v>
      </c>
      <c r="E193" s="91" t="s">
        <v>45</v>
      </c>
      <c r="F193" s="91" t="s">
        <v>43</v>
      </c>
      <c r="G193" s="53" t="s">
        <v>3968</v>
      </c>
      <c r="H193" s="91" t="s">
        <v>15</v>
      </c>
      <c r="I193" s="91"/>
      <c r="J193" s="52">
        <v>43953</v>
      </c>
      <c r="K193" s="65">
        <v>6</v>
      </c>
      <c r="L193" s="62"/>
      <c r="M193" s="62"/>
      <c r="N193" s="62"/>
    </row>
    <row r="194" spans="1:14" s="1" customFormat="1" hidden="1" x14ac:dyDescent="0.25">
      <c r="A194" s="91" t="s">
        <v>13</v>
      </c>
      <c r="B194" s="91" t="s">
        <v>16</v>
      </c>
      <c r="C194" s="91" t="s">
        <v>2248</v>
      </c>
      <c r="D194" s="91" t="s">
        <v>558</v>
      </c>
      <c r="E194" s="91" t="s">
        <v>416</v>
      </c>
      <c r="F194" s="91" t="s">
        <v>44</v>
      </c>
      <c r="G194" s="53" t="s">
        <v>2399</v>
      </c>
      <c r="H194" s="91" t="s">
        <v>14</v>
      </c>
      <c r="I194" s="91"/>
      <c r="J194" s="52">
        <v>43930</v>
      </c>
      <c r="K194" s="65">
        <v>23</v>
      </c>
      <c r="L194" s="62"/>
      <c r="M194" s="62"/>
      <c r="N194" s="62"/>
    </row>
    <row r="195" spans="1:14" hidden="1" x14ac:dyDescent="0.25">
      <c r="A195" s="91" t="s">
        <v>13</v>
      </c>
      <c r="B195" s="91" t="s">
        <v>35</v>
      </c>
      <c r="C195" s="91" t="s">
        <v>3724</v>
      </c>
      <c r="D195" s="91" t="s">
        <v>3725</v>
      </c>
      <c r="E195" s="91" t="s">
        <v>49</v>
      </c>
      <c r="F195" s="91" t="s">
        <v>43</v>
      </c>
      <c r="G195" s="53" t="s">
        <v>3732</v>
      </c>
      <c r="H195" s="91" t="s">
        <v>15</v>
      </c>
      <c r="I195" s="91"/>
      <c r="J195" s="52">
        <v>43948</v>
      </c>
      <c r="K195" s="65">
        <v>11</v>
      </c>
      <c r="L195" s="62"/>
      <c r="M195" s="62"/>
      <c r="N195" s="62"/>
    </row>
    <row r="196" spans="1:14" s="1" customFormat="1" hidden="1" x14ac:dyDescent="0.25">
      <c r="A196" s="91" t="s">
        <v>13</v>
      </c>
      <c r="B196" s="91" t="s">
        <v>17</v>
      </c>
      <c r="C196" s="91" t="s">
        <v>987</v>
      </c>
      <c r="D196" s="91" t="s">
        <v>410</v>
      </c>
      <c r="E196" s="91" t="s">
        <v>45</v>
      </c>
      <c r="F196" s="91" t="s">
        <v>43</v>
      </c>
      <c r="G196" s="53" t="s">
        <v>988</v>
      </c>
      <c r="H196" s="91" t="s">
        <v>14</v>
      </c>
      <c r="I196" s="91"/>
      <c r="J196" s="52">
        <v>43917</v>
      </c>
      <c r="K196" s="65">
        <v>32</v>
      </c>
      <c r="L196" s="62"/>
      <c r="M196" s="62"/>
      <c r="N196" s="62"/>
    </row>
    <row r="197" spans="1:14" s="1" customFormat="1" hidden="1" x14ac:dyDescent="0.25">
      <c r="A197" s="91" t="s">
        <v>13</v>
      </c>
      <c r="B197" s="91" t="s">
        <v>17</v>
      </c>
      <c r="C197" s="91" t="s">
        <v>4313</v>
      </c>
      <c r="D197" s="91" t="s">
        <v>4314</v>
      </c>
      <c r="E197" s="91" t="s">
        <v>352</v>
      </c>
      <c r="F197" s="91" t="s">
        <v>43</v>
      </c>
      <c r="G197" s="53" t="s">
        <v>4380</v>
      </c>
      <c r="H197" s="91" t="s">
        <v>14</v>
      </c>
      <c r="I197" s="91"/>
      <c r="J197" s="52">
        <v>43957</v>
      </c>
      <c r="K197" s="65">
        <v>4</v>
      </c>
      <c r="L197" s="62"/>
      <c r="M197" s="62"/>
      <c r="N197" s="62"/>
    </row>
    <row r="198" spans="1:14" s="1" customFormat="1" hidden="1" x14ac:dyDescent="0.25">
      <c r="A198" s="91" t="s">
        <v>13</v>
      </c>
      <c r="B198" s="91" t="s">
        <v>17</v>
      </c>
      <c r="C198" s="91" t="s">
        <v>990</v>
      </c>
      <c r="D198" s="91" t="s">
        <v>558</v>
      </c>
      <c r="E198" s="91" t="s">
        <v>416</v>
      </c>
      <c r="F198" s="91" t="s">
        <v>43</v>
      </c>
      <c r="G198" s="53" t="s">
        <v>1408</v>
      </c>
      <c r="H198" s="91" t="s">
        <v>14</v>
      </c>
      <c r="I198" s="91"/>
      <c r="J198" s="52">
        <v>43917</v>
      </c>
      <c r="K198" s="65">
        <v>32</v>
      </c>
      <c r="L198" s="62"/>
      <c r="M198" s="62"/>
      <c r="N198" s="62"/>
    </row>
    <row r="199" spans="1:14" s="1" customFormat="1" hidden="1" x14ac:dyDescent="0.25">
      <c r="A199" s="91" t="s">
        <v>13</v>
      </c>
      <c r="B199" s="91" t="s">
        <v>17</v>
      </c>
      <c r="C199" s="91" t="s">
        <v>993</v>
      </c>
      <c r="D199" s="91" t="s">
        <v>511</v>
      </c>
      <c r="E199" s="91" t="s">
        <v>45</v>
      </c>
      <c r="F199" s="91" t="s">
        <v>43</v>
      </c>
      <c r="G199" s="53" t="s">
        <v>994</v>
      </c>
      <c r="H199" s="91" t="s">
        <v>14</v>
      </c>
      <c r="I199" s="91"/>
      <c r="J199" s="52">
        <v>43917</v>
      </c>
      <c r="K199" s="65">
        <v>32</v>
      </c>
      <c r="L199" s="62"/>
      <c r="M199" s="62"/>
      <c r="N199" s="62"/>
    </row>
    <row r="200" spans="1:14" s="1" customFormat="1" hidden="1" x14ac:dyDescent="0.25">
      <c r="A200" s="91" t="s">
        <v>13</v>
      </c>
      <c r="B200" s="91" t="s">
        <v>17</v>
      </c>
      <c r="C200" s="91" t="s">
        <v>1888</v>
      </c>
      <c r="D200" s="91" t="s">
        <v>451</v>
      </c>
      <c r="E200" s="91" t="s">
        <v>348</v>
      </c>
      <c r="F200" s="91" t="s">
        <v>44</v>
      </c>
      <c r="G200" s="53" t="s">
        <v>2023</v>
      </c>
      <c r="H200" s="91" t="s">
        <v>14</v>
      </c>
      <c r="I200" s="91"/>
      <c r="J200" s="52">
        <v>43928</v>
      </c>
      <c r="K200" s="65">
        <v>25</v>
      </c>
      <c r="L200" s="62"/>
      <c r="M200" s="62"/>
      <c r="N200" s="62"/>
    </row>
    <row r="201" spans="1:14" s="1" customFormat="1" hidden="1" x14ac:dyDescent="0.25">
      <c r="A201" s="91" t="s">
        <v>13</v>
      </c>
      <c r="B201" s="91" t="s">
        <v>18</v>
      </c>
      <c r="C201" s="91" t="s">
        <v>2782</v>
      </c>
      <c r="D201" s="91" t="s">
        <v>567</v>
      </c>
      <c r="E201" s="91" t="s">
        <v>374</v>
      </c>
      <c r="F201" s="91" t="s">
        <v>43</v>
      </c>
      <c r="G201" s="53" t="s">
        <v>2809</v>
      </c>
      <c r="H201" s="91" t="s">
        <v>14</v>
      </c>
      <c r="I201" s="91"/>
      <c r="J201" s="52">
        <v>43936</v>
      </c>
      <c r="K201" s="65">
        <v>19</v>
      </c>
      <c r="L201" s="62"/>
      <c r="M201" s="62"/>
      <c r="N201" s="62"/>
    </row>
    <row r="202" spans="1:14" s="45" customFormat="1" hidden="1" x14ac:dyDescent="0.25">
      <c r="A202" s="18" t="s">
        <v>389</v>
      </c>
      <c r="B202" s="18" t="s">
        <v>17</v>
      </c>
      <c r="C202" s="18" t="s">
        <v>4290</v>
      </c>
      <c r="D202" s="18" t="s">
        <v>4291</v>
      </c>
      <c r="E202" s="18" t="s">
        <v>339</v>
      </c>
      <c r="F202" s="18" t="s">
        <v>43</v>
      </c>
      <c r="G202" s="112" t="s">
        <v>4434</v>
      </c>
      <c r="H202" s="18" t="s">
        <v>14</v>
      </c>
      <c r="I202" s="18" t="s">
        <v>130</v>
      </c>
      <c r="J202" s="113">
        <v>43957</v>
      </c>
      <c r="K202" s="114">
        <v>4</v>
      </c>
      <c r="L202" s="115"/>
      <c r="M202" s="115"/>
      <c r="N202" s="115"/>
    </row>
    <row r="203" spans="1:14" s="42" customFormat="1" hidden="1" x14ac:dyDescent="0.25">
      <c r="A203" s="91" t="s">
        <v>13</v>
      </c>
      <c r="B203" s="91" t="s">
        <v>19</v>
      </c>
      <c r="C203" s="91" t="s">
        <v>3166</v>
      </c>
      <c r="D203" s="91" t="s">
        <v>529</v>
      </c>
      <c r="E203" s="91" t="s">
        <v>49</v>
      </c>
      <c r="F203" s="91" t="s">
        <v>43</v>
      </c>
      <c r="G203" s="53" t="s">
        <v>3213</v>
      </c>
      <c r="H203" s="91" t="s">
        <v>15</v>
      </c>
      <c r="I203" s="91"/>
      <c r="J203" s="52">
        <v>43941</v>
      </c>
      <c r="K203" s="65">
        <v>16</v>
      </c>
      <c r="L203" s="62"/>
      <c r="M203" s="62"/>
      <c r="N203" s="62"/>
    </row>
    <row r="204" spans="1:14" s="1" customFormat="1" hidden="1" x14ac:dyDescent="0.25">
      <c r="A204" s="91" t="s">
        <v>13</v>
      </c>
      <c r="B204" s="91" t="s">
        <v>18</v>
      </c>
      <c r="C204" s="91" t="s">
        <v>1494</v>
      </c>
      <c r="D204" s="91" t="s">
        <v>1495</v>
      </c>
      <c r="E204" s="91" t="s">
        <v>378</v>
      </c>
      <c r="F204" s="91" t="s">
        <v>43</v>
      </c>
      <c r="G204" s="53" t="s">
        <v>1567</v>
      </c>
      <c r="H204" s="91" t="s">
        <v>14</v>
      </c>
      <c r="I204" s="91"/>
      <c r="J204" s="52">
        <v>43924</v>
      </c>
      <c r="K204" s="65">
        <v>27</v>
      </c>
      <c r="L204" s="62"/>
      <c r="M204" s="62"/>
      <c r="N204" s="62"/>
    </row>
    <row r="205" spans="1:14" s="1" customFormat="1" hidden="1" x14ac:dyDescent="0.25">
      <c r="A205" s="91" t="s">
        <v>13</v>
      </c>
      <c r="B205" s="91" t="s">
        <v>16</v>
      </c>
      <c r="C205" s="91" t="s">
        <v>3453</v>
      </c>
      <c r="D205" s="91" t="s">
        <v>1465</v>
      </c>
      <c r="E205" s="91" t="s">
        <v>49</v>
      </c>
      <c r="F205" s="91" t="s">
        <v>43</v>
      </c>
      <c r="G205" s="53" t="s">
        <v>3503</v>
      </c>
      <c r="H205" s="91" t="s">
        <v>14</v>
      </c>
      <c r="I205" s="91"/>
      <c r="J205" s="52">
        <v>43943</v>
      </c>
      <c r="K205" s="65">
        <v>14</v>
      </c>
      <c r="L205" s="62"/>
      <c r="M205" s="62"/>
      <c r="N205" s="62"/>
    </row>
    <row r="206" spans="1:14" s="1" customFormat="1" hidden="1" x14ac:dyDescent="0.25">
      <c r="A206" s="91" t="s">
        <v>13</v>
      </c>
      <c r="B206" s="91" t="s">
        <v>16</v>
      </c>
      <c r="C206" s="91" t="s">
        <v>3076</v>
      </c>
      <c r="D206" s="91" t="s">
        <v>511</v>
      </c>
      <c r="E206" s="91" t="s">
        <v>47</v>
      </c>
      <c r="F206" s="91" t="s">
        <v>43</v>
      </c>
      <c r="G206" s="53" t="s">
        <v>3245</v>
      </c>
      <c r="H206" s="91" t="s">
        <v>14</v>
      </c>
      <c r="I206" s="91"/>
      <c r="J206" s="52">
        <v>43941</v>
      </c>
      <c r="K206" s="65">
        <v>16</v>
      </c>
      <c r="L206" s="62"/>
      <c r="M206" s="62"/>
      <c r="N206" s="62"/>
    </row>
    <row r="207" spans="1:14" s="1" customFormat="1" hidden="1" x14ac:dyDescent="0.25">
      <c r="A207" s="94" t="s">
        <v>13</v>
      </c>
      <c r="B207" s="94" t="s">
        <v>16</v>
      </c>
      <c r="C207" s="94" t="s">
        <v>3307</v>
      </c>
      <c r="D207" s="94" t="s">
        <v>1665</v>
      </c>
      <c r="E207" s="94" t="s">
        <v>372</v>
      </c>
      <c r="F207" s="94" t="s">
        <v>43</v>
      </c>
      <c r="G207" s="53" t="s">
        <v>3394</v>
      </c>
      <c r="H207" s="94" t="s">
        <v>14</v>
      </c>
      <c r="I207" s="94"/>
      <c r="J207" s="52">
        <v>43942</v>
      </c>
      <c r="K207" s="65">
        <v>15</v>
      </c>
      <c r="L207" s="62"/>
      <c r="M207" s="62"/>
      <c r="N207" s="62"/>
    </row>
    <row r="208" spans="1:14" s="1" customFormat="1" hidden="1" x14ac:dyDescent="0.25">
      <c r="A208" s="94" t="s">
        <v>13</v>
      </c>
      <c r="B208" s="94" t="s">
        <v>17</v>
      </c>
      <c r="C208" s="94" t="s">
        <v>3319</v>
      </c>
      <c r="D208" s="94" t="s">
        <v>456</v>
      </c>
      <c r="E208" s="94" t="s">
        <v>49</v>
      </c>
      <c r="F208" s="94" t="s">
        <v>43</v>
      </c>
      <c r="G208" s="53" t="s">
        <v>3381</v>
      </c>
      <c r="H208" s="94" t="s">
        <v>14</v>
      </c>
      <c r="I208" s="94"/>
      <c r="J208" s="52">
        <v>43942</v>
      </c>
      <c r="K208" s="65">
        <v>15</v>
      </c>
      <c r="L208" s="62"/>
      <c r="M208" s="62"/>
      <c r="N208" s="62"/>
    </row>
    <row r="209" spans="1:14" s="1" customFormat="1" hidden="1" x14ac:dyDescent="0.25">
      <c r="A209" s="94" t="s">
        <v>13</v>
      </c>
      <c r="B209" s="94" t="s">
        <v>17</v>
      </c>
      <c r="C209" s="94" t="s">
        <v>3062</v>
      </c>
      <c r="D209" s="94" t="s">
        <v>524</v>
      </c>
      <c r="E209" s="94" t="s">
        <v>45</v>
      </c>
      <c r="F209" s="94" t="s">
        <v>43</v>
      </c>
      <c r="G209" s="53" t="s">
        <v>3236</v>
      </c>
      <c r="H209" s="94" t="s">
        <v>14</v>
      </c>
      <c r="I209" s="94"/>
      <c r="J209" s="52">
        <v>43941</v>
      </c>
      <c r="K209" s="65">
        <v>16</v>
      </c>
      <c r="L209" s="62"/>
      <c r="M209" s="62"/>
      <c r="N209" s="62"/>
    </row>
    <row r="210" spans="1:14" s="1" customFormat="1" hidden="1" x14ac:dyDescent="0.25">
      <c r="A210" s="94" t="s">
        <v>13</v>
      </c>
      <c r="B210" s="94" t="s">
        <v>17</v>
      </c>
      <c r="C210" s="94" t="s">
        <v>1384</v>
      </c>
      <c r="D210" s="94" t="s">
        <v>524</v>
      </c>
      <c r="E210" s="94" t="s">
        <v>45</v>
      </c>
      <c r="F210" s="94" t="s">
        <v>43</v>
      </c>
      <c r="G210" s="53" t="s">
        <v>995</v>
      </c>
      <c r="H210" s="94" t="s">
        <v>14</v>
      </c>
      <c r="I210" s="94"/>
      <c r="J210" s="52">
        <v>43917</v>
      </c>
      <c r="K210" s="65">
        <v>32</v>
      </c>
      <c r="L210" s="62"/>
      <c r="M210" s="62"/>
      <c r="N210" s="62"/>
    </row>
    <row r="211" spans="1:14" s="1" customFormat="1" hidden="1" x14ac:dyDescent="0.25">
      <c r="A211" s="94" t="s">
        <v>13</v>
      </c>
      <c r="B211" s="94" t="s">
        <v>16</v>
      </c>
      <c r="C211" s="94" t="s">
        <v>2899</v>
      </c>
      <c r="D211" s="94" t="s">
        <v>454</v>
      </c>
      <c r="E211" s="94" t="s">
        <v>47</v>
      </c>
      <c r="F211" s="94" t="s">
        <v>43</v>
      </c>
      <c r="G211" s="53" t="s">
        <v>2945</v>
      </c>
      <c r="H211" s="94" t="s">
        <v>14</v>
      </c>
      <c r="I211" s="94"/>
      <c r="J211" s="52">
        <v>43937</v>
      </c>
      <c r="K211" s="65">
        <v>18</v>
      </c>
      <c r="L211" s="62"/>
      <c r="M211" s="62"/>
      <c r="N211" s="62"/>
    </row>
    <row r="212" spans="1:14" s="1" customFormat="1" hidden="1" x14ac:dyDescent="0.25">
      <c r="A212" s="94" t="s">
        <v>13</v>
      </c>
      <c r="B212" s="94" t="s">
        <v>18</v>
      </c>
      <c r="C212" s="94" t="s">
        <v>997</v>
      </c>
      <c r="D212" s="94" t="s">
        <v>508</v>
      </c>
      <c r="E212" s="94" t="s">
        <v>457</v>
      </c>
      <c r="F212" s="94" t="s">
        <v>43</v>
      </c>
      <c r="G212" s="53" t="s">
        <v>998</v>
      </c>
      <c r="H212" s="94" t="s">
        <v>14</v>
      </c>
      <c r="I212" s="94"/>
      <c r="J212" s="52">
        <v>43917</v>
      </c>
      <c r="K212" s="65">
        <v>32</v>
      </c>
      <c r="L212" s="62"/>
      <c r="M212" s="62"/>
      <c r="N212" s="62"/>
    </row>
    <row r="213" spans="1:14" s="1" customFormat="1" hidden="1" x14ac:dyDescent="0.25">
      <c r="A213" s="94" t="s">
        <v>13</v>
      </c>
      <c r="B213" s="94" t="s">
        <v>19</v>
      </c>
      <c r="C213" s="94" t="s">
        <v>3341</v>
      </c>
      <c r="D213" s="94" t="s">
        <v>452</v>
      </c>
      <c r="E213" s="94" t="s">
        <v>49</v>
      </c>
      <c r="F213" s="94" t="s">
        <v>43</v>
      </c>
      <c r="G213" s="53" t="s">
        <v>3392</v>
      </c>
      <c r="H213" s="94" t="s">
        <v>14</v>
      </c>
      <c r="I213" s="94"/>
      <c r="J213" s="52">
        <v>43942</v>
      </c>
      <c r="K213" s="65">
        <v>15</v>
      </c>
      <c r="L213" s="62"/>
      <c r="M213" s="62"/>
      <c r="N213" s="62"/>
    </row>
    <row r="214" spans="1:14" s="1" customFormat="1" hidden="1" x14ac:dyDescent="0.25">
      <c r="A214" s="94" t="s">
        <v>13</v>
      </c>
      <c r="B214" s="94" t="s">
        <v>18</v>
      </c>
      <c r="C214" s="94" t="s">
        <v>1000</v>
      </c>
      <c r="D214" s="94" t="s">
        <v>529</v>
      </c>
      <c r="E214" s="94" t="s">
        <v>45</v>
      </c>
      <c r="F214" s="94" t="s">
        <v>43</v>
      </c>
      <c r="G214" s="53" t="s">
        <v>1001</v>
      </c>
      <c r="H214" s="94" t="s">
        <v>14</v>
      </c>
      <c r="I214" s="94"/>
      <c r="J214" s="52">
        <v>43917</v>
      </c>
      <c r="K214" s="65">
        <v>32</v>
      </c>
      <c r="L214" s="62"/>
      <c r="M214" s="62"/>
      <c r="N214" s="62"/>
    </row>
    <row r="215" spans="1:14" s="1" customFormat="1" hidden="1" x14ac:dyDescent="0.25">
      <c r="A215" s="94" t="s">
        <v>13</v>
      </c>
      <c r="B215" s="94" t="s">
        <v>23</v>
      </c>
      <c r="C215" s="94" t="s">
        <v>2512</v>
      </c>
      <c r="D215" s="94" t="s">
        <v>2513</v>
      </c>
      <c r="E215" s="94" t="s">
        <v>45</v>
      </c>
      <c r="F215" s="94" t="s">
        <v>43</v>
      </c>
      <c r="G215" s="53" t="s">
        <v>2515</v>
      </c>
      <c r="H215" s="94" t="s">
        <v>15</v>
      </c>
      <c r="I215" s="94"/>
      <c r="J215" s="52">
        <v>43931</v>
      </c>
      <c r="K215" s="65">
        <v>22</v>
      </c>
      <c r="L215" s="62"/>
      <c r="M215" s="62"/>
      <c r="N215" s="62"/>
    </row>
    <row r="216" spans="1:14" s="1" customFormat="1" hidden="1" x14ac:dyDescent="0.25">
      <c r="A216" s="94" t="s">
        <v>13</v>
      </c>
      <c r="B216" s="94" t="s">
        <v>17</v>
      </c>
      <c r="C216" s="94" t="s">
        <v>4106</v>
      </c>
      <c r="D216" s="94" t="s">
        <v>540</v>
      </c>
      <c r="E216" s="94" t="s">
        <v>45</v>
      </c>
      <c r="F216" s="94" t="s">
        <v>43</v>
      </c>
      <c r="G216" s="53" t="s">
        <v>4367</v>
      </c>
      <c r="H216" s="94" t="s">
        <v>14</v>
      </c>
      <c r="I216" s="94"/>
      <c r="J216" s="52">
        <v>43957</v>
      </c>
      <c r="K216" s="65">
        <v>4</v>
      </c>
      <c r="L216" s="62"/>
      <c r="M216" s="62"/>
      <c r="N216" s="62"/>
    </row>
    <row r="217" spans="1:14" s="1" customFormat="1" hidden="1" x14ac:dyDescent="0.25">
      <c r="A217" s="95" t="s">
        <v>13</v>
      </c>
      <c r="B217" s="95" t="s">
        <v>16</v>
      </c>
      <c r="C217" s="95" t="s">
        <v>1674</v>
      </c>
      <c r="D217" s="95" t="s">
        <v>1608</v>
      </c>
      <c r="E217" s="95" t="s">
        <v>48</v>
      </c>
      <c r="F217" s="95" t="s">
        <v>43</v>
      </c>
      <c r="G217" s="53" t="s">
        <v>1935</v>
      </c>
      <c r="H217" s="95" t="s">
        <v>14</v>
      </c>
      <c r="I217" s="95"/>
      <c r="J217" s="52">
        <v>43928</v>
      </c>
      <c r="K217" s="65">
        <v>25</v>
      </c>
      <c r="L217" s="62"/>
      <c r="M217" s="62"/>
      <c r="N217" s="62"/>
    </row>
    <row r="218" spans="1:14" s="1" customFormat="1" hidden="1" x14ac:dyDescent="0.25">
      <c r="A218" s="95" t="s">
        <v>13</v>
      </c>
      <c r="B218" s="95" t="s">
        <v>22</v>
      </c>
      <c r="C218" s="95" t="s">
        <v>1463</v>
      </c>
      <c r="D218" s="95" t="s">
        <v>453</v>
      </c>
      <c r="E218" s="95" t="s">
        <v>337</v>
      </c>
      <c r="F218" s="95" t="s">
        <v>43</v>
      </c>
      <c r="G218" s="53" t="s">
        <v>1471</v>
      </c>
      <c r="H218" s="95" t="s">
        <v>15</v>
      </c>
      <c r="I218" s="95"/>
      <c r="J218" s="52">
        <v>43923</v>
      </c>
      <c r="K218" s="65">
        <v>28</v>
      </c>
      <c r="L218" s="62"/>
      <c r="M218" s="62"/>
      <c r="N218" s="62"/>
    </row>
    <row r="219" spans="1:14" s="1" customFormat="1" hidden="1" x14ac:dyDescent="0.25">
      <c r="A219" s="95" t="s">
        <v>13</v>
      </c>
      <c r="B219" s="95" t="s">
        <v>17</v>
      </c>
      <c r="C219" s="95" t="s">
        <v>2295</v>
      </c>
      <c r="D219" s="95" t="s">
        <v>456</v>
      </c>
      <c r="E219" s="95" t="s">
        <v>416</v>
      </c>
      <c r="F219" s="95" t="s">
        <v>43</v>
      </c>
      <c r="G219" s="53" t="s">
        <v>2442</v>
      </c>
      <c r="H219" s="95" t="s">
        <v>14</v>
      </c>
      <c r="I219" s="95"/>
      <c r="J219" s="52">
        <v>43930</v>
      </c>
      <c r="K219" s="65">
        <v>23</v>
      </c>
      <c r="L219" s="62"/>
      <c r="M219" s="62"/>
      <c r="N219" s="62"/>
    </row>
    <row r="220" spans="1:14" s="1" customFormat="1" hidden="1" x14ac:dyDescent="0.25">
      <c r="A220" s="95" t="s">
        <v>13</v>
      </c>
      <c r="B220" s="95" t="s">
        <v>19</v>
      </c>
      <c r="C220" s="95" t="s">
        <v>3050</v>
      </c>
      <c r="D220" s="95" t="s">
        <v>512</v>
      </c>
      <c r="E220" s="95" t="s">
        <v>50</v>
      </c>
      <c r="F220" s="95" t="s">
        <v>43</v>
      </c>
      <c r="G220" s="53" t="s">
        <v>3270</v>
      </c>
      <c r="H220" s="95" t="s">
        <v>14</v>
      </c>
      <c r="I220" s="95"/>
      <c r="J220" s="52">
        <v>43941</v>
      </c>
      <c r="K220" s="65">
        <v>16</v>
      </c>
      <c r="L220" s="62"/>
      <c r="M220" s="62"/>
      <c r="N220" s="62"/>
    </row>
    <row r="221" spans="1:14" s="1" customFormat="1" hidden="1" x14ac:dyDescent="0.25">
      <c r="A221" s="95" t="s">
        <v>13</v>
      </c>
      <c r="B221" s="95" t="s">
        <v>17</v>
      </c>
      <c r="C221" s="95" t="s">
        <v>2207</v>
      </c>
      <c r="D221" s="95" t="s">
        <v>558</v>
      </c>
      <c r="E221" s="95" t="s">
        <v>337</v>
      </c>
      <c r="F221" s="95" t="s">
        <v>44</v>
      </c>
      <c r="G221" s="53" t="s">
        <v>2452</v>
      </c>
      <c r="H221" s="95" t="s">
        <v>14</v>
      </c>
      <c r="I221" s="95"/>
      <c r="J221" s="52">
        <v>43930</v>
      </c>
      <c r="K221" s="65">
        <v>23</v>
      </c>
      <c r="L221" s="62"/>
      <c r="M221" s="62"/>
      <c r="N221" s="62"/>
    </row>
    <row r="222" spans="1:14" s="1" customFormat="1" hidden="1" x14ac:dyDescent="0.25">
      <c r="A222" s="95" t="s">
        <v>13</v>
      </c>
      <c r="B222" s="95" t="s">
        <v>17</v>
      </c>
      <c r="C222" s="95" t="s">
        <v>1003</v>
      </c>
      <c r="D222" s="95" t="s">
        <v>525</v>
      </c>
      <c r="E222" s="95" t="s">
        <v>45</v>
      </c>
      <c r="F222" s="95" t="s">
        <v>43</v>
      </c>
      <c r="G222" s="53" t="s">
        <v>1004</v>
      </c>
      <c r="H222" s="95" t="s">
        <v>14</v>
      </c>
      <c r="I222" s="95"/>
      <c r="J222" s="52">
        <v>43917</v>
      </c>
      <c r="K222" s="65">
        <v>32</v>
      </c>
      <c r="L222" s="62"/>
      <c r="M222" s="62"/>
      <c r="N222" s="62"/>
    </row>
    <row r="223" spans="1:14" s="1" customFormat="1" hidden="1" x14ac:dyDescent="0.25">
      <c r="A223" s="95" t="s">
        <v>13</v>
      </c>
      <c r="B223" s="95" t="s">
        <v>21</v>
      </c>
      <c r="C223" s="95" t="s">
        <v>3362</v>
      </c>
      <c r="D223" s="95" t="s">
        <v>522</v>
      </c>
      <c r="E223" s="95" t="s">
        <v>50</v>
      </c>
      <c r="F223" s="95" t="s">
        <v>43</v>
      </c>
      <c r="G223" s="53" t="s">
        <v>3379</v>
      </c>
      <c r="H223" s="95" t="s">
        <v>14</v>
      </c>
      <c r="I223" s="95"/>
      <c r="J223" s="52">
        <v>43942</v>
      </c>
      <c r="K223" s="65">
        <v>15</v>
      </c>
      <c r="L223" s="62"/>
      <c r="M223" s="62"/>
      <c r="N223" s="62"/>
    </row>
    <row r="224" spans="1:14" s="1" customFormat="1" hidden="1" x14ac:dyDescent="0.25">
      <c r="A224" s="95" t="s">
        <v>13</v>
      </c>
      <c r="B224" s="95" t="s">
        <v>17</v>
      </c>
      <c r="C224" s="95" t="s">
        <v>1676</v>
      </c>
      <c r="D224" s="95" t="s">
        <v>558</v>
      </c>
      <c r="E224" s="95" t="s">
        <v>337</v>
      </c>
      <c r="F224" s="95" t="s">
        <v>43</v>
      </c>
      <c r="G224" s="53" t="s">
        <v>1986</v>
      </c>
      <c r="H224" s="95" t="s">
        <v>14</v>
      </c>
      <c r="I224" s="95"/>
      <c r="J224" s="52">
        <v>43928</v>
      </c>
      <c r="K224" s="65">
        <v>25</v>
      </c>
      <c r="L224" s="62"/>
      <c r="M224" s="62"/>
      <c r="N224" s="62"/>
    </row>
    <row r="225" spans="1:14" s="1" customFormat="1" hidden="1" x14ac:dyDescent="0.25">
      <c r="A225" s="95" t="s">
        <v>13</v>
      </c>
      <c r="B225" s="95" t="s">
        <v>18</v>
      </c>
      <c r="C225" s="95" t="s">
        <v>2516</v>
      </c>
      <c r="D225" s="95" t="s">
        <v>515</v>
      </c>
      <c r="E225" s="95" t="s">
        <v>416</v>
      </c>
      <c r="F225" s="95" t="s">
        <v>44</v>
      </c>
      <c r="G225" s="53" t="s">
        <v>2939</v>
      </c>
      <c r="H225" s="95" t="s">
        <v>15</v>
      </c>
      <c r="I225" s="95"/>
      <c r="J225" s="52">
        <v>43931</v>
      </c>
      <c r="K225" s="65">
        <v>22</v>
      </c>
      <c r="L225" s="62"/>
      <c r="M225" s="62"/>
      <c r="N225" s="62"/>
    </row>
    <row r="226" spans="1:14" s="1" customFormat="1" hidden="1" x14ac:dyDescent="0.25">
      <c r="A226" s="95" t="s">
        <v>13</v>
      </c>
      <c r="B226" s="95" t="s">
        <v>16</v>
      </c>
      <c r="C226" s="95" t="s">
        <v>2109</v>
      </c>
      <c r="D226" s="95" t="s">
        <v>456</v>
      </c>
      <c r="E226" s="95" t="s">
        <v>337</v>
      </c>
      <c r="F226" s="95" t="s">
        <v>43</v>
      </c>
      <c r="G226" s="53" t="s">
        <v>2468</v>
      </c>
      <c r="H226" s="95" t="s">
        <v>14</v>
      </c>
      <c r="I226" s="95"/>
      <c r="J226" s="52">
        <v>43930</v>
      </c>
      <c r="K226" s="65">
        <v>23</v>
      </c>
      <c r="L226" s="62"/>
      <c r="M226" s="62"/>
      <c r="N226" s="62"/>
    </row>
    <row r="227" spans="1:14" s="1" customFormat="1" hidden="1" x14ac:dyDescent="0.25">
      <c r="A227" s="95" t="s">
        <v>13</v>
      </c>
      <c r="B227" s="95" t="s">
        <v>21</v>
      </c>
      <c r="C227" s="95" t="s">
        <v>3184</v>
      </c>
      <c r="D227" s="95" t="s">
        <v>456</v>
      </c>
      <c r="E227" s="95" t="s">
        <v>47</v>
      </c>
      <c r="F227" s="95" t="s">
        <v>43</v>
      </c>
      <c r="G227" s="53" t="s">
        <v>3285</v>
      </c>
      <c r="H227" s="95" t="s">
        <v>14</v>
      </c>
      <c r="I227" s="95"/>
      <c r="J227" s="52">
        <v>43941</v>
      </c>
      <c r="K227" s="65">
        <v>16</v>
      </c>
      <c r="L227" s="62"/>
      <c r="M227" s="62"/>
      <c r="N227" s="62"/>
    </row>
    <row r="228" spans="1:14" s="1" customFormat="1" hidden="1" x14ac:dyDescent="0.25">
      <c r="A228" s="95" t="s">
        <v>13</v>
      </c>
      <c r="B228" s="95" t="s">
        <v>18</v>
      </c>
      <c r="C228" s="95" t="s">
        <v>3301</v>
      </c>
      <c r="D228" s="95" t="s">
        <v>1623</v>
      </c>
      <c r="E228" s="95" t="s">
        <v>348</v>
      </c>
      <c r="F228" s="95" t="s">
        <v>43</v>
      </c>
      <c r="G228" s="53" t="s">
        <v>3400</v>
      </c>
      <c r="H228" s="95" t="s">
        <v>14</v>
      </c>
      <c r="I228" s="95"/>
      <c r="J228" s="52">
        <v>43942</v>
      </c>
      <c r="K228" s="65">
        <v>15</v>
      </c>
      <c r="L228" s="62"/>
      <c r="M228" s="62"/>
      <c r="N228" s="62"/>
    </row>
    <row r="229" spans="1:14" hidden="1" x14ac:dyDescent="0.25">
      <c r="A229" s="95" t="s">
        <v>13</v>
      </c>
      <c r="B229" s="95" t="s">
        <v>16</v>
      </c>
      <c r="C229" s="95" t="s">
        <v>3142</v>
      </c>
      <c r="D229" s="95" t="s">
        <v>512</v>
      </c>
      <c r="E229" s="95" t="s">
        <v>52</v>
      </c>
      <c r="F229" s="95" t="s">
        <v>43</v>
      </c>
      <c r="G229" s="53" t="s">
        <v>3209</v>
      </c>
      <c r="H229" s="95" t="s">
        <v>14</v>
      </c>
      <c r="I229" s="95"/>
      <c r="J229" s="52">
        <v>43941</v>
      </c>
      <c r="K229" s="65">
        <v>16</v>
      </c>
      <c r="L229" s="62"/>
      <c r="M229" s="62"/>
      <c r="N229" s="62"/>
    </row>
    <row r="230" spans="1:14" s="1" customFormat="1" hidden="1" x14ac:dyDescent="0.25">
      <c r="A230" s="95" t="s">
        <v>13</v>
      </c>
      <c r="B230" s="95" t="s">
        <v>17</v>
      </c>
      <c r="C230" s="95" t="s">
        <v>639</v>
      </c>
      <c r="D230" s="95" t="s">
        <v>410</v>
      </c>
      <c r="E230" s="95" t="s">
        <v>47</v>
      </c>
      <c r="F230" s="95" t="s">
        <v>43</v>
      </c>
      <c r="G230" s="53" t="s">
        <v>640</v>
      </c>
      <c r="H230" s="95" t="s">
        <v>14</v>
      </c>
      <c r="I230" s="95"/>
      <c r="J230" s="52">
        <v>43917</v>
      </c>
      <c r="K230" s="65">
        <v>32</v>
      </c>
      <c r="L230" s="62"/>
      <c r="M230" s="62"/>
      <c r="N230" s="62"/>
    </row>
    <row r="231" spans="1:14" s="1" customFormat="1" hidden="1" x14ac:dyDescent="0.25">
      <c r="A231" s="95" t="s">
        <v>13</v>
      </c>
      <c r="B231" s="95" t="s">
        <v>22</v>
      </c>
      <c r="C231" s="95" t="s">
        <v>2648</v>
      </c>
      <c r="D231" s="95" t="s">
        <v>523</v>
      </c>
      <c r="E231" s="95" t="s">
        <v>382</v>
      </c>
      <c r="F231" s="95" t="s">
        <v>44</v>
      </c>
      <c r="G231" s="53" t="s">
        <v>2657</v>
      </c>
      <c r="H231" s="95" t="s">
        <v>15</v>
      </c>
      <c r="I231" s="95"/>
      <c r="J231" s="52">
        <v>43934</v>
      </c>
      <c r="K231" s="65">
        <v>21</v>
      </c>
      <c r="L231" s="62"/>
      <c r="M231" s="62"/>
      <c r="N231" s="62"/>
    </row>
    <row r="232" spans="1:14" s="1" customFormat="1" hidden="1" x14ac:dyDescent="0.25">
      <c r="A232" s="95" t="s">
        <v>13</v>
      </c>
      <c r="B232" s="95" t="s">
        <v>16</v>
      </c>
      <c r="C232" s="95" t="s">
        <v>642</v>
      </c>
      <c r="D232" s="95" t="s">
        <v>517</v>
      </c>
      <c r="E232" s="95" t="s">
        <v>47</v>
      </c>
      <c r="F232" s="95" t="s">
        <v>43</v>
      </c>
      <c r="G232" s="53" t="s">
        <v>643</v>
      </c>
      <c r="H232" s="95" t="s">
        <v>14</v>
      </c>
      <c r="I232" s="95"/>
      <c r="J232" s="52">
        <v>43917</v>
      </c>
      <c r="K232" s="65">
        <v>32</v>
      </c>
      <c r="L232" s="62"/>
      <c r="M232" s="62"/>
      <c r="N232" s="62"/>
    </row>
    <row r="233" spans="1:14" s="1" customFormat="1" hidden="1" x14ac:dyDescent="0.25">
      <c r="A233" s="95" t="s">
        <v>13</v>
      </c>
      <c r="B233" s="95" t="s">
        <v>17</v>
      </c>
      <c r="C233" s="95" t="s">
        <v>3299</v>
      </c>
      <c r="D233" s="95" t="s">
        <v>456</v>
      </c>
      <c r="E233" s="95" t="s">
        <v>52</v>
      </c>
      <c r="F233" s="95" t="s">
        <v>43</v>
      </c>
      <c r="G233" s="53" t="s">
        <v>3382</v>
      </c>
      <c r="H233" s="95" t="s">
        <v>14</v>
      </c>
      <c r="I233" s="95"/>
      <c r="J233" s="52">
        <v>43942</v>
      </c>
      <c r="K233" s="65">
        <v>15</v>
      </c>
      <c r="L233" s="62"/>
      <c r="M233" s="62"/>
      <c r="N233" s="62"/>
    </row>
    <row r="234" spans="1:14" s="1" customFormat="1" hidden="1" x14ac:dyDescent="0.25">
      <c r="A234" s="95" t="s">
        <v>13</v>
      </c>
      <c r="B234" s="95" t="s">
        <v>17</v>
      </c>
      <c r="C234" s="95" t="s">
        <v>2766</v>
      </c>
      <c r="D234" s="95" t="s">
        <v>455</v>
      </c>
      <c r="E234" s="95" t="s">
        <v>363</v>
      </c>
      <c r="F234" s="95" t="s">
        <v>43</v>
      </c>
      <c r="G234" s="53" t="s">
        <v>2825</v>
      </c>
      <c r="H234" s="95" t="s">
        <v>14</v>
      </c>
      <c r="I234" s="95"/>
      <c r="J234" s="52">
        <v>43936</v>
      </c>
      <c r="K234" s="65">
        <v>19</v>
      </c>
      <c r="L234" s="62"/>
      <c r="M234" s="62"/>
      <c r="N234" s="62"/>
    </row>
    <row r="235" spans="1:14" s="1" customFormat="1" hidden="1" x14ac:dyDescent="0.25">
      <c r="A235" s="95" t="s">
        <v>13</v>
      </c>
      <c r="B235" s="95" t="s">
        <v>17</v>
      </c>
      <c r="C235" s="95" t="s">
        <v>3925</v>
      </c>
      <c r="D235" s="95" t="s">
        <v>2066</v>
      </c>
      <c r="E235" s="95" t="s">
        <v>363</v>
      </c>
      <c r="F235" s="95" t="s">
        <v>43</v>
      </c>
      <c r="G235" s="53" t="s">
        <v>3978</v>
      </c>
      <c r="H235" s="95" t="s">
        <v>14</v>
      </c>
      <c r="I235" s="95"/>
      <c r="J235" s="52">
        <v>43953</v>
      </c>
      <c r="K235" s="65">
        <v>6</v>
      </c>
      <c r="L235" s="62"/>
      <c r="M235" s="62"/>
      <c r="N235" s="62"/>
    </row>
    <row r="236" spans="1:14" s="1" customFormat="1" hidden="1" x14ac:dyDescent="0.25">
      <c r="A236" s="95" t="s">
        <v>13</v>
      </c>
      <c r="B236" s="95" t="s">
        <v>19</v>
      </c>
      <c r="C236" s="95" t="s">
        <v>1006</v>
      </c>
      <c r="D236" s="95" t="s">
        <v>451</v>
      </c>
      <c r="E236" s="95" t="s">
        <v>348</v>
      </c>
      <c r="F236" s="95" t="s">
        <v>43</v>
      </c>
      <c r="G236" s="53" t="s">
        <v>1342</v>
      </c>
      <c r="H236" s="95" t="s">
        <v>14</v>
      </c>
      <c r="I236" s="95"/>
      <c r="J236" s="52">
        <v>43917</v>
      </c>
      <c r="K236" s="65">
        <v>32</v>
      </c>
      <c r="L236" s="62"/>
      <c r="M236" s="62"/>
      <c r="N236" s="62"/>
    </row>
    <row r="237" spans="1:14" s="18" customFormat="1" hidden="1" x14ac:dyDescent="0.25">
      <c r="A237" s="18" t="s">
        <v>13</v>
      </c>
      <c r="B237" s="18" t="s">
        <v>17</v>
      </c>
      <c r="C237" s="18" t="s">
        <v>1008</v>
      </c>
      <c r="D237" s="18" t="s">
        <v>451</v>
      </c>
      <c r="E237" s="18" t="s">
        <v>346</v>
      </c>
      <c r="F237" s="18" t="s">
        <v>43</v>
      </c>
      <c r="G237" s="112" t="s">
        <v>1369</v>
      </c>
      <c r="H237" s="18" t="s">
        <v>14</v>
      </c>
      <c r="J237" s="113">
        <v>43917</v>
      </c>
      <c r="K237" s="114">
        <v>32</v>
      </c>
      <c r="L237" s="115"/>
      <c r="M237" s="115"/>
      <c r="N237" s="115"/>
    </row>
    <row r="238" spans="1:14" s="1" customFormat="1" hidden="1" x14ac:dyDescent="0.25">
      <c r="A238" s="95" t="s">
        <v>13</v>
      </c>
      <c r="B238" s="95" t="s">
        <v>16</v>
      </c>
      <c r="C238" s="95" t="s">
        <v>1678</v>
      </c>
      <c r="D238" s="95" t="s">
        <v>558</v>
      </c>
      <c r="E238" s="95" t="s">
        <v>337</v>
      </c>
      <c r="F238" s="95" t="s">
        <v>43</v>
      </c>
      <c r="G238" s="53" t="s">
        <v>1928</v>
      </c>
      <c r="H238" s="95" t="s">
        <v>14</v>
      </c>
      <c r="I238" s="95"/>
      <c r="J238" s="52">
        <v>43928</v>
      </c>
      <c r="K238" s="65">
        <v>25</v>
      </c>
      <c r="L238" s="62"/>
      <c r="M238" s="62"/>
      <c r="N238" s="62"/>
    </row>
    <row r="239" spans="1:14" s="1" customFormat="1" hidden="1" x14ac:dyDescent="0.25">
      <c r="A239" s="95" t="s">
        <v>13</v>
      </c>
      <c r="B239" s="95" t="s">
        <v>17</v>
      </c>
      <c r="C239" s="95" t="s">
        <v>792</v>
      </c>
      <c r="D239" s="95" t="s">
        <v>410</v>
      </c>
      <c r="E239" s="95" t="s">
        <v>46</v>
      </c>
      <c r="F239" s="95" t="s">
        <v>43</v>
      </c>
      <c r="G239" s="53" t="s">
        <v>793</v>
      </c>
      <c r="H239" s="95" t="s">
        <v>14</v>
      </c>
      <c r="I239" s="95"/>
      <c r="J239" s="52">
        <v>43917</v>
      </c>
      <c r="K239" s="65">
        <v>32</v>
      </c>
      <c r="L239" s="62"/>
      <c r="M239" s="62"/>
      <c r="N239" s="62"/>
    </row>
    <row r="240" spans="1:14" s="1" customFormat="1" hidden="1" x14ac:dyDescent="0.25">
      <c r="A240" s="95" t="s">
        <v>13</v>
      </c>
      <c r="B240" s="95" t="s">
        <v>17</v>
      </c>
      <c r="C240" s="95" t="s">
        <v>1011</v>
      </c>
      <c r="D240" s="95" t="s">
        <v>451</v>
      </c>
      <c r="E240" s="95" t="s">
        <v>50</v>
      </c>
      <c r="F240" s="95" t="s">
        <v>43</v>
      </c>
      <c r="G240" s="53" t="s">
        <v>1430</v>
      </c>
      <c r="H240" s="95" t="s">
        <v>14</v>
      </c>
      <c r="I240" s="95"/>
      <c r="J240" s="52">
        <v>43915</v>
      </c>
      <c r="K240" s="65">
        <v>34</v>
      </c>
      <c r="L240" s="62"/>
      <c r="M240" s="62"/>
      <c r="N240" s="62"/>
    </row>
    <row r="241" spans="1:14" s="1" customFormat="1" hidden="1" x14ac:dyDescent="0.25">
      <c r="A241" s="95" t="s">
        <v>13</v>
      </c>
      <c r="B241" s="95" t="s">
        <v>22</v>
      </c>
      <c r="C241" s="95" t="s">
        <v>3368</v>
      </c>
      <c r="D241" s="95" t="s">
        <v>3369</v>
      </c>
      <c r="E241" s="95" t="s">
        <v>337</v>
      </c>
      <c r="F241" s="95" t="s">
        <v>43</v>
      </c>
      <c r="G241" s="53" t="s">
        <v>1385</v>
      </c>
      <c r="H241" s="95" t="s">
        <v>15</v>
      </c>
      <c r="I241" s="95"/>
      <c r="J241" s="52">
        <v>43942</v>
      </c>
      <c r="K241" s="65">
        <v>15</v>
      </c>
      <c r="L241" s="62"/>
      <c r="M241" s="62"/>
      <c r="N241" s="62"/>
    </row>
    <row r="242" spans="1:14" s="1" customFormat="1" hidden="1" x14ac:dyDescent="0.25">
      <c r="A242" s="95" t="s">
        <v>13</v>
      </c>
      <c r="B242" s="95" t="s">
        <v>19</v>
      </c>
      <c r="C242" s="95" t="s">
        <v>4121</v>
      </c>
      <c r="D242" s="95" t="s">
        <v>410</v>
      </c>
      <c r="E242" s="95" t="s">
        <v>47</v>
      </c>
      <c r="F242" s="95" t="s">
        <v>43</v>
      </c>
      <c r="G242" s="53" t="s">
        <v>4369</v>
      </c>
      <c r="H242" s="95" t="s">
        <v>14</v>
      </c>
      <c r="I242" s="95"/>
      <c r="J242" s="52">
        <v>43957</v>
      </c>
      <c r="K242" s="65">
        <v>4</v>
      </c>
      <c r="L242" s="62"/>
      <c r="M242" s="62"/>
      <c r="N242" s="62"/>
    </row>
    <row r="243" spans="1:14" s="1" customFormat="1" hidden="1" x14ac:dyDescent="0.25">
      <c r="A243" s="95" t="s">
        <v>13</v>
      </c>
      <c r="B243" s="95" t="s">
        <v>19</v>
      </c>
      <c r="C243" s="95" t="s">
        <v>645</v>
      </c>
      <c r="D243" s="95" t="s">
        <v>451</v>
      </c>
      <c r="E243" s="95" t="s">
        <v>46</v>
      </c>
      <c r="F243" s="95" t="s">
        <v>43</v>
      </c>
      <c r="G243" s="53" t="s">
        <v>646</v>
      </c>
      <c r="H243" s="95" t="s">
        <v>14</v>
      </c>
      <c r="I243" s="95"/>
      <c r="J243" s="52">
        <v>43917</v>
      </c>
      <c r="K243" s="65">
        <v>32</v>
      </c>
      <c r="L243" s="62"/>
      <c r="M243" s="62"/>
      <c r="N243" s="62"/>
    </row>
    <row r="244" spans="1:14" customFormat="1" hidden="1" x14ac:dyDescent="0.25">
      <c r="A244" s="95" t="s">
        <v>13</v>
      </c>
      <c r="B244" s="95" t="s">
        <v>16</v>
      </c>
      <c r="C244" s="95" t="s">
        <v>4119</v>
      </c>
      <c r="D244" s="95" t="s">
        <v>1520</v>
      </c>
      <c r="E244" s="95" t="s">
        <v>45</v>
      </c>
      <c r="F244" s="95" t="s">
        <v>43</v>
      </c>
      <c r="G244" s="53" t="s">
        <v>4402</v>
      </c>
      <c r="H244" s="95" t="s">
        <v>14</v>
      </c>
      <c r="I244" s="95"/>
      <c r="J244" s="52">
        <v>43957</v>
      </c>
      <c r="K244" s="65">
        <v>4</v>
      </c>
      <c r="L244" s="62"/>
      <c r="M244" s="62"/>
      <c r="N244" s="62"/>
    </row>
    <row r="245" spans="1:14" s="1" customFormat="1" hidden="1" x14ac:dyDescent="0.25">
      <c r="A245" s="95" t="s">
        <v>13</v>
      </c>
      <c r="B245" s="95" t="s">
        <v>18</v>
      </c>
      <c r="C245" s="95" t="s">
        <v>3144</v>
      </c>
      <c r="D245" s="95" t="s">
        <v>513</v>
      </c>
      <c r="E245" s="95" t="s">
        <v>339</v>
      </c>
      <c r="F245" s="95" t="s">
        <v>43</v>
      </c>
      <c r="G245" s="53" t="s">
        <v>3265</v>
      </c>
      <c r="H245" s="95" t="s">
        <v>14</v>
      </c>
      <c r="I245" s="95"/>
      <c r="J245" s="52">
        <v>43941</v>
      </c>
      <c r="K245" s="65">
        <v>16</v>
      </c>
      <c r="L245" s="62"/>
      <c r="M245" s="62"/>
      <c r="N245" s="62"/>
    </row>
    <row r="246" spans="1:14" s="18" customFormat="1" x14ac:dyDescent="0.25">
      <c r="A246" s="18" t="s">
        <v>391</v>
      </c>
      <c r="B246" s="18" t="s">
        <v>19</v>
      </c>
      <c r="C246" s="18" t="s">
        <v>4536</v>
      </c>
      <c r="D246" s="18" t="s">
        <v>456</v>
      </c>
      <c r="E246" s="18" t="s">
        <v>477</v>
      </c>
      <c r="F246" s="18" t="s">
        <v>43</v>
      </c>
      <c r="G246" s="112" t="s">
        <v>4554</v>
      </c>
      <c r="H246" s="18" t="s">
        <v>15</v>
      </c>
      <c r="J246" s="113">
        <v>43961</v>
      </c>
      <c r="K246" s="114">
        <v>1</v>
      </c>
      <c r="L246" s="115"/>
      <c r="M246" s="115"/>
      <c r="N246" s="115"/>
    </row>
    <row r="247" spans="1:14" s="1" customFormat="1" hidden="1" x14ac:dyDescent="0.25">
      <c r="A247" s="95" t="s">
        <v>13</v>
      </c>
      <c r="B247" s="95" t="s">
        <v>22</v>
      </c>
      <c r="C247" s="95" t="s">
        <v>2519</v>
      </c>
      <c r="D247" s="95" t="s">
        <v>1605</v>
      </c>
      <c r="E247" s="95" t="s">
        <v>49</v>
      </c>
      <c r="F247" s="95" t="s">
        <v>43</v>
      </c>
      <c r="G247" s="53" t="s">
        <v>2640</v>
      </c>
      <c r="H247" s="95" t="s">
        <v>15</v>
      </c>
      <c r="I247" s="95"/>
      <c r="J247" s="52">
        <v>43931</v>
      </c>
      <c r="K247" s="65">
        <v>22</v>
      </c>
      <c r="L247" s="62"/>
      <c r="M247" s="62"/>
      <c r="N247" s="62"/>
    </row>
    <row r="248" spans="1:14" s="1" customFormat="1" hidden="1" x14ac:dyDescent="0.25">
      <c r="A248" s="95" t="s">
        <v>13</v>
      </c>
      <c r="B248" s="95" t="s">
        <v>18</v>
      </c>
      <c r="C248" s="95" t="s">
        <v>1013</v>
      </c>
      <c r="D248" s="95" t="s">
        <v>543</v>
      </c>
      <c r="E248" s="95" t="s">
        <v>45</v>
      </c>
      <c r="F248" s="95" t="s">
        <v>43</v>
      </c>
      <c r="G248" s="53" t="s">
        <v>1014</v>
      </c>
      <c r="H248" s="95" t="s">
        <v>14</v>
      </c>
      <c r="I248" s="95"/>
      <c r="J248" s="52">
        <v>43917</v>
      </c>
      <c r="K248" s="65">
        <v>32</v>
      </c>
      <c r="L248" s="62"/>
      <c r="M248" s="62"/>
      <c r="N248" s="62"/>
    </row>
    <row r="249" spans="1:14" s="18" customFormat="1" x14ac:dyDescent="0.25">
      <c r="A249" s="18" t="s">
        <v>391</v>
      </c>
      <c r="B249" s="18" t="s">
        <v>19</v>
      </c>
      <c r="C249" s="18" t="s">
        <v>4496</v>
      </c>
      <c r="D249" s="18" t="s">
        <v>410</v>
      </c>
      <c r="E249" s="18" t="s">
        <v>477</v>
      </c>
      <c r="F249" s="18" t="s">
        <v>43</v>
      </c>
      <c r="G249" s="112" t="s">
        <v>4506</v>
      </c>
      <c r="H249" s="18" t="s">
        <v>14</v>
      </c>
      <c r="I249" s="18" t="s">
        <v>204</v>
      </c>
      <c r="J249" s="113">
        <v>43959</v>
      </c>
      <c r="K249" s="114">
        <v>2</v>
      </c>
      <c r="L249" s="115"/>
      <c r="M249" s="115"/>
      <c r="N249" s="115"/>
    </row>
    <row r="250" spans="1:14" s="1" customFormat="1" hidden="1" x14ac:dyDescent="0.25">
      <c r="A250" s="95" t="s">
        <v>13</v>
      </c>
      <c r="B250" s="95" t="s">
        <v>16</v>
      </c>
      <c r="C250" s="95" t="s">
        <v>3624</v>
      </c>
      <c r="D250" s="95" t="s">
        <v>3586</v>
      </c>
      <c r="E250" s="95" t="s">
        <v>416</v>
      </c>
      <c r="F250" s="95" t="s">
        <v>43</v>
      </c>
      <c r="G250" s="53" t="s">
        <v>3646</v>
      </c>
      <c r="H250" s="95" t="s">
        <v>14</v>
      </c>
      <c r="I250" s="95"/>
      <c r="J250" s="52">
        <v>43944</v>
      </c>
      <c r="K250" s="65">
        <v>13</v>
      </c>
      <c r="L250" s="62"/>
      <c r="M250" s="62"/>
      <c r="N250" s="62"/>
    </row>
    <row r="251" spans="1:14" s="1" customFormat="1" hidden="1" x14ac:dyDescent="0.25">
      <c r="A251" s="95" t="s">
        <v>13</v>
      </c>
      <c r="B251" s="95" t="s">
        <v>17</v>
      </c>
      <c r="C251" s="95" t="s">
        <v>3630</v>
      </c>
      <c r="D251" s="95" t="s">
        <v>3628</v>
      </c>
      <c r="E251" s="95" t="s">
        <v>416</v>
      </c>
      <c r="F251" s="95" t="s">
        <v>43</v>
      </c>
      <c r="G251" s="53" t="s">
        <v>3700</v>
      </c>
      <c r="H251" s="95" t="s">
        <v>14</v>
      </c>
      <c r="I251" s="95"/>
      <c r="J251" s="52">
        <v>43944</v>
      </c>
      <c r="K251" s="65">
        <v>13</v>
      </c>
      <c r="L251" s="62"/>
      <c r="M251" s="62"/>
      <c r="N251" s="62"/>
    </row>
    <row r="252" spans="1:14" s="18" customFormat="1" x14ac:dyDescent="0.25">
      <c r="A252" s="18" t="s">
        <v>391</v>
      </c>
      <c r="B252" s="18" t="s">
        <v>24</v>
      </c>
      <c r="C252" s="18" t="s">
        <v>4493</v>
      </c>
      <c r="D252" s="18" t="s">
        <v>4494</v>
      </c>
      <c r="E252" s="18" t="s">
        <v>381</v>
      </c>
      <c r="F252" s="18" t="s">
        <v>43</v>
      </c>
      <c r="G252" s="112" t="s">
        <v>4500</v>
      </c>
      <c r="H252" s="18" t="s">
        <v>15</v>
      </c>
      <c r="J252" s="113">
        <v>43959</v>
      </c>
      <c r="K252" s="114">
        <v>2</v>
      </c>
      <c r="L252" s="115"/>
      <c r="M252" s="115"/>
      <c r="N252" s="115"/>
    </row>
    <row r="253" spans="1:14" hidden="1" x14ac:dyDescent="0.25">
      <c r="A253" s="95" t="s">
        <v>13</v>
      </c>
      <c r="B253" s="95" t="s">
        <v>16</v>
      </c>
      <c r="C253" s="95" t="s">
        <v>2890</v>
      </c>
      <c r="D253" s="95" t="s">
        <v>454</v>
      </c>
      <c r="E253" s="95" t="s">
        <v>340</v>
      </c>
      <c r="F253" s="95" t="s">
        <v>43</v>
      </c>
      <c r="G253" s="53" t="s">
        <v>2932</v>
      </c>
      <c r="H253" s="95" t="s">
        <v>14</v>
      </c>
      <c r="I253" s="95"/>
      <c r="J253" s="52">
        <v>43937</v>
      </c>
      <c r="K253" s="65">
        <v>18</v>
      </c>
      <c r="L253" s="62"/>
      <c r="M253" s="62"/>
      <c r="N253" s="62"/>
    </row>
    <row r="254" spans="1:14" s="1" customFormat="1" hidden="1" x14ac:dyDescent="0.25">
      <c r="A254" s="95" t="s">
        <v>13</v>
      </c>
      <c r="B254" s="95" t="s">
        <v>18</v>
      </c>
      <c r="C254" s="95" t="s">
        <v>1682</v>
      </c>
      <c r="D254" s="95" t="s">
        <v>1665</v>
      </c>
      <c r="E254" s="95" t="s">
        <v>52</v>
      </c>
      <c r="F254" s="95" t="s">
        <v>43</v>
      </c>
      <c r="G254" s="53" t="s">
        <v>2047</v>
      </c>
      <c r="H254" s="95" t="s">
        <v>14</v>
      </c>
      <c r="I254" s="95"/>
      <c r="J254" s="52">
        <v>43928</v>
      </c>
      <c r="K254" s="65">
        <v>25</v>
      </c>
      <c r="L254" s="62"/>
      <c r="M254" s="62"/>
      <c r="N254" s="62"/>
    </row>
    <row r="255" spans="1:14" s="1" customFormat="1" hidden="1" x14ac:dyDescent="0.25">
      <c r="A255" s="95" t="s">
        <v>13</v>
      </c>
      <c r="B255" s="95" t="s">
        <v>16</v>
      </c>
      <c r="C255" s="95" t="s">
        <v>2252</v>
      </c>
      <c r="D255" s="95" t="s">
        <v>529</v>
      </c>
      <c r="E255" s="95" t="s">
        <v>49</v>
      </c>
      <c r="F255" s="95" t="s">
        <v>44</v>
      </c>
      <c r="G255" s="53" t="s">
        <v>2362</v>
      </c>
      <c r="H255" s="95" t="s">
        <v>14</v>
      </c>
      <c r="I255" s="95"/>
      <c r="J255" s="52">
        <v>43930</v>
      </c>
      <c r="K255" s="65">
        <v>23</v>
      </c>
      <c r="L255" s="62"/>
      <c r="M255" s="62"/>
      <c r="N255" s="62"/>
    </row>
    <row r="256" spans="1:14" s="1" customFormat="1" hidden="1" x14ac:dyDescent="0.25">
      <c r="A256" s="95" t="s">
        <v>13</v>
      </c>
      <c r="B256" s="95" t="s">
        <v>21</v>
      </c>
      <c r="C256" s="95" t="s">
        <v>795</v>
      </c>
      <c r="D256" s="95" t="s">
        <v>546</v>
      </c>
      <c r="E256" s="95" t="s">
        <v>337</v>
      </c>
      <c r="F256" s="95" t="s">
        <v>43</v>
      </c>
      <c r="G256" s="53" t="s">
        <v>1371</v>
      </c>
      <c r="H256" s="95" t="s">
        <v>15</v>
      </c>
      <c r="I256" s="95"/>
      <c r="J256" s="52">
        <v>43921</v>
      </c>
      <c r="K256" s="65">
        <v>30</v>
      </c>
      <c r="L256" s="62"/>
      <c r="M256" s="62"/>
      <c r="N256" s="62"/>
    </row>
    <row r="257" spans="1:14" s="1" customFormat="1" hidden="1" x14ac:dyDescent="0.25">
      <c r="A257" s="95" t="s">
        <v>13</v>
      </c>
      <c r="B257" s="95" t="s">
        <v>22</v>
      </c>
      <c r="C257" s="95" t="s">
        <v>2632</v>
      </c>
      <c r="D257" s="95" t="s">
        <v>2633</v>
      </c>
      <c r="E257" s="95" t="s">
        <v>339</v>
      </c>
      <c r="F257" s="95" t="s">
        <v>43</v>
      </c>
      <c r="G257" s="53" t="s">
        <v>2634</v>
      </c>
      <c r="H257" s="95" t="s">
        <v>15</v>
      </c>
      <c r="I257" s="95"/>
      <c r="J257" s="52">
        <v>43932</v>
      </c>
      <c r="K257" s="65">
        <v>21</v>
      </c>
      <c r="L257" s="62"/>
      <c r="M257" s="62"/>
      <c r="N257" s="62"/>
    </row>
    <row r="258" spans="1:14" s="1" customFormat="1" hidden="1" x14ac:dyDescent="0.25">
      <c r="A258" s="95" t="s">
        <v>13</v>
      </c>
      <c r="B258" s="95" t="s">
        <v>17</v>
      </c>
      <c r="C258" s="95" t="s">
        <v>4126</v>
      </c>
      <c r="D258" s="95" t="s">
        <v>410</v>
      </c>
      <c r="E258" s="95" t="s">
        <v>45</v>
      </c>
      <c r="F258" s="95" t="s">
        <v>43</v>
      </c>
      <c r="G258" s="53" t="s">
        <v>4422</v>
      </c>
      <c r="H258" s="95" t="s">
        <v>15</v>
      </c>
      <c r="I258" s="95"/>
      <c r="J258" s="52">
        <v>43957</v>
      </c>
      <c r="K258" s="65">
        <v>4</v>
      </c>
      <c r="L258" s="62"/>
      <c r="M258" s="62"/>
      <c r="N258" s="62"/>
    </row>
    <row r="259" spans="1:14" s="1" customFormat="1" hidden="1" x14ac:dyDescent="0.25">
      <c r="A259" s="95" t="s">
        <v>13</v>
      </c>
      <c r="B259" s="95" t="s">
        <v>19</v>
      </c>
      <c r="C259" s="95" t="s">
        <v>2637</v>
      </c>
      <c r="D259" s="95" t="s">
        <v>517</v>
      </c>
      <c r="E259" s="95" t="s">
        <v>52</v>
      </c>
      <c r="F259" s="95" t="s">
        <v>43</v>
      </c>
      <c r="G259" s="53" t="s">
        <v>2641</v>
      </c>
      <c r="H259" s="95" t="s">
        <v>15</v>
      </c>
      <c r="I259" s="95"/>
      <c r="J259" s="52">
        <v>43933</v>
      </c>
      <c r="K259" s="65">
        <v>21</v>
      </c>
      <c r="L259" s="62"/>
      <c r="M259" s="62"/>
      <c r="N259" s="62"/>
    </row>
    <row r="260" spans="1:14" s="1" customFormat="1" hidden="1" x14ac:dyDescent="0.25">
      <c r="A260" s="95" t="s">
        <v>13</v>
      </c>
      <c r="B260" s="95" t="s">
        <v>16</v>
      </c>
      <c r="C260" s="95" t="s">
        <v>1543</v>
      </c>
      <c r="D260" s="95" t="s">
        <v>529</v>
      </c>
      <c r="E260" s="95" t="s">
        <v>48</v>
      </c>
      <c r="F260" s="95" t="s">
        <v>43</v>
      </c>
      <c r="G260" s="53" t="s">
        <v>1541</v>
      </c>
      <c r="H260" s="95" t="s">
        <v>14</v>
      </c>
      <c r="I260" s="95"/>
      <c r="J260" s="52">
        <v>43925</v>
      </c>
      <c r="K260" s="65">
        <v>26</v>
      </c>
      <c r="L260" s="62"/>
      <c r="M260" s="62"/>
      <c r="N260" s="62"/>
    </row>
    <row r="261" spans="1:14" s="1" customFormat="1" hidden="1" x14ac:dyDescent="0.25">
      <c r="A261" s="95" t="s">
        <v>13</v>
      </c>
      <c r="B261" s="95" t="s">
        <v>18</v>
      </c>
      <c r="C261" s="95" t="s">
        <v>4117</v>
      </c>
      <c r="D261" s="95" t="s">
        <v>410</v>
      </c>
      <c r="E261" s="95" t="s">
        <v>47</v>
      </c>
      <c r="F261" s="95" t="s">
        <v>44</v>
      </c>
      <c r="G261" s="53" t="s">
        <v>4340</v>
      </c>
      <c r="H261" s="95" t="s">
        <v>14</v>
      </c>
      <c r="I261" s="95"/>
      <c r="J261" s="52">
        <v>43957</v>
      </c>
      <c r="K261" s="65">
        <v>4</v>
      </c>
      <c r="L261" s="62"/>
      <c r="M261" s="62"/>
      <c r="N261" s="62"/>
    </row>
    <row r="262" spans="1:14" s="1" customFormat="1" hidden="1" x14ac:dyDescent="0.25">
      <c r="A262" s="95" t="s">
        <v>13</v>
      </c>
      <c r="B262" s="95" t="s">
        <v>16</v>
      </c>
      <c r="C262" s="95" t="s">
        <v>3126</v>
      </c>
      <c r="D262" s="95" t="s">
        <v>511</v>
      </c>
      <c r="E262" s="95" t="s">
        <v>47</v>
      </c>
      <c r="F262" s="95" t="s">
        <v>43</v>
      </c>
      <c r="G262" s="53" t="s">
        <v>3283</v>
      </c>
      <c r="H262" s="95" t="s">
        <v>14</v>
      </c>
      <c r="I262" s="95"/>
      <c r="J262" s="52">
        <v>43941</v>
      </c>
      <c r="K262" s="65">
        <v>16</v>
      </c>
      <c r="L262" s="62"/>
      <c r="M262" s="62"/>
      <c r="N262" s="62"/>
    </row>
    <row r="263" spans="1:14" s="1" customFormat="1" hidden="1" x14ac:dyDescent="0.25">
      <c r="A263" s="95" t="s">
        <v>13</v>
      </c>
      <c r="B263" s="95" t="s">
        <v>19</v>
      </c>
      <c r="C263" s="95" t="s">
        <v>3072</v>
      </c>
      <c r="D263" s="95" t="s">
        <v>508</v>
      </c>
      <c r="E263" s="95" t="s">
        <v>457</v>
      </c>
      <c r="F263" s="95" t="s">
        <v>44</v>
      </c>
      <c r="G263" s="53" t="s">
        <v>3271</v>
      </c>
      <c r="H263" s="95" t="s">
        <v>15</v>
      </c>
      <c r="I263" s="95"/>
      <c r="J263" s="52">
        <v>43941</v>
      </c>
      <c r="K263" s="65">
        <v>16</v>
      </c>
      <c r="L263" s="62"/>
      <c r="M263" s="62"/>
      <c r="N263" s="62"/>
    </row>
    <row r="264" spans="1:14" s="1" customFormat="1" hidden="1" x14ac:dyDescent="0.25">
      <c r="A264" s="95" t="s">
        <v>13</v>
      </c>
      <c r="B264" s="95" t="s">
        <v>16</v>
      </c>
      <c r="C264" s="95" t="s">
        <v>4132</v>
      </c>
      <c r="D264" s="95" t="s">
        <v>540</v>
      </c>
      <c r="E264" s="95" t="s">
        <v>47</v>
      </c>
      <c r="F264" s="95" t="s">
        <v>43</v>
      </c>
      <c r="G264" s="53" t="s">
        <v>4346</v>
      </c>
      <c r="H264" s="95" t="s">
        <v>14</v>
      </c>
      <c r="I264" s="95"/>
      <c r="J264" s="52">
        <v>43957</v>
      </c>
      <c r="K264" s="65">
        <v>4</v>
      </c>
      <c r="L264" s="62"/>
      <c r="M264" s="62"/>
      <c r="N264" s="62"/>
    </row>
    <row r="265" spans="1:14" s="1" customFormat="1" hidden="1" x14ac:dyDescent="0.25">
      <c r="A265" s="95" t="s">
        <v>13</v>
      </c>
      <c r="B265" s="95" t="s">
        <v>17</v>
      </c>
      <c r="C265" s="95" t="s">
        <v>3819</v>
      </c>
      <c r="D265" s="95" t="s">
        <v>455</v>
      </c>
      <c r="E265" s="95" t="s">
        <v>374</v>
      </c>
      <c r="F265" s="95" t="s">
        <v>43</v>
      </c>
      <c r="G265" s="53" t="s">
        <v>3876</v>
      </c>
      <c r="H265" s="95" t="s">
        <v>14</v>
      </c>
      <c r="I265" s="95"/>
      <c r="J265" s="52">
        <v>43951</v>
      </c>
      <c r="K265" s="65">
        <v>8</v>
      </c>
      <c r="L265" s="62"/>
      <c r="M265" s="62"/>
      <c r="N265" s="62"/>
    </row>
    <row r="266" spans="1:14" s="18" customFormat="1" hidden="1" x14ac:dyDescent="0.25">
      <c r="A266" s="18" t="s">
        <v>13</v>
      </c>
      <c r="B266" s="18" t="s">
        <v>16</v>
      </c>
      <c r="C266" s="18" t="s">
        <v>1016</v>
      </c>
      <c r="D266" s="18" t="s">
        <v>410</v>
      </c>
      <c r="E266" s="18" t="s">
        <v>45</v>
      </c>
      <c r="F266" s="18" t="s">
        <v>43</v>
      </c>
      <c r="G266" s="112" t="s">
        <v>1017</v>
      </c>
      <c r="H266" s="18" t="s">
        <v>14</v>
      </c>
      <c r="J266" s="113">
        <v>43917</v>
      </c>
      <c r="K266" s="114">
        <v>32</v>
      </c>
      <c r="L266" s="115"/>
      <c r="M266" s="115"/>
      <c r="N266" s="115"/>
    </row>
    <row r="267" spans="1:14" s="1" customFormat="1" hidden="1" x14ac:dyDescent="0.25">
      <c r="A267" s="95" t="s">
        <v>13</v>
      </c>
      <c r="B267" s="95" t="s">
        <v>16</v>
      </c>
      <c r="C267" s="95" t="s">
        <v>1640</v>
      </c>
      <c r="D267" s="95" t="s">
        <v>1608</v>
      </c>
      <c r="E267" s="95" t="s">
        <v>337</v>
      </c>
      <c r="F267" s="95" t="s">
        <v>44</v>
      </c>
      <c r="G267" s="53" t="s">
        <v>1942</v>
      </c>
      <c r="H267" s="95" t="s">
        <v>14</v>
      </c>
      <c r="I267" s="95"/>
      <c r="J267" s="52">
        <v>43928</v>
      </c>
      <c r="K267" s="65">
        <v>25</v>
      </c>
      <c r="L267" s="62"/>
      <c r="M267" s="62"/>
      <c r="N267" s="62"/>
    </row>
    <row r="268" spans="1:14" s="1" customFormat="1" hidden="1" x14ac:dyDescent="0.25">
      <c r="A268" s="95" t="s">
        <v>13</v>
      </c>
      <c r="B268" s="95" t="s">
        <v>16</v>
      </c>
      <c r="C268" s="95" t="s">
        <v>2868</v>
      </c>
      <c r="D268" s="95" t="s">
        <v>454</v>
      </c>
      <c r="E268" s="95" t="s">
        <v>356</v>
      </c>
      <c r="F268" s="95" t="s">
        <v>43</v>
      </c>
      <c r="G268" s="53" t="s">
        <v>2915</v>
      </c>
      <c r="H268" s="95" t="s">
        <v>14</v>
      </c>
      <c r="I268" s="95"/>
      <c r="J268" s="52">
        <v>43937</v>
      </c>
      <c r="K268" s="65">
        <v>18</v>
      </c>
      <c r="L268" s="62"/>
      <c r="M268" s="62"/>
      <c r="N268" s="62"/>
    </row>
    <row r="269" spans="1:14" s="1" customFormat="1" hidden="1" x14ac:dyDescent="0.25">
      <c r="A269" s="95" t="s">
        <v>13</v>
      </c>
      <c r="B269" s="95" t="s">
        <v>21</v>
      </c>
      <c r="C269" s="95" t="s">
        <v>3169</v>
      </c>
      <c r="D269" s="95" t="s">
        <v>3170</v>
      </c>
      <c r="E269" s="95" t="s">
        <v>457</v>
      </c>
      <c r="F269" s="95" t="s">
        <v>43</v>
      </c>
      <c r="G269" s="53" t="s">
        <v>3274</v>
      </c>
      <c r="H269" s="95" t="s">
        <v>15</v>
      </c>
      <c r="I269" s="95"/>
      <c r="J269" s="52">
        <v>43941</v>
      </c>
      <c r="K269" s="65">
        <v>16</v>
      </c>
      <c r="L269" s="62"/>
      <c r="M269" s="62"/>
      <c r="N269" s="62"/>
    </row>
    <row r="270" spans="1:14" s="1" customFormat="1" hidden="1" x14ac:dyDescent="0.25">
      <c r="A270" s="95" t="s">
        <v>13</v>
      </c>
      <c r="B270" s="95" t="s">
        <v>22</v>
      </c>
      <c r="C270" s="95" t="s">
        <v>2520</v>
      </c>
      <c r="D270" s="95" t="s">
        <v>2639</v>
      </c>
      <c r="E270" s="95" t="s">
        <v>457</v>
      </c>
      <c r="F270" s="95" t="s">
        <v>43</v>
      </c>
      <c r="G270" s="53" t="s">
        <v>2523</v>
      </c>
      <c r="H270" s="95" t="s">
        <v>15</v>
      </c>
      <c r="I270" s="95"/>
      <c r="J270" s="52">
        <v>43931</v>
      </c>
      <c r="K270" s="65">
        <v>22</v>
      </c>
      <c r="L270" s="62"/>
      <c r="M270" s="62"/>
      <c r="N270" s="62"/>
    </row>
    <row r="271" spans="1:14" s="18" customFormat="1" x14ac:dyDescent="0.25">
      <c r="A271" s="18" t="s">
        <v>391</v>
      </c>
      <c r="B271" s="18" t="s">
        <v>33</v>
      </c>
      <c r="C271" s="18" t="s">
        <v>4034</v>
      </c>
      <c r="D271" s="18" t="s">
        <v>458</v>
      </c>
      <c r="E271" s="18" t="s">
        <v>416</v>
      </c>
      <c r="F271" s="18" t="s">
        <v>43</v>
      </c>
      <c r="G271" s="112" t="s">
        <v>4045</v>
      </c>
      <c r="H271" s="18" t="s">
        <v>15</v>
      </c>
      <c r="J271" s="113">
        <v>43955</v>
      </c>
      <c r="K271" s="114">
        <v>6</v>
      </c>
      <c r="L271" s="115"/>
      <c r="M271" s="115"/>
      <c r="N271" s="115"/>
    </row>
    <row r="272" spans="1:14" s="1" customFormat="1" hidden="1" x14ac:dyDescent="0.25">
      <c r="A272" s="96" t="s">
        <v>13</v>
      </c>
      <c r="B272" s="96" t="s">
        <v>22</v>
      </c>
      <c r="C272" s="96" t="s">
        <v>2349</v>
      </c>
      <c r="D272" s="96" t="s">
        <v>567</v>
      </c>
      <c r="E272" s="96" t="s">
        <v>339</v>
      </c>
      <c r="F272" s="96" t="s">
        <v>43</v>
      </c>
      <c r="G272" s="53" t="s">
        <v>2421</v>
      </c>
      <c r="H272" s="96" t="s">
        <v>15</v>
      </c>
      <c r="I272" s="96"/>
      <c r="J272" s="52">
        <v>43930</v>
      </c>
      <c r="K272" s="65">
        <v>23</v>
      </c>
      <c r="L272" s="62"/>
      <c r="M272" s="62"/>
      <c r="N272" s="62"/>
    </row>
    <row r="273" spans="1:14" s="1" customFormat="1" hidden="1" x14ac:dyDescent="0.25">
      <c r="A273" s="96" t="s">
        <v>13</v>
      </c>
      <c r="B273" s="96" t="s">
        <v>19</v>
      </c>
      <c r="C273" s="96" t="s">
        <v>909</v>
      </c>
      <c r="D273" s="96" t="s">
        <v>570</v>
      </c>
      <c r="E273" s="96" t="s">
        <v>352</v>
      </c>
      <c r="F273" s="96" t="s">
        <v>44</v>
      </c>
      <c r="G273" s="53" t="s">
        <v>1368</v>
      </c>
      <c r="H273" s="96" t="s">
        <v>14</v>
      </c>
      <c r="I273" s="96"/>
      <c r="J273" s="52">
        <v>43919</v>
      </c>
      <c r="K273" s="65">
        <v>31</v>
      </c>
      <c r="L273" s="62"/>
      <c r="M273" s="62"/>
      <c r="N273" s="62"/>
    </row>
    <row r="274" spans="1:14" s="1" customFormat="1" hidden="1" x14ac:dyDescent="0.25">
      <c r="A274" s="96" t="s">
        <v>13</v>
      </c>
      <c r="B274" s="96" t="s">
        <v>16</v>
      </c>
      <c r="C274" s="96" t="s">
        <v>1019</v>
      </c>
      <c r="D274" s="96" t="s">
        <v>410</v>
      </c>
      <c r="E274" s="96" t="s">
        <v>45</v>
      </c>
      <c r="F274" s="96" t="s">
        <v>43</v>
      </c>
      <c r="G274" s="53" t="s">
        <v>1020</v>
      </c>
      <c r="H274" s="96" t="s">
        <v>14</v>
      </c>
      <c r="I274" s="96"/>
      <c r="J274" s="52">
        <v>43917</v>
      </c>
      <c r="K274" s="65">
        <v>32</v>
      </c>
      <c r="L274" s="62"/>
      <c r="M274" s="62"/>
      <c r="N274" s="62"/>
    </row>
    <row r="275" spans="1:14" s="45" customFormat="1" hidden="1" x14ac:dyDescent="0.25">
      <c r="A275" s="18" t="s">
        <v>13</v>
      </c>
      <c r="B275" s="18" t="s">
        <v>33</v>
      </c>
      <c r="C275" s="18" t="s">
        <v>2629</v>
      </c>
      <c r="D275" s="18" t="s">
        <v>1449</v>
      </c>
      <c r="E275" s="18" t="s">
        <v>52</v>
      </c>
      <c r="F275" s="18" t="s">
        <v>43</v>
      </c>
      <c r="G275" s="112" t="s">
        <v>2630</v>
      </c>
      <c r="H275" s="18" t="s">
        <v>15</v>
      </c>
      <c r="I275" s="18"/>
      <c r="J275" s="113">
        <v>43932</v>
      </c>
      <c r="K275" s="114">
        <v>21</v>
      </c>
      <c r="L275" s="115"/>
      <c r="M275" s="115"/>
      <c r="N275" s="115"/>
    </row>
    <row r="276" spans="1:14" s="1" customFormat="1" hidden="1" x14ac:dyDescent="0.25">
      <c r="A276" s="96" t="s">
        <v>13</v>
      </c>
      <c r="B276" s="96" t="s">
        <v>17</v>
      </c>
      <c r="C276" s="96" t="s">
        <v>597</v>
      </c>
      <c r="D276" s="96" t="s">
        <v>521</v>
      </c>
      <c r="E276" s="96" t="s">
        <v>46</v>
      </c>
      <c r="F276" s="96" t="s">
        <v>43</v>
      </c>
      <c r="G276" s="53" t="s">
        <v>1367</v>
      </c>
      <c r="H276" s="96" t="s">
        <v>14</v>
      </c>
      <c r="I276" s="96"/>
      <c r="J276" s="52">
        <v>43915</v>
      </c>
      <c r="K276" s="65">
        <v>34</v>
      </c>
      <c r="L276" s="62"/>
      <c r="M276" s="62"/>
      <c r="N276" s="62"/>
    </row>
    <row r="277" spans="1:14" s="1" customFormat="1" hidden="1" x14ac:dyDescent="0.25">
      <c r="A277" s="96" t="s">
        <v>13</v>
      </c>
      <c r="B277" s="96" t="s">
        <v>17</v>
      </c>
      <c r="C277" s="96" t="s">
        <v>3239</v>
      </c>
      <c r="D277" s="96" t="s">
        <v>524</v>
      </c>
      <c r="E277" s="96" t="s">
        <v>348</v>
      </c>
      <c r="F277" s="96" t="s">
        <v>43</v>
      </c>
      <c r="G277" s="53" t="s">
        <v>3240</v>
      </c>
      <c r="H277" s="96" t="s">
        <v>14</v>
      </c>
      <c r="I277" s="96"/>
      <c r="J277" s="52">
        <v>43941</v>
      </c>
      <c r="K277" s="65">
        <v>16</v>
      </c>
      <c r="L277" s="62"/>
      <c r="M277" s="62"/>
      <c r="N277" s="62"/>
    </row>
    <row r="278" spans="1:14" s="1" customFormat="1" hidden="1" x14ac:dyDescent="0.25">
      <c r="A278" s="96" t="s">
        <v>13</v>
      </c>
      <c r="B278" s="96" t="s">
        <v>18</v>
      </c>
      <c r="C278" s="96" t="s">
        <v>4272</v>
      </c>
      <c r="D278" s="96" t="s">
        <v>540</v>
      </c>
      <c r="E278" s="96" t="s">
        <v>47</v>
      </c>
      <c r="F278" s="96" t="s">
        <v>43</v>
      </c>
      <c r="G278" s="53" t="s">
        <v>4356</v>
      </c>
      <c r="H278" s="96" t="s">
        <v>14</v>
      </c>
      <c r="I278" s="96"/>
      <c r="J278" s="52">
        <v>43957</v>
      </c>
      <c r="K278" s="65">
        <v>4</v>
      </c>
      <c r="L278" s="62"/>
      <c r="M278" s="62"/>
      <c r="N278" s="62"/>
    </row>
    <row r="279" spans="1:14" s="1" customFormat="1" hidden="1" x14ac:dyDescent="0.25">
      <c r="A279" s="97" t="s">
        <v>13</v>
      </c>
      <c r="B279" s="97" t="s">
        <v>18</v>
      </c>
      <c r="C279" s="97" t="s">
        <v>2901</v>
      </c>
      <c r="D279" s="97" t="s">
        <v>454</v>
      </c>
      <c r="E279" s="97" t="s">
        <v>50</v>
      </c>
      <c r="F279" s="97" t="s">
        <v>43</v>
      </c>
      <c r="G279" s="53" t="s">
        <v>2944</v>
      </c>
      <c r="H279" s="97" t="s">
        <v>14</v>
      </c>
      <c r="I279" s="97"/>
      <c r="J279" s="52">
        <v>43937</v>
      </c>
      <c r="K279" s="65">
        <v>18</v>
      </c>
      <c r="L279" s="62"/>
      <c r="M279" s="62"/>
      <c r="N279" s="62"/>
    </row>
    <row r="280" spans="1:14" s="1" customFormat="1" hidden="1" x14ac:dyDescent="0.25">
      <c r="A280" s="97" t="s">
        <v>13</v>
      </c>
      <c r="B280" s="97" t="s">
        <v>17</v>
      </c>
      <c r="C280" s="97" t="s">
        <v>1022</v>
      </c>
      <c r="D280" s="97" t="s">
        <v>410</v>
      </c>
      <c r="E280" s="97" t="s">
        <v>45</v>
      </c>
      <c r="F280" s="97" t="s">
        <v>43</v>
      </c>
      <c r="G280" s="53" t="s">
        <v>1023</v>
      </c>
      <c r="H280" s="97" t="s">
        <v>14</v>
      </c>
      <c r="I280" s="97"/>
      <c r="J280" s="52">
        <v>43917</v>
      </c>
      <c r="K280" s="65">
        <v>32</v>
      </c>
      <c r="L280" s="62"/>
      <c r="M280" s="62"/>
      <c r="N280" s="62"/>
    </row>
    <row r="281" spans="1:14" s="1" customFormat="1" hidden="1" x14ac:dyDescent="0.25">
      <c r="A281" s="97" t="s">
        <v>13</v>
      </c>
      <c r="B281" s="97" t="s">
        <v>17</v>
      </c>
      <c r="C281" s="97" t="s">
        <v>1374</v>
      </c>
      <c r="D281" s="97" t="s">
        <v>528</v>
      </c>
      <c r="E281" s="97" t="s">
        <v>45</v>
      </c>
      <c r="F281" s="97" t="s">
        <v>43</v>
      </c>
      <c r="G281" s="53" t="s">
        <v>1025</v>
      </c>
      <c r="H281" s="97" t="s">
        <v>14</v>
      </c>
      <c r="I281" s="97"/>
      <c r="J281" s="52">
        <v>43917</v>
      </c>
      <c r="K281" s="65">
        <v>32</v>
      </c>
      <c r="L281" s="62"/>
      <c r="M281" s="62"/>
      <c r="N281" s="62"/>
    </row>
    <row r="282" spans="1:14" s="1" customFormat="1" hidden="1" x14ac:dyDescent="0.25">
      <c r="A282" s="97" t="s">
        <v>13</v>
      </c>
      <c r="B282" s="97" t="s">
        <v>16</v>
      </c>
      <c r="C282" s="97" t="s">
        <v>1026</v>
      </c>
      <c r="D282" s="97" t="s">
        <v>410</v>
      </c>
      <c r="E282" s="97" t="s">
        <v>45</v>
      </c>
      <c r="F282" s="97" t="s">
        <v>43</v>
      </c>
      <c r="G282" s="53" t="s">
        <v>1027</v>
      </c>
      <c r="H282" s="97" t="s">
        <v>14</v>
      </c>
      <c r="I282" s="97"/>
      <c r="J282" s="52">
        <v>43917</v>
      </c>
      <c r="K282" s="65">
        <v>32</v>
      </c>
      <c r="L282" s="62"/>
      <c r="M282" s="62"/>
      <c r="N282" s="62"/>
    </row>
    <row r="283" spans="1:14" s="1" customFormat="1" hidden="1" x14ac:dyDescent="0.25">
      <c r="A283" s="97" t="s">
        <v>13</v>
      </c>
      <c r="B283" s="97" t="s">
        <v>17</v>
      </c>
      <c r="C283" s="97" t="s">
        <v>1029</v>
      </c>
      <c r="D283" s="97" t="s">
        <v>410</v>
      </c>
      <c r="E283" s="97" t="s">
        <v>45</v>
      </c>
      <c r="F283" s="97" t="s">
        <v>43</v>
      </c>
      <c r="G283" s="53" t="s">
        <v>1030</v>
      </c>
      <c r="H283" s="97" t="s">
        <v>14</v>
      </c>
      <c r="I283" s="97"/>
      <c r="J283" s="52">
        <v>43917</v>
      </c>
      <c r="K283" s="65">
        <v>32</v>
      </c>
      <c r="L283" s="62"/>
      <c r="M283" s="62"/>
      <c r="N283" s="62"/>
    </row>
    <row r="284" spans="1:14" s="1" customFormat="1" hidden="1" x14ac:dyDescent="0.25">
      <c r="A284" s="97" t="s">
        <v>13</v>
      </c>
      <c r="B284" s="97" t="s">
        <v>17</v>
      </c>
      <c r="C284" s="97" t="s">
        <v>3839</v>
      </c>
      <c r="D284" s="97" t="s">
        <v>517</v>
      </c>
      <c r="E284" s="97" t="s">
        <v>353</v>
      </c>
      <c r="F284" s="97" t="s">
        <v>43</v>
      </c>
      <c r="G284" s="53" t="s">
        <v>3862</v>
      </c>
      <c r="H284" s="97" t="s">
        <v>14</v>
      </c>
      <c r="I284" s="97"/>
      <c r="J284" s="52">
        <v>43951</v>
      </c>
      <c r="K284" s="65">
        <v>8</v>
      </c>
      <c r="L284" s="62"/>
      <c r="M284" s="62"/>
      <c r="N284" s="62"/>
    </row>
    <row r="285" spans="1:14" s="1" customFormat="1" hidden="1" x14ac:dyDescent="0.25">
      <c r="A285" s="97" t="s">
        <v>13</v>
      </c>
      <c r="B285" s="97" t="s">
        <v>17</v>
      </c>
      <c r="C285" s="97" t="s">
        <v>648</v>
      </c>
      <c r="D285" s="97" t="s">
        <v>543</v>
      </c>
      <c r="E285" s="97" t="s">
        <v>46</v>
      </c>
      <c r="F285" s="97" t="s">
        <v>43</v>
      </c>
      <c r="G285" s="53" t="s">
        <v>649</v>
      </c>
      <c r="H285" s="97" t="s">
        <v>14</v>
      </c>
      <c r="I285" s="97"/>
      <c r="J285" s="52">
        <v>43917</v>
      </c>
      <c r="K285" s="65">
        <v>32</v>
      </c>
      <c r="L285" s="62"/>
      <c r="M285" s="62"/>
      <c r="N285" s="62"/>
    </row>
    <row r="286" spans="1:14" s="1" customFormat="1" hidden="1" x14ac:dyDescent="0.25">
      <c r="A286" s="97" t="s">
        <v>13</v>
      </c>
      <c r="B286" s="97" t="s">
        <v>16</v>
      </c>
      <c r="C286" s="97" t="s">
        <v>2165</v>
      </c>
      <c r="D286" s="97" t="s">
        <v>521</v>
      </c>
      <c r="E286" s="97" t="s">
        <v>337</v>
      </c>
      <c r="F286" s="97" t="s">
        <v>43</v>
      </c>
      <c r="G286" s="53" t="s">
        <v>2397</v>
      </c>
      <c r="H286" s="97" t="s">
        <v>14</v>
      </c>
      <c r="I286" s="97"/>
      <c r="J286" s="52">
        <v>43930</v>
      </c>
      <c r="K286" s="65">
        <v>23</v>
      </c>
      <c r="L286" s="62"/>
      <c r="M286" s="62"/>
      <c r="N286" s="62"/>
    </row>
    <row r="287" spans="1:14" s="1" customFormat="1" hidden="1" x14ac:dyDescent="0.25">
      <c r="A287" s="97" t="s">
        <v>12</v>
      </c>
      <c r="B287" s="97" t="s">
        <v>33</v>
      </c>
      <c r="C287" s="97" t="s">
        <v>4498</v>
      </c>
      <c r="D287" s="97" t="s">
        <v>1481</v>
      </c>
      <c r="E287" s="97" t="s">
        <v>52</v>
      </c>
      <c r="F287" s="97" t="s">
        <v>43</v>
      </c>
      <c r="G287" s="53" t="s">
        <v>4501</v>
      </c>
      <c r="H287" s="97" t="s">
        <v>15</v>
      </c>
      <c r="I287" s="97"/>
      <c r="J287" s="52">
        <v>43959</v>
      </c>
      <c r="K287" s="65">
        <v>2</v>
      </c>
      <c r="L287" s="62"/>
      <c r="M287" s="62"/>
      <c r="N287" s="62"/>
    </row>
    <row r="288" spans="1:14" s="1" customFormat="1" hidden="1" x14ac:dyDescent="0.25">
      <c r="A288" s="97" t="s">
        <v>13</v>
      </c>
      <c r="B288" s="97" t="s">
        <v>18</v>
      </c>
      <c r="C288" s="97" t="s">
        <v>1032</v>
      </c>
      <c r="D288" s="97" t="s">
        <v>410</v>
      </c>
      <c r="E288" s="97" t="s">
        <v>45</v>
      </c>
      <c r="F288" s="97" t="s">
        <v>43</v>
      </c>
      <c r="G288" s="53" t="s">
        <v>1033</v>
      </c>
      <c r="H288" s="97" t="s">
        <v>14</v>
      </c>
      <c r="I288" s="97"/>
      <c r="J288" s="52">
        <v>43917</v>
      </c>
      <c r="K288" s="65">
        <v>32</v>
      </c>
      <c r="L288" s="62"/>
      <c r="M288" s="62"/>
      <c r="N288" s="62"/>
    </row>
    <row r="289" spans="1:14" s="1" customFormat="1" hidden="1" x14ac:dyDescent="0.25">
      <c r="A289" s="97" t="s">
        <v>13</v>
      </c>
      <c r="B289" s="97" t="s">
        <v>17</v>
      </c>
      <c r="C289" s="97" t="s">
        <v>3831</v>
      </c>
      <c r="D289" s="97" t="s">
        <v>455</v>
      </c>
      <c r="E289" s="97" t="s">
        <v>52</v>
      </c>
      <c r="F289" s="97" t="s">
        <v>43</v>
      </c>
      <c r="G289" s="53" t="s">
        <v>3884</v>
      </c>
      <c r="H289" s="97" t="s">
        <v>14</v>
      </c>
      <c r="I289" s="97"/>
      <c r="J289" s="52">
        <v>43951</v>
      </c>
      <c r="K289" s="65">
        <v>8</v>
      </c>
      <c r="L289" s="62"/>
      <c r="M289" s="62"/>
      <c r="N289" s="62"/>
    </row>
    <row r="290" spans="1:14" s="1" customFormat="1" hidden="1" x14ac:dyDescent="0.25">
      <c r="A290" s="97" t="s">
        <v>13</v>
      </c>
      <c r="B290" s="97" t="s">
        <v>19</v>
      </c>
      <c r="C290" s="97" t="s">
        <v>4110</v>
      </c>
      <c r="D290" s="97" t="s">
        <v>540</v>
      </c>
      <c r="E290" s="97" t="s">
        <v>47</v>
      </c>
      <c r="F290" s="97" t="s">
        <v>43</v>
      </c>
      <c r="G290" s="53" t="s">
        <v>4415</v>
      </c>
      <c r="H290" s="97" t="s">
        <v>14</v>
      </c>
      <c r="I290" s="97"/>
      <c r="J290" s="52">
        <v>43957</v>
      </c>
      <c r="K290" s="65">
        <v>4</v>
      </c>
      <c r="L290" s="62"/>
      <c r="M290" s="62"/>
      <c r="N290" s="62"/>
    </row>
    <row r="291" spans="1:14" s="1" customFormat="1" hidden="1" x14ac:dyDescent="0.25">
      <c r="A291" s="97" t="s">
        <v>13</v>
      </c>
      <c r="B291" s="97" t="s">
        <v>18</v>
      </c>
      <c r="C291" s="97" t="s">
        <v>3857</v>
      </c>
      <c r="D291" s="97" t="s">
        <v>455</v>
      </c>
      <c r="E291" s="97" t="s">
        <v>353</v>
      </c>
      <c r="F291" s="97" t="s">
        <v>43</v>
      </c>
      <c r="G291" s="53" t="s">
        <v>3875</v>
      </c>
      <c r="H291" s="97" t="s">
        <v>14</v>
      </c>
      <c r="I291" s="97"/>
      <c r="J291" s="52">
        <v>43951</v>
      </c>
      <c r="K291" s="65">
        <v>8</v>
      </c>
      <c r="L291" s="62"/>
      <c r="M291" s="62"/>
      <c r="N291" s="62"/>
    </row>
    <row r="292" spans="1:14" s="1" customFormat="1" hidden="1" x14ac:dyDescent="0.25">
      <c r="A292" s="97" t="s">
        <v>13</v>
      </c>
      <c r="B292" s="97" t="s">
        <v>16</v>
      </c>
      <c r="C292" s="97" t="s">
        <v>4107</v>
      </c>
      <c r="D292" s="97" t="s">
        <v>1520</v>
      </c>
      <c r="E292" s="97" t="s">
        <v>47</v>
      </c>
      <c r="F292" s="97" t="s">
        <v>43</v>
      </c>
      <c r="G292" s="53" t="s">
        <v>4350</v>
      </c>
      <c r="H292" s="97" t="s">
        <v>14</v>
      </c>
      <c r="I292" s="97"/>
      <c r="J292" s="52">
        <v>43957</v>
      </c>
      <c r="K292" s="65">
        <v>4</v>
      </c>
      <c r="L292" s="62"/>
      <c r="M292" s="62"/>
      <c r="N292" s="62"/>
    </row>
    <row r="293" spans="1:14" s="1" customFormat="1" hidden="1" x14ac:dyDescent="0.25">
      <c r="A293" s="97" t="s">
        <v>13</v>
      </c>
      <c r="B293" s="97" t="s">
        <v>19</v>
      </c>
      <c r="C293" s="97" t="s">
        <v>2313</v>
      </c>
      <c r="D293" s="97" t="s">
        <v>1665</v>
      </c>
      <c r="E293" s="97" t="s">
        <v>49</v>
      </c>
      <c r="F293" s="97" t="s">
        <v>43</v>
      </c>
      <c r="G293" s="53" t="s">
        <v>2419</v>
      </c>
      <c r="H293" s="97" t="s">
        <v>14</v>
      </c>
      <c r="I293" s="97"/>
      <c r="J293" s="52">
        <v>43930</v>
      </c>
      <c r="K293" s="65">
        <v>23</v>
      </c>
      <c r="L293" s="62"/>
      <c r="M293" s="62"/>
      <c r="N293" s="62"/>
    </row>
    <row r="294" spans="1:14" s="1" customFormat="1" hidden="1" x14ac:dyDescent="0.25">
      <c r="A294" s="97" t="s">
        <v>13</v>
      </c>
      <c r="B294" s="97" t="s">
        <v>18</v>
      </c>
      <c r="C294" s="97" t="s">
        <v>1636</v>
      </c>
      <c r="D294" s="97" t="s">
        <v>1623</v>
      </c>
      <c r="E294" s="97" t="s">
        <v>416</v>
      </c>
      <c r="F294" s="97" t="s">
        <v>43</v>
      </c>
      <c r="G294" s="53" t="s">
        <v>1948</v>
      </c>
      <c r="H294" s="97" t="s">
        <v>14</v>
      </c>
      <c r="I294" s="97"/>
      <c r="J294" s="52">
        <v>43928</v>
      </c>
      <c r="K294" s="65">
        <v>25</v>
      </c>
      <c r="L294" s="62"/>
      <c r="M294" s="62"/>
      <c r="N294" s="62"/>
    </row>
    <row r="295" spans="1:14" s="1" customFormat="1" hidden="1" x14ac:dyDescent="0.25">
      <c r="A295" s="97" t="s">
        <v>13</v>
      </c>
      <c r="B295" s="97" t="s">
        <v>22</v>
      </c>
      <c r="C295" s="97" t="s">
        <v>2522</v>
      </c>
      <c r="D295" s="97" t="s">
        <v>2526</v>
      </c>
      <c r="E295" s="97" t="s">
        <v>372</v>
      </c>
      <c r="F295" s="97" t="s">
        <v>43</v>
      </c>
      <c r="G295" s="53" t="s">
        <v>2525</v>
      </c>
      <c r="H295" s="97" t="s">
        <v>15</v>
      </c>
      <c r="I295" s="97"/>
      <c r="J295" s="52">
        <v>43931</v>
      </c>
      <c r="K295" s="65">
        <v>22</v>
      </c>
      <c r="L295" s="62"/>
      <c r="M295" s="62"/>
      <c r="N295" s="62"/>
    </row>
    <row r="296" spans="1:14" s="1" customFormat="1" hidden="1" x14ac:dyDescent="0.25">
      <c r="A296" s="97" t="s">
        <v>13</v>
      </c>
      <c r="B296" s="97" t="s">
        <v>35</v>
      </c>
      <c r="C296" s="97" t="s">
        <v>1035</v>
      </c>
      <c r="D296" s="97" t="s">
        <v>514</v>
      </c>
      <c r="E296" s="97" t="s">
        <v>46</v>
      </c>
      <c r="F296" s="97" t="s">
        <v>43</v>
      </c>
      <c r="G296" s="53" t="s">
        <v>1406</v>
      </c>
      <c r="H296" s="97" t="s">
        <v>15</v>
      </c>
      <c r="I296" s="97"/>
      <c r="J296" s="52">
        <v>43917</v>
      </c>
      <c r="K296" s="65">
        <v>32</v>
      </c>
      <c r="L296" s="62"/>
      <c r="M296" s="62"/>
      <c r="N296" s="62"/>
    </row>
    <row r="297" spans="1:14" s="18" customFormat="1" hidden="1" x14ac:dyDescent="0.25">
      <c r="A297" s="18" t="s">
        <v>13</v>
      </c>
      <c r="B297" s="18" t="s">
        <v>18</v>
      </c>
      <c r="C297" s="18" t="s">
        <v>1037</v>
      </c>
      <c r="D297" s="18" t="s">
        <v>410</v>
      </c>
      <c r="E297" s="18" t="s">
        <v>45</v>
      </c>
      <c r="F297" s="18" t="s">
        <v>43</v>
      </c>
      <c r="G297" s="112" t="s">
        <v>1038</v>
      </c>
      <c r="H297" s="18" t="s">
        <v>14</v>
      </c>
      <c r="J297" s="113">
        <v>43917</v>
      </c>
      <c r="K297" s="114">
        <v>32</v>
      </c>
      <c r="L297" s="115"/>
      <c r="M297" s="115"/>
      <c r="N297" s="115"/>
    </row>
    <row r="298" spans="1:14" s="1" customFormat="1" hidden="1" x14ac:dyDescent="0.25">
      <c r="A298" s="97" t="s">
        <v>13</v>
      </c>
      <c r="B298" s="97" t="s">
        <v>19</v>
      </c>
      <c r="C298" s="97" t="s">
        <v>1680</v>
      </c>
      <c r="D298" s="97" t="s">
        <v>1665</v>
      </c>
      <c r="E298" s="97" t="s">
        <v>457</v>
      </c>
      <c r="F298" s="97" t="s">
        <v>43</v>
      </c>
      <c r="G298" s="53" t="s">
        <v>2046</v>
      </c>
      <c r="H298" s="97" t="s">
        <v>14</v>
      </c>
      <c r="I298" s="97"/>
      <c r="J298" s="52">
        <v>43928</v>
      </c>
      <c r="K298" s="65">
        <v>25</v>
      </c>
      <c r="L298" s="62"/>
      <c r="M298" s="62"/>
      <c r="N298" s="62"/>
    </row>
    <row r="299" spans="1:14" s="1" customFormat="1" hidden="1" x14ac:dyDescent="0.25">
      <c r="A299" s="97" t="s">
        <v>13</v>
      </c>
      <c r="B299" s="97" t="s">
        <v>19</v>
      </c>
      <c r="C299" s="97" t="s">
        <v>2123</v>
      </c>
      <c r="D299" s="97" t="s">
        <v>1623</v>
      </c>
      <c r="E299" s="97" t="s">
        <v>52</v>
      </c>
      <c r="F299" s="97" t="s">
        <v>43</v>
      </c>
      <c r="G299" s="53" t="s">
        <v>2364</v>
      </c>
      <c r="H299" s="97" t="s">
        <v>14</v>
      </c>
      <c r="I299" s="97"/>
      <c r="J299" s="52">
        <v>43930</v>
      </c>
      <c r="K299" s="65">
        <v>23</v>
      </c>
      <c r="L299" s="62"/>
      <c r="M299" s="62"/>
      <c r="N299" s="62"/>
    </row>
    <row r="300" spans="1:14" s="1" customFormat="1" hidden="1" x14ac:dyDescent="0.25">
      <c r="A300" s="97" t="s">
        <v>13</v>
      </c>
      <c r="B300" s="97" t="s">
        <v>16</v>
      </c>
      <c r="C300" s="97" t="s">
        <v>2162</v>
      </c>
      <c r="D300" s="97" t="s">
        <v>523</v>
      </c>
      <c r="E300" s="97" t="s">
        <v>48</v>
      </c>
      <c r="F300" s="97" t="s">
        <v>44</v>
      </c>
      <c r="G300" s="53" t="s">
        <v>2424</v>
      </c>
      <c r="H300" s="97" t="s">
        <v>14</v>
      </c>
      <c r="I300" s="97"/>
      <c r="J300" s="52">
        <v>43930</v>
      </c>
      <c r="K300" s="65">
        <v>23</v>
      </c>
      <c r="L300" s="62"/>
      <c r="M300" s="62"/>
      <c r="N300" s="62"/>
    </row>
    <row r="301" spans="1:14" s="1" customFormat="1" hidden="1" x14ac:dyDescent="0.25">
      <c r="A301" s="97" t="s">
        <v>13</v>
      </c>
      <c r="B301" s="97" t="s">
        <v>16</v>
      </c>
      <c r="C301" s="97" t="s">
        <v>2093</v>
      </c>
      <c r="D301" s="97" t="s">
        <v>453</v>
      </c>
      <c r="E301" s="97" t="s">
        <v>49</v>
      </c>
      <c r="F301" s="97" t="s">
        <v>44</v>
      </c>
      <c r="G301" s="53" t="s">
        <v>2431</v>
      </c>
      <c r="H301" s="97" t="s">
        <v>14</v>
      </c>
      <c r="I301" s="97"/>
      <c r="J301" s="52">
        <v>43930</v>
      </c>
      <c r="K301" s="65">
        <v>23</v>
      </c>
      <c r="L301" s="62"/>
      <c r="M301" s="62"/>
      <c r="N301" s="62"/>
    </row>
    <row r="302" spans="1:14" s="1" customFormat="1" hidden="1" x14ac:dyDescent="0.25">
      <c r="A302" s="98" t="s">
        <v>13</v>
      </c>
      <c r="B302" s="98" t="s">
        <v>18</v>
      </c>
      <c r="C302" s="98" t="s">
        <v>797</v>
      </c>
      <c r="D302" s="98" t="s">
        <v>506</v>
      </c>
      <c r="E302" s="98" t="s">
        <v>47</v>
      </c>
      <c r="F302" s="98" t="s">
        <v>43</v>
      </c>
      <c r="G302" s="53" t="s">
        <v>798</v>
      </c>
      <c r="H302" s="98" t="s">
        <v>14</v>
      </c>
      <c r="I302" s="98"/>
      <c r="J302" s="52">
        <v>43917</v>
      </c>
      <c r="K302" s="65">
        <v>32</v>
      </c>
      <c r="L302" s="62"/>
      <c r="M302" s="62"/>
      <c r="N302" s="62"/>
    </row>
    <row r="303" spans="1:14" s="1" customFormat="1" hidden="1" x14ac:dyDescent="0.25">
      <c r="A303" s="98" t="s">
        <v>13</v>
      </c>
      <c r="B303" s="98" t="s">
        <v>22</v>
      </c>
      <c r="C303" s="98" t="s">
        <v>3409</v>
      </c>
      <c r="D303" s="98" t="s">
        <v>512</v>
      </c>
      <c r="E303" s="98" t="s">
        <v>52</v>
      </c>
      <c r="F303" s="98" t="s">
        <v>43</v>
      </c>
      <c r="G303" s="53" t="s">
        <v>3415</v>
      </c>
      <c r="H303" s="98" t="s">
        <v>15</v>
      </c>
      <c r="I303" s="98"/>
      <c r="J303" s="52">
        <v>43942</v>
      </c>
      <c r="K303" s="65">
        <v>15</v>
      </c>
      <c r="L303" s="62"/>
      <c r="M303" s="62"/>
      <c r="N303" s="62"/>
    </row>
    <row r="304" spans="1:14" s="1" customFormat="1" hidden="1" x14ac:dyDescent="0.25">
      <c r="A304" s="98" t="s">
        <v>13</v>
      </c>
      <c r="B304" s="98" t="s">
        <v>17</v>
      </c>
      <c r="C304" s="98" t="s">
        <v>4101</v>
      </c>
      <c r="D304" s="98" t="s">
        <v>456</v>
      </c>
      <c r="E304" s="98" t="s">
        <v>341</v>
      </c>
      <c r="F304" s="98" t="s">
        <v>43</v>
      </c>
      <c r="G304" s="53" t="s">
        <v>4447</v>
      </c>
      <c r="H304" s="98" t="s">
        <v>14</v>
      </c>
      <c r="I304" s="98"/>
      <c r="J304" s="52">
        <v>43957</v>
      </c>
      <c r="K304" s="65">
        <v>4</v>
      </c>
      <c r="L304" s="62"/>
      <c r="M304" s="62"/>
      <c r="N304" s="62"/>
    </row>
    <row r="305" spans="1:14" s="1" customFormat="1" hidden="1" x14ac:dyDescent="0.25">
      <c r="A305" s="98" t="s">
        <v>13</v>
      </c>
      <c r="B305" s="98" t="s">
        <v>17</v>
      </c>
      <c r="C305" s="98" t="s">
        <v>3466</v>
      </c>
      <c r="D305" s="98" t="s">
        <v>3467</v>
      </c>
      <c r="E305" s="98" t="s">
        <v>49</v>
      </c>
      <c r="F305" s="98" t="s">
        <v>43</v>
      </c>
      <c r="G305" s="53" t="s">
        <v>3505</v>
      </c>
      <c r="H305" s="98" t="s">
        <v>14</v>
      </c>
      <c r="I305" s="98"/>
      <c r="J305" s="52">
        <v>43943</v>
      </c>
      <c r="K305" s="65">
        <v>14</v>
      </c>
      <c r="L305" s="62"/>
      <c r="M305" s="62"/>
      <c r="N305" s="62"/>
    </row>
    <row r="306" spans="1:14" s="1" customFormat="1" hidden="1" x14ac:dyDescent="0.25">
      <c r="A306" s="98" t="s">
        <v>13</v>
      </c>
      <c r="B306" s="98" t="s">
        <v>19</v>
      </c>
      <c r="C306" s="98" t="s">
        <v>3610</v>
      </c>
      <c r="D306" s="98" t="s">
        <v>3586</v>
      </c>
      <c r="E306" s="98" t="s">
        <v>416</v>
      </c>
      <c r="F306" s="98" t="s">
        <v>43</v>
      </c>
      <c r="G306" s="53" t="s">
        <v>3691</v>
      </c>
      <c r="H306" s="98" t="s">
        <v>14</v>
      </c>
      <c r="I306" s="98"/>
      <c r="J306" s="52">
        <v>43944</v>
      </c>
      <c r="K306" s="65">
        <v>13</v>
      </c>
      <c r="L306" s="62"/>
      <c r="M306" s="62"/>
      <c r="N306" s="62"/>
    </row>
    <row r="307" spans="1:14" s="1" customFormat="1" hidden="1" x14ac:dyDescent="0.25">
      <c r="A307" s="98" t="s">
        <v>13</v>
      </c>
      <c r="B307" s="98" t="s">
        <v>16</v>
      </c>
      <c r="C307" s="98" t="s">
        <v>3585</v>
      </c>
      <c r="D307" s="98" t="s">
        <v>3586</v>
      </c>
      <c r="E307" s="98" t="s">
        <v>416</v>
      </c>
      <c r="F307" s="98" t="s">
        <v>43</v>
      </c>
      <c r="G307" s="53" t="s">
        <v>3674</v>
      </c>
      <c r="H307" s="98" t="s">
        <v>14</v>
      </c>
      <c r="I307" s="98"/>
      <c r="J307" s="52">
        <v>43944</v>
      </c>
      <c r="K307" s="65">
        <v>13</v>
      </c>
      <c r="L307" s="62"/>
      <c r="M307" s="62"/>
      <c r="N307" s="62"/>
    </row>
    <row r="308" spans="1:14" s="1" customFormat="1" hidden="1" x14ac:dyDescent="0.25">
      <c r="A308" s="98" t="s">
        <v>13</v>
      </c>
      <c r="B308" s="98" t="s">
        <v>17</v>
      </c>
      <c r="C308" s="98" t="s">
        <v>3616</v>
      </c>
      <c r="D308" s="98" t="s">
        <v>515</v>
      </c>
      <c r="E308" s="98" t="s">
        <v>416</v>
      </c>
      <c r="F308" s="98" t="s">
        <v>43</v>
      </c>
      <c r="G308" s="53" t="s">
        <v>3654</v>
      </c>
      <c r="H308" s="98" t="s">
        <v>14</v>
      </c>
      <c r="I308" s="98"/>
      <c r="J308" s="52">
        <v>43944</v>
      </c>
      <c r="K308" s="65">
        <v>13</v>
      </c>
      <c r="L308" s="62"/>
      <c r="M308" s="62"/>
      <c r="N308" s="62"/>
    </row>
    <row r="309" spans="1:14" s="1" customFormat="1" hidden="1" x14ac:dyDescent="0.25">
      <c r="A309" s="102" t="s">
        <v>13</v>
      </c>
      <c r="B309" s="102" t="s">
        <v>17</v>
      </c>
      <c r="C309" s="102" t="s">
        <v>1040</v>
      </c>
      <c r="D309" s="102" t="s">
        <v>410</v>
      </c>
      <c r="E309" s="102" t="s">
        <v>45</v>
      </c>
      <c r="F309" s="102" t="s">
        <v>43</v>
      </c>
      <c r="G309" s="53" t="s">
        <v>1041</v>
      </c>
      <c r="H309" s="102" t="s">
        <v>14</v>
      </c>
      <c r="I309" s="102"/>
      <c r="J309" s="52">
        <v>43917</v>
      </c>
      <c r="K309" s="65">
        <v>32</v>
      </c>
      <c r="L309" s="62"/>
      <c r="M309" s="62"/>
      <c r="N309" s="62"/>
    </row>
    <row r="310" spans="1:14" s="1" customFormat="1" hidden="1" x14ac:dyDescent="0.25">
      <c r="A310" s="102" t="s">
        <v>13</v>
      </c>
      <c r="B310" s="102" t="s">
        <v>17</v>
      </c>
      <c r="C310" s="102" t="s">
        <v>2897</v>
      </c>
      <c r="D310" s="102" t="s">
        <v>454</v>
      </c>
      <c r="E310" s="102" t="s">
        <v>333</v>
      </c>
      <c r="F310" s="102" t="s">
        <v>43</v>
      </c>
      <c r="G310" s="53" t="s">
        <v>2905</v>
      </c>
      <c r="H310" s="102" t="s">
        <v>14</v>
      </c>
      <c r="I310" s="102"/>
      <c r="J310" s="52">
        <v>43937</v>
      </c>
      <c r="K310" s="65">
        <v>18</v>
      </c>
      <c r="L310" s="62"/>
      <c r="M310" s="62"/>
      <c r="N310" s="62"/>
    </row>
    <row r="311" spans="1:14" s="1" customFormat="1" hidden="1" x14ac:dyDescent="0.25">
      <c r="A311" s="102" t="s">
        <v>13</v>
      </c>
      <c r="B311" s="102" t="s">
        <v>17</v>
      </c>
      <c r="C311" s="102" t="s">
        <v>2146</v>
      </c>
      <c r="D311" s="102" t="s">
        <v>558</v>
      </c>
      <c r="E311" s="102" t="s">
        <v>348</v>
      </c>
      <c r="F311" s="102" t="s">
        <v>43</v>
      </c>
      <c r="G311" s="53" t="s">
        <v>2477</v>
      </c>
      <c r="H311" s="102" t="s">
        <v>14</v>
      </c>
      <c r="I311" s="102"/>
      <c r="J311" s="52">
        <v>43930</v>
      </c>
      <c r="K311" s="65">
        <v>23</v>
      </c>
      <c r="L311" s="62"/>
      <c r="M311" s="62"/>
      <c r="N311" s="62"/>
    </row>
    <row r="312" spans="1:14" s="1" customFormat="1" hidden="1" x14ac:dyDescent="0.25">
      <c r="A312" s="102" t="s">
        <v>13</v>
      </c>
      <c r="B312" s="102" t="s">
        <v>33</v>
      </c>
      <c r="C312" s="102" t="s">
        <v>4485</v>
      </c>
      <c r="D312" s="102" t="s">
        <v>2085</v>
      </c>
      <c r="E312" s="102" t="s">
        <v>361</v>
      </c>
      <c r="F312" s="102" t="s">
        <v>44</v>
      </c>
      <c r="G312" s="53" t="s">
        <v>4505</v>
      </c>
      <c r="H312" s="102" t="s">
        <v>15</v>
      </c>
      <c r="I312" s="102"/>
      <c r="J312" s="52">
        <v>43959</v>
      </c>
      <c r="K312" s="65">
        <v>2</v>
      </c>
      <c r="L312" s="62"/>
      <c r="M312" s="62"/>
      <c r="N312" s="62"/>
    </row>
    <row r="313" spans="1:14" s="1" customFormat="1" hidden="1" x14ac:dyDescent="0.25">
      <c r="A313" s="102" t="s">
        <v>13</v>
      </c>
      <c r="B313" s="102" t="s">
        <v>16</v>
      </c>
      <c r="C313" s="102" t="s">
        <v>2156</v>
      </c>
      <c r="D313" s="102" t="s">
        <v>523</v>
      </c>
      <c r="E313" s="102" t="s">
        <v>337</v>
      </c>
      <c r="F313" s="102" t="s">
        <v>43</v>
      </c>
      <c r="G313" s="53" t="s">
        <v>2402</v>
      </c>
      <c r="H313" s="102" t="s">
        <v>14</v>
      </c>
      <c r="I313" s="102"/>
      <c r="J313" s="52">
        <v>43930</v>
      </c>
      <c r="K313" s="65">
        <v>23</v>
      </c>
      <c r="L313" s="62"/>
      <c r="M313" s="62"/>
      <c r="N313" s="62"/>
    </row>
    <row r="314" spans="1:14" s="1" customFormat="1" hidden="1" x14ac:dyDescent="0.25">
      <c r="A314" s="102" t="s">
        <v>13</v>
      </c>
      <c r="B314" s="102" t="s">
        <v>17</v>
      </c>
      <c r="C314" s="102" t="s">
        <v>1690</v>
      </c>
      <c r="D314" s="102" t="s">
        <v>529</v>
      </c>
      <c r="E314" s="102" t="s">
        <v>49</v>
      </c>
      <c r="F314" s="102" t="s">
        <v>43</v>
      </c>
      <c r="G314" s="53" t="s">
        <v>1970</v>
      </c>
      <c r="H314" s="102" t="s">
        <v>14</v>
      </c>
      <c r="I314" s="102"/>
      <c r="J314" s="52">
        <v>43928</v>
      </c>
      <c r="K314" s="65">
        <v>25</v>
      </c>
      <c r="L314" s="62"/>
      <c r="M314" s="62"/>
      <c r="N314" s="62"/>
    </row>
    <row r="315" spans="1:14" s="1" customFormat="1" hidden="1" x14ac:dyDescent="0.25">
      <c r="A315" s="102" t="s">
        <v>13</v>
      </c>
      <c r="B315" s="102" t="s">
        <v>30</v>
      </c>
      <c r="C315" s="102" t="s">
        <v>1314</v>
      </c>
      <c r="D315" s="102" t="s">
        <v>1315</v>
      </c>
      <c r="E315" s="102" t="s">
        <v>49</v>
      </c>
      <c r="F315" s="102" t="s">
        <v>43</v>
      </c>
      <c r="G315" s="53" t="s">
        <v>1433</v>
      </c>
      <c r="H315" s="102" t="s">
        <v>15</v>
      </c>
      <c r="I315" s="102"/>
      <c r="J315" s="52">
        <v>43922</v>
      </c>
      <c r="K315" s="65">
        <v>29</v>
      </c>
      <c r="L315" s="62"/>
      <c r="M315" s="62"/>
      <c r="N315" s="62"/>
    </row>
    <row r="316" spans="1:14" s="1" customFormat="1" hidden="1" x14ac:dyDescent="0.25">
      <c r="A316" s="102" t="s">
        <v>13</v>
      </c>
      <c r="B316" s="102" t="s">
        <v>17</v>
      </c>
      <c r="C316" s="102" t="s">
        <v>2135</v>
      </c>
      <c r="D316" s="102" t="s">
        <v>1623</v>
      </c>
      <c r="E316" s="102" t="s">
        <v>416</v>
      </c>
      <c r="F316" s="102" t="s">
        <v>44</v>
      </c>
      <c r="G316" s="53" t="s">
        <v>2378</v>
      </c>
      <c r="H316" s="102" t="s">
        <v>14</v>
      </c>
      <c r="I316" s="102"/>
      <c r="J316" s="52">
        <v>43930</v>
      </c>
      <c r="K316" s="65">
        <v>23</v>
      </c>
      <c r="L316" s="62"/>
      <c r="M316" s="62"/>
      <c r="N316" s="62"/>
    </row>
    <row r="317" spans="1:14" s="1" customFormat="1" hidden="1" x14ac:dyDescent="0.25">
      <c r="A317" s="102" t="s">
        <v>13</v>
      </c>
      <c r="B317" s="102" t="s">
        <v>17</v>
      </c>
      <c r="C317" s="102" t="s">
        <v>2762</v>
      </c>
      <c r="D317" s="102" t="s">
        <v>541</v>
      </c>
      <c r="E317" s="102" t="s">
        <v>416</v>
      </c>
      <c r="F317" s="102" t="s">
        <v>43</v>
      </c>
      <c r="G317" s="53" t="s">
        <v>2834</v>
      </c>
      <c r="H317" s="102" t="s">
        <v>15</v>
      </c>
      <c r="I317" s="102"/>
      <c r="J317" s="52">
        <v>43936</v>
      </c>
      <c r="K317" s="65">
        <v>19</v>
      </c>
      <c r="L317" s="62"/>
      <c r="M317" s="62"/>
      <c r="N317" s="62"/>
    </row>
    <row r="318" spans="1:14" s="1" customFormat="1" hidden="1" x14ac:dyDescent="0.25">
      <c r="A318" s="102" t="s">
        <v>13</v>
      </c>
      <c r="B318" s="102" t="s">
        <v>17</v>
      </c>
      <c r="C318" s="102" t="s">
        <v>3455</v>
      </c>
      <c r="D318" s="102" t="s">
        <v>534</v>
      </c>
      <c r="E318" s="102" t="s">
        <v>49</v>
      </c>
      <c r="F318" s="102" t="s">
        <v>43</v>
      </c>
      <c r="G318" s="53" t="s">
        <v>3488</v>
      </c>
      <c r="H318" s="102" t="s">
        <v>14</v>
      </c>
      <c r="I318" s="102"/>
      <c r="J318" s="52">
        <v>43943</v>
      </c>
      <c r="K318" s="65">
        <v>14</v>
      </c>
      <c r="L318" s="62"/>
      <c r="M318" s="62"/>
      <c r="N318" s="62"/>
    </row>
    <row r="319" spans="1:14" s="1" customFormat="1" hidden="1" x14ac:dyDescent="0.25">
      <c r="A319" s="102" t="s">
        <v>13</v>
      </c>
      <c r="B319" s="102" t="s">
        <v>17</v>
      </c>
      <c r="C319" s="102" t="s">
        <v>2764</v>
      </c>
      <c r="D319" s="102" t="s">
        <v>517</v>
      </c>
      <c r="E319" s="102" t="s">
        <v>52</v>
      </c>
      <c r="F319" s="102" t="s">
        <v>43</v>
      </c>
      <c r="G319" s="53" t="s">
        <v>2838</v>
      </c>
      <c r="H319" s="102" t="s">
        <v>14</v>
      </c>
      <c r="I319" s="102"/>
      <c r="J319" s="52">
        <v>43936</v>
      </c>
      <c r="K319" s="65">
        <v>19</v>
      </c>
      <c r="L319" s="62"/>
      <c r="M319" s="62"/>
      <c r="N319" s="62"/>
    </row>
    <row r="320" spans="1:14" s="1" customFormat="1" hidden="1" x14ac:dyDescent="0.25">
      <c r="A320" s="102" t="s">
        <v>13</v>
      </c>
      <c r="B320" s="102" t="s">
        <v>17</v>
      </c>
      <c r="C320" s="102" t="s">
        <v>651</v>
      </c>
      <c r="D320" s="102" t="s">
        <v>548</v>
      </c>
      <c r="E320" s="102" t="s">
        <v>45</v>
      </c>
      <c r="F320" s="102" t="s">
        <v>43</v>
      </c>
      <c r="G320" s="53" t="s">
        <v>652</v>
      </c>
      <c r="H320" s="102" t="s">
        <v>14</v>
      </c>
      <c r="I320" s="102"/>
      <c r="J320" s="52">
        <v>43917</v>
      </c>
      <c r="K320" s="65">
        <v>32</v>
      </c>
      <c r="L320" s="62"/>
      <c r="M320" s="62"/>
      <c r="N320" s="62"/>
    </row>
    <row r="321" spans="1:14" s="18" customFormat="1" hidden="1" x14ac:dyDescent="0.25">
      <c r="A321" s="18" t="s">
        <v>13</v>
      </c>
      <c r="B321" s="18" t="s">
        <v>17</v>
      </c>
      <c r="C321" s="18" t="s">
        <v>1684</v>
      </c>
      <c r="D321" s="18" t="s">
        <v>575</v>
      </c>
      <c r="E321" s="18" t="s">
        <v>337</v>
      </c>
      <c r="F321" s="18" t="s">
        <v>43</v>
      </c>
      <c r="G321" s="112" t="s">
        <v>2007</v>
      </c>
      <c r="H321" s="18" t="s">
        <v>14</v>
      </c>
      <c r="J321" s="113">
        <v>43928</v>
      </c>
      <c r="K321" s="114">
        <v>25</v>
      </c>
      <c r="L321" s="115"/>
      <c r="M321" s="115"/>
      <c r="N321" s="115"/>
    </row>
    <row r="322" spans="1:14" s="1" customFormat="1" hidden="1" x14ac:dyDescent="0.25">
      <c r="A322" s="102" t="s">
        <v>13</v>
      </c>
      <c r="B322" s="102" t="s">
        <v>16</v>
      </c>
      <c r="C322" s="102" t="s">
        <v>3060</v>
      </c>
      <c r="D322" s="102" t="s">
        <v>511</v>
      </c>
      <c r="E322" s="102" t="s">
        <v>47</v>
      </c>
      <c r="F322" s="102" t="s">
        <v>43</v>
      </c>
      <c r="G322" s="53" t="s">
        <v>3215</v>
      </c>
      <c r="H322" s="102" t="s">
        <v>14</v>
      </c>
      <c r="I322" s="102"/>
      <c r="J322" s="52">
        <v>43941</v>
      </c>
      <c r="K322" s="65">
        <v>16</v>
      </c>
      <c r="L322" s="62"/>
      <c r="M322" s="62"/>
      <c r="N322" s="62"/>
    </row>
    <row r="323" spans="1:14" s="1" customFormat="1" hidden="1" x14ac:dyDescent="0.25">
      <c r="A323" s="102" t="s">
        <v>13</v>
      </c>
      <c r="B323" s="102" t="s">
        <v>16</v>
      </c>
      <c r="C323" s="102" t="s">
        <v>3058</v>
      </c>
      <c r="D323" s="102" t="s">
        <v>511</v>
      </c>
      <c r="E323" s="102" t="s">
        <v>47</v>
      </c>
      <c r="F323" s="102" t="s">
        <v>43</v>
      </c>
      <c r="G323" s="53" t="s">
        <v>3260</v>
      </c>
      <c r="H323" s="102" t="s">
        <v>14</v>
      </c>
      <c r="I323" s="102"/>
      <c r="J323" s="52">
        <v>43941</v>
      </c>
      <c r="K323" s="65">
        <v>16</v>
      </c>
      <c r="L323" s="62"/>
      <c r="M323" s="62"/>
      <c r="N323" s="62"/>
    </row>
    <row r="324" spans="1:14" s="1" customFormat="1" hidden="1" x14ac:dyDescent="0.25">
      <c r="A324" s="102" t="s">
        <v>13</v>
      </c>
      <c r="B324" s="102" t="s">
        <v>23</v>
      </c>
      <c r="C324" s="102" t="s">
        <v>2527</v>
      </c>
      <c r="D324" s="102" t="s">
        <v>540</v>
      </c>
      <c r="E324" s="102" t="s">
        <v>47</v>
      </c>
      <c r="F324" s="102" t="s">
        <v>43</v>
      </c>
      <c r="G324" s="53" t="s">
        <v>2529</v>
      </c>
      <c r="H324" s="102" t="s">
        <v>15</v>
      </c>
      <c r="I324" s="102"/>
      <c r="J324" s="52">
        <v>43931</v>
      </c>
      <c r="K324" s="65">
        <v>22</v>
      </c>
      <c r="L324" s="62"/>
      <c r="M324" s="62"/>
      <c r="N324" s="62"/>
    </row>
    <row r="325" spans="1:14" s="45" customFormat="1" hidden="1" x14ac:dyDescent="0.25">
      <c r="A325" s="18" t="s">
        <v>13</v>
      </c>
      <c r="B325" s="18" t="s">
        <v>17</v>
      </c>
      <c r="C325" s="18" t="s">
        <v>1686</v>
      </c>
      <c r="D325" s="18" t="s">
        <v>452</v>
      </c>
      <c r="E325" s="18" t="s">
        <v>49</v>
      </c>
      <c r="F325" s="18" t="s">
        <v>43</v>
      </c>
      <c r="G325" s="112" t="s">
        <v>1973</v>
      </c>
      <c r="H325" s="18" t="s">
        <v>14</v>
      </c>
      <c r="I325" s="18"/>
      <c r="J325" s="113">
        <v>43928</v>
      </c>
      <c r="K325" s="114">
        <v>25</v>
      </c>
      <c r="L325" s="115"/>
      <c r="M325" s="115"/>
      <c r="N325" s="115"/>
    </row>
    <row r="326" spans="1:14" s="1" customFormat="1" hidden="1" x14ac:dyDescent="0.25">
      <c r="A326" s="102" t="s">
        <v>13</v>
      </c>
      <c r="B326" s="102" t="s">
        <v>16</v>
      </c>
      <c r="C326" s="102" t="s">
        <v>3570</v>
      </c>
      <c r="D326" s="102" t="s">
        <v>525</v>
      </c>
      <c r="E326" s="102" t="s">
        <v>52</v>
      </c>
      <c r="F326" s="102" t="s">
        <v>43</v>
      </c>
      <c r="G326" s="53" t="s">
        <v>3667</v>
      </c>
      <c r="H326" s="102" t="s">
        <v>14</v>
      </c>
      <c r="I326" s="102"/>
      <c r="J326" s="52">
        <v>43944</v>
      </c>
      <c r="K326" s="65">
        <v>13</v>
      </c>
      <c r="L326" s="62"/>
      <c r="M326" s="62"/>
      <c r="N326" s="62"/>
    </row>
    <row r="327" spans="1:14" hidden="1" x14ac:dyDescent="0.25">
      <c r="A327" s="102" t="s">
        <v>389</v>
      </c>
      <c r="B327" s="102" t="s">
        <v>17</v>
      </c>
      <c r="C327" s="102" t="s">
        <v>4256</v>
      </c>
      <c r="D327" s="102" t="s">
        <v>410</v>
      </c>
      <c r="E327" s="102" t="s">
        <v>47</v>
      </c>
      <c r="F327" s="102" t="s">
        <v>43</v>
      </c>
      <c r="G327" s="53" t="s">
        <v>4353</v>
      </c>
      <c r="H327" s="102" t="s">
        <v>14</v>
      </c>
      <c r="I327" s="102" t="s">
        <v>328</v>
      </c>
      <c r="J327" s="52">
        <v>43957</v>
      </c>
      <c r="K327" s="65">
        <v>4</v>
      </c>
      <c r="L327" s="62"/>
      <c r="M327" s="62"/>
      <c r="N327" s="62"/>
    </row>
    <row r="328" spans="1:14" hidden="1" x14ac:dyDescent="0.25">
      <c r="A328" s="102" t="s">
        <v>13</v>
      </c>
      <c r="B328" s="102" t="s">
        <v>16</v>
      </c>
      <c r="C328" s="102" t="s">
        <v>2981</v>
      </c>
      <c r="D328" s="102" t="s">
        <v>511</v>
      </c>
      <c r="E328" s="102" t="s">
        <v>348</v>
      </c>
      <c r="F328" s="102" t="s">
        <v>43</v>
      </c>
      <c r="G328" s="53" t="s">
        <v>3287</v>
      </c>
      <c r="H328" s="102" t="s">
        <v>14</v>
      </c>
      <c r="I328" s="102"/>
      <c r="J328" s="52">
        <v>43941</v>
      </c>
      <c r="K328" s="65">
        <v>16</v>
      </c>
      <c r="L328" s="62"/>
      <c r="M328" s="62"/>
      <c r="N328" s="62"/>
    </row>
    <row r="329" spans="1:14" s="1" customFormat="1" hidden="1" x14ac:dyDescent="0.25">
      <c r="A329" s="102" t="s">
        <v>13</v>
      </c>
      <c r="B329" s="102" t="s">
        <v>17</v>
      </c>
      <c r="C329" s="102" t="s">
        <v>1688</v>
      </c>
      <c r="D329" s="102" t="s">
        <v>529</v>
      </c>
      <c r="E329" s="102" t="s">
        <v>48</v>
      </c>
      <c r="F329" s="102" t="s">
        <v>43</v>
      </c>
      <c r="G329" s="53" t="s">
        <v>1923</v>
      </c>
      <c r="H329" s="102" t="s">
        <v>14</v>
      </c>
      <c r="I329" s="102"/>
      <c r="J329" s="52">
        <v>43928</v>
      </c>
      <c r="K329" s="65">
        <v>25</v>
      </c>
      <c r="L329" s="62"/>
      <c r="M329" s="62"/>
      <c r="N329" s="62"/>
    </row>
    <row r="330" spans="1:14" s="1" customFormat="1" hidden="1" x14ac:dyDescent="0.25">
      <c r="A330" s="102" t="s">
        <v>13</v>
      </c>
      <c r="B330" s="102" t="s">
        <v>16</v>
      </c>
      <c r="C330" s="102" t="s">
        <v>2078</v>
      </c>
      <c r="D330" s="102" t="s">
        <v>456</v>
      </c>
      <c r="E330" s="102" t="s">
        <v>49</v>
      </c>
      <c r="F330" s="102" t="s">
        <v>43</v>
      </c>
      <c r="G330" s="53" t="s">
        <v>2475</v>
      </c>
      <c r="H330" s="102" t="s">
        <v>14</v>
      </c>
      <c r="I330" s="102"/>
      <c r="J330" s="52">
        <v>43930</v>
      </c>
      <c r="K330" s="65">
        <v>23</v>
      </c>
      <c r="L330" s="62"/>
      <c r="M330" s="62"/>
      <c r="N330" s="62"/>
    </row>
    <row r="331" spans="1:14" s="1" customFormat="1" hidden="1" x14ac:dyDescent="0.25">
      <c r="A331" s="102" t="s">
        <v>13</v>
      </c>
      <c r="B331" s="102" t="s">
        <v>18</v>
      </c>
      <c r="C331" s="102" t="s">
        <v>4242</v>
      </c>
      <c r="D331" s="102" t="s">
        <v>410</v>
      </c>
      <c r="E331" s="102" t="s">
        <v>45</v>
      </c>
      <c r="F331" s="102" t="s">
        <v>43</v>
      </c>
      <c r="G331" s="53" t="s">
        <v>4359</v>
      </c>
      <c r="H331" s="102" t="s">
        <v>14</v>
      </c>
      <c r="I331" s="102"/>
      <c r="J331" s="52">
        <v>43957</v>
      </c>
      <c r="K331" s="65">
        <v>4</v>
      </c>
      <c r="L331" s="62"/>
      <c r="M331" s="62"/>
      <c r="N331" s="62"/>
    </row>
    <row r="332" spans="1:14" s="1" customFormat="1" hidden="1" x14ac:dyDescent="0.25">
      <c r="A332" s="102" t="s">
        <v>13</v>
      </c>
      <c r="B332" s="102" t="s">
        <v>21</v>
      </c>
      <c r="C332" s="102" t="s">
        <v>1043</v>
      </c>
      <c r="D332" s="102" t="s">
        <v>1044</v>
      </c>
      <c r="E332" s="102" t="s">
        <v>337</v>
      </c>
      <c r="F332" s="102" t="s">
        <v>43</v>
      </c>
      <c r="G332" s="53" t="s">
        <v>1381</v>
      </c>
      <c r="H332" s="102" t="s">
        <v>15</v>
      </c>
      <c r="I332" s="102"/>
      <c r="J332" s="52">
        <v>43919</v>
      </c>
      <c r="K332" s="65">
        <v>31</v>
      </c>
      <c r="L332" s="62"/>
      <c r="M332" s="62"/>
      <c r="N332" s="62"/>
    </row>
    <row r="333" spans="1:14" s="1" customFormat="1" hidden="1" x14ac:dyDescent="0.25">
      <c r="A333" s="102" t="s">
        <v>13</v>
      </c>
      <c r="B333" s="102" t="s">
        <v>17</v>
      </c>
      <c r="C333" s="102" t="s">
        <v>1046</v>
      </c>
      <c r="D333" s="102" t="s">
        <v>508</v>
      </c>
      <c r="E333" s="102" t="s">
        <v>457</v>
      </c>
      <c r="F333" s="102" t="s">
        <v>43</v>
      </c>
      <c r="G333" s="53" t="s">
        <v>1047</v>
      </c>
      <c r="H333" s="102" t="s">
        <v>14</v>
      </c>
      <c r="I333" s="102"/>
      <c r="J333" s="52">
        <v>43917</v>
      </c>
      <c r="K333" s="65">
        <v>32</v>
      </c>
      <c r="L333" s="62"/>
      <c r="M333" s="62"/>
      <c r="N333" s="62"/>
    </row>
    <row r="334" spans="1:14" s="1" customFormat="1" hidden="1" x14ac:dyDescent="0.25">
      <c r="A334" s="102" t="s">
        <v>13</v>
      </c>
      <c r="B334" s="102" t="s">
        <v>18</v>
      </c>
      <c r="C334" s="102" t="s">
        <v>3181</v>
      </c>
      <c r="D334" s="102" t="s">
        <v>452</v>
      </c>
      <c r="E334" s="102" t="s">
        <v>50</v>
      </c>
      <c r="F334" s="102" t="s">
        <v>44</v>
      </c>
      <c r="G334" s="53" t="s">
        <v>3247</v>
      </c>
      <c r="H334" s="102" t="s">
        <v>14</v>
      </c>
      <c r="I334" s="102"/>
      <c r="J334" s="52">
        <v>43941</v>
      </c>
      <c r="K334" s="65">
        <v>16</v>
      </c>
      <c r="L334" s="62"/>
      <c r="M334" s="62"/>
      <c r="N334" s="62"/>
    </row>
    <row r="335" spans="1:14" hidden="1" x14ac:dyDescent="0.25">
      <c r="A335" s="102" t="s">
        <v>13</v>
      </c>
      <c r="B335" s="102" t="s">
        <v>19</v>
      </c>
      <c r="C335" s="102" t="s">
        <v>1692</v>
      </c>
      <c r="D335" s="102" t="s">
        <v>529</v>
      </c>
      <c r="E335" s="102" t="s">
        <v>416</v>
      </c>
      <c r="F335" s="102" t="s">
        <v>44</v>
      </c>
      <c r="G335" s="53" t="s">
        <v>2029</v>
      </c>
      <c r="H335" s="102" t="s">
        <v>14</v>
      </c>
      <c r="I335" s="102"/>
      <c r="J335" s="52">
        <v>43928</v>
      </c>
      <c r="K335" s="65">
        <v>25</v>
      </c>
      <c r="L335" s="62"/>
      <c r="M335" s="62"/>
      <c r="N335" s="62"/>
    </row>
    <row r="336" spans="1:14" s="1" customFormat="1" hidden="1" x14ac:dyDescent="0.25">
      <c r="A336" s="102" t="s">
        <v>13</v>
      </c>
      <c r="B336" s="102" t="s">
        <v>16</v>
      </c>
      <c r="C336" s="102" t="s">
        <v>3546</v>
      </c>
      <c r="D336" s="102" t="s">
        <v>3524</v>
      </c>
      <c r="E336" s="102" t="s">
        <v>416</v>
      </c>
      <c r="F336" s="102" t="s">
        <v>43</v>
      </c>
      <c r="G336" s="53" t="s">
        <v>3683</v>
      </c>
      <c r="H336" s="102" t="s">
        <v>14</v>
      </c>
      <c r="I336" s="102"/>
      <c r="J336" s="52">
        <v>43944</v>
      </c>
      <c r="K336" s="65">
        <v>13</v>
      </c>
      <c r="L336" s="62"/>
      <c r="M336" s="62"/>
      <c r="N336" s="62"/>
    </row>
    <row r="337" spans="1:14" s="1" customFormat="1" hidden="1" x14ac:dyDescent="0.25">
      <c r="A337" s="102" t="s">
        <v>13</v>
      </c>
      <c r="B337" s="102" t="s">
        <v>17</v>
      </c>
      <c r="C337" s="102" t="s">
        <v>1049</v>
      </c>
      <c r="D337" s="102" t="s">
        <v>410</v>
      </c>
      <c r="E337" s="102" t="s">
        <v>45</v>
      </c>
      <c r="F337" s="102" t="s">
        <v>43</v>
      </c>
      <c r="G337" s="53" t="s">
        <v>1050</v>
      </c>
      <c r="H337" s="102" t="s">
        <v>14</v>
      </c>
      <c r="I337" s="102"/>
      <c r="J337" s="52">
        <v>43917</v>
      </c>
      <c r="K337" s="65">
        <v>32</v>
      </c>
      <c r="L337" s="62"/>
      <c r="M337" s="62"/>
      <c r="N337" s="62"/>
    </row>
    <row r="338" spans="1:14" s="1" customFormat="1" hidden="1" x14ac:dyDescent="0.25">
      <c r="A338" s="102" t="s">
        <v>13</v>
      </c>
      <c r="B338" s="102" t="s">
        <v>16</v>
      </c>
      <c r="C338" s="102" t="s">
        <v>2132</v>
      </c>
      <c r="D338" s="102" t="s">
        <v>1623</v>
      </c>
      <c r="E338" s="102" t="s">
        <v>361</v>
      </c>
      <c r="F338" s="102" t="s">
        <v>43</v>
      </c>
      <c r="G338" s="53" t="s">
        <v>2455</v>
      </c>
      <c r="H338" s="102" t="s">
        <v>14</v>
      </c>
      <c r="I338" s="102"/>
      <c r="J338" s="52">
        <v>43930</v>
      </c>
      <c r="K338" s="65">
        <v>23</v>
      </c>
      <c r="L338" s="62"/>
      <c r="M338" s="62"/>
      <c r="N338" s="62"/>
    </row>
    <row r="339" spans="1:14" s="1" customFormat="1" hidden="1" x14ac:dyDescent="0.25">
      <c r="A339" s="102" t="s">
        <v>13</v>
      </c>
      <c r="B339" s="102" t="s">
        <v>21</v>
      </c>
      <c r="C339" s="102" t="s">
        <v>1052</v>
      </c>
      <c r="D339" s="102" t="s">
        <v>451</v>
      </c>
      <c r="E339" s="102" t="s">
        <v>49</v>
      </c>
      <c r="F339" s="102" t="s">
        <v>43</v>
      </c>
      <c r="G339" s="53" t="s">
        <v>1394</v>
      </c>
      <c r="H339" s="102" t="s">
        <v>15</v>
      </c>
      <c r="I339" s="102"/>
      <c r="J339" s="52">
        <v>43917</v>
      </c>
      <c r="K339" s="65">
        <v>32</v>
      </c>
      <c r="L339" s="62"/>
      <c r="M339" s="62"/>
      <c r="N339" s="62"/>
    </row>
    <row r="340" spans="1:14" s="1" customFormat="1" hidden="1" x14ac:dyDescent="0.25">
      <c r="A340" s="102" t="s">
        <v>13</v>
      </c>
      <c r="B340" s="102" t="s">
        <v>24</v>
      </c>
      <c r="C340" s="102" t="s">
        <v>1055</v>
      </c>
      <c r="D340" s="102" t="s">
        <v>1056</v>
      </c>
      <c r="E340" s="102" t="s">
        <v>346</v>
      </c>
      <c r="F340" s="102" t="s">
        <v>43</v>
      </c>
      <c r="G340" s="53" t="s">
        <v>1420</v>
      </c>
      <c r="H340" s="102" t="s">
        <v>15</v>
      </c>
      <c r="I340" s="102"/>
      <c r="J340" s="52">
        <v>43917</v>
      </c>
      <c r="K340" s="65">
        <v>32</v>
      </c>
      <c r="L340" s="62"/>
      <c r="M340" s="62"/>
      <c r="N340" s="62"/>
    </row>
    <row r="341" spans="1:14" s="1" customFormat="1" hidden="1" x14ac:dyDescent="0.25">
      <c r="A341" s="102" t="s">
        <v>13</v>
      </c>
      <c r="B341" s="102" t="s">
        <v>16</v>
      </c>
      <c r="C341" s="102" t="s">
        <v>4244</v>
      </c>
      <c r="D341" s="102" t="s">
        <v>410</v>
      </c>
      <c r="E341" s="102" t="s">
        <v>47</v>
      </c>
      <c r="F341" s="102" t="s">
        <v>43</v>
      </c>
      <c r="G341" s="53" t="s">
        <v>4404</v>
      </c>
      <c r="H341" s="102" t="s">
        <v>14</v>
      </c>
      <c r="I341" s="102"/>
      <c r="J341" s="52">
        <v>43957</v>
      </c>
      <c r="K341" s="65">
        <v>4</v>
      </c>
      <c r="L341" s="62"/>
      <c r="M341" s="62"/>
      <c r="N341" s="62"/>
    </row>
    <row r="342" spans="1:14" hidden="1" x14ac:dyDescent="0.25">
      <c r="A342" s="102" t="s">
        <v>13</v>
      </c>
      <c r="B342" s="102" t="s">
        <v>17</v>
      </c>
      <c r="C342" s="102" t="s">
        <v>3346</v>
      </c>
      <c r="D342" s="102" t="s">
        <v>1608</v>
      </c>
      <c r="E342" s="102" t="s">
        <v>48</v>
      </c>
      <c r="F342" s="102" t="s">
        <v>43</v>
      </c>
      <c r="G342" s="53" t="s">
        <v>3399</v>
      </c>
      <c r="H342" s="102" t="s">
        <v>14</v>
      </c>
      <c r="I342" s="102"/>
      <c r="J342" s="52">
        <v>43942</v>
      </c>
      <c r="K342" s="65">
        <v>15</v>
      </c>
      <c r="L342" s="62"/>
      <c r="M342" s="62"/>
      <c r="N342" s="62"/>
    </row>
    <row r="343" spans="1:14" s="1" customFormat="1" hidden="1" x14ac:dyDescent="0.25">
      <c r="A343" s="102" t="s">
        <v>13</v>
      </c>
      <c r="B343" s="102" t="s">
        <v>16</v>
      </c>
      <c r="C343" s="102" t="s">
        <v>4026</v>
      </c>
      <c r="D343" s="102" t="s">
        <v>548</v>
      </c>
      <c r="E343" s="102" t="s">
        <v>49</v>
      </c>
      <c r="F343" s="102" t="s">
        <v>43</v>
      </c>
      <c r="G343" s="53" t="s">
        <v>4064</v>
      </c>
      <c r="H343" s="102" t="s">
        <v>14</v>
      </c>
      <c r="I343" s="102"/>
      <c r="J343" s="52">
        <v>43955</v>
      </c>
      <c r="K343" s="65">
        <v>6</v>
      </c>
      <c r="L343" s="62"/>
      <c r="M343" s="62"/>
      <c r="N343" s="62"/>
    </row>
    <row r="344" spans="1:14" hidden="1" x14ac:dyDescent="0.25">
      <c r="A344" s="102" t="s">
        <v>13</v>
      </c>
      <c r="B344" s="102" t="s">
        <v>17</v>
      </c>
      <c r="C344" s="102" t="s">
        <v>3998</v>
      </c>
      <c r="D344" s="102" t="s">
        <v>2650</v>
      </c>
      <c r="E344" s="102" t="s">
        <v>49</v>
      </c>
      <c r="F344" s="102" t="s">
        <v>44</v>
      </c>
      <c r="G344" s="53" t="s">
        <v>4050</v>
      </c>
      <c r="H344" s="102" t="s">
        <v>14</v>
      </c>
      <c r="I344" s="102"/>
      <c r="J344" s="52">
        <v>43955</v>
      </c>
      <c r="K344" s="65">
        <v>6</v>
      </c>
      <c r="L344" s="62"/>
      <c r="M344" s="62"/>
      <c r="N344" s="62"/>
    </row>
    <row r="345" spans="1:14" s="1" customFormat="1" hidden="1" x14ac:dyDescent="0.25">
      <c r="A345" s="102" t="s">
        <v>13</v>
      </c>
      <c r="B345" s="102" t="s">
        <v>17</v>
      </c>
      <c r="C345" s="102" t="s">
        <v>654</v>
      </c>
      <c r="D345" s="102" t="s">
        <v>512</v>
      </c>
      <c r="E345" s="102" t="s">
        <v>47</v>
      </c>
      <c r="F345" s="102" t="s">
        <v>43</v>
      </c>
      <c r="G345" s="53" t="s">
        <v>655</v>
      </c>
      <c r="H345" s="102" t="s">
        <v>14</v>
      </c>
      <c r="I345" s="102"/>
      <c r="J345" s="52">
        <v>43917</v>
      </c>
      <c r="K345" s="65">
        <v>32</v>
      </c>
      <c r="L345" s="62"/>
      <c r="M345" s="62"/>
      <c r="N345" s="62"/>
    </row>
    <row r="346" spans="1:14" s="1" customFormat="1" hidden="1" x14ac:dyDescent="0.25">
      <c r="A346" s="102" t="s">
        <v>13</v>
      </c>
      <c r="B346" s="102" t="s">
        <v>16</v>
      </c>
      <c r="C346" s="102" t="s">
        <v>2266</v>
      </c>
      <c r="D346" s="102" t="s">
        <v>558</v>
      </c>
      <c r="E346" s="102" t="s">
        <v>416</v>
      </c>
      <c r="F346" s="102" t="s">
        <v>43</v>
      </c>
      <c r="G346" s="53" t="s">
        <v>2390</v>
      </c>
      <c r="H346" s="102" t="s">
        <v>14</v>
      </c>
      <c r="I346" s="102"/>
      <c r="J346" s="52">
        <v>43930</v>
      </c>
      <c r="K346" s="65">
        <v>23</v>
      </c>
      <c r="L346" s="62"/>
      <c r="M346" s="62"/>
      <c r="N346" s="62"/>
    </row>
    <row r="347" spans="1:14" s="1" customFormat="1" hidden="1" x14ac:dyDescent="0.25">
      <c r="A347" s="102" t="s">
        <v>13</v>
      </c>
      <c r="B347" s="102" t="s">
        <v>16</v>
      </c>
      <c r="C347" s="102" t="s">
        <v>1634</v>
      </c>
      <c r="D347" s="102" t="s">
        <v>521</v>
      </c>
      <c r="E347" s="102" t="s">
        <v>337</v>
      </c>
      <c r="F347" s="102" t="s">
        <v>44</v>
      </c>
      <c r="G347" s="53" t="s">
        <v>2034</v>
      </c>
      <c r="H347" s="102" t="s">
        <v>14</v>
      </c>
      <c r="I347" s="102"/>
      <c r="J347" s="52">
        <v>43928</v>
      </c>
      <c r="K347" s="65">
        <v>25</v>
      </c>
      <c r="L347" s="62"/>
      <c r="M347" s="62"/>
      <c r="N347" s="62"/>
    </row>
    <row r="348" spans="1:14" hidden="1" x14ac:dyDescent="0.25">
      <c r="A348" s="102" t="s">
        <v>13</v>
      </c>
      <c r="B348" s="102" t="s">
        <v>17</v>
      </c>
      <c r="C348" s="102" t="s">
        <v>4295</v>
      </c>
      <c r="D348" s="102" t="s">
        <v>4291</v>
      </c>
      <c r="E348" s="102" t="s">
        <v>361</v>
      </c>
      <c r="F348" s="102" t="s">
        <v>43</v>
      </c>
      <c r="G348" s="53" t="s">
        <v>4373</v>
      </c>
      <c r="H348" s="102" t="s">
        <v>14</v>
      </c>
      <c r="I348" s="102"/>
      <c r="J348" s="52">
        <v>43957</v>
      </c>
      <c r="K348" s="65">
        <v>4</v>
      </c>
      <c r="L348" s="62"/>
      <c r="M348" s="62"/>
      <c r="N348" s="62"/>
    </row>
    <row r="349" spans="1:14" s="1" customFormat="1" hidden="1" x14ac:dyDescent="0.25">
      <c r="A349" s="102" t="s">
        <v>13</v>
      </c>
      <c r="B349" s="102" t="s">
        <v>16</v>
      </c>
      <c r="C349" s="102" t="s">
        <v>3054</v>
      </c>
      <c r="D349" s="102" t="s">
        <v>508</v>
      </c>
      <c r="E349" s="102" t="s">
        <v>457</v>
      </c>
      <c r="F349" s="102" t="s">
        <v>43</v>
      </c>
      <c r="G349" s="53" t="s">
        <v>3290</v>
      </c>
      <c r="H349" s="102" t="s">
        <v>14</v>
      </c>
      <c r="I349" s="102"/>
      <c r="J349" s="52">
        <v>43941</v>
      </c>
      <c r="K349" s="65">
        <v>16</v>
      </c>
      <c r="L349" s="62"/>
      <c r="M349" s="62"/>
      <c r="N349" s="62"/>
    </row>
    <row r="350" spans="1:14" s="1" customFormat="1" hidden="1" x14ac:dyDescent="0.25">
      <c r="A350" s="102" t="s">
        <v>13</v>
      </c>
      <c r="B350" s="102" t="s">
        <v>16</v>
      </c>
      <c r="C350" s="102" t="s">
        <v>2989</v>
      </c>
      <c r="D350" s="102" t="s">
        <v>512</v>
      </c>
      <c r="E350" s="102" t="s">
        <v>372</v>
      </c>
      <c r="F350" s="102" t="s">
        <v>43</v>
      </c>
      <c r="G350" s="53" t="s">
        <v>3282</v>
      </c>
      <c r="H350" s="102" t="s">
        <v>14</v>
      </c>
      <c r="I350" s="102"/>
      <c r="J350" s="52">
        <v>43941</v>
      </c>
      <c r="K350" s="65">
        <v>16</v>
      </c>
      <c r="L350" s="62"/>
      <c r="M350" s="62"/>
      <c r="N350" s="62"/>
    </row>
    <row r="351" spans="1:14" s="1" customFormat="1" hidden="1" x14ac:dyDescent="0.25">
      <c r="A351" s="102" t="s">
        <v>13</v>
      </c>
      <c r="B351" s="102" t="s">
        <v>16</v>
      </c>
      <c r="C351" s="102" t="s">
        <v>3612</v>
      </c>
      <c r="D351" s="102" t="s">
        <v>515</v>
      </c>
      <c r="E351" s="102" t="s">
        <v>416</v>
      </c>
      <c r="F351" s="102" t="s">
        <v>44</v>
      </c>
      <c r="G351" s="53" t="s">
        <v>3648</v>
      </c>
      <c r="H351" s="102" t="s">
        <v>14</v>
      </c>
      <c r="I351" s="102"/>
      <c r="J351" s="52">
        <v>43944</v>
      </c>
      <c r="K351" s="65">
        <v>13</v>
      </c>
      <c r="L351" s="62"/>
      <c r="M351" s="62"/>
      <c r="N351" s="62"/>
    </row>
    <row r="352" spans="1:14" s="1" customFormat="1" hidden="1" x14ac:dyDescent="0.25">
      <c r="A352" s="102" t="s">
        <v>13</v>
      </c>
      <c r="B352" s="102" t="s">
        <v>3899</v>
      </c>
      <c r="C352" s="102" t="s">
        <v>3900</v>
      </c>
      <c r="D352" s="102"/>
      <c r="E352" s="102" t="s">
        <v>48</v>
      </c>
      <c r="F352" s="102" t="s">
        <v>43</v>
      </c>
      <c r="G352" s="53"/>
      <c r="H352" s="102" t="s">
        <v>15</v>
      </c>
      <c r="I352" s="102"/>
      <c r="J352" s="52">
        <v>43952</v>
      </c>
      <c r="K352" s="65">
        <v>7</v>
      </c>
      <c r="L352" s="62"/>
      <c r="M352" s="62"/>
      <c r="N352" s="62"/>
    </row>
    <row r="353" spans="1:14" s="1" customFormat="1" hidden="1" x14ac:dyDescent="0.25">
      <c r="A353" s="102" t="s">
        <v>13</v>
      </c>
      <c r="B353" s="102" t="s">
        <v>16</v>
      </c>
      <c r="C353" s="102" t="s">
        <v>1713</v>
      </c>
      <c r="D353" s="102" t="s">
        <v>529</v>
      </c>
      <c r="E353" s="102" t="s">
        <v>47</v>
      </c>
      <c r="F353" s="102" t="s">
        <v>44</v>
      </c>
      <c r="G353" s="53" t="s">
        <v>1991</v>
      </c>
      <c r="H353" s="102" t="s">
        <v>14</v>
      </c>
      <c r="I353" s="102"/>
      <c r="J353" s="52">
        <v>43928</v>
      </c>
      <c r="K353" s="65">
        <v>25</v>
      </c>
      <c r="L353" s="62"/>
      <c r="M353" s="62"/>
      <c r="N353" s="62"/>
    </row>
    <row r="354" spans="1:14" s="1" customFormat="1" hidden="1" x14ac:dyDescent="0.25">
      <c r="A354" s="102" t="s">
        <v>13</v>
      </c>
      <c r="B354" s="102" t="s">
        <v>16</v>
      </c>
      <c r="C354" s="102" t="s">
        <v>2272</v>
      </c>
      <c r="D354" s="102" t="s">
        <v>2273</v>
      </c>
      <c r="E354" s="102" t="s">
        <v>48</v>
      </c>
      <c r="F354" s="102" t="s">
        <v>43</v>
      </c>
      <c r="G354" s="53" t="s">
        <v>2476</v>
      </c>
      <c r="H354" s="102" t="s">
        <v>14</v>
      </c>
      <c r="I354" s="102"/>
      <c r="J354" s="52">
        <v>43930</v>
      </c>
      <c r="K354" s="65">
        <v>23</v>
      </c>
      <c r="L354" s="62"/>
      <c r="M354" s="62"/>
      <c r="N354" s="62"/>
    </row>
    <row r="355" spans="1:14" s="1" customFormat="1" hidden="1" x14ac:dyDescent="0.25">
      <c r="A355" s="102" t="s">
        <v>13</v>
      </c>
      <c r="B355" s="102" t="s">
        <v>17</v>
      </c>
      <c r="C355" s="102" t="s">
        <v>3321</v>
      </c>
      <c r="D355" s="102" t="s">
        <v>2218</v>
      </c>
      <c r="E355" s="102" t="s">
        <v>52</v>
      </c>
      <c r="F355" s="102" t="s">
        <v>43</v>
      </c>
      <c r="G355" s="53" t="s">
        <v>3388</v>
      </c>
      <c r="H355" s="102" t="s">
        <v>14</v>
      </c>
      <c r="I355" s="102"/>
      <c r="J355" s="52">
        <v>43942</v>
      </c>
      <c r="K355" s="65">
        <v>15</v>
      </c>
      <c r="L355" s="62"/>
      <c r="M355" s="62"/>
      <c r="N355" s="62"/>
    </row>
    <row r="356" spans="1:14" s="1" customFormat="1" hidden="1" x14ac:dyDescent="0.25">
      <c r="A356" s="102" t="s">
        <v>13</v>
      </c>
      <c r="B356" s="102" t="s">
        <v>17</v>
      </c>
      <c r="C356" s="102" t="s">
        <v>1735</v>
      </c>
      <c r="D356" s="102" t="s">
        <v>529</v>
      </c>
      <c r="E356" s="102" t="s">
        <v>49</v>
      </c>
      <c r="F356" s="102" t="s">
        <v>43</v>
      </c>
      <c r="G356" s="53" t="s">
        <v>1926</v>
      </c>
      <c r="H356" s="102" t="s">
        <v>14</v>
      </c>
      <c r="I356" s="102"/>
      <c r="J356" s="52">
        <v>43928</v>
      </c>
      <c r="K356" s="65">
        <v>25</v>
      </c>
      <c r="L356" s="62"/>
      <c r="M356" s="62"/>
      <c r="N356" s="62"/>
    </row>
    <row r="357" spans="1:14" s="1" customFormat="1" hidden="1" x14ac:dyDescent="0.25">
      <c r="A357" s="102" t="s">
        <v>13</v>
      </c>
      <c r="B357" s="102" t="s">
        <v>17</v>
      </c>
      <c r="C357" s="102" t="s">
        <v>2531</v>
      </c>
      <c r="D357" s="102" t="s">
        <v>453</v>
      </c>
      <c r="E357" s="102" t="s">
        <v>49</v>
      </c>
      <c r="F357" s="102" t="s">
        <v>44</v>
      </c>
      <c r="G357" s="53" t="s">
        <v>2914</v>
      </c>
      <c r="H357" s="102" t="s">
        <v>15</v>
      </c>
      <c r="I357" s="102"/>
      <c r="J357" s="52">
        <v>43931</v>
      </c>
      <c r="K357" s="65">
        <v>22</v>
      </c>
      <c r="L357" s="62"/>
      <c r="M357" s="62"/>
      <c r="N357" s="62"/>
    </row>
    <row r="358" spans="1:14" s="1" customFormat="1" hidden="1" x14ac:dyDescent="0.25">
      <c r="A358" s="102" t="s">
        <v>13</v>
      </c>
      <c r="B358" s="102" t="s">
        <v>26</v>
      </c>
      <c r="C358" s="102" t="s">
        <v>1317</v>
      </c>
      <c r="D358" s="102" t="s">
        <v>522</v>
      </c>
      <c r="E358" s="102" t="s">
        <v>346</v>
      </c>
      <c r="F358" s="102" t="s">
        <v>43</v>
      </c>
      <c r="G358" s="53" t="s">
        <v>1318</v>
      </c>
      <c r="H358" s="102" t="s">
        <v>15</v>
      </c>
      <c r="I358" s="102"/>
      <c r="J358" s="52">
        <v>43920</v>
      </c>
      <c r="K358" s="65">
        <v>31</v>
      </c>
      <c r="L358" s="62"/>
      <c r="M358" s="62"/>
      <c r="N358" s="62"/>
    </row>
    <row r="359" spans="1:14" hidden="1" x14ac:dyDescent="0.25">
      <c r="A359" s="102" t="s">
        <v>13</v>
      </c>
      <c r="B359" s="102" t="s">
        <v>21</v>
      </c>
      <c r="C359" s="102" t="s">
        <v>1059</v>
      </c>
      <c r="D359" s="102" t="s">
        <v>525</v>
      </c>
      <c r="E359" s="102" t="s">
        <v>45</v>
      </c>
      <c r="F359" s="102" t="s">
        <v>43</v>
      </c>
      <c r="G359" s="53" t="s">
        <v>1060</v>
      </c>
      <c r="H359" s="102" t="s">
        <v>14</v>
      </c>
      <c r="I359" s="102"/>
      <c r="J359" s="52">
        <v>43916</v>
      </c>
      <c r="K359" s="65">
        <v>33</v>
      </c>
      <c r="L359" s="62"/>
      <c r="M359" s="62"/>
      <c r="N359" s="62"/>
    </row>
    <row r="360" spans="1:14" s="1" customFormat="1" hidden="1" x14ac:dyDescent="0.25">
      <c r="A360" s="102" t="s">
        <v>13</v>
      </c>
      <c r="B360" s="102" t="s">
        <v>33</v>
      </c>
      <c r="C360" s="102" t="s">
        <v>1484</v>
      </c>
      <c r="D360" s="102" t="s">
        <v>1483</v>
      </c>
      <c r="E360" s="102" t="s">
        <v>52</v>
      </c>
      <c r="F360" s="102" t="s">
        <v>43</v>
      </c>
      <c r="G360" s="53" t="s">
        <v>1562</v>
      </c>
      <c r="H360" s="102" t="s">
        <v>15</v>
      </c>
      <c r="I360" s="102"/>
      <c r="J360" s="52">
        <v>43924</v>
      </c>
      <c r="K360" s="65">
        <v>27</v>
      </c>
      <c r="L360" s="62"/>
      <c r="M360" s="62"/>
      <c r="N360" s="62"/>
    </row>
    <row r="361" spans="1:14" s="1" customFormat="1" hidden="1" x14ac:dyDescent="0.25">
      <c r="A361" s="102" t="s">
        <v>13</v>
      </c>
      <c r="B361" s="102" t="s">
        <v>17</v>
      </c>
      <c r="C361" s="102" t="s">
        <v>2299</v>
      </c>
      <c r="D361" s="102" t="s">
        <v>456</v>
      </c>
      <c r="E361" s="102" t="s">
        <v>337</v>
      </c>
      <c r="F361" s="102" t="s">
        <v>43</v>
      </c>
      <c r="G361" s="53" t="s">
        <v>2445</v>
      </c>
      <c r="H361" s="102" t="s">
        <v>14</v>
      </c>
      <c r="I361" s="102"/>
      <c r="J361" s="52">
        <v>43930</v>
      </c>
      <c r="K361" s="65">
        <v>23</v>
      </c>
      <c r="L361" s="62"/>
      <c r="M361" s="62"/>
      <c r="N361" s="62"/>
    </row>
    <row r="362" spans="1:14" s="1" customFormat="1" hidden="1" x14ac:dyDescent="0.25">
      <c r="A362" s="102" t="s">
        <v>13</v>
      </c>
      <c r="B362" s="102" t="s">
        <v>17</v>
      </c>
      <c r="C362" s="102" t="s">
        <v>1062</v>
      </c>
      <c r="D362" s="102" t="s">
        <v>560</v>
      </c>
      <c r="E362" s="102" t="s">
        <v>45</v>
      </c>
      <c r="F362" s="102" t="s">
        <v>43</v>
      </c>
      <c r="G362" s="53" t="s">
        <v>1063</v>
      </c>
      <c r="H362" s="102" t="s">
        <v>14</v>
      </c>
      <c r="I362" s="102"/>
      <c r="J362" s="52">
        <v>43917</v>
      </c>
      <c r="K362" s="65">
        <v>32</v>
      </c>
      <c r="L362" s="62"/>
      <c r="M362" s="62"/>
      <c r="N362" s="62"/>
    </row>
    <row r="363" spans="1:14" s="1" customFormat="1" hidden="1" x14ac:dyDescent="0.25">
      <c r="A363" s="102" t="s">
        <v>13</v>
      </c>
      <c r="B363" s="102" t="s">
        <v>16</v>
      </c>
      <c r="C363" s="102" t="s">
        <v>2158</v>
      </c>
      <c r="D363" s="102" t="s">
        <v>521</v>
      </c>
      <c r="E363" s="102" t="s">
        <v>48</v>
      </c>
      <c r="F363" s="102" t="s">
        <v>43</v>
      </c>
      <c r="G363" s="53" t="s">
        <v>2435</v>
      </c>
      <c r="H363" s="102" t="s">
        <v>14</v>
      </c>
      <c r="I363" s="102"/>
      <c r="J363" s="52">
        <v>43930</v>
      </c>
      <c r="K363" s="65">
        <v>23</v>
      </c>
      <c r="L363" s="62"/>
      <c r="M363" s="62"/>
      <c r="N363" s="62"/>
    </row>
    <row r="364" spans="1:14" s="1" customFormat="1" hidden="1" x14ac:dyDescent="0.25">
      <c r="A364" s="102" t="s">
        <v>13</v>
      </c>
      <c r="B364" s="102" t="s">
        <v>30</v>
      </c>
      <c r="C364" s="102" t="s">
        <v>1321</v>
      </c>
      <c r="D364" s="102" t="s">
        <v>1315</v>
      </c>
      <c r="E364" s="102" t="s">
        <v>49</v>
      </c>
      <c r="F364" s="102" t="s">
        <v>43</v>
      </c>
      <c r="G364" s="53" t="s">
        <v>1336</v>
      </c>
      <c r="H364" s="102" t="s">
        <v>15</v>
      </c>
      <c r="I364" s="102"/>
      <c r="J364" s="52">
        <v>43922</v>
      </c>
      <c r="K364" s="65">
        <v>29</v>
      </c>
      <c r="L364" s="62"/>
      <c r="M364" s="62"/>
      <c r="N364" s="62"/>
    </row>
    <row r="365" spans="1:14" s="1" customFormat="1" hidden="1" x14ac:dyDescent="0.25">
      <c r="A365" s="102" t="s">
        <v>13</v>
      </c>
      <c r="B365" s="102" t="s">
        <v>17</v>
      </c>
      <c r="C365" s="102" t="s">
        <v>800</v>
      </c>
      <c r="D365" s="102" t="s">
        <v>410</v>
      </c>
      <c r="E365" s="102" t="s">
        <v>46</v>
      </c>
      <c r="F365" s="102" t="s">
        <v>43</v>
      </c>
      <c r="G365" s="53" t="s">
        <v>801</v>
      </c>
      <c r="H365" s="102" t="s">
        <v>14</v>
      </c>
      <c r="I365" s="102"/>
      <c r="J365" s="52">
        <v>43917</v>
      </c>
      <c r="K365" s="65">
        <v>32</v>
      </c>
      <c r="L365" s="62"/>
      <c r="M365" s="62"/>
      <c r="N365" s="62"/>
    </row>
    <row r="366" spans="1:14" s="1" customFormat="1" hidden="1" x14ac:dyDescent="0.25">
      <c r="A366" s="102" t="s">
        <v>13</v>
      </c>
      <c r="B366" s="102" t="s">
        <v>28</v>
      </c>
      <c r="C366" s="102" t="s">
        <v>1322</v>
      </c>
      <c r="D366" s="102" t="s">
        <v>1323</v>
      </c>
      <c r="E366" s="102" t="s">
        <v>337</v>
      </c>
      <c r="F366" s="102" t="s">
        <v>43</v>
      </c>
      <c r="G366" s="53" t="s">
        <v>1436</v>
      </c>
      <c r="H366" s="102" t="s">
        <v>15</v>
      </c>
      <c r="I366" s="102"/>
      <c r="J366" s="52">
        <v>43922</v>
      </c>
      <c r="K366" s="65">
        <v>29</v>
      </c>
      <c r="L366" s="62"/>
      <c r="M366" s="62"/>
      <c r="N366" s="62"/>
    </row>
    <row r="367" spans="1:14" s="1" customFormat="1" hidden="1" x14ac:dyDescent="0.25">
      <c r="A367" s="102" t="s">
        <v>13</v>
      </c>
      <c r="B367" s="102" t="s">
        <v>17</v>
      </c>
      <c r="C367" s="102" t="s">
        <v>1694</v>
      </c>
      <c r="D367" s="102" t="s">
        <v>456</v>
      </c>
      <c r="E367" s="102" t="s">
        <v>48</v>
      </c>
      <c r="F367" s="102" t="s">
        <v>43</v>
      </c>
      <c r="G367" s="53" t="s">
        <v>1917</v>
      </c>
      <c r="H367" s="102" t="s">
        <v>14</v>
      </c>
      <c r="I367" s="102"/>
      <c r="J367" s="52">
        <v>43928</v>
      </c>
      <c r="K367" s="65">
        <v>25</v>
      </c>
      <c r="L367" s="62"/>
      <c r="M367" s="62"/>
      <c r="N367" s="62"/>
    </row>
    <row r="368" spans="1:14" s="1" customFormat="1" hidden="1" x14ac:dyDescent="0.25">
      <c r="A368" s="102" t="s">
        <v>13</v>
      </c>
      <c r="B368" s="102" t="s">
        <v>17</v>
      </c>
      <c r="C368" s="102" t="s">
        <v>3350</v>
      </c>
      <c r="D368" s="102" t="s">
        <v>452</v>
      </c>
      <c r="E368" s="102" t="s">
        <v>48</v>
      </c>
      <c r="F368" s="102" t="s">
        <v>44</v>
      </c>
      <c r="G368" s="53" t="s">
        <v>3376</v>
      </c>
      <c r="H368" s="102" t="s">
        <v>14</v>
      </c>
      <c r="I368" s="102"/>
      <c r="J368" s="52">
        <v>43942</v>
      </c>
      <c r="K368" s="65">
        <v>15</v>
      </c>
      <c r="L368" s="62"/>
      <c r="M368" s="62"/>
      <c r="N368" s="62"/>
    </row>
    <row r="369" spans="1:14" hidden="1" x14ac:dyDescent="0.25">
      <c r="A369" s="102" t="s">
        <v>13</v>
      </c>
      <c r="B369" s="102" t="s">
        <v>16</v>
      </c>
      <c r="C369" s="102" t="s">
        <v>1065</v>
      </c>
      <c r="D369" s="102" t="s">
        <v>410</v>
      </c>
      <c r="E369" s="102" t="s">
        <v>45</v>
      </c>
      <c r="F369" s="102" t="s">
        <v>43</v>
      </c>
      <c r="G369" s="53" t="s">
        <v>1066</v>
      </c>
      <c r="H369" s="102" t="s">
        <v>14</v>
      </c>
      <c r="I369" s="102"/>
      <c r="J369" s="52">
        <v>43917</v>
      </c>
      <c r="K369" s="65">
        <v>32</v>
      </c>
      <c r="L369" s="62"/>
      <c r="M369" s="62"/>
      <c r="N369" s="62"/>
    </row>
    <row r="370" spans="1:14" s="1" customFormat="1" hidden="1" x14ac:dyDescent="0.25">
      <c r="A370" s="102" t="s">
        <v>13</v>
      </c>
      <c r="B370" s="102" t="s">
        <v>17</v>
      </c>
      <c r="C370" s="102" t="s">
        <v>2174</v>
      </c>
      <c r="D370" s="102" t="s">
        <v>521</v>
      </c>
      <c r="E370" s="102" t="s">
        <v>337</v>
      </c>
      <c r="F370" s="102" t="s">
        <v>43</v>
      </c>
      <c r="G370" s="53" t="s">
        <v>2474</v>
      </c>
      <c r="H370" s="102" t="s">
        <v>14</v>
      </c>
      <c r="I370" s="102"/>
      <c r="J370" s="52">
        <v>43930</v>
      </c>
      <c r="K370" s="65">
        <v>23</v>
      </c>
      <c r="L370" s="62"/>
      <c r="M370" s="62"/>
      <c r="N370" s="62"/>
    </row>
    <row r="371" spans="1:14" s="1" customFormat="1" hidden="1" x14ac:dyDescent="0.25">
      <c r="A371" s="102" t="s">
        <v>13</v>
      </c>
      <c r="B371" s="102" t="s">
        <v>17</v>
      </c>
      <c r="C371" s="102" t="s">
        <v>2865</v>
      </c>
      <c r="D371" s="102" t="s">
        <v>571</v>
      </c>
      <c r="E371" s="102" t="s">
        <v>48</v>
      </c>
      <c r="F371" s="102" t="s">
        <v>43</v>
      </c>
      <c r="G371" s="53"/>
      <c r="H371" s="102" t="s">
        <v>14</v>
      </c>
      <c r="I371" s="102"/>
      <c r="J371" s="52">
        <v>43937</v>
      </c>
      <c r="K371" s="65">
        <v>18</v>
      </c>
      <c r="L371" s="62"/>
      <c r="M371" s="62"/>
      <c r="N371" s="62"/>
    </row>
    <row r="372" spans="1:14" hidden="1" x14ac:dyDescent="0.25">
      <c r="A372" s="102" t="s">
        <v>13</v>
      </c>
      <c r="B372" s="102" t="s">
        <v>17</v>
      </c>
      <c r="C372" s="102" t="s">
        <v>1068</v>
      </c>
      <c r="D372" s="102" t="s">
        <v>456</v>
      </c>
      <c r="E372" s="102" t="s">
        <v>45</v>
      </c>
      <c r="F372" s="102" t="s">
        <v>43</v>
      </c>
      <c r="G372" s="53" t="s">
        <v>1069</v>
      </c>
      <c r="H372" s="102" t="s">
        <v>14</v>
      </c>
      <c r="I372" s="102"/>
      <c r="J372" s="52">
        <v>43917</v>
      </c>
      <c r="K372" s="65">
        <v>32</v>
      </c>
      <c r="L372" s="62"/>
      <c r="M372" s="62"/>
      <c r="N372" s="62"/>
    </row>
    <row r="373" spans="1:14" s="1" customFormat="1" hidden="1" x14ac:dyDescent="0.25">
      <c r="A373" s="102" t="s">
        <v>13</v>
      </c>
      <c r="B373" s="102" t="s">
        <v>17</v>
      </c>
      <c r="C373" s="102" t="s">
        <v>3590</v>
      </c>
      <c r="D373" s="102" t="s">
        <v>3586</v>
      </c>
      <c r="E373" s="102" t="s">
        <v>416</v>
      </c>
      <c r="F373" s="102" t="s">
        <v>43</v>
      </c>
      <c r="G373" s="53" t="s">
        <v>3649</v>
      </c>
      <c r="H373" s="102" t="s">
        <v>14</v>
      </c>
      <c r="I373" s="102"/>
      <c r="J373" s="52">
        <v>43944</v>
      </c>
      <c r="K373" s="65">
        <v>13</v>
      </c>
      <c r="L373" s="62"/>
      <c r="M373" s="62"/>
      <c r="N373" s="62"/>
    </row>
    <row r="374" spans="1:14" s="1" customFormat="1" hidden="1" x14ac:dyDescent="0.25">
      <c r="A374" s="102" t="s">
        <v>13</v>
      </c>
      <c r="B374" s="102" t="s">
        <v>16</v>
      </c>
      <c r="C374" s="102" t="s">
        <v>4262</v>
      </c>
      <c r="D374" s="102" t="s">
        <v>1520</v>
      </c>
      <c r="E374" s="102" t="s">
        <v>45</v>
      </c>
      <c r="F374" s="102" t="s">
        <v>43</v>
      </c>
      <c r="G374" s="53" t="s">
        <v>4384</v>
      </c>
      <c r="H374" s="102" t="s">
        <v>14</v>
      </c>
      <c r="I374" s="102"/>
      <c r="J374" s="52">
        <v>43957</v>
      </c>
      <c r="K374" s="65">
        <v>4</v>
      </c>
      <c r="L374" s="62"/>
      <c r="M374" s="62"/>
      <c r="N374" s="62"/>
    </row>
    <row r="375" spans="1:14" hidden="1" x14ac:dyDescent="0.25">
      <c r="A375" s="102" t="s">
        <v>13</v>
      </c>
      <c r="B375" s="102" t="s">
        <v>16</v>
      </c>
      <c r="C375" s="102" t="s">
        <v>1696</v>
      </c>
      <c r="D375" s="102" t="s">
        <v>1608</v>
      </c>
      <c r="E375" s="102" t="s">
        <v>48</v>
      </c>
      <c r="F375" s="102" t="s">
        <v>44</v>
      </c>
      <c r="G375" s="53" t="s">
        <v>1907</v>
      </c>
      <c r="H375" s="102" t="s">
        <v>14</v>
      </c>
      <c r="I375" s="102"/>
      <c r="J375" s="52">
        <v>43928</v>
      </c>
      <c r="K375" s="65">
        <v>25</v>
      </c>
      <c r="L375" s="62"/>
      <c r="M375" s="62"/>
      <c r="N375" s="62"/>
    </row>
    <row r="376" spans="1:14" s="1" customFormat="1" hidden="1" x14ac:dyDescent="0.25">
      <c r="A376" s="102" t="s">
        <v>13</v>
      </c>
      <c r="B376" s="102" t="s">
        <v>17</v>
      </c>
      <c r="C376" s="102" t="s">
        <v>1071</v>
      </c>
      <c r="D376" s="102" t="s">
        <v>528</v>
      </c>
      <c r="E376" s="102" t="s">
        <v>45</v>
      </c>
      <c r="F376" s="102" t="s">
        <v>43</v>
      </c>
      <c r="G376" s="53" t="s">
        <v>1072</v>
      </c>
      <c r="H376" s="102" t="s">
        <v>14</v>
      </c>
      <c r="I376" s="102"/>
      <c r="J376" s="52">
        <v>43917</v>
      </c>
      <c r="K376" s="65">
        <v>32</v>
      </c>
      <c r="L376" s="62"/>
      <c r="M376" s="62"/>
      <c r="N376" s="62"/>
    </row>
    <row r="377" spans="1:14" hidden="1" x14ac:dyDescent="0.25">
      <c r="A377" s="102" t="s">
        <v>13</v>
      </c>
      <c r="B377" s="102" t="s">
        <v>23</v>
      </c>
      <c r="C377" s="102" t="s">
        <v>2534</v>
      </c>
      <c r="D377" s="102" t="s">
        <v>2513</v>
      </c>
      <c r="E377" s="102" t="s">
        <v>45</v>
      </c>
      <c r="F377" s="102" t="s">
        <v>43</v>
      </c>
      <c r="G377" s="53" t="s">
        <v>2536</v>
      </c>
      <c r="H377" s="102" t="s">
        <v>15</v>
      </c>
      <c r="I377" s="102"/>
      <c r="J377" s="52">
        <v>43931</v>
      </c>
      <c r="K377" s="65">
        <v>22</v>
      </c>
      <c r="L377" s="62"/>
      <c r="M377" s="62"/>
      <c r="N377" s="62"/>
    </row>
    <row r="378" spans="1:14" s="1" customFormat="1" hidden="1" x14ac:dyDescent="0.25">
      <c r="A378" s="102" t="s">
        <v>13</v>
      </c>
      <c r="B378" s="102" t="s">
        <v>19</v>
      </c>
      <c r="C378" s="102" t="s">
        <v>3153</v>
      </c>
      <c r="D378" s="102" t="s">
        <v>512</v>
      </c>
      <c r="E378" s="102" t="s">
        <v>48</v>
      </c>
      <c r="F378" s="102" t="s">
        <v>43</v>
      </c>
      <c r="G378" s="53" t="s">
        <v>3210</v>
      </c>
      <c r="H378" s="102" t="s">
        <v>14</v>
      </c>
      <c r="I378" s="102"/>
      <c r="J378" s="52">
        <v>43941</v>
      </c>
      <c r="K378" s="65">
        <v>16</v>
      </c>
      <c r="L378" s="62"/>
      <c r="M378" s="62"/>
      <c r="N378" s="62"/>
    </row>
    <row r="379" spans="1:14" s="1" customFormat="1" hidden="1" x14ac:dyDescent="0.25">
      <c r="A379" s="102" t="s">
        <v>13</v>
      </c>
      <c r="B379" s="102" t="s">
        <v>17</v>
      </c>
      <c r="C379" s="102" t="s">
        <v>4316</v>
      </c>
      <c r="D379" s="102" t="s">
        <v>4291</v>
      </c>
      <c r="E379" s="102" t="s">
        <v>361</v>
      </c>
      <c r="F379" s="102" t="s">
        <v>43</v>
      </c>
      <c r="G379" s="53" t="s">
        <v>4379</v>
      </c>
      <c r="H379" s="102" t="s">
        <v>14</v>
      </c>
      <c r="I379" s="102"/>
      <c r="J379" s="52">
        <v>43957</v>
      </c>
      <c r="K379" s="65">
        <v>4</v>
      </c>
      <c r="L379" s="62"/>
      <c r="M379" s="62"/>
      <c r="N379" s="62"/>
    </row>
    <row r="380" spans="1:14" s="1" customFormat="1" hidden="1" x14ac:dyDescent="0.25">
      <c r="A380" s="102" t="s">
        <v>13</v>
      </c>
      <c r="B380" s="102" t="s">
        <v>35</v>
      </c>
      <c r="C380" s="102" t="s">
        <v>1326</v>
      </c>
      <c r="D380" s="102" t="s">
        <v>538</v>
      </c>
      <c r="E380" s="102" t="s">
        <v>47</v>
      </c>
      <c r="F380" s="102" t="s">
        <v>43</v>
      </c>
      <c r="G380" s="53" t="s">
        <v>1395</v>
      </c>
      <c r="H380" s="102" t="s">
        <v>15</v>
      </c>
      <c r="I380" s="102"/>
      <c r="J380" s="52">
        <v>43922</v>
      </c>
      <c r="K380" s="65">
        <v>29</v>
      </c>
      <c r="L380" s="62"/>
      <c r="M380" s="62"/>
      <c r="N380" s="62"/>
    </row>
    <row r="381" spans="1:14" s="1" customFormat="1" hidden="1" x14ac:dyDescent="0.25">
      <c r="A381" s="102" t="s">
        <v>13</v>
      </c>
      <c r="B381" s="102" t="s">
        <v>19</v>
      </c>
      <c r="C381" s="102" t="s">
        <v>2882</v>
      </c>
      <c r="D381" s="102" t="s">
        <v>546</v>
      </c>
      <c r="E381" s="102" t="s">
        <v>48</v>
      </c>
      <c r="F381" s="102" t="s">
        <v>43</v>
      </c>
      <c r="G381" s="53" t="s">
        <v>2923</v>
      </c>
      <c r="H381" s="102" t="s">
        <v>14</v>
      </c>
      <c r="I381" s="102"/>
      <c r="J381" s="52">
        <v>43937</v>
      </c>
      <c r="K381" s="65">
        <v>18</v>
      </c>
      <c r="L381" s="62"/>
      <c r="M381" s="62"/>
      <c r="N381" s="62"/>
    </row>
    <row r="382" spans="1:14" s="1" customFormat="1" hidden="1" x14ac:dyDescent="0.25">
      <c r="A382" s="102" t="s">
        <v>13</v>
      </c>
      <c r="B382" s="102" t="s">
        <v>35</v>
      </c>
      <c r="C382" s="102" t="s">
        <v>3172</v>
      </c>
      <c r="D382" s="102" t="s">
        <v>3173</v>
      </c>
      <c r="E382" s="102" t="s">
        <v>346</v>
      </c>
      <c r="F382" s="102" t="s">
        <v>43</v>
      </c>
      <c r="G382" s="53" t="s">
        <v>3205</v>
      </c>
      <c r="H382" s="102" t="s">
        <v>15</v>
      </c>
      <c r="I382" s="102"/>
      <c r="J382" s="52">
        <v>43941</v>
      </c>
      <c r="K382" s="65">
        <v>16</v>
      </c>
      <c r="L382" s="62"/>
      <c r="M382" s="62"/>
      <c r="N382" s="62"/>
    </row>
    <row r="383" spans="1:14" s="1" customFormat="1" hidden="1" x14ac:dyDescent="0.25">
      <c r="A383" s="102" t="s">
        <v>13</v>
      </c>
      <c r="B383" s="102" t="s">
        <v>16</v>
      </c>
      <c r="C383" s="102" t="s">
        <v>3157</v>
      </c>
      <c r="D383" s="102" t="s">
        <v>512</v>
      </c>
      <c r="E383" s="102" t="s">
        <v>47</v>
      </c>
      <c r="F383" s="102" t="s">
        <v>43</v>
      </c>
      <c r="G383" s="53" t="s">
        <v>3203</v>
      </c>
      <c r="H383" s="102" t="s">
        <v>14</v>
      </c>
      <c r="I383" s="102"/>
      <c r="J383" s="52">
        <v>43941</v>
      </c>
      <c r="K383" s="65">
        <v>16</v>
      </c>
      <c r="L383" s="62"/>
      <c r="M383" s="62"/>
      <c r="N383" s="62"/>
    </row>
    <row r="384" spans="1:14" hidden="1" x14ac:dyDescent="0.25">
      <c r="A384" s="102" t="s">
        <v>389</v>
      </c>
      <c r="B384" s="102" t="s">
        <v>17</v>
      </c>
      <c r="C384" s="102" t="s">
        <v>4303</v>
      </c>
      <c r="D384" s="102" t="s">
        <v>4291</v>
      </c>
      <c r="E384" s="102" t="s">
        <v>339</v>
      </c>
      <c r="F384" s="102" t="s">
        <v>43</v>
      </c>
      <c r="G384" s="53" t="s">
        <v>4342</v>
      </c>
      <c r="H384" s="102" t="s">
        <v>14</v>
      </c>
      <c r="I384" s="102" t="s">
        <v>170</v>
      </c>
      <c r="J384" s="52">
        <v>43957</v>
      </c>
      <c r="K384" s="65">
        <v>4</v>
      </c>
      <c r="L384" s="62"/>
      <c r="M384" s="62"/>
      <c r="N384" s="62"/>
    </row>
    <row r="385" spans="1:14" s="1" customFormat="1" hidden="1" x14ac:dyDescent="0.25">
      <c r="A385" s="102" t="s">
        <v>13</v>
      </c>
      <c r="B385" s="102" t="s">
        <v>16</v>
      </c>
      <c r="C385" s="102" t="s">
        <v>2097</v>
      </c>
      <c r="D385" s="102" t="s">
        <v>456</v>
      </c>
      <c r="E385" s="102" t="s">
        <v>337</v>
      </c>
      <c r="F385" s="102" t="s">
        <v>43</v>
      </c>
      <c r="G385" s="53" t="s">
        <v>2411</v>
      </c>
      <c r="H385" s="102" t="s">
        <v>14</v>
      </c>
      <c r="I385" s="102"/>
      <c r="J385" s="52">
        <v>43930</v>
      </c>
      <c r="K385" s="65">
        <v>23</v>
      </c>
      <c r="L385" s="62"/>
      <c r="M385" s="62"/>
      <c r="N385" s="62"/>
    </row>
    <row r="386" spans="1:14" s="18" customFormat="1" hidden="1" x14ac:dyDescent="0.25">
      <c r="A386" s="18" t="s">
        <v>13</v>
      </c>
      <c r="B386" s="18" t="s">
        <v>17</v>
      </c>
      <c r="C386" s="18" t="s">
        <v>3833</v>
      </c>
      <c r="D386" s="18" t="s">
        <v>455</v>
      </c>
      <c r="E386" s="18" t="s">
        <v>52</v>
      </c>
      <c r="F386" s="18" t="s">
        <v>43</v>
      </c>
      <c r="G386" s="112" t="s">
        <v>3883</v>
      </c>
      <c r="H386" s="18" t="s">
        <v>14</v>
      </c>
      <c r="J386" s="113">
        <v>43951</v>
      </c>
      <c r="K386" s="114">
        <v>8</v>
      </c>
      <c r="L386" s="115"/>
      <c r="M386" s="115"/>
      <c r="N386" s="115"/>
    </row>
    <row r="387" spans="1:14" s="1" customFormat="1" hidden="1" x14ac:dyDescent="0.25">
      <c r="A387" s="102" t="s">
        <v>13</v>
      </c>
      <c r="B387" s="102" t="s">
        <v>17</v>
      </c>
      <c r="C387" s="102" t="s">
        <v>599</v>
      </c>
      <c r="D387" s="102" t="s">
        <v>451</v>
      </c>
      <c r="E387" s="102" t="s">
        <v>47</v>
      </c>
      <c r="F387" s="102" t="s">
        <v>44</v>
      </c>
      <c r="G387" s="53" t="s">
        <v>1391</v>
      </c>
      <c r="H387" s="102" t="s">
        <v>14</v>
      </c>
      <c r="I387" s="102"/>
      <c r="J387" s="52">
        <v>43915</v>
      </c>
      <c r="K387" s="65">
        <v>34</v>
      </c>
      <c r="L387" s="62"/>
      <c r="M387" s="62"/>
      <c r="N387" s="62"/>
    </row>
    <row r="388" spans="1:14" hidden="1" x14ac:dyDescent="0.25">
      <c r="A388" s="102" t="s">
        <v>13</v>
      </c>
      <c r="B388" s="102" t="s">
        <v>17</v>
      </c>
      <c r="C388" s="102" t="s">
        <v>1467</v>
      </c>
      <c r="D388" s="102" t="s">
        <v>1465</v>
      </c>
      <c r="E388" s="102" t="s">
        <v>49</v>
      </c>
      <c r="F388" s="102" t="s">
        <v>43</v>
      </c>
      <c r="G388" s="53" t="s">
        <v>1469</v>
      </c>
      <c r="H388" s="102" t="s">
        <v>14</v>
      </c>
      <c r="I388" s="102"/>
      <c r="J388" s="52">
        <v>43923</v>
      </c>
      <c r="K388" s="65">
        <v>28</v>
      </c>
      <c r="L388" s="62"/>
      <c r="M388" s="62"/>
      <c r="N388" s="62"/>
    </row>
    <row r="389" spans="1:14" s="1" customFormat="1" hidden="1" x14ac:dyDescent="0.25">
      <c r="A389" s="102" t="s">
        <v>13</v>
      </c>
      <c r="B389" s="102" t="s">
        <v>17</v>
      </c>
      <c r="C389" s="102" t="s">
        <v>2983</v>
      </c>
      <c r="D389" s="102" t="s">
        <v>511</v>
      </c>
      <c r="E389" s="102" t="s">
        <v>45</v>
      </c>
      <c r="F389" s="102" t="s">
        <v>43</v>
      </c>
      <c r="G389" s="53" t="s">
        <v>3277</v>
      </c>
      <c r="H389" s="102" t="s">
        <v>14</v>
      </c>
      <c r="I389" s="102"/>
      <c r="J389" s="52">
        <v>43941</v>
      </c>
      <c r="K389" s="65">
        <v>16</v>
      </c>
      <c r="L389" s="62"/>
      <c r="M389" s="62"/>
      <c r="N389" s="62"/>
    </row>
    <row r="390" spans="1:14" hidden="1" x14ac:dyDescent="0.25">
      <c r="A390" s="102" t="s">
        <v>13</v>
      </c>
      <c r="B390" s="102" t="s">
        <v>16</v>
      </c>
      <c r="C390" s="102" t="s">
        <v>2305</v>
      </c>
      <c r="D390" s="102" t="s">
        <v>452</v>
      </c>
      <c r="E390" s="102" t="s">
        <v>48</v>
      </c>
      <c r="F390" s="102" t="s">
        <v>43</v>
      </c>
      <c r="G390" s="53" t="s">
        <v>2457</v>
      </c>
      <c r="H390" s="102" t="s">
        <v>14</v>
      </c>
      <c r="I390" s="102"/>
      <c r="J390" s="52">
        <v>43930</v>
      </c>
      <c r="K390" s="65">
        <v>23</v>
      </c>
      <c r="L390" s="62"/>
      <c r="M390" s="62"/>
      <c r="N390" s="62"/>
    </row>
    <row r="391" spans="1:14" s="1" customFormat="1" hidden="1" x14ac:dyDescent="0.25">
      <c r="A391" s="102" t="s">
        <v>13</v>
      </c>
      <c r="B391" s="102" t="s">
        <v>16</v>
      </c>
      <c r="C391" s="102" t="s">
        <v>4248</v>
      </c>
      <c r="D391" s="102" t="s">
        <v>540</v>
      </c>
      <c r="E391" s="102" t="s">
        <v>45</v>
      </c>
      <c r="F391" s="102" t="s">
        <v>43</v>
      </c>
      <c r="G391" s="53" t="s">
        <v>4454</v>
      </c>
      <c r="H391" s="102" t="s">
        <v>14</v>
      </c>
      <c r="I391" s="102"/>
      <c r="J391" s="52">
        <v>43957</v>
      </c>
      <c r="K391" s="65">
        <v>4</v>
      </c>
      <c r="L391" s="62"/>
      <c r="M391" s="62"/>
      <c r="N391" s="62"/>
    </row>
    <row r="392" spans="1:14" s="1" customFormat="1" hidden="1" x14ac:dyDescent="0.25">
      <c r="A392" s="102" t="s">
        <v>13</v>
      </c>
      <c r="B392" s="102" t="s">
        <v>16</v>
      </c>
      <c r="C392" s="102" t="s">
        <v>2111</v>
      </c>
      <c r="D392" s="102" t="s">
        <v>456</v>
      </c>
      <c r="E392" s="102" t="s">
        <v>337</v>
      </c>
      <c r="F392" s="102" t="s">
        <v>43</v>
      </c>
      <c r="G392" s="53" t="s">
        <v>2353</v>
      </c>
      <c r="H392" s="102" t="s">
        <v>14</v>
      </c>
      <c r="I392" s="102"/>
      <c r="J392" s="52">
        <v>43930</v>
      </c>
      <c r="K392" s="65">
        <v>23</v>
      </c>
      <c r="L392" s="62"/>
      <c r="M392" s="62"/>
      <c r="N392" s="62"/>
    </row>
    <row r="393" spans="1:14" s="1" customFormat="1" hidden="1" x14ac:dyDescent="0.25">
      <c r="A393" s="102" t="s">
        <v>13</v>
      </c>
      <c r="B393" s="102" t="s">
        <v>17</v>
      </c>
      <c r="C393" s="102" t="s">
        <v>3266</v>
      </c>
      <c r="D393" s="102" t="s">
        <v>512</v>
      </c>
      <c r="E393" s="102" t="s">
        <v>52</v>
      </c>
      <c r="F393" s="102" t="s">
        <v>43</v>
      </c>
      <c r="G393" s="53" t="s">
        <v>3267</v>
      </c>
      <c r="H393" s="102" t="s">
        <v>14</v>
      </c>
      <c r="I393" s="102"/>
      <c r="J393" s="52">
        <v>43941</v>
      </c>
      <c r="K393" s="65">
        <v>16</v>
      </c>
      <c r="L393" s="62"/>
      <c r="M393" s="62"/>
      <c r="N393" s="62"/>
    </row>
    <row r="394" spans="1:14" s="1" customFormat="1" hidden="1" x14ac:dyDescent="0.25">
      <c r="A394" s="102" t="s">
        <v>13</v>
      </c>
      <c r="B394" s="102" t="s">
        <v>16</v>
      </c>
      <c r="C394" s="102" t="s">
        <v>3531</v>
      </c>
      <c r="D394" s="102" t="s">
        <v>3517</v>
      </c>
      <c r="E394" s="102" t="s">
        <v>52</v>
      </c>
      <c r="F394" s="102" t="s">
        <v>43</v>
      </c>
      <c r="G394" s="53" t="s">
        <v>3671</v>
      </c>
      <c r="H394" s="102" t="s">
        <v>14</v>
      </c>
      <c r="I394" s="102"/>
      <c r="J394" s="52">
        <v>43944</v>
      </c>
      <c r="K394" s="65">
        <v>13</v>
      </c>
      <c r="L394" s="62"/>
      <c r="M394" s="62"/>
      <c r="N394" s="62"/>
    </row>
    <row r="395" spans="1:14" s="1" customFormat="1" hidden="1" x14ac:dyDescent="0.25">
      <c r="A395" s="102" t="s">
        <v>13</v>
      </c>
      <c r="B395" s="102" t="s">
        <v>18</v>
      </c>
      <c r="C395" s="102" t="s">
        <v>1701</v>
      </c>
      <c r="D395" s="102" t="s">
        <v>1665</v>
      </c>
      <c r="E395" s="102" t="s">
        <v>49</v>
      </c>
      <c r="F395" s="102" t="s">
        <v>44</v>
      </c>
      <c r="G395" s="53" t="s">
        <v>1955</v>
      </c>
      <c r="H395" s="102" t="s">
        <v>14</v>
      </c>
      <c r="I395" s="102"/>
      <c r="J395" s="52">
        <v>43928</v>
      </c>
      <c r="K395" s="65">
        <v>25</v>
      </c>
      <c r="L395" s="62"/>
      <c r="M395" s="62"/>
      <c r="N395" s="62"/>
    </row>
    <row r="396" spans="1:14" s="1" customFormat="1" hidden="1" x14ac:dyDescent="0.25">
      <c r="A396" s="102" t="s">
        <v>13</v>
      </c>
      <c r="B396" s="102" t="s">
        <v>18</v>
      </c>
      <c r="C396" s="102" t="s">
        <v>4066</v>
      </c>
      <c r="D396" s="102" t="s">
        <v>579</v>
      </c>
      <c r="E396" s="102" t="s">
        <v>361</v>
      </c>
      <c r="F396" s="102" t="s">
        <v>44</v>
      </c>
      <c r="G396" s="53" t="s">
        <v>4054</v>
      </c>
      <c r="H396" s="102" t="s">
        <v>14</v>
      </c>
      <c r="I396" s="102"/>
      <c r="J396" s="52">
        <v>43955</v>
      </c>
      <c r="K396" s="65">
        <v>6</v>
      </c>
      <c r="L396" s="62"/>
      <c r="M396" s="62"/>
      <c r="N396" s="62"/>
    </row>
    <row r="397" spans="1:14" s="1" customFormat="1" hidden="1" x14ac:dyDescent="0.25">
      <c r="A397" s="102" t="s">
        <v>13</v>
      </c>
      <c r="B397" s="102" t="s">
        <v>17</v>
      </c>
      <c r="C397" s="102" t="s">
        <v>1418</v>
      </c>
      <c r="D397" s="102" t="s">
        <v>456</v>
      </c>
      <c r="E397" s="102" t="s">
        <v>45</v>
      </c>
      <c r="F397" s="102" t="s">
        <v>43</v>
      </c>
      <c r="G397" s="53" t="s">
        <v>1074</v>
      </c>
      <c r="H397" s="102" t="s">
        <v>14</v>
      </c>
      <c r="I397" s="102"/>
      <c r="J397" s="52">
        <v>43917</v>
      </c>
      <c r="K397" s="65">
        <v>32</v>
      </c>
      <c r="L397" s="62"/>
      <c r="M397" s="62"/>
      <c r="N397" s="62"/>
    </row>
    <row r="398" spans="1:14" s="1" customFormat="1" hidden="1" x14ac:dyDescent="0.25">
      <c r="A398" s="102" t="s">
        <v>13</v>
      </c>
      <c r="B398" s="102" t="s">
        <v>18</v>
      </c>
      <c r="C398" s="102" t="s">
        <v>1516</v>
      </c>
      <c r="D398" s="102" t="s">
        <v>512</v>
      </c>
      <c r="E398" s="102" t="s">
        <v>50</v>
      </c>
      <c r="F398" s="102" t="s">
        <v>43</v>
      </c>
      <c r="G398" s="53" t="s">
        <v>1565</v>
      </c>
      <c r="H398" s="102" t="s">
        <v>14</v>
      </c>
      <c r="I398" s="102"/>
      <c r="J398" s="52">
        <v>43924</v>
      </c>
      <c r="K398" s="65">
        <v>27</v>
      </c>
      <c r="L398" s="62"/>
      <c r="M398" s="62"/>
      <c r="N398" s="62"/>
    </row>
    <row r="399" spans="1:14" s="1" customFormat="1" hidden="1" x14ac:dyDescent="0.25">
      <c r="A399" s="102" t="s">
        <v>13</v>
      </c>
      <c r="B399" s="102" t="s">
        <v>19</v>
      </c>
      <c r="C399" s="102" t="s">
        <v>1586</v>
      </c>
      <c r="D399" s="102" t="s">
        <v>515</v>
      </c>
      <c r="E399" s="102" t="s">
        <v>416</v>
      </c>
      <c r="F399" s="102" t="s">
        <v>43</v>
      </c>
      <c r="G399" s="53" t="s">
        <v>1594</v>
      </c>
      <c r="H399" s="102" t="s">
        <v>14</v>
      </c>
      <c r="I399" s="102"/>
      <c r="J399" s="52">
        <v>43927</v>
      </c>
      <c r="K399" s="65">
        <v>26</v>
      </c>
      <c r="L399" s="62"/>
      <c r="M399" s="62"/>
      <c r="N399" s="62"/>
    </row>
    <row r="400" spans="1:14" s="1" customFormat="1" hidden="1" x14ac:dyDescent="0.25">
      <c r="A400" s="102" t="s">
        <v>13</v>
      </c>
      <c r="B400" s="102" t="s">
        <v>18</v>
      </c>
      <c r="C400" s="102" t="s">
        <v>1772</v>
      </c>
      <c r="D400" s="102" t="s">
        <v>1605</v>
      </c>
      <c r="E400" s="102" t="s">
        <v>337</v>
      </c>
      <c r="F400" s="102" t="s">
        <v>43</v>
      </c>
      <c r="G400" s="53" t="s">
        <v>2004</v>
      </c>
      <c r="H400" s="102" t="s">
        <v>14</v>
      </c>
      <c r="I400" s="102"/>
      <c r="J400" s="52">
        <v>43928</v>
      </c>
      <c r="K400" s="65">
        <v>25</v>
      </c>
      <c r="L400" s="62"/>
      <c r="M400" s="62"/>
      <c r="N400" s="62"/>
    </row>
    <row r="401" spans="1:14" s="1" customFormat="1" hidden="1" x14ac:dyDescent="0.25">
      <c r="A401" s="102" t="s">
        <v>13</v>
      </c>
      <c r="B401" s="102" t="s">
        <v>18</v>
      </c>
      <c r="C401" s="102" t="s">
        <v>601</v>
      </c>
      <c r="D401" s="102" t="s">
        <v>521</v>
      </c>
      <c r="E401" s="102" t="s">
        <v>47</v>
      </c>
      <c r="F401" s="102" t="s">
        <v>43</v>
      </c>
      <c r="G401" s="53" t="s">
        <v>1347</v>
      </c>
      <c r="H401" s="102" t="s">
        <v>14</v>
      </c>
      <c r="I401" s="102"/>
      <c r="J401" s="52">
        <v>43915</v>
      </c>
      <c r="K401" s="65">
        <v>34</v>
      </c>
      <c r="L401" s="62"/>
      <c r="M401" s="62"/>
      <c r="N401" s="62"/>
    </row>
    <row r="402" spans="1:14" hidden="1" x14ac:dyDescent="0.25">
      <c r="A402" s="102" t="s">
        <v>13</v>
      </c>
      <c r="B402" s="102" t="s">
        <v>18</v>
      </c>
      <c r="C402" s="102" t="s">
        <v>1703</v>
      </c>
      <c r="D402" s="102" t="s">
        <v>456</v>
      </c>
      <c r="E402" s="102" t="s">
        <v>416</v>
      </c>
      <c r="F402" s="102" t="s">
        <v>43</v>
      </c>
      <c r="G402" s="53" t="s">
        <v>2009</v>
      </c>
      <c r="H402" s="102" t="s">
        <v>14</v>
      </c>
      <c r="I402" s="102"/>
      <c r="J402" s="52">
        <v>43928</v>
      </c>
      <c r="K402" s="65">
        <v>25</v>
      </c>
      <c r="L402" s="62"/>
      <c r="M402" s="62"/>
      <c r="N402" s="62"/>
    </row>
    <row r="403" spans="1:14" s="1" customFormat="1" hidden="1" x14ac:dyDescent="0.25">
      <c r="A403" s="102" t="s">
        <v>13</v>
      </c>
      <c r="B403" s="102" t="s">
        <v>18</v>
      </c>
      <c r="C403" s="102" t="s">
        <v>1076</v>
      </c>
      <c r="D403" s="102" t="s">
        <v>527</v>
      </c>
      <c r="E403" s="102" t="s">
        <v>346</v>
      </c>
      <c r="F403" s="102" t="s">
        <v>43</v>
      </c>
      <c r="G403" s="53" t="s">
        <v>1077</v>
      </c>
      <c r="H403" s="102" t="s">
        <v>14</v>
      </c>
      <c r="I403" s="102"/>
      <c r="J403" s="52">
        <v>43917</v>
      </c>
      <c r="K403" s="65">
        <v>32</v>
      </c>
      <c r="L403" s="62"/>
      <c r="M403" s="62"/>
      <c r="N403" s="62"/>
    </row>
    <row r="404" spans="1:14" s="1" customFormat="1" hidden="1" x14ac:dyDescent="0.25">
      <c r="A404" s="102" t="s">
        <v>13</v>
      </c>
      <c r="B404" s="102" t="s">
        <v>17</v>
      </c>
      <c r="C404" s="102" t="s">
        <v>4207</v>
      </c>
      <c r="D404" s="102" t="s">
        <v>410</v>
      </c>
      <c r="E404" s="102" t="s">
        <v>47</v>
      </c>
      <c r="F404" s="102" t="s">
        <v>43</v>
      </c>
      <c r="G404" s="53" t="s">
        <v>4406</v>
      </c>
      <c r="H404" s="102" t="s">
        <v>14</v>
      </c>
      <c r="I404" s="102"/>
      <c r="J404" s="52">
        <v>43957</v>
      </c>
      <c r="K404" s="65">
        <v>4</v>
      </c>
      <c r="L404" s="62"/>
      <c r="M404" s="62"/>
      <c r="N404" s="62"/>
    </row>
    <row r="405" spans="1:14" hidden="1" x14ac:dyDescent="0.25">
      <c r="A405" s="102" t="s">
        <v>13</v>
      </c>
      <c r="B405" s="102" t="s">
        <v>16</v>
      </c>
      <c r="C405" s="102" t="s">
        <v>3066</v>
      </c>
      <c r="D405" s="102" t="s">
        <v>511</v>
      </c>
      <c r="E405" s="102" t="s">
        <v>45</v>
      </c>
      <c r="F405" s="102" t="s">
        <v>43</v>
      </c>
      <c r="G405" s="53" t="s">
        <v>3278</v>
      </c>
      <c r="H405" s="102" t="s">
        <v>14</v>
      </c>
      <c r="I405" s="102"/>
      <c r="J405" s="52">
        <v>43941</v>
      </c>
      <c r="K405" s="65">
        <v>16</v>
      </c>
      <c r="L405" s="62"/>
      <c r="M405" s="62"/>
      <c r="N405" s="62"/>
    </row>
    <row r="406" spans="1:14" s="1" customFormat="1" hidden="1" x14ac:dyDescent="0.25">
      <c r="A406" s="102" t="s">
        <v>13</v>
      </c>
      <c r="B406" s="102" t="s">
        <v>35</v>
      </c>
      <c r="C406" s="102" t="s">
        <v>1327</v>
      </c>
      <c r="D406" s="102" t="s">
        <v>552</v>
      </c>
      <c r="E406" s="102" t="s">
        <v>45</v>
      </c>
      <c r="F406" s="102" t="s">
        <v>43</v>
      </c>
      <c r="G406" s="53" t="s">
        <v>1398</v>
      </c>
      <c r="H406" s="102" t="s">
        <v>15</v>
      </c>
      <c r="I406" s="102"/>
      <c r="J406" s="52">
        <v>43922</v>
      </c>
      <c r="K406" s="65">
        <v>29</v>
      </c>
      <c r="L406" s="62"/>
      <c r="M406" s="62"/>
      <c r="N406" s="62"/>
    </row>
    <row r="407" spans="1:14" s="1" customFormat="1" hidden="1" x14ac:dyDescent="0.25">
      <c r="A407" s="102" t="s">
        <v>13</v>
      </c>
      <c r="B407" s="102" t="s">
        <v>19</v>
      </c>
      <c r="C407" s="102" t="s">
        <v>3407</v>
      </c>
      <c r="D407" s="102" t="s">
        <v>529</v>
      </c>
      <c r="E407" s="102" t="s">
        <v>49</v>
      </c>
      <c r="F407" s="102" t="s">
        <v>44</v>
      </c>
      <c r="G407" s="53" t="s">
        <v>3414</v>
      </c>
      <c r="H407" s="102" t="s">
        <v>15</v>
      </c>
      <c r="I407" s="102"/>
      <c r="J407" s="52">
        <v>43942</v>
      </c>
      <c r="K407" s="65">
        <v>15</v>
      </c>
      <c r="L407" s="62"/>
      <c r="M407" s="62"/>
      <c r="N407" s="62"/>
    </row>
    <row r="408" spans="1:14" s="1" customFormat="1" hidden="1" x14ac:dyDescent="0.25">
      <c r="A408" s="102" t="s">
        <v>13</v>
      </c>
      <c r="B408" s="102" t="s">
        <v>18</v>
      </c>
      <c r="C408" s="102" t="s">
        <v>1079</v>
      </c>
      <c r="D408" s="102" t="s">
        <v>508</v>
      </c>
      <c r="E408" s="102" t="s">
        <v>457</v>
      </c>
      <c r="F408" s="102" t="s">
        <v>44</v>
      </c>
      <c r="G408" s="53" t="s">
        <v>1080</v>
      </c>
      <c r="H408" s="102" t="s">
        <v>14</v>
      </c>
      <c r="I408" s="102"/>
      <c r="J408" s="52">
        <v>43917</v>
      </c>
      <c r="K408" s="65">
        <v>32</v>
      </c>
      <c r="L408" s="62"/>
      <c r="M408" s="62"/>
      <c r="N408" s="62"/>
    </row>
    <row r="409" spans="1:14" s="1" customFormat="1" hidden="1" x14ac:dyDescent="0.25">
      <c r="A409" s="102" t="s">
        <v>13</v>
      </c>
      <c r="B409" s="102" t="s">
        <v>16</v>
      </c>
      <c r="C409" s="102" t="s">
        <v>2895</v>
      </c>
      <c r="D409" s="102" t="s">
        <v>546</v>
      </c>
      <c r="E409" s="102" t="s">
        <v>48</v>
      </c>
      <c r="F409" s="102" t="s">
        <v>44</v>
      </c>
      <c r="G409" s="53" t="s">
        <v>2943</v>
      </c>
      <c r="H409" s="102" t="s">
        <v>14</v>
      </c>
      <c r="I409" s="102"/>
      <c r="J409" s="52">
        <v>43937</v>
      </c>
      <c r="K409" s="65">
        <v>18</v>
      </c>
      <c r="L409" s="62"/>
      <c r="M409" s="62"/>
      <c r="N409" s="62"/>
    </row>
    <row r="410" spans="1:14" s="1" customFormat="1" hidden="1" x14ac:dyDescent="0.25">
      <c r="A410" s="102" t="s">
        <v>13</v>
      </c>
      <c r="B410" s="102" t="s">
        <v>16</v>
      </c>
      <c r="C410" s="102" t="s">
        <v>2148</v>
      </c>
      <c r="D410" s="102" t="s">
        <v>523</v>
      </c>
      <c r="E410" s="102" t="s">
        <v>48</v>
      </c>
      <c r="F410" s="102" t="s">
        <v>44</v>
      </c>
      <c r="G410" s="53" t="s">
        <v>2423</v>
      </c>
      <c r="H410" s="102" t="s">
        <v>14</v>
      </c>
      <c r="I410" s="102"/>
      <c r="J410" s="52">
        <v>43930</v>
      </c>
      <c r="K410" s="65">
        <v>23</v>
      </c>
      <c r="L410" s="62"/>
      <c r="M410" s="62"/>
      <c r="N410" s="62"/>
    </row>
    <row r="411" spans="1:14" s="1" customFormat="1" hidden="1" x14ac:dyDescent="0.25">
      <c r="A411" s="102" t="s">
        <v>13</v>
      </c>
      <c r="B411" s="102" t="s">
        <v>16</v>
      </c>
      <c r="C411" s="102" t="s">
        <v>1705</v>
      </c>
      <c r="D411" s="102" t="s">
        <v>521</v>
      </c>
      <c r="E411" s="102" t="s">
        <v>48</v>
      </c>
      <c r="F411" s="102" t="s">
        <v>44</v>
      </c>
      <c r="G411" s="53" t="s">
        <v>1961</v>
      </c>
      <c r="H411" s="102" t="s">
        <v>14</v>
      </c>
      <c r="I411" s="102"/>
      <c r="J411" s="52">
        <v>43928</v>
      </c>
      <c r="K411" s="65">
        <v>25</v>
      </c>
      <c r="L411" s="62"/>
      <c r="M411" s="62"/>
      <c r="N411" s="62"/>
    </row>
    <row r="412" spans="1:14" s="1" customFormat="1" hidden="1" x14ac:dyDescent="0.25">
      <c r="A412" s="102" t="s">
        <v>13</v>
      </c>
      <c r="B412" s="102" t="s">
        <v>19</v>
      </c>
      <c r="C412" s="102" t="s">
        <v>2538</v>
      </c>
      <c r="D412" s="102" t="s">
        <v>529</v>
      </c>
      <c r="E412" s="102" t="s">
        <v>50</v>
      </c>
      <c r="F412" s="102" t="s">
        <v>43</v>
      </c>
      <c r="G412" s="53" t="s">
        <v>3722</v>
      </c>
      <c r="H412" s="102" t="s">
        <v>15</v>
      </c>
      <c r="I412" s="102"/>
      <c r="J412" s="52">
        <v>43931</v>
      </c>
      <c r="K412" s="65">
        <v>22</v>
      </c>
      <c r="L412" s="62"/>
      <c r="M412" s="62"/>
      <c r="N412" s="62"/>
    </row>
    <row r="413" spans="1:14" s="1" customFormat="1" hidden="1" x14ac:dyDescent="0.25">
      <c r="A413" s="102" t="s">
        <v>13</v>
      </c>
      <c r="B413" s="102" t="s">
        <v>17</v>
      </c>
      <c r="C413" s="102" t="s">
        <v>1082</v>
      </c>
      <c r="D413" s="102" t="s">
        <v>543</v>
      </c>
      <c r="E413" s="102" t="s">
        <v>51</v>
      </c>
      <c r="F413" s="102" t="s">
        <v>43</v>
      </c>
      <c r="G413" s="53" t="s">
        <v>1083</v>
      </c>
      <c r="H413" s="102" t="s">
        <v>14</v>
      </c>
      <c r="I413" s="102"/>
      <c r="J413" s="52">
        <v>43917</v>
      </c>
      <c r="K413" s="65">
        <v>32</v>
      </c>
      <c r="L413" s="62"/>
      <c r="M413" s="62"/>
      <c r="N413" s="62"/>
    </row>
    <row r="414" spans="1:14" s="18" customFormat="1" hidden="1" x14ac:dyDescent="0.25">
      <c r="A414" s="18" t="s">
        <v>13</v>
      </c>
      <c r="B414" s="18" t="s">
        <v>17</v>
      </c>
      <c r="C414" s="18" t="s">
        <v>3325</v>
      </c>
      <c r="D414" s="18" t="s">
        <v>456</v>
      </c>
      <c r="E414" s="18" t="s">
        <v>52</v>
      </c>
      <c r="F414" s="18" t="s">
        <v>44</v>
      </c>
      <c r="G414" s="112" t="s">
        <v>3380</v>
      </c>
      <c r="H414" s="18" t="s">
        <v>14</v>
      </c>
      <c r="J414" s="113">
        <v>43942</v>
      </c>
      <c r="K414" s="114">
        <v>15</v>
      </c>
      <c r="L414" s="115"/>
      <c r="M414" s="115"/>
      <c r="N414" s="115"/>
    </row>
    <row r="415" spans="1:14" s="1" customFormat="1" hidden="1" x14ac:dyDescent="0.25">
      <c r="A415" s="102" t="s">
        <v>13</v>
      </c>
      <c r="B415" s="102" t="s">
        <v>16</v>
      </c>
      <c r="C415" s="102" t="s">
        <v>4264</v>
      </c>
      <c r="D415" s="102" t="s">
        <v>410</v>
      </c>
      <c r="E415" s="102" t="s">
        <v>47</v>
      </c>
      <c r="F415" s="102" t="s">
        <v>43</v>
      </c>
      <c r="G415" s="53" t="s">
        <v>4400</v>
      </c>
      <c r="H415" s="102" t="s">
        <v>14</v>
      </c>
      <c r="I415" s="102"/>
      <c r="J415" s="52">
        <v>43957</v>
      </c>
      <c r="K415" s="65">
        <v>4</v>
      </c>
      <c r="L415" s="62"/>
      <c r="M415" s="62"/>
      <c r="N415" s="62"/>
    </row>
    <row r="416" spans="1:14" s="1" customFormat="1" hidden="1" x14ac:dyDescent="0.25">
      <c r="A416" s="102" t="s">
        <v>13</v>
      </c>
      <c r="B416" s="102" t="s">
        <v>16</v>
      </c>
      <c r="C416" s="102" t="s">
        <v>2052</v>
      </c>
      <c r="D416" s="102" t="s">
        <v>1600</v>
      </c>
      <c r="E416" s="102" t="s">
        <v>416</v>
      </c>
      <c r="F416" s="102" t="s">
        <v>44</v>
      </c>
      <c r="G416" s="53" t="s">
        <v>1974</v>
      </c>
      <c r="H416" s="102" t="s">
        <v>14</v>
      </c>
      <c r="I416" s="102"/>
      <c r="J416" s="52">
        <v>43928</v>
      </c>
      <c r="K416" s="65">
        <v>25</v>
      </c>
      <c r="L416" s="62"/>
      <c r="M416" s="62"/>
      <c r="N416" s="62"/>
    </row>
    <row r="417" spans="1:14" s="1" customFormat="1" hidden="1" x14ac:dyDescent="0.25">
      <c r="A417" s="102" t="s">
        <v>13</v>
      </c>
      <c r="B417" s="102" t="s">
        <v>16</v>
      </c>
      <c r="C417" s="102" t="s">
        <v>1604</v>
      </c>
      <c r="D417" s="102" t="s">
        <v>1605</v>
      </c>
      <c r="E417" s="102" t="s">
        <v>337</v>
      </c>
      <c r="F417" s="102" t="s">
        <v>43</v>
      </c>
      <c r="G417" s="53" t="s">
        <v>1914</v>
      </c>
      <c r="H417" s="102" t="s">
        <v>14</v>
      </c>
      <c r="I417" s="102"/>
      <c r="J417" s="52">
        <v>43928</v>
      </c>
      <c r="K417" s="65">
        <v>25</v>
      </c>
      <c r="L417" s="62"/>
      <c r="M417" s="62"/>
      <c r="N417" s="62"/>
    </row>
    <row r="418" spans="1:14" s="1" customFormat="1" hidden="1" x14ac:dyDescent="0.25">
      <c r="A418" s="102" t="s">
        <v>13</v>
      </c>
      <c r="B418" s="102" t="s">
        <v>16</v>
      </c>
      <c r="C418" s="102" t="s">
        <v>1733</v>
      </c>
      <c r="D418" s="102" t="s">
        <v>529</v>
      </c>
      <c r="E418" s="102" t="s">
        <v>416</v>
      </c>
      <c r="F418" s="102" t="s">
        <v>43</v>
      </c>
      <c r="G418" s="53" t="s">
        <v>1959</v>
      </c>
      <c r="H418" s="102" t="s">
        <v>14</v>
      </c>
      <c r="I418" s="102"/>
      <c r="J418" s="52">
        <v>43928</v>
      </c>
      <c r="K418" s="65">
        <v>25</v>
      </c>
      <c r="L418" s="62"/>
      <c r="M418" s="62"/>
      <c r="N418" s="62"/>
    </row>
    <row r="419" spans="1:14" s="1" customFormat="1" hidden="1" x14ac:dyDescent="0.25">
      <c r="A419" s="102" t="s">
        <v>13</v>
      </c>
      <c r="B419" s="102" t="s">
        <v>16</v>
      </c>
      <c r="C419" s="102" t="s">
        <v>4260</v>
      </c>
      <c r="D419" s="102" t="s">
        <v>540</v>
      </c>
      <c r="E419" s="102" t="s">
        <v>46</v>
      </c>
      <c r="F419" s="102" t="s">
        <v>43</v>
      </c>
      <c r="G419" s="53" t="s">
        <v>4436</v>
      </c>
      <c r="H419" s="102" t="s">
        <v>14</v>
      </c>
      <c r="I419" s="102"/>
      <c r="J419" s="52">
        <v>43957</v>
      </c>
      <c r="K419" s="65">
        <v>4</v>
      </c>
      <c r="L419" s="62"/>
      <c r="M419" s="62"/>
      <c r="N419" s="62"/>
    </row>
    <row r="420" spans="1:14" s="1" customFormat="1" hidden="1" x14ac:dyDescent="0.25">
      <c r="A420" s="102" t="s">
        <v>13</v>
      </c>
      <c r="B420" s="102" t="s">
        <v>16</v>
      </c>
      <c r="C420" s="102" t="s">
        <v>2121</v>
      </c>
      <c r="D420" s="102" t="s">
        <v>453</v>
      </c>
      <c r="E420" s="102" t="s">
        <v>348</v>
      </c>
      <c r="F420" s="102" t="s">
        <v>44</v>
      </c>
      <c r="G420" s="53" t="s">
        <v>2465</v>
      </c>
      <c r="H420" s="102" t="s">
        <v>14</v>
      </c>
      <c r="I420" s="102"/>
      <c r="J420" s="52">
        <v>43930</v>
      </c>
      <c r="K420" s="65">
        <v>23</v>
      </c>
      <c r="L420" s="62"/>
      <c r="M420" s="62"/>
      <c r="N420" s="62"/>
    </row>
    <row r="421" spans="1:14" s="1" customFormat="1" hidden="1" x14ac:dyDescent="0.25">
      <c r="A421" s="102" t="s">
        <v>13</v>
      </c>
      <c r="B421" s="102" t="s">
        <v>17</v>
      </c>
      <c r="C421" s="102" t="s">
        <v>3566</v>
      </c>
      <c r="D421" s="102" t="s">
        <v>3524</v>
      </c>
      <c r="E421" s="102" t="s">
        <v>416</v>
      </c>
      <c r="F421" s="102" t="s">
        <v>43</v>
      </c>
      <c r="G421" s="53" t="s">
        <v>3678</v>
      </c>
      <c r="H421" s="102" t="s">
        <v>14</v>
      </c>
      <c r="I421" s="102"/>
      <c r="J421" s="52">
        <v>43944</v>
      </c>
      <c r="K421" s="65">
        <v>13</v>
      </c>
      <c r="L421" s="62"/>
      <c r="M421" s="62"/>
      <c r="N421" s="62"/>
    </row>
    <row r="422" spans="1:14" s="1" customFormat="1" hidden="1" x14ac:dyDescent="0.25">
      <c r="A422" s="102" t="s">
        <v>13</v>
      </c>
      <c r="B422" s="102" t="s">
        <v>17</v>
      </c>
      <c r="C422" s="102" t="s">
        <v>4297</v>
      </c>
      <c r="D422" s="102" t="s">
        <v>451</v>
      </c>
      <c r="E422" s="102" t="s">
        <v>52</v>
      </c>
      <c r="F422" s="102" t="s">
        <v>44</v>
      </c>
      <c r="G422" s="53" t="s">
        <v>4442</v>
      </c>
      <c r="H422" s="102" t="s">
        <v>14</v>
      </c>
      <c r="I422" s="102"/>
      <c r="J422" s="52">
        <v>43957</v>
      </c>
      <c r="K422" s="65">
        <v>4</v>
      </c>
      <c r="L422" s="62"/>
      <c r="M422" s="62"/>
      <c r="N422" s="62"/>
    </row>
    <row r="423" spans="1:14" s="1" customFormat="1" hidden="1" x14ac:dyDescent="0.25">
      <c r="A423" s="102" t="s">
        <v>13</v>
      </c>
      <c r="B423" s="102" t="s">
        <v>17</v>
      </c>
      <c r="C423" s="102" t="s">
        <v>2217</v>
      </c>
      <c r="D423" s="102" t="s">
        <v>2218</v>
      </c>
      <c r="E423" s="102" t="s">
        <v>52</v>
      </c>
      <c r="F423" s="102" t="s">
        <v>43</v>
      </c>
      <c r="G423" s="53" t="s">
        <v>2438</v>
      </c>
      <c r="H423" s="102" t="s">
        <v>14</v>
      </c>
      <c r="I423" s="102"/>
      <c r="J423" s="52">
        <v>43930</v>
      </c>
      <c r="K423" s="65">
        <v>23</v>
      </c>
      <c r="L423" s="62"/>
      <c r="M423" s="62"/>
      <c r="N423" s="62"/>
    </row>
    <row r="424" spans="1:14" s="1" customFormat="1" hidden="1" x14ac:dyDescent="0.25">
      <c r="A424" s="102" t="s">
        <v>13</v>
      </c>
      <c r="B424" s="102" t="s">
        <v>16</v>
      </c>
      <c r="C424" s="102" t="s">
        <v>4217</v>
      </c>
      <c r="D424" s="102" t="s">
        <v>410</v>
      </c>
      <c r="E424" s="102" t="s">
        <v>47</v>
      </c>
      <c r="F424" s="102" t="s">
        <v>43</v>
      </c>
      <c r="G424" s="53" t="s">
        <v>4365</v>
      </c>
      <c r="H424" s="102" t="s">
        <v>14</v>
      </c>
      <c r="I424" s="102"/>
      <c r="J424" s="52">
        <v>43957</v>
      </c>
      <c r="K424" s="65">
        <v>4</v>
      </c>
      <c r="L424" s="62"/>
      <c r="M424" s="62"/>
      <c r="N424" s="62"/>
    </row>
    <row r="425" spans="1:14" s="1" customFormat="1" hidden="1" x14ac:dyDescent="0.25">
      <c r="A425" s="102" t="s">
        <v>13</v>
      </c>
      <c r="B425" s="102" t="s">
        <v>16</v>
      </c>
      <c r="C425" s="102" t="s">
        <v>3542</v>
      </c>
      <c r="D425" s="102" t="s">
        <v>3527</v>
      </c>
      <c r="E425" s="102" t="s">
        <v>416</v>
      </c>
      <c r="F425" s="102" t="s">
        <v>43</v>
      </c>
      <c r="G425" s="53" t="s">
        <v>3662</v>
      </c>
      <c r="H425" s="102" t="s">
        <v>14</v>
      </c>
      <c r="I425" s="102"/>
      <c r="J425" s="52">
        <v>43944</v>
      </c>
      <c r="K425" s="65">
        <v>13</v>
      </c>
      <c r="L425" s="62"/>
      <c r="M425" s="62"/>
      <c r="N425" s="62"/>
    </row>
    <row r="426" spans="1:14" hidden="1" x14ac:dyDescent="0.25">
      <c r="A426" s="102" t="s">
        <v>13</v>
      </c>
      <c r="B426" s="102" t="s">
        <v>16</v>
      </c>
      <c r="C426" s="102" t="s">
        <v>2211</v>
      </c>
      <c r="D426" s="102" t="s">
        <v>1870</v>
      </c>
      <c r="E426" s="102" t="s">
        <v>337</v>
      </c>
      <c r="F426" s="102" t="s">
        <v>43</v>
      </c>
      <c r="G426" s="53" t="s">
        <v>2483</v>
      </c>
      <c r="H426" s="102" t="s">
        <v>14</v>
      </c>
      <c r="I426" s="102"/>
      <c r="J426" s="52">
        <v>43930</v>
      </c>
      <c r="K426" s="65">
        <v>23</v>
      </c>
      <c r="L426" s="62"/>
      <c r="M426" s="62"/>
      <c r="N426" s="62"/>
    </row>
    <row r="427" spans="1:14" s="1" customFormat="1" hidden="1" x14ac:dyDescent="0.25">
      <c r="A427" s="102" t="s">
        <v>13</v>
      </c>
      <c r="B427" s="102" t="s">
        <v>17</v>
      </c>
      <c r="C427" s="102" t="s">
        <v>3758</v>
      </c>
      <c r="D427" s="102" t="s">
        <v>456</v>
      </c>
      <c r="E427" s="102" t="s">
        <v>337</v>
      </c>
      <c r="F427" s="102" t="s">
        <v>43</v>
      </c>
      <c r="G427" s="53" t="s">
        <v>3782</v>
      </c>
      <c r="H427" s="102" t="s">
        <v>14</v>
      </c>
      <c r="I427" s="102"/>
      <c r="J427" s="52">
        <v>43949</v>
      </c>
      <c r="K427" s="65">
        <v>10</v>
      </c>
      <c r="L427" s="62"/>
      <c r="M427" s="62"/>
      <c r="N427" s="62"/>
    </row>
    <row r="428" spans="1:14" s="1" customFormat="1" hidden="1" x14ac:dyDescent="0.25">
      <c r="A428" s="102" t="s">
        <v>13</v>
      </c>
      <c r="B428" s="102" t="s">
        <v>16</v>
      </c>
      <c r="C428" s="102" t="s">
        <v>2171</v>
      </c>
      <c r="D428" s="102" t="s">
        <v>523</v>
      </c>
      <c r="E428" s="102" t="s">
        <v>48</v>
      </c>
      <c r="F428" s="102" t="s">
        <v>43</v>
      </c>
      <c r="G428" s="53" t="s">
        <v>2446</v>
      </c>
      <c r="H428" s="102" t="s">
        <v>14</v>
      </c>
      <c r="I428" s="102"/>
      <c r="J428" s="52">
        <v>43930</v>
      </c>
      <c r="K428" s="65">
        <v>23</v>
      </c>
      <c r="L428" s="62"/>
      <c r="M428" s="62"/>
      <c r="N428" s="62"/>
    </row>
    <row r="429" spans="1:14" s="1" customFormat="1" hidden="1" x14ac:dyDescent="0.25">
      <c r="A429" s="102" t="s">
        <v>13</v>
      </c>
      <c r="B429" s="102" t="s">
        <v>17</v>
      </c>
      <c r="C429" s="102" t="s">
        <v>1085</v>
      </c>
      <c r="D429" s="102" t="s">
        <v>410</v>
      </c>
      <c r="E429" s="102" t="s">
        <v>45</v>
      </c>
      <c r="F429" s="102" t="s">
        <v>43</v>
      </c>
      <c r="G429" s="53" t="s">
        <v>1086</v>
      </c>
      <c r="H429" s="102" t="s">
        <v>14</v>
      </c>
      <c r="I429" s="102"/>
      <c r="J429" s="52">
        <v>43917</v>
      </c>
      <c r="K429" s="65">
        <v>32</v>
      </c>
      <c r="L429" s="62"/>
      <c r="M429" s="62"/>
      <c r="N429" s="62"/>
    </row>
    <row r="430" spans="1:14" s="1" customFormat="1" hidden="1" x14ac:dyDescent="0.25">
      <c r="A430" s="102" t="s">
        <v>13</v>
      </c>
      <c r="B430" s="102" t="s">
        <v>16</v>
      </c>
      <c r="C430" s="102" t="s">
        <v>1707</v>
      </c>
      <c r="D430" s="102" t="s">
        <v>456</v>
      </c>
      <c r="E430" s="102" t="s">
        <v>361</v>
      </c>
      <c r="F430" s="102" t="s">
        <v>43</v>
      </c>
      <c r="G430" s="53" t="s">
        <v>1933</v>
      </c>
      <c r="H430" s="102" t="s">
        <v>14</v>
      </c>
      <c r="I430" s="102"/>
      <c r="J430" s="52">
        <v>43928</v>
      </c>
      <c r="K430" s="65">
        <v>25</v>
      </c>
      <c r="L430" s="62"/>
      <c r="M430" s="62"/>
      <c r="N430" s="62"/>
    </row>
    <row r="431" spans="1:14" s="1" customFormat="1" hidden="1" x14ac:dyDescent="0.25">
      <c r="A431" s="102" t="s">
        <v>13</v>
      </c>
      <c r="B431" s="102" t="s">
        <v>17</v>
      </c>
      <c r="C431" s="102" t="s">
        <v>657</v>
      </c>
      <c r="D431" s="102" t="s">
        <v>512</v>
      </c>
      <c r="E431" s="102" t="s">
        <v>45</v>
      </c>
      <c r="F431" s="102" t="s">
        <v>44</v>
      </c>
      <c r="G431" s="53" t="s">
        <v>658</v>
      </c>
      <c r="H431" s="102" t="s">
        <v>14</v>
      </c>
      <c r="I431" s="102"/>
      <c r="J431" s="52">
        <v>43917</v>
      </c>
      <c r="K431" s="65">
        <v>32</v>
      </c>
      <c r="L431" s="62"/>
      <c r="M431" s="62"/>
      <c r="N431" s="62"/>
    </row>
    <row r="432" spans="1:14" s="1" customFormat="1" hidden="1" x14ac:dyDescent="0.25">
      <c r="A432" s="102" t="s">
        <v>13</v>
      </c>
      <c r="B432" s="102" t="s">
        <v>17</v>
      </c>
      <c r="C432" s="102" t="s">
        <v>3953</v>
      </c>
      <c r="D432" s="102" t="s">
        <v>529</v>
      </c>
      <c r="E432" s="102" t="s">
        <v>416</v>
      </c>
      <c r="F432" s="102" t="s">
        <v>43</v>
      </c>
      <c r="G432" s="53" t="s">
        <v>3983</v>
      </c>
      <c r="H432" s="102" t="s">
        <v>14</v>
      </c>
      <c r="I432" s="102"/>
      <c r="J432" s="52">
        <v>43953</v>
      </c>
      <c r="K432" s="65">
        <v>6</v>
      </c>
      <c r="L432" s="62"/>
      <c r="M432" s="62"/>
      <c r="N432" s="62"/>
    </row>
    <row r="433" spans="1:14" s="1" customFormat="1" hidden="1" x14ac:dyDescent="0.25">
      <c r="A433" s="102" t="s">
        <v>13</v>
      </c>
      <c r="B433" s="102" t="s">
        <v>18</v>
      </c>
      <c r="C433" s="102" t="s">
        <v>2343</v>
      </c>
      <c r="D433" s="102" t="s">
        <v>2344</v>
      </c>
      <c r="E433" s="102" t="s">
        <v>352</v>
      </c>
      <c r="F433" s="102" t="s">
        <v>44</v>
      </c>
      <c r="G433" s="53" t="s">
        <v>2439</v>
      </c>
      <c r="H433" s="102" t="s">
        <v>14</v>
      </c>
      <c r="I433" s="102"/>
      <c r="J433" s="52">
        <v>43930</v>
      </c>
      <c r="K433" s="65">
        <v>23</v>
      </c>
      <c r="L433" s="62"/>
      <c r="M433" s="62"/>
      <c r="N433" s="62"/>
    </row>
    <row r="434" spans="1:14" s="1" customFormat="1" hidden="1" x14ac:dyDescent="0.25">
      <c r="A434" s="102" t="s">
        <v>13</v>
      </c>
      <c r="B434" s="102" t="s">
        <v>18</v>
      </c>
      <c r="C434" s="102" t="s">
        <v>4270</v>
      </c>
      <c r="D434" s="102" t="s">
        <v>410</v>
      </c>
      <c r="E434" s="102" t="s">
        <v>47</v>
      </c>
      <c r="F434" s="102" t="s">
        <v>43</v>
      </c>
      <c r="G434" s="53" t="s">
        <v>4403</v>
      </c>
      <c r="H434" s="102" t="s">
        <v>14</v>
      </c>
      <c r="I434" s="102"/>
      <c r="J434" s="52">
        <v>43957</v>
      </c>
      <c r="K434" s="65">
        <v>4</v>
      </c>
      <c r="L434" s="62"/>
      <c r="M434" s="62"/>
      <c r="N434" s="62"/>
    </row>
    <row r="435" spans="1:14" s="1" customFormat="1" hidden="1" x14ac:dyDescent="0.25">
      <c r="A435" s="102" t="s">
        <v>13</v>
      </c>
      <c r="B435" s="102" t="s">
        <v>16</v>
      </c>
      <c r="C435" s="102" t="s">
        <v>803</v>
      </c>
      <c r="D435" s="102" t="s">
        <v>511</v>
      </c>
      <c r="E435" s="102" t="s">
        <v>47</v>
      </c>
      <c r="F435" s="102" t="s">
        <v>43</v>
      </c>
      <c r="G435" s="53" t="s">
        <v>804</v>
      </c>
      <c r="H435" s="102" t="s">
        <v>14</v>
      </c>
      <c r="I435" s="102"/>
      <c r="J435" s="52">
        <v>43917</v>
      </c>
      <c r="K435" s="65">
        <v>32</v>
      </c>
      <c r="L435" s="62"/>
      <c r="M435" s="62"/>
      <c r="N435" s="62"/>
    </row>
    <row r="436" spans="1:14" s="1" customFormat="1" hidden="1" x14ac:dyDescent="0.25">
      <c r="A436" s="102" t="s">
        <v>13</v>
      </c>
      <c r="B436" s="102" t="s">
        <v>16</v>
      </c>
      <c r="C436" s="102" t="s">
        <v>3305</v>
      </c>
      <c r="D436" s="102" t="s">
        <v>558</v>
      </c>
      <c r="E436" s="102" t="s">
        <v>346</v>
      </c>
      <c r="F436" s="102" t="s">
        <v>44</v>
      </c>
      <c r="G436" s="53" t="s">
        <v>3383</v>
      </c>
      <c r="H436" s="102" t="s">
        <v>14</v>
      </c>
      <c r="I436" s="102"/>
      <c r="J436" s="52">
        <v>43942</v>
      </c>
      <c r="K436" s="65">
        <v>15</v>
      </c>
      <c r="L436" s="62"/>
      <c r="M436" s="62"/>
      <c r="N436" s="62"/>
    </row>
    <row r="437" spans="1:14" s="1" customFormat="1" hidden="1" x14ac:dyDescent="0.25">
      <c r="A437" s="102" t="s">
        <v>13</v>
      </c>
      <c r="B437" s="102" t="s">
        <v>17</v>
      </c>
      <c r="C437" s="102" t="s">
        <v>1087</v>
      </c>
      <c r="D437" s="102" t="s">
        <v>511</v>
      </c>
      <c r="E437" s="102" t="s">
        <v>45</v>
      </c>
      <c r="F437" s="102" t="s">
        <v>43</v>
      </c>
      <c r="G437" s="53" t="s">
        <v>1088</v>
      </c>
      <c r="H437" s="102" t="s">
        <v>14</v>
      </c>
      <c r="I437" s="102"/>
      <c r="J437" s="52">
        <v>43917</v>
      </c>
      <c r="K437" s="65">
        <v>32</v>
      </c>
      <c r="L437" s="62"/>
      <c r="M437" s="62"/>
      <c r="N437" s="62"/>
    </row>
    <row r="438" spans="1:14" s="18" customFormat="1" hidden="1" x14ac:dyDescent="0.25">
      <c r="A438" s="18" t="s">
        <v>13</v>
      </c>
      <c r="B438" s="18" t="s">
        <v>16</v>
      </c>
      <c r="C438" s="18" t="s">
        <v>1090</v>
      </c>
      <c r="D438" s="18" t="s">
        <v>511</v>
      </c>
      <c r="E438" s="18" t="s">
        <v>45</v>
      </c>
      <c r="F438" s="18" t="s">
        <v>43</v>
      </c>
      <c r="G438" s="112" t="s">
        <v>1435</v>
      </c>
      <c r="H438" s="18" t="s">
        <v>14</v>
      </c>
      <c r="J438" s="113">
        <v>43917</v>
      </c>
      <c r="K438" s="114">
        <v>32</v>
      </c>
      <c r="L438" s="115"/>
      <c r="M438" s="115"/>
      <c r="N438" s="115"/>
    </row>
    <row r="439" spans="1:14" s="1" customFormat="1" hidden="1" x14ac:dyDescent="0.25">
      <c r="A439" s="102" t="s">
        <v>13</v>
      </c>
      <c r="B439" s="102" t="s">
        <v>17</v>
      </c>
      <c r="C439" s="102" t="s">
        <v>3139</v>
      </c>
      <c r="D439" s="102" t="s">
        <v>513</v>
      </c>
      <c r="E439" s="102" t="s">
        <v>339</v>
      </c>
      <c r="F439" s="102" t="s">
        <v>43</v>
      </c>
      <c r="G439" s="53" t="s">
        <v>3281</v>
      </c>
      <c r="H439" s="102" t="s">
        <v>14</v>
      </c>
      <c r="I439" s="102"/>
      <c r="J439" s="52">
        <v>43941</v>
      </c>
      <c r="K439" s="65">
        <v>16</v>
      </c>
      <c r="L439" s="62"/>
      <c r="M439" s="62"/>
      <c r="N439" s="62"/>
    </row>
    <row r="440" spans="1:14" s="1" customFormat="1" hidden="1" x14ac:dyDescent="0.25">
      <c r="A440" s="102" t="s">
        <v>13</v>
      </c>
      <c r="B440" s="102" t="s">
        <v>35</v>
      </c>
      <c r="C440" s="102" t="s">
        <v>1585</v>
      </c>
      <c r="D440" s="102" t="s">
        <v>552</v>
      </c>
      <c r="E440" s="102" t="s">
        <v>348</v>
      </c>
      <c r="F440" s="102" t="s">
        <v>44</v>
      </c>
      <c r="G440" s="53" t="s">
        <v>1597</v>
      </c>
      <c r="H440" s="102" t="s">
        <v>15</v>
      </c>
      <c r="I440" s="102"/>
      <c r="J440" s="52">
        <v>43927</v>
      </c>
      <c r="K440" s="65">
        <v>26</v>
      </c>
      <c r="L440" s="62"/>
      <c r="M440" s="62"/>
      <c r="N440" s="62"/>
    </row>
    <row r="441" spans="1:14" hidden="1" x14ac:dyDescent="0.25">
      <c r="A441" s="102" t="s">
        <v>13</v>
      </c>
      <c r="B441" s="102" t="s">
        <v>16</v>
      </c>
      <c r="C441" s="102" t="s">
        <v>2099</v>
      </c>
      <c r="D441" s="102" t="s">
        <v>456</v>
      </c>
      <c r="E441" s="102" t="s">
        <v>337</v>
      </c>
      <c r="F441" s="102" t="s">
        <v>43</v>
      </c>
      <c r="G441" s="53" t="s">
        <v>2447</v>
      </c>
      <c r="H441" s="102" t="s">
        <v>14</v>
      </c>
      <c r="I441" s="102"/>
      <c r="J441" s="52">
        <v>43930</v>
      </c>
      <c r="K441" s="65">
        <v>23</v>
      </c>
      <c r="L441" s="62"/>
      <c r="M441" s="62"/>
      <c r="N441" s="62"/>
    </row>
    <row r="442" spans="1:14" s="1" customFormat="1" hidden="1" x14ac:dyDescent="0.25">
      <c r="A442" s="102" t="s">
        <v>13</v>
      </c>
      <c r="B442" s="102" t="s">
        <v>19</v>
      </c>
      <c r="C442" s="102" t="s">
        <v>1092</v>
      </c>
      <c r="D442" s="102" t="s">
        <v>518</v>
      </c>
      <c r="E442" s="102" t="s">
        <v>45</v>
      </c>
      <c r="F442" s="102" t="s">
        <v>43</v>
      </c>
      <c r="G442" s="53" t="s">
        <v>1390</v>
      </c>
      <c r="H442" s="102" t="s">
        <v>14</v>
      </c>
      <c r="I442" s="102"/>
      <c r="J442" s="52">
        <v>43918</v>
      </c>
      <c r="K442" s="65">
        <v>31</v>
      </c>
      <c r="L442" s="62"/>
      <c r="M442" s="62"/>
      <c r="N442" s="62"/>
    </row>
    <row r="443" spans="1:14" s="1" customFormat="1" hidden="1" x14ac:dyDescent="0.25">
      <c r="A443" s="102" t="s">
        <v>13</v>
      </c>
      <c r="B443" s="102" t="s">
        <v>16</v>
      </c>
      <c r="C443" s="102" t="s">
        <v>3552</v>
      </c>
      <c r="D443" s="102" t="s">
        <v>3524</v>
      </c>
      <c r="E443" s="102" t="s">
        <v>416</v>
      </c>
      <c r="F443" s="102" t="s">
        <v>43</v>
      </c>
      <c r="G443" s="53" t="s">
        <v>3694</v>
      </c>
      <c r="H443" s="102" t="s">
        <v>14</v>
      </c>
      <c r="I443" s="102"/>
      <c r="J443" s="52">
        <v>43944</v>
      </c>
      <c r="K443" s="65">
        <v>13</v>
      </c>
      <c r="L443" s="62"/>
      <c r="M443" s="62"/>
      <c r="N443" s="62"/>
    </row>
    <row r="444" spans="1:14" s="1" customFormat="1" hidden="1" x14ac:dyDescent="0.25">
      <c r="A444" s="102" t="s">
        <v>13</v>
      </c>
      <c r="B444" s="102" t="s">
        <v>17</v>
      </c>
      <c r="C444" s="102" t="s">
        <v>2985</v>
      </c>
      <c r="D444" s="102" t="s">
        <v>511</v>
      </c>
      <c r="E444" s="102" t="s">
        <v>46</v>
      </c>
      <c r="F444" s="102" t="s">
        <v>43</v>
      </c>
      <c r="G444" s="53" t="s">
        <v>3251</v>
      </c>
      <c r="H444" s="102" t="s">
        <v>14</v>
      </c>
      <c r="I444" s="102"/>
      <c r="J444" s="52">
        <v>43941</v>
      </c>
      <c r="K444" s="65">
        <v>16</v>
      </c>
      <c r="L444" s="62"/>
      <c r="M444" s="62"/>
      <c r="N444" s="62"/>
    </row>
    <row r="445" spans="1:14" s="1" customFormat="1" hidden="1" x14ac:dyDescent="0.25">
      <c r="A445" s="102" t="s">
        <v>13</v>
      </c>
      <c r="B445" s="102" t="s">
        <v>17</v>
      </c>
      <c r="C445" s="102" t="s">
        <v>4250</v>
      </c>
      <c r="D445" s="102" t="s">
        <v>410</v>
      </c>
      <c r="E445" s="102" t="s">
        <v>45</v>
      </c>
      <c r="F445" s="102" t="s">
        <v>43</v>
      </c>
      <c r="G445" s="53" t="s">
        <v>4433</v>
      </c>
      <c r="H445" s="102" t="s">
        <v>14</v>
      </c>
      <c r="I445" s="102"/>
      <c r="J445" s="52">
        <v>43957</v>
      </c>
      <c r="K445" s="65">
        <v>4</v>
      </c>
      <c r="L445" s="62"/>
      <c r="M445" s="62"/>
      <c r="N445" s="62"/>
    </row>
    <row r="446" spans="1:14" s="1" customFormat="1" hidden="1" x14ac:dyDescent="0.25">
      <c r="A446" s="102" t="s">
        <v>13</v>
      </c>
      <c r="B446" s="102" t="s">
        <v>17</v>
      </c>
      <c r="C446" s="102" t="s">
        <v>2772</v>
      </c>
      <c r="D446" s="102" t="s">
        <v>541</v>
      </c>
      <c r="E446" s="102" t="s">
        <v>374</v>
      </c>
      <c r="F446" s="102" t="s">
        <v>43</v>
      </c>
      <c r="G446" s="53" t="s">
        <v>2817</v>
      </c>
      <c r="H446" s="102" t="s">
        <v>14</v>
      </c>
      <c r="I446" s="102"/>
      <c r="J446" s="52">
        <v>43936</v>
      </c>
      <c r="K446" s="65">
        <v>19</v>
      </c>
      <c r="L446" s="62"/>
      <c r="M446" s="62"/>
      <c r="N446" s="62"/>
    </row>
    <row r="447" spans="1:14" s="1" customFormat="1" hidden="1" x14ac:dyDescent="0.25">
      <c r="A447" s="102" t="s">
        <v>13</v>
      </c>
      <c r="B447" s="102" t="s">
        <v>18</v>
      </c>
      <c r="C447" s="102" t="s">
        <v>4331</v>
      </c>
      <c r="D447" s="102" t="s">
        <v>453</v>
      </c>
      <c r="E447" s="102" t="s">
        <v>48</v>
      </c>
      <c r="F447" s="102" t="s">
        <v>43</v>
      </c>
      <c r="G447" s="53" t="s">
        <v>4354</v>
      </c>
      <c r="H447" s="102" t="s">
        <v>14</v>
      </c>
      <c r="I447" s="102"/>
      <c r="J447" s="52">
        <v>43957</v>
      </c>
      <c r="K447" s="65">
        <v>4</v>
      </c>
      <c r="L447" s="62"/>
      <c r="M447" s="62"/>
      <c r="N447" s="62"/>
    </row>
    <row r="448" spans="1:14" s="1" customFormat="1" hidden="1" x14ac:dyDescent="0.25">
      <c r="A448" s="102" t="s">
        <v>13</v>
      </c>
      <c r="B448" s="102" t="s">
        <v>18</v>
      </c>
      <c r="C448" s="102" t="s">
        <v>2776</v>
      </c>
      <c r="D448" s="102" t="s">
        <v>517</v>
      </c>
      <c r="E448" s="102" t="s">
        <v>48</v>
      </c>
      <c r="F448" s="102" t="s">
        <v>43</v>
      </c>
      <c r="G448" s="53" t="s">
        <v>2799</v>
      </c>
      <c r="H448" s="102" t="s">
        <v>14</v>
      </c>
      <c r="I448" s="102"/>
      <c r="J448" s="52">
        <v>43936</v>
      </c>
      <c r="K448" s="65">
        <v>19</v>
      </c>
      <c r="L448" s="62"/>
      <c r="M448" s="62"/>
      <c r="N448" s="62"/>
    </row>
    <row r="449" spans="1:14" s="1" customFormat="1" hidden="1" x14ac:dyDescent="0.25">
      <c r="A449" s="102" t="s">
        <v>13</v>
      </c>
      <c r="B449" s="102" t="s">
        <v>23</v>
      </c>
      <c r="C449" s="102" t="s">
        <v>2541</v>
      </c>
      <c r="D449" s="102" t="s">
        <v>506</v>
      </c>
      <c r="E449" s="102" t="s">
        <v>346</v>
      </c>
      <c r="F449" s="102" t="s">
        <v>43</v>
      </c>
      <c r="G449" s="53" t="s">
        <v>2542</v>
      </c>
      <c r="H449" s="102" t="s">
        <v>15</v>
      </c>
      <c r="I449" s="102"/>
      <c r="J449" s="52">
        <v>43931</v>
      </c>
      <c r="K449" s="65">
        <v>22</v>
      </c>
      <c r="L449" s="62"/>
      <c r="M449" s="62"/>
      <c r="N449" s="62"/>
    </row>
    <row r="450" spans="1:14" s="1" customFormat="1" hidden="1" x14ac:dyDescent="0.25">
      <c r="A450" s="102" t="s">
        <v>13</v>
      </c>
      <c r="B450" s="102" t="s">
        <v>16</v>
      </c>
      <c r="C450" s="102" t="s">
        <v>1093</v>
      </c>
      <c r="D450" s="102" t="s">
        <v>511</v>
      </c>
      <c r="E450" s="102" t="s">
        <v>45</v>
      </c>
      <c r="F450" s="102" t="s">
        <v>43</v>
      </c>
      <c r="G450" s="53" t="s">
        <v>1094</v>
      </c>
      <c r="H450" s="102" t="s">
        <v>14</v>
      </c>
      <c r="I450" s="102"/>
      <c r="J450" s="52">
        <v>43917</v>
      </c>
      <c r="K450" s="65">
        <v>32</v>
      </c>
      <c r="L450" s="62"/>
      <c r="M450" s="62"/>
      <c r="N450" s="62"/>
    </row>
    <row r="451" spans="1:14" s="1" customFormat="1" hidden="1" x14ac:dyDescent="0.25">
      <c r="A451" s="102" t="s">
        <v>13</v>
      </c>
      <c r="B451" s="102" t="s">
        <v>17</v>
      </c>
      <c r="C451" s="102" t="s">
        <v>2768</v>
      </c>
      <c r="D451" s="102" t="s">
        <v>541</v>
      </c>
      <c r="E451" s="102" t="s">
        <v>416</v>
      </c>
      <c r="F451" s="102" t="s">
        <v>43</v>
      </c>
      <c r="G451" s="53" t="s">
        <v>2818</v>
      </c>
      <c r="H451" s="102" t="s">
        <v>14</v>
      </c>
      <c r="I451" s="102"/>
      <c r="J451" s="52">
        <v>43936</v>
      </c>
      <c r="K451" s="65">
        <v>19</v>
      </c>
      <c r="L451" s="62"/>
      <c r="M451" s="62"/>
      <c r="N451" s="62"/>
    </row>
    <row r="452" spans="1:14" s="1" customFormat="1" hidden="1" x14ac:dyDescent="0.25">
      <c r="A452" s="102" t="s">
        <v>13</v>
      </c>
      <c r="B452" s="102" t="s">
        <v>33</v>
      </c>
      <c r="C452" s="102" t="s">
        <v>3704</v>
      </c>
      <c r="D452" s="102" t="s">
        <v>537</v>
      </c>
      <c r="E452" s="102" t="s">
        <v>49</v>
      </c>
      <c r="F452" s="102" t="s">
        <v>44</v>
      </c>
      <c r="G452" s="53" t="s">
        <v>3705</v>
      </c>
      <c r="H452" s="102" t="s">
        <v>15</v>
      </c>
      <c r="I452" s="102"/>
      <c r="J452" s="52">
        <v>43945</v>
      </c>
      <c r="K452" s="65">
        <v>12</v>
      </c>
      <c r="L452" s="62"/>
      <c r="M452" s="62"/>
      <c r="N452" s="62"/>
    </row>
    <row r="453" spans="1:14" s="1" customFormat="1" hidden="1" x14ac:dyDescent="0.25">
      <c r="A453" s="102" t="s">
        <v>13</v>
      </c>
      <c r="B453" s="102" t="s">
        <v>16</v>
      </c>
      <c r="C453" s="102" t="s">
        <v>1709</v>
      </c>
      <c r="D453" s="102" t="s">
        <v>456</v>
      </c>
      <c r="E453" s="102" t="s">
        <v>416</v>
      </c>
      <c r="F453" s="102" t="s">
        <v>43</v>
      </c>
      <c r="G453" s="53" t="s">
        <v>1978</v>
      </c>
      <c r="H453" s="102" t="s">
        <v>14</v>
      </c>
      <c r="I453" s="102"/>
      <c r="J453" s="52">
        <v>43928</v>
      </c>
      <c r="K453" s="65">
        <v>25</v>
      </c>
      <c r="L453" s="62"/>
      <c r="M453" s="62"/>
      <c r="N453" s="62"/>
    </row>
    <row r="454" spans="1:14" s="1" customFormat="1" hidden="1" x14ac:dyDescent="0.25">
      <c r="A454" s="102" t="s">
        <v>13</v>
      </c>
      <c r="B454" s="102" t="s">
        <v>16</v>
      </c>
      <c r="C454" s="102" t="s">
        <v>2270</v>
      </c>
      <c r="D454" s="102" t="s">
        <v>456</v>
      </c>
      <c r="E454" s="102" t="s">
        <v>49</v>
      </c>
      <c r="F454" s="102" t="s">
        <v>43</v>
      </c>
      <c r="G454" s="53" t="s">
        <v>2368</v>
      </c>
      <c r="H454" s="102" t="s">
        <v>14</v>
      </c>
      <c r="I454" s="102"/>
      <c r="J454" s="52">
        <v>43930</v>
      </c>
      <c r="K454" s="65">
        <v>23</v>
      </c>
      <c r="L454" s="62"/>
      <c r="M454" s="62"/>
      <c r="N454" s="62"/>
    </row>
    <row r="455" spans="1:14" s="1" customFormat="1" hidden="1" x14ac:dyDescent="0.25">
      <c r="A455" s="102" t="s">
        <v>13</v>
      </c>
      <c r="B455" s="102" t="s">
        <v>17</v>
      </c>
      <c r="C455" s="102" t="s">
        <v>1096</v>
      </c>
      <c r="D455" s="102" t="s">
        <v>577</v>
      </c>
      <c r="E455" s="102" t="s">
        <v>45</v>
      </c>
      <c r="F455" s="102" t="s">
        <v>44</v>
      </c>
      <c r="G455" s="53" t="s">
        <v>1097</v>
      </c>
      <c r="H455" s="102" t="s">
        <v>14</v>
      </c>
      <c r="I455" s="102"/>
      <c r="J455" s="52">
        <v>43917</v>
      </c>
      <c r="K455" s="65">
        <v>32</v>
      </c>
      <c r="L455" s="62"/>
      <c r="M455" s="62"/>
      <c r="N455" s="62"/>
    </row>
    <row r="456" spans="1:14" s="1" customFormat="1" hidden="1" x14ac:dyDescent="0.25">
      <c r="A456" s="102" t="s">
        <v>13</v>
      </c>
      <c r="B456" s="102" t="s">
        <v>17</v>
      </c>
      <c r="C456" s="102" t="s">
        <v>1890</v>
      </c>
      <c r="D456" s="102" t="s">
        <v>451</v>
      </c>
      <c r="E456" s="102" t="s">
        <v>49</v>
      </c>
      <c r="F456" s="102" t="s">
        <v>43</v>
      </c>
      <c r="G456" s="53" t="s">
        <v>2035</v>
      </c>
      <c r="H456" s="102" t="s">
        <v>14</v>
      </c>
      <c r="I456" s="102"/>
      <c r="J456" s="52">
        <v>43928</v>
      </c>
      <c r="K456" s="65">
        <v>25</v>
      </c>
      <c r="L456" s="62"/>
      <c r="M456" s="62"/>
      <c r="N456" s="62"/>
    </row>
    <row r="457" spans="1:14" s="1" customFormat="1" hidden="1" x14ac:dyDescent="0.25">
      <c r="A457" s="102" t="s">
        <v>13</v>
      </c>
      <c r="B457" s="102" t="s">
        <v>18</v>
      </c>
      <c r="C457" s="102" t="s">
        <v>1631</v>
      </c>
      <c r="D457" s="102" t="s">
        <v>1605</v>
      </c>
      <c r="E457" s="102" t="s">
        <v>337</v>
      </c>
      <c r="F457" s="102" t="s">
        <v>43</v>
      </c>
      <c r="G457" s="53" t="s">
        <v>1943</v>
      </c>
      <c r="H457" s="102" t="s">
        <v>14</v>
      </c>
      <c r="I457" s="102"/>
      <c r="J457" s="52">
        <v>43928</v>
      </c>
      <c r="K457" s="65">
        <v>25</v>
      </c>
      <c r="L457" s="62"/>
      <c r="M457" s="62"/>
      <c r="N457" s="62"/>
    </row>
    <row r="458" spans="1:14" hidden="1" x14ac:dyDescent="0.25">
      <c r="A458" s="102" t="s">
        <v>13</v>
      </c>
      <c r="B458" s="102" t="s">
        <v>19</v>
      </c>
      <c r="C458" s="102" t="s">
        <v>2543</v>
      </c>
      <c r="D458" s="102" t="s">
        <v>512</v>
      </c>
      <c r="E458" s="102" t="s">
        <v>339</v>
      </c>
      <c r="F458" s="102" t="s">
        <v>43</v>
      </c>
      <c r="G458" s="53" t="s">
        <v>2937</v>
      </c>
      <c r="H458" s="102" t="s">
        <v>15</v>
      </c>
      <c r="I458" s="102"/>
      <c r="J458" s="52">
        <v>43931</v>
      </c>
      <c r="K458" s="65">
        <v>22</v>
      </c>
      <c r="L458" s="62"/>
      <c r="M458" s="62"/>
      <c r="N458" s="62"/>
    </row>
    <row r="459" spans="1:14" hidden="1" x14ac:dyDescent="0.25">
      <c r="A459" s="103" t="s">
        <v>13</v>
      </c>
      <c r="B459" s="103" t="s">
        <v>16</v>
      </c>
      <c r="C459" s="103" t="s">
        <v>3529</v>
      </c>
      <c r="D459" s="103" t="s">
        <v>3524</v>
      </c>
      <c r="E459" s="103" t="s">
        <v>416</v>
      </c>
      <c r="F459" s="103" t="s">
        <v>43</v>
      </c>
      <c r="G459" s="53" t="s">
        <v>3653</v>
      </c>
      <c r="H459" s="103" t="s">
        <v>14</v>
      </c>
      <c r="I459" s="103"/>
      <c r="J459" s="52">
        <v>43944</v>
      </c>
      <c r="K459" s="65">
        <v>13</v>
      </c>
      <c r="L459" s="62"/>
      <c r="M459" s="62"/>
      <c r="N459" s="62"/>
    </row>
    <row r="460" spans="1:14" s="1" customFormat="1" hidden="1" x14ac:dyDescent="0.25">
      <c r="A460" s="103" t="s">
        <v>12</v>
      </c>
      <c r="B460" s="103" t="s">
        <v>28</v>
      </c>
      <c r="C460" s="103" t="s">
        <v>2790</v>
      </c>
      <c r="D460" s="103" t="s">
        <v>2791</v>
      </c>
      <c r="E460" s="103" t="s">
        <v>48</v>
      </c>
      <c r="F460" s="103" t="s">
        <v>43</v>
      </c>
      <c r="G460" s="53" t="s">
        <v>2827</v>
      </c>
      <c r="H460" s="103" t="s">
        <v>15</v>
      </c>
      <c r="I460" s="103"/>
      <c r="J460" s="52">
        <v>43936</v>
      </c>
      <c r="K460" s="65">
        <v>19</v>
      </c>
      <c r="L460" s="62"/>
      <c r="M460" s="62"/>
      <c r="N460" s="62"/>
    </row>
    <row r="461" spans="1:14" s="1" customFormat="1" hidden="1" x14ac:dyDescent="0.25">
      <c r="A461" s="103" t="s">
        <v>13</v>
      </c>
      <c r="B461" s="103" t="s">
        <v>17</v>
      </c>
      <c r="C461" s="103" t="s">
        <v>2746</v>
      </c>
      <c r="D461" s="103" t="s">
        <v>517</v>
      </c>
      <c r="E461" s="103" t="s">
        <v>353</v>
      </c>
      <c r="F461" s="103" t="s">
        <v>43</v>
      </c>
      <c r="G461" s="53" t="s">
        <v>2837</v>
      </c>
      <c r="H461" s="103" t="s">
        <v>14</v>
      </c>
      <c r="I461" s="103"/>
      <c r="J461" s="52">
        <v>43936</v>
      </c>
      <c r="K461" s="65">
        <v>19</v>
      </c>
      <c r="L461" s="62"/>
      <c r="M461" s="62"/>
      <c r="N461" s="62"/>
    </row>
    <row r="462" spans="1:14" s="1" customFormat="1" hidden="1" x14ac:dyDescent="0.25">
      <c r="A462" s="104" t="s">
        <v>13</v>
      </c>
      <c r="B462" s="104" t="s">
        <v>16</v>
      </c>
      <c r="C462" s="104" t="s">
        <v>3366</v>
      </c>
      <c r="D462" s="104" t="s">
        <v>529</v>
      </c>
      <c r="E462" s="104" t="s">
        <v>416</v>
      </c>
      <c r="F462" s="104" t="s">
        <v>43</v>
      </c>
      <c r="G462" s="53" t="s">
        <v>3377</v>
      </c>
      <c r="H462" s="104" t="s">
        <v>14</v>
      </c>
      <c r="I462" s="104"/>
      <c r="J462" s="52">
        <v>43942</v>
      </c>
      <c r="K462" s="65">
        <v>15</v>
      </c>
      <c r="L462" s="62"/>
      <c r="M462" s="62"/>
      <c r="N462" s="62"/>
    </row>
    <row r="463" spans="1:14" s="1" customFormat="1" hidden="1" x14ac:dyDescent="0.25">
      <c r="A463" s="104" t="s">
        <v>389</v>
      </c>
      <c r="B463" s="104" t="s">
        <v>17</v>
      </c>
      <c r="C463" s="104" t="s">
        <v>4467</v>
      </c>
      <c r="D463" s="104" t="s">
        <v>456</v>
      </c>
      <c r="E463" s="104" t="s">
        <v>49</v>
      </c>
      <c r="F463" s="104" t="s">
        <v>43</v>
      </c>
      <c r="G463" s="53" t="s">
        <v>4471</v>
      </c>
      <c r="H463" s="104" t="s">
        <v>14</v>
      </c>
      <c r="I463" s="104" t="s">
        <v>154</v>
      </c>
      <c r="J463" s="52">
        <v>43958</v>
      </c>
      <c r="K463" s="65">
        <v>3</v>
      </c>
      <c r="L463" s="62"/>
      <c r="M463" s="62"/>
      <c r="N463" s="62"/>
    </row>
    <row r="464" spans="1:14" hidden="1" x14ac:dyDescent="0.25">
      <c r="A464" s="104" t="s">
        <v>13</v>
      </c>
      <c r="B464" s="104" t="s">
        <v>18</v>
      </c>
      <c r="C464" s="104" t="s">
        <v>4036</v>
      </c>
      <c r="D464" s="104" t="s">
        <v>2597</v>
      </c>
      <c r="E464" s="104" t="s">
        <v>352</v>
      </c>
      <c r="F464" s="104" t="s">
        <v>43</v>
      </c>
      <c r="G464" s="53" t="s">
        <v>4056</v>
      </c>
      <c r="H464" s="104" t="s">
        <v>14</v>
      </c>
      <c r="I464" s="104"/>
      <c r="J464" s="52">
        <v>43955</v>
      </c>
      <c r="K464" s="65">
        <v>6</v>
      </c>
      <c r="L464" s="62"/>
      <c r="M464" s="62"/>
      <c r="N464" s="62"/>
    </row>
    <row r="465" spans="1:14" s="1" customFormat="1" hidden="1" x14ac:dyDescent="0.25">
      <c r="A465" s="104" t="s">
        <v>13</v>
      </c>
      <c r="B465" s="104" t="s">
        <v>33</v>
      </c>
      <c r="C465" s="104" t="s">
        <v>2332</v>
      </c>
      <c r="D465" s="104" t="s">
        <v>1481</v>
      </c>
      <c r="E465" s="104" t="s">
        <v>47</v>
      </c>
      <c r="F465" s="104" t="s">
        <v>43</v>
      </c>
      <c r="G465" s="53" t="s">
        <v>2433</v>
      </c>
      <c r="H465" s="104" t="s">
        <v>15</v>
      </c>
      <c r="I465" s="104"/>
      <c r="J465" s="52">
        <v>43930</v>
      </c>
      <c r="K465" s="65">
        <v>23</v>
      </c>
      <c r="L465" s="62"/>
      <c r="M465" s="62"/>
      <c r="N465" s="62"/>
    </row>
    <row r="466" spans="1:14" s="1" customFormat="1" hidden="1" x14ac:dyDescent="0.25">
      <c r="A466" s="104" t="s">
        <v>13</v>
      </c>
      <c r="B466" s="104" t="s">
        <v>19</v>
      </c>
      <c r="C466" s="104" t="s">
        <v>3777</v>
      </c>
      <c r="D466" s="104" t="s">
        <v>451</v>
      </c>
      <c r="E466" s="104" t="s">
        <v>457</v>
      </c>
      <c r="F466" s="104" t="s">
        <v>43</v>
      </c>
      <c r="G466" s="53" t="s">
        <v>3792</v>
      </c>
      <c r="H466" s="104" t="s">
        <v>15</v>
      </c>
      <c r="I466" s="104"/>
      <c r="J466" s="52">
        <v>43949</v>
      </c>
      <c r="K466" s="65">
        <v>10</v>
      </c>
      <c r="L466" s="62"/>
      <c r="M466" s="62"/>
      <c r="N466" s="62"/>
    </row>
    <row r="467" spans="1:14" s="1" customFormat="1" hidden="1" x14ac:dyDescent="0.25">
      <c r="A467" s="104" t="s">
        <v>13</v>
      </c>
      <c r="B467" s="104" t="s">
        <v>19</v>
      </c>
      <c r="C467" s="104" t="s">
        <v>912</v>
      </c>
      <c r="D467" s="104" t="s">
        <v>515</v>
      </c>
      <c r="E467" s="104" t="s">
        <v>416</v>
      </c>
      <c r="F467" s="104" t="s">
        <v>43</v>
      </c>
      <c r="G467" s="53" t="s">
        <v>1353</v>
      </c>
      <c r="H467" s="104" t="s">
        <v>14</v>
      </c>
      <c r="I467" s="104"/>
      <c r="J467" s="52">
        <v>43909</v>
      </c>
      <c r="K467" s="65">
        <v>38</v>
      </c>
      <c r="L467" s="62"/>
      <c r="M467" s="62"/>
      <c r="N467" s="62"/>
    </row>
    <row r="468" spans="1:14" s="1" customFormat="1" hidden="1" x14ac:dyDescent="0.25">
      <c r="A468" s="104" t="s">
        <v>13</v>
      </c>
      <c r="B468" s="104" t="s">
        <v>16</v>
      </c>
      <c r="C468" s="104" t="s">
        <v>2870</v>
      </c>
      <c r="D468" s="104" t="s">
        <v>454</v>
      </c>
      <c r="E468" s="104" t="s">
        <v>45</v>
      </c>
      <c r="F468" s="104" t="s">
        <v>44</v>
      </c>
      <c r="G468" s="53" t="s">
        <v>2909</v>
      </c>
      <c r="H468" s="104" t="s">
        <v>14</v>
      </c>
      <c r="I468" s="104"/>
      <c r="J468" s="52">
        <v>43937</v>
      </c>
      <c r="K468" s="65">
        <v>18</v>
      </c>
      <c r="L468" s="62"/>
      <c r="M468" s="62"/>
      <c r="N468" s="62"/>
    </row>
    <row r="469" spans="1:14" s="1" customFormat="1" hidden="1" x14ac:dyDescent="0.25">
      <c r="A469" s="104" t="s">
        <v>13</v>
      </c>
      <c r="B469" s="104" t="s">
        <v>16</v>
      </c>
      <c r="C469" s="104" t="s">
        <v>660</v>
      </c>
      <c r="D469" s="104" t="s">
        <v>560</v>
      </c>
      <c r="E469" s="104" t="s">
        <v>46</v>
      </c>
      <c r="F469" s="104" t="s">
        <v>43</v>
      </c>
      <c r="G469" s="53" t="s">
        <v>661</v>
      </c>
      <c r="H469" s="104" t="s">
        <v>14</v>
      </c>
      <c r="I469" s="104"/>
      <c r="J469" s="52">
        <v>43917</v>
      </c>
      <c r="K469" s="65">
        <v>32</v>
      </c>
      <c r="L469" s="62"/>
      <c r="M469" s="62"/>
      <c r="N469" s="62"/>
    </row>
    <row r="470" spans="1:14" s="18" customFormat="1" x14ac:dyDescent="0.25">
      <c r="A470" s="18" t="s">
        <v>391</v>
      </c>
      <c r="B470" s="18" t="s">
        <v>35</v>
      </c>
      <c r="C470" s="18" t="s">
        <v>3906</v>
      </c>
      <c r="D470" s="18" t="s">
        <v>574</v>
      </c>
      <c r="E470" s="18" t="s">
        <v>372</v>
      </c>
      <c r="F470" s="18" t="s">
        <v>43</v>
      </c>
      <c r="G470" s="112" t="s">
        <v>3907</v>
      </c>
      <c r="H470" s="18" t="s">
        <v>15</v>
      </c>
      <c r="J470" s="113">
        <v>43952</v>
      </c>
      <c r="K470" s="114">
        <v>7</v>
      </c>
      <c r="L470" s="115"/>
      <c r="M470" s="115"/>
      <c r="N470" s="115"/>
    </row>
    <row r="471" spans="1:14" s="18" customFormat="1" hidden="1" x14ac:dyDescent="0.25">
      <c r="A471" s="18" t="s">
        <v>13</v>
      </c>
      <c r="B471" s="18" t="s">
        <v>18</v>
      </c>
      <c r="C471" s="18" t="s">
        <v>2191</v>
      </c>
      <c r="D471" s="18" t="s">
        <v>456</v>
      </c>
      <c r="E471" s="18" t="s">
        <v>337</v>
      </c>
      <c r="F471" s="18" t="s">
        <v>43</v>
      </c>
      <c r="G471" s="112" t="s">
        <v>2415</v>
      </c>
      <c r="H471" s="18" t="s">
        <v>14</v>
      </c>
      <c r="J471" s="113">
        <v>43930</v>
      </c>
      <c r="K471" s="114">
        <v>23</v>
      </c>
      <c r="L471" s="115"/>
      <c r="M471" s="115"/>
      <c r="N471" s="115"/>
    </row>
    <row r="472" spans="1:14" s="1" customFormat="1" hidden="1" x14ac:dyDescent="0.25">
      <c r="A472" s="104" t="s">
        <v>13</v>
      </c>
      <c r="B472" s="104" t="s">
        <v>17</v>
      </c>
      <c r="C472" s="104" t="s">
        <v>3746</v>
      </c>
      <c r="D472" s="104" t="s">
        <v>456</v>
      </c>
      <c r="E472" s="104" t="s">
        <v>49</v>
      </c>
      <c r="F472" s="104" t="s">
        <v>44</v>
      </c>
      <c r="G472" s="53" t="s">
        <v>3788</v>
      </c>
      <c r="H472" s="104" t="s">
        <v>15</v>
      </c>
      <c r="I472" s="104"/>
      <c r="J472" s="52">
        <v>43949</v>
      </c>
      <c r="K472" s="65">
        <v>10</v>
      </c>
      <c r="L472" s="62"/>
      <c r="M472" s="62"/>
      <c r="N472" s="62"/>
    </row>
    <row r="473" spans="1:14" s="1" customFormat="1" hidden="1" x14ac:dyDescent="0.25">
      <c r="A473" s="104" t="s">
        <v>13</v>
      </c>
      <c r="B473" s="104" t="s">
        <v>17</v>
      </c>
      <c r="C473" s="104" t="s">
        <v>1715</v>
      </c>
      <c r="D473" s="104" t="s">
        <v>452</v>
      </c>
      <c r="E473" s="104" t="s">
        <v>49</v>
      </c>
      <c r="F473" s="104" t="s">
        <v>44</v>
      </c>
      <c r="G473" s="53" t="s">
        <v>2014</v>
      </c>
      <c r="H473" s="104" t="s">
        <v>14</v>
      </c>
      <c r="I473" s="104"/>
      <c r="J473" s="52">
        <v>43928</v>
      </c>
      <c r="K473" s="65">
        <v>25</v>
      </c>
      <c r="L473" s="62"/>
      <c r="M473" s="62"/>
      <c r="N473" s="62"/>
    </row>
    <row r="474" spans="1:14" s="1" customFormat="1" hidden="1" x14ac:dyDescent="0.25">
      <c r="A474" s="104" t="s">
        <v>13</v>
      </c>
      <c r="B474" s="104" t="s">
        <v>16</v>
      </c>
      <c r="C474" s="104" t="s">
        <v>1098</v>
      </c>
      <c r="D474" s="104" t="s">
        <v>560</v>
      </c>
      <c r="E474" s="104" t="s">
        <v>45</v>
      </c>
      <c r="F474" s="104" t="s">
        <v>43</v>
      </c>
      <c r="G474" s="53" t="s">
        <v>1099</v>
      </c>
      <c r="H474" s="104" t="s">
        <v>14</v>
      </c>
      <c r="I474" s="104"/>
      <c r="J474" s="52">
        <v>43917</v>
      </c>
      <c r="K474" s="65">
        <v>32</v>
      </c>
      <c r="L474" s="62"/>
      <c r="M474" s="62"/>
      <c r="N474" s="62"/>
    </row>
    <row r="475" spans="1:14" s="1" customFormat="1" hidden="1" x14ac:dyDescent="0.25">
      <c r="A475" s="104" t="s">
        <v>13</v>
      </c>
      <c r="B475" s="104" t="s">
        <v>18</v>
      </c>
      <c r="C475" s="104" t="s">
        <v>3464</v>
      </c>
      <c r="D475" s="104" t="s">
        <v>542</v>
      </c>
      <c r="E475" s="104" t="s">
        <v>49</v>
      </c>
      <c r="F475" s="104" t="s">
        <v>43</v>
      </c>
      <c r="G475" s="53" t="s">
        <v>3492</v>
      </c>
      <c r="H475" s="104" t="s">
        <v>14</v>
      </c>
      <c r="I475" s="104"/>
      <c r="J475" s="52">
        <v>43943</v>
      </c>
      <c r="K475" s="65">
        <v>14</v>
      </c>
      <c r="L475" s="62"/>
      <c r="M475" s="62"/>
      <c r="N475" s="62"/>
    </row>
    <row r="476" spans="1:14" s="1" customFormat="1" hidden="1" x14ac:dyDescent="0.25">
      <c r="A476" s="104" t="s">
        <v>13</v>
      </c>
      <c r="B476" s="104" t="s">
        <v>19</v>
      </c>
      <c r="C476" s="104" t="s">
        <v>4042</v>
      </c>
      <c r="D476" s="104" t="s">
        <v>4043</v>
      </c>
      <c r="E476" s="104" t="s">
        <v>45</v>
      </c>
      <c r="F476" s="104" t="s">
        <v>43</v>
      </c>
      <c r="G476" s="53" t="s">
        <v>4061</v>
      </c>
      <c r="H476" s="104" t="s">
        <v>14</v>
      </c>
      <c r="I476" s="104"/>
      <c r="J476" s="52">
        <v>43955</v>
      </c>
      <c r="K476" s="65">
        <v>6</v>
      </c>
      <c r="L476" s="62"/>
      <c r="M476" s="62"/>
      <c r="N476" s="62"/>
    </row>
    <row r="477" spans="1:14" s="1" customFormat="1" hidden="1" x14ac:dyDescent="0.25">
      <c r="A477" s="104" t="s">
        <v>13</v>
      </c>
      <c r="B477" s="104" t="s">
        <v>18</v>
      </c>
      <c r="C477" s="104" t="s">
        <v>1498</v>
      </c>
      <c r="D477" s="104" t="s">
        <v>515</v>
      </c>
      <c r="E477" s="104" t="s">
        <v>416</v>
      </c>
      <c r="F477" s="104" t="s">
        <v>43</v>
      </c>
      <c r="G477" s="53" t="s">
        <v>1560</v>
      </c>
      <c r="H477" s="104" t="s">
        <v>14</v>
      </c>
      <c r="I477" s="104"/>
      <c r="J477" s="52">
        <v>43924</v>
      </c>
      <c r="K477" s="65">
        <v>27</v>
      </c>
      <c r="L477" s="62"/>
      <c r="M477" s="62"/>
      <c r="N477" s="62"/>
    </row>
    <row r="478" spans="1:14" s="1" customFormat="1" hidden="1" x14ac:dyDescent="0.25">
      <c r="A478" s="104" t="s">
        <v>13</v>
      </c>
      <c r="B478" s="104" t="s">
        <v>29</v>
      </c>
      <c r="C478" s="104" t="s">
        <v>3412</v>
      </c>
      <c r="D478" s="104" t="s">
        <v>3413</v>
      </c>
      <c r="E478" s="104" t="s">
        <v>333</v>
      </c>
      <c r="F478" s="104" t="s">
        <v>43</v>
      </c>
      <c r="G478" s="53" t="s">
        <v>3416</v>
      </c>
      <c r="H478" s="104" t="s">
        <v>15</v>
      </c>
      <c r="I478" s="104"/>
      <c r="J478" s="52">
        <v>43942</v>
      </c>
      <c r="K478" s="65">
        <v>15</v>
      </c>
      <c r="L478" s="62"/>
      <c r="M478" s="62"/>
      <c r="N478" s="62"/>
    </row>
    <row r="479" spans="1:14" s="1" customFormat="1" hidden="1" x14ac:dyDescent="0.25">
      <c r="A479" s="104" t="s">
        <v>13</v>
      </c>
      <c r="B479" s="104" t="s">
        <v>17</v>
      </c>
      <c r="C479" s="104" t="s">
        <v>806</v>
      </c>
      <c r="D479" s="104" t="s">
        <v>410</v>
      </c>
      <c r="E479" s="104" t="s">
        <v>47</v>
      </c>
      <c r="F479" s="104" t="s">
        <v>43</v>
      </c>
      <c r="G479" s="53" t="s">
        <v>807</v>
      </c>
      <c r="H479" s="104" t="s">
        <v>14</v>
      </c>
      <c r="I479" s="104"/>
      <c r="J479" s="52">
        <v>43917</v>
      </c>
      <c r="K479" s="65">
        <v>32</v>
      </c>
      <c r="L479" s="62"/>
      <c r="M479" s="62"/>
      <c r="N479" s="62"/>
    </row>
    <row r="480" spans="1:14" hidden="1" x14ac:dyDescent="0.25">
      <c r="A480" s="104" t="s">
        <v>13</v>
      </c>
      <c r="B480" s="104" t="s">
        <v>16</v>
      </c>
      <c r="C480" s="104" t="s">
        <v>3348</v>
      </c>
      <c r="D480" s="104" t="s">
        <v>522</v>
      </c>
      <c r="E480" s="104" t="s">
        <v>352</v>
      </c>
      <c r="F480" s="104" t="s">
        <v>43</v>
      </c>
      <c r="G480" s="53" t="s">
        <v>3373</v>
      </c>
      <c r="H480" s="104" t="s">
        <v>14</v>
      </c>
      <c r="I480" s="104"/>
      <c r="J480" s="52">
        <v>43942</v>
      </c>
      <c r="K480" s="65">
        <v>15</v>
      </c>
      <c r="L480" s="62"/>
      <c r="M480" s="62"/>
      <c r="N480" s="62"/>
    </row>
    <row r="481" spans="1:14" s="1" customFormat="1" hidden="1" x14ac:dyDescent="0.25">
      <c r="A481" s="104" t="s">
        <v>13</v>
      </c>
      <c r="B481" s="104" t="s">
        <v>17</v>
      </c>
      <c r="C481" s="104" t="s">
        <v>2220</v>
      </c>
      <c r="D481" s="104" t="s">
        <v>529</v>
      </c>
      <c r="E481" s="104" t="s">
        <v>48</v>
      </c>
      <c r="F481" s="104" t="s">
        <v>43</v>
      </c>
      <c r="G481" s="53" t="s">
        <v>2413</v>
      </c>
      <c r="H481" s="104" t="s">
        <v>14</v>
      </c>
      <c r="I481" s="104"/>
      <c r="J481" s="52">
        <v>43930</v>
      </c>
      <c r="K481" s="65">
        <v>23</v>
      </c>
      <c r="L481" s="62"/>
      <c r="M481" s="62"/>
      <c r="N481" s="62"/>
    </row>
    <row r="482" spans="1:14" s="1" customFormat="1" hidden="1" x14ac:dyDescent="0.25">
      <c r="A482" s="104" t="s">
        <v>13</v>
      </c>
      <c r="B482" s="104" t="s">
        <v>36</v>
      </c>
      <c r="C482" s="104" t="s">
        <v>4462</v>
      </c>
      <c r="D482" s="104" t="s">
        <v>562</v>
      </c>
      <c r="E482" s="104" t="s">
        <v>339</v>
      </c>
      <c r="F482" s="104" t="s">
        <v>43</v>
      </c>
      <c r="G482" s="53" t="s">
        <v>4473</v>
      </c>
      <c r="H482" s="104" t="s">
        <v>15</v>
      </c>
      <c r="I482" s="104"/>
      <c r="J482" s="52">
        <v>43958</v>
      </c>
      <c r="K482" s="65">
        <v>3</v>
      </c>
      <c r="L482" s="62"/>
      <c r="M482" s="62"/>
      <c r="N482" s="62"/>
    </row>
    <row r="483" spans="1:14" s="1" customFormat="1" hidden="1" x14ac:dyDescent="0.25">
      <c r="A483" s="104" t="s">
        <v>13</v>
      </c>
      <c r="B483" s="104" t="s">
        <v>16</v>
      </c>
      <c r="C483" s="104" t="s">
        <v>1101</v>
      </c>
      <c r="D483" s="104" t="s">
        <v>540</v>
      </c>
      <c r="E483" s="104" t="s">
        <v>45</v>
      </c>
      <c r="F483" s="104" t="s">
        <v>43</v>
      </c>
      <c r="G483" s="53" t="s">
        <v>1102</v>
      </c>
      <c r="H483" s="104" t="s">
        <v>14</v>
      </c>
      <c r="I483" s="104"/>
      <c r="J483" s="52">
        <v>43917</v>
      </c>
      <c r="K483" s="65">
        <v>32</v>
      </c>
      <c r="L483" s="62"/>
      <c r="M483" s="62"/>
      <c r="N483" s="62"/>
    </row>
    <row r="484" spans="1:14" s="1" customFormat="1" hidden="1" x14ac:dyDescent="0.25">
      <c r="A484" s="104" t="s">
        <v>13</v>
      </c>
      <c r="B484" s="104" t="s">
        <v>16</v>
      </c>
      <c r="C484" s="104" t="s">
        <v>3064</v>
      </c>
      <c r="D484" s="104" t="s">
        <v>511</v>
      </c>
      <c r="E484" s="104" t="s">
        <v>47</v>
      </c>
      <c r="F484" s="104" t="s">
        <v>43</v>
      </c>
      <c r="G484" s="53" t="s">
        <v>3217</v>
      </c>
      <c r="H484" s="104" t="s">
        <v>14</v>
      </c>
      <c r="I484" s="104"/>
      <c r="J484" s="52">
        <v>43941</v>
      </c>
      <c r="K484" s="65">
        <v>16</v>
      </c>
      <c r="L484" s="62"/>
      <c r="M484" s="62"/>
      <c r="N484" s="62"/>
    </row>
    <row r="485" spans="1:14" hidden="1" x14ac:dyDescent="0.25">
      <c r="A485" s="104" t="s">
        <v>13</v>
      </c>
      <c r="B485" s="104" t="s">
        <v>16</v>
      </c>
      <c r="C485" s="104" t="s">
        <v>2976</v>
      </c>
      <c r="D485" s="104" t="s">
        <v>512</v>
      </c>
      <c r="E485" s="104" t="s">
        <v>48</v>
      </c>
      <c r="F485" s="104" t="s">
        <v>44</v>
      </c>
      <c r="G485" s="53" t="s">
        <v>3249</v>
      </c>
      <c r="H485" s="104" t="s">
        <v>14</v>
      </c>
      <c r="I485" s="104"/>
      <c r="J485" s="52">
        <v>43941</v>
      </c>
      <c r="K485" s="65">
        <v>16</v>
      </c>
      <c r="L485" s="62"/>
      <c r="M485" s="62"/>
      <c r="N485" s="62"/>
    </row>
    <row r="486" spans="1:14" s="1" customFormat="1" hidden="1" x14ac:dyDescent="0.25">
      <c r="A486" s="104" t="s">
        <v>13</v>
      </c>
      <c r="B486" s="104" t="s">
        <v>18</v>
      </c>
      <c r="C486" s="104" t="s">
        <v>809</v>
      </c>
      <c r="D486" s="104" t="s">
        <v>520</v>
      </c>
      <c r="E486" s="104" t="s">
        <v>360</v>
      </c>
      <c r="F486" s="104" t="s">
        <v>44</v>
      </c>
      <c r="G486" s="53" t="s">
        <v>1393</v>
      </c>
      <c r="H486" s="104" t="s">
        <v>14</v>
      </c>
      <c r="I486" s="104"/>
      <c r="J486" s="52">
        <v>43919</v>
      </c>
      <c r="K486" s="65">
        <v>31</v>
      </c>
      <c r="L486" s="62"/>
      <c r="M486" s="62"/>
      <c r="N486" s="62"/>
    </row>
    <row r="487" spans="1:14" s="1" customFormat="1" hidden="1" x14ac:dyDescent="0.25">
      <c r="A487" s="104" t="s">
        <v>13</v>
      </c>
      <c r="B487" s="104" t="s">
        <v>17</v>
      </c>
      <c r="C487" s="104" t="s">
        <v>1104</v>
      </c>
      <c r="D487" s="104" t="s">
        <v>451</v>
      </c>
      <c r="E487" s="104" t="s">
        <v>50</v>
      </c>
      <c r="F487" s="104" t="s">
        <v>43</v>
      </c>
      <c r="G487" s="53" t="s">
        <v>1380</v>
      </c>
      <c r="H487" s="104" t="s">
        <v>14</v>
      </c>
      <c r="I487" s="104"/>
      <c r="J487" s="52">
        <v>43915</v>
      </c>
      <c r="K487" s="65">
        <v>34</v>
      </c>
      <c r="L487" s="62"/>
      <c r="M487" s="62"/>
      <c r="N487" s="62"/>
    </row>
    <row r="488" spans="1:14" s="1" customFormat="1" hidden="1" x14ac:dyDescent="0.25">
      <c r="A488" s="104" t="s">
        <v>13</v>
      </c>
      <c r="B488" s="104" t="s">
        <v>16</v>
      </c>
      <c r="C488" s="104" t="s">
        <v>663</v>
      </c>
      <c r="D488" s="104" t="s">
        <v>410</v>
      </c>
      <c r="E488" s="104" t="s">
        <v>47</v>
      </c>
      <c r="F488" s="104" t="s">
        <v>43</v>
      </c>
      <c r="G488" s="53" t="s">
        <v>664</v>
      </c>
      <c r="H488" s="104" t="s">
        <v>14</v>
      </c>
      <c r="I488" s="104"/>
      <c r="J488" s="52">
        <v>43917</v>
      </c>
      <c r="K488" s="65">
        <v>32</v>
      </c>
      <c r="L488" s="62"/>
      <c r="M488" s="62"/>
      <c r="N488" s="62"/>
    </row>
    <row r="489" spans="1:14" s="1" customFormat="1" hidden="1" x14ac:dyDescent="0.25">
      <c r="A489" s="104" t="s">
        <v>13</v>
      </c>
      <c r="B489" s="104" t="s">
        <v>16</v>
      </c>
      <c r="C489" s="104" t="s">
        <v>3540</v>
      </c>
      <c r="D489" s="104" t="s">
        <v>3524</v>
      </c>
      <c r="E489" s="104" t="s">
        <v>416</v>
      </c>
      <c r="F489" s="104" t="s">
        <v>43</v>
      </c>
      <c r="G489" s="53" t="s">
        <v>3669</v>
      </c>
      <c r="H489" s="104" t="s">
        <v>14</v>
      </c>
      <c r="I489" s="104"/>
      <c r="J489" s="52">
        <v>43944</v>
      </c>
      <c r="K489" s="65">
        <v>13</v>
      </c>
      <c r="L489" s="62"/>
      <c r="M489" s="62"/>
      <c r="N489" s="62"/>
    </row>
    <row r="490" spans="1:14" hidden="1" x14ac:dyDescent="0.25">
      <c r="A490" s="104" t="s">
        <v>13</v>
      </c>
      <c r="B490" s="104" t="s">
        <v>17</v>
      </c>
      <c r="C490" s="104" t="s">
        <v>2750</v>
      </c>
      <c r="D490" s="104" t="s">
        <v>455</v>
      </c>
      <c r="E490" s="104" t="s">
        <v>339</v>
      </c>
      <c r="F490" s="104" t="s">
        <v>43</v>
      </c>
      <c r="G490" s="53" t="s">
        <v>2803</v>
      </c>
      <c r="H490" s="104" t="s">
        <v>14</v>
      </c>
      <c r="I490" s="104"/>
      <c r="J490" s="52">
        <v>43936</v>
      </c>
      <c r="K490" s="65">
        <v>19</v>
      </c>
      <c r="L490" s="62"/>
      <c r="M490" s="62"/>
      <c r="N490" s="62"/>
    </row>
    <row r="491" spans="1:14" s="1" customFormat="1" hidden="1" x14ac:dyDescent="0.25">
      <c r="A491" s="104" t="s">
        <v>13</v>
      </c>
      <c r="B491" s="104" t="s">
        <v>17</v>
      </c>
      <c r="C491" s="104" t="s">
        <v>1610</v>
      </c>
      <c r="D491" s="104" t="s">
        <v>1608</v>
      </c>
      <c r="E491" s="104" t="s">
        <v>337</v>
      </c>
      <c r="F491" s="104" t="s">
        <v>44</v>
      </c>
      <c r="G491" s="53" t="s">
        <v>1906</v>
      </c>
      <c r="H491" s="104" t="s">
        <v>14</v>
      </c>
      <c r="I491" s="104"/>
      <c r="J491" s="52">
        <v>43928</v>
      </c>
      <c r="K491" s="65">
        <v>25</v>
      </c>
      <c r="L491" s="62"/>
      <c r="M491" s="62"/>
      <c r="N491" s="62"/>
    </row>
    <row r="492" spans="1:14" hidden="1" x14ac:dyDescent="0.25">
      <c r="A492" s="104" t="s">
        <v>13</v>
      </c>
      <c r="B492" s="104" t="s">
        <v>17</v>
      </c>
      <c r="C492" s="104" t="s">
        <v>603</v>
      </c>
      <c r="D492" s="104" t="s">
        <v>451</v>
      </c>
      <c r="E492" s="104" t="s">
        <v>47</v>
      </c>
      <c r="F492" s="104" t="s">
        <v>43</v>
      </c>
      <c r="G492" s="53" t="s">
        <v>1402</v>
      </c>
      <c r="H492" s="104" t="s">
        <v>14</v>
      </c>
      <c r="I492" s="104"/>
      <c r="J492" s="52">
        <v>43915</v>
      </c>
      <c r="K492" s="65">
        <v>34</v>
      </c>
      <c r="L492" s="62"/>
      <c r="M492" s="62"/>
      <c r="N492" s="62"/>
    </row>
    <row r="493" spans="1:14" s="1" customFormat="1" hidden="1" x14ac:dyDescent="0.25">
      <c r="A493" s="104" t="s">
        <v>389</v>
      </c>
      <c r="B493" s="104" t="s">
        <v>21</v>
      </c>
      <c r="C493" s="104" t="s">
        <v>4325</v>
      </c>
      <c r="D493" s="104" t="s">
        <v>453</v>
      </c>
      <c r="E493" s="104" t="s">
        <v>348</v>
      </c>
      <c r="F493" s="104" t="s">
        <v>43</v>
      </c>
      <c r="G493" s="53" t="s">
        <v>4417</v>
      </c>
      <c r="H493" s="104" t="s">
        <v>15</v>
      </c>
      <c r="I493" s="104"/>
      <c r="J493" s="52">
        <v>43957</v>
      </c>
      <c r="K493" s="65">
        <v>4</v>
      </c>
      <c r="L493" s="62"/>
      <c r="M493" s="62"/>
      <c r="N493" s="62"/>
    </row>
    <row r="494" spans="1:14" s="1" customFormat="1" hidden="1" x14ac:dyDescent="0.25">
      <c r="A494" s="104" t="s">
        <v>13</v>
      </c>
      <c r="B494" s="104" t="s">
        <v>16</v>
      </c>
      <c r="C494" s="104" t="s">
        <v>1106</v>
      </c>
      <c r="D494" s="104" t="s">
        <v>558</v>
      </c>
      <c r="E494" s="104" t="s">
        <v>45</v>
      </c>
      <c r="F494" s="104" t="s">
        <v>43</v>
      </c>
      <c r="G494" s="53" t="s">
        <v>1107</v>
      </c>
      <c r="H494" s="104" t="s">
        <v>14</v>
      </c>
      <c r="I494" s="104"/>
      <c r="J494" s="52">
        <v>43917</v>
      </c>
      <c r="K494" s="65">
        <v>32</v>
      </c>
      <c r="L494" s="62"/>
      <c r="M494" s="62"/>
      <c r="N494" s="62"/>
    </row>
    <row r="495" spans="1:14" hidden="1" x14ac:dyDescent="0.25">
      <c r="A495" s="104" t="s">
        <v>13</v>
      </c>
      <c r="B495" s="104" t="s">
        <v>16</v>
      </c>
      <c r="C495" s="104" t="s">
        <v>1717</v>
      </c>
      <c r="D495" s="104" t="s">
        <v>456</v>
      </c>
      <c r="E495" s="104" t="s">
        <v>49</v>
      </c>
      <c r="F495" s="104" t="s">
        <v>44</v>
      </c>
      <c r="G495" s="53" t="s">
        <v>1995</v>
      </c>
      <c r="H495" s="104" t="s">
        <v>14</v>
      </c>
      <c r="I495" s="104"/>
      <c r="J495" s="52">
        <v>43928</v>
      </c>
      <c r="K495" s="65">
        <v>25</v>
      </c>
      <c r="L495" s="62"/>
      <c r="M495" s="62"/>
      <c r="N495" s="62"/>
    </row>
    <row r="496" spans="1:14" s="1" customFormat="1" hidden="1" x14ac:dyDescent="0.25">
      <c r="A496" s="104" t="s">
        <v>13</v>
      </c>
      <c r="B496" s="104" t="s">
        <v>19</v>
      </c>
      <c r="C496" s="104" t="s">
        <v>2228</v>
      </c>
      <c r="D496" s="104" t="s">
        <v>452</v>
      </c>
      <c r="E496" s="104" t="s">
        <v>46</v>
      </c>
      <c r="F496" s="104" t="s">
        <v>43</v>
      </c>
      <c r="G496" s="53" t="s">
        <v>2432</v>
      </c>
      <c r="H496" s="104" t="s">
        <v>14</v>
      </c>
      <c r="I496" s="104"/>
      <c r="J496" s="52">
        <v>43930</v>
      </c>
      <c r="K496" s="65">
        <v>23</v>
      </c>
      <c r="L496" s="62"/>
      <c r="M496" s="62"/>
      <c r="N496" s="62"/>
    </row>
    <row r="497" spans="1:14" s="1" customFormat="1" hidden="1" x14ac:dyDescent="0.25">
      <c r="A497" s="104" t="s">
        <v>13</v>
      </c>
      <c r="B497" s="104" t="s">
        <v>16</v>
      </c>
      <c r="C497" s="104" t="s">
        <v>1723</v>
      </c>
      <c r="D497" s="104" t="s">
        <v>1623</v>
      </c>
      <c r="E497" s="104" t="s">
        <v>337</v>
      </c>
      <c r="F497" s="104" t="s">
        <v>44</v>
      </c>
      <c r="G497" s="53" t="s">
        <v>1975</v>
      </c>
      <c r="H497" s="104" t="s">
        <v>14</v>
      </c>
      <c r="I497" s="104"/>
      <c r="J497" s="52">
        <v>43928</v>
      </c>
      <c r="K497" s="65">
        <v>25</v>
      </c>
      <c r="L497" s="62"/>
      <c r="M497" s="62"/>
      <c r="N497" s="62"/>
    </row>
    <row r="498" spans="1:14" s="1" customFormat="1" hidden="1" x14ac:dyDescent="0.25">
      <c r="A498" s="104" t="s">
        <v>389</v>
      </c>
      <c r="B498" s="104" t="s">
        <v>22</v>
      </c>
      <c r="C498" s="104" t="s">
        <v>4487</v>
      </c>
      <c r="D498" s="104" t="s">
        <v>1605</v>
      </c>
      <c r="E498" s="104" t="s">
        <v>49</v>
      </c>
      <c r="F498" s="104" t="s">
        <v>43</v>
      </c>
      <c r="G498" s="53" t="s">
        <v>4499</v>
      </c>
      <c r="H498" s="104" t="s">
        <v>15</v>
      </c>
      <c r="I498" s="104"/>
      <c r="J498" s="52">
        <v>43959</v>
      </c>
      <c r="K498" s="65">
        <v>2</v>
      </c>
      <c r="L498" s="62"/>
      <c r="M498" s="62"/>
      <c r="N498" s="62"/>
    </row>
    <row r="499" spans="1:14" s="1" customFormat="1" hidden="1" x14ac:dyDescent="0.25">
      <c r="A499" s="104" t="s">
        <v>13</v>
      </c>
      <c r="B499" s="104" t="s">
        <v>18</v>
      </c>
      <c r="C499" s="104" t="s">
        <v>666</v>
      </c>
      <c r="D499" s="104" t="s">
        <v>451</v>
      </c>
      <c r="E499" s="104" t="s">
        <v>47</v>
      </c>
      <c r="F499" s="104" t="s">
        <v>44</v>
      </c>
      <c r="G499" s="53" t="s">
        <v>1427</v>
      </c>
      <c r="H499" s="104" t="s">
        <v>14</v>
      </c>
      <c r="I499" s="104"/>
      <c r="J499" s="52">
        <v>43915</v>
      </c>
      <c r="K499" s="65">
        <v>34</v>
      </c>
      <c r="L499" s="62"/>
      <c r="M499" s="62"/>
      <c r="N499" s="62"/>
    </row>
    <row r="500" spans="1:14" s="1" customFormat="1" hidden="1" x14ac:dyDescent="0.25">
      <c r="A500" s="104" t="s">
        <v>13</v>
      </c>
      <c r="B500" s="104" t="s">
        <v>17</v>
      </c>
      <c r="C500" s="104" t="s">
        <v>3457</v>
      </c>
      <c r="D500" s="104" t="s">
        <v>534</v>
      </c>
      <c r="E500" s="104" t="s">
        <v>49</v>
      </c>
      <c r="F500" s="104" t="s">
        <v>43</v>
      </c>
      <c r="G500" s="53" t="s">
        <v>3504</v>
      </c>
      <c r="H500" s="104" t="s">
        <v>14</v>
      </c>
      <c r="I500" s="104"/>
      <c r="J500" s="52">
        <v>43943</v>
      </c>
      <c r="K500" s="65">
        <v>14</v>
      </c>
      <c r="L500" s="62"/>
      <c r="M500" s="62"/>
      <c r="N500" s="62"/>
    </row>
    <row r="501" spans="1:14" s="1" customFormat="1" hidden="1" x14ac:dyDescent="0.25">
      <c r="A501" s="104" t="s">
        <v>13</v>
      </c>
      <c r="B501" s="104" t="s">
        <v>22</v>
      </c>
      <c r="C501" s="104" t="s">
        <v>4068</v>
      </c>
      <c r="D501" s="104" t="s">
        <v>567</v>
      </c>
      <c r="E501" s="104" t="s">
        <v>339</v>
      </c>
      <c r="F501" s="104" t="s">
        <v>43</v>
      </c>
      <c r="G501" s="53" t="s">
        <v>4069</v>
      </c>
      <c r="H501" s="104" t="s">
        <v>15</v>
      </c>
      <c r="I501" s="104"/>
      <c r="J501" s="52">
        <v>43956</v>
      </c>
      <c r="K501" s="65">
        <v>5</v>
      </c>
      <c r="L501" s="62"/>
      <c r="M501" s="62"/>
      <c r="N501" s="62"/>
    </row>
    <row r="502" spans="1:14" s="1" customFormat="1" hidden="1" x14ac:dyDescent="0.25">
      <c r="A502" s="104" t="s">
        <v>13</v>
      </c>
      <c r="B502" s="104" t="s">
        <v>19</v>
      </c>
      <c r="C502" s="104" t="s">
        <v>811</v>
      </c>
      <c r="D502" s="104" t="s">
        <v>519</v>
      </c>
      <c r="E502" s="104" t="s">
        <v>50</v>
      </c>
      <c r="F502" s="104" t="s">
        <v>43</v>
      </c>
      <c r="G502" s="53" t="s">
        <v>1379</v>
      </c>
      <c r="H502" s="104" t="s">
        <v>14</v>
      </c>
      <c r="I502" s="104"/>
      <c r="J502" s="52">
        <v>43918</v>
      </c>
      <c r="K502" s="65">
        <v>31</v>
      </c>
      <c r="L502" s="62"/>
      <c r="M502" s="62"/>
      <c r="N502" s="62"/>
    </row>
    <row r="503" spans="1:14" s="1" customFormat="1" hidden="1" x14ac:dyDescent="0.25">
      <c r="A503" s="104" t="s">
        <v>13</v>
      </c>
      <c r="B503" s="104" t="s">
        <v>17</v>
      </c>
      <c r="C503" s="104" t="s">
        <v>3130</v>
      </c>
      <c r="D503" s="104" t="s">
        <v>512</v>
      </c>
      <c r="E503" s="104" t="s">
        <v>48</v>
      </c>
      <c r="F503" s="104" t="s">
        <v>43</v>
      </c>
      <c r="G503" s="53" t="s">
        <v>3235</v>
      </c>
      <c r="H503" s="104" t="s">
        <v>14</v>
      </c>
      <c r="I503" s="104"/>
      <c r="J503" s="52">
        <v>43941</v>
      </c>
      <c r="K503" s="65">
        <v>16</v>
      </c>
      <c r="L503" s="62"/>
      <c r="M503" s="62"/>
      <c r="N503" s="62"/>
    </row>
    <row r="504" spans="1:14" s="18" customFormat="1" hidden="1" x14ac:dyDescent="0.25">
      <c r="A504" s="18" t="s">
        <v>13</v>
      </c>
      <c r="B504" s="18" t="s">
        <v>18</v>
      </c>
      <c r="C504" s="18" t="s">
        <v>669</v>
      </c>
      <c r="D504" s="18" t="s">
        <v>506</v>
      </c>
      <c r="E504" s="18" t="s">
        <v>46</v>
      </c>
      <c r="F504" s="18" t="s">
        <v>44</v>
      </c>
      <c r="G504" s="112" t="s">
        <v>670</v>
      </c>
      <c r="H504" s="18" t="s">
        <v>14</v>
      </c>
      <c r="J504" s="113">
        <v>43917</v>
      </c>
      <c r="K504" s="114">
        <v>32</v>
      </c>
      <c r="L504" s="115"/>
      <c r="M504" s="115"/>
      <c r="N504" s="115"/>
    </row>
    <row r="505" spans="1:14" s="1" customFormat="1" hidden="1" x14ac:dyDescent="0.25">
      <c r="A505" s="104" t="s">
        <v>13</v>
      </c>
      <c r="B505" s="104" t="s">
        <v>16</v>
      </c>
      <c r="C505" s="104" t="s">
        <v>3548</v>
      </c>
      <c r="D505" s="104" t="s">
        <v>3524</v>
      </c>
      <c r="E505" s="104" t="s">
        <v>416</v>
      </c>
      <c r="F505" s="104" t="s">
        <v>43</v>
      </c>
      <c r="G505" s="53" t="s">
        <v>3641</v>
      </c>
      <c r="H505" s="104" t="s">
        <v>14</v>
      </c>
      <c r="I505" s="104"/>
      <c r="J505" s="52">
        <v>43944</v>
      </c>
      <c r="K505" s="65">
        <v>13</v>
      </c>
      <c r="L505" s="62"/>
      <c r="M505" s="62"/>
      <c r="N505" s="62"/>
    </row>
    <row r="506" spans="1:14" hidden="1" x14ac:dyDescent="0.25">
      <c r="A506" s="104" t="s">
        <v>13</v>
      </c>
      <c r="B506" s="104" t="s">
        <v>16</v>
      </c>
      <c r="C506" s="104" t="s">
        <v>2859</v>
      </c>
      <c r="D506" s="104" t="s">
        <v>571</v>
      </c>
      <c r="E506" s="104" t="s">
        <v>356</v>
      </c>
      <c r="F506" s="104" t="s">
        <v>43</v>
      </c>
      <c r="G506" s="53" t="s">
        <v>2946</v>
      </c>
      <c r="H506" s="104" t="s">
        <v>15</v>
      </c>
      <c r="I506" s="104"/>
      <c r="J506" s="52">
        <v>43937</v>
      </c>
      <c r="K506" s="65">
        <v>18</v>
      </c>
      <c r="L506" s="62"/>
      <c r="M506" s="62"/>
      <c r="N506" s="62"/>
    </row>
    <row r="507" spans="1:14" s="1" customFormat="1" hidden="1" x14ac:dyDescent="0.25">
      <c r="A507" s="104" t="s">
        <v>13</v>
      </c>
      <c r="B507" s="104" t="s">
        <v>35</v>
      </c>
      <c r="C507" s="104" t="s">
        <v>2084</v>
      </c>
      <c r="D507" s="104" t="s">
        <v>2085</v>
      </c>
      <c r="E507" s="104" t="s">
        <v>356</v>
      </c>
      <c r="F507" s="104" t="s">
        <v>43</v>
      </c>
      <c r="G507" s="53" t="s">
        <v>2401</v>
      </c>
      <c r="H507" s="104" t="s">
        <v>15</v>
      </c>
      <c r="I507" s="104"/>
      <c r="J507" s="52">
        <v>43930</v>
      </c>
      <c r="K507" s="65">
        <v>23</v>
      </c>
      <c r="L507" s="62"/>
      <c r="M507" s="62"/>
      <c r="N507" s="62"/>
    </row>
    <row r="508" spans="1:14" s="18" customFormat="1" hidden="1" x14ac:dyDescent="0.25">
      <c r="A508" s="18" t="s">
        <v>13</v>
      </c>
      <c r="B508" s="18" t="s">
        <v>16</v>
      </c>
      <c r="C508" s="18" t="s">
        <v>2287</v>
      </c>
      <c r="D508" s="18" t="s">
        <v>456</v>
      </c>
      <c r="E508" s="18" t="s">
        <v>337</v>
      </c>
      <c r="F508" s="18" t="s">
        <v>43</v>
      </c>
      <c r="G508" s="112" t="s">
        <v>2461</v>
      </c>
      <c r="H508" s="18" t="s">
        <v>14</v>
      </c>
      <c r="J508" s="113">
        <v>43930</v>
      </c>
      <c r="K508" s="114">
        <v>23</v>
      </c>
      <c r="L508" s="115"/>
      <c r="M508" s="115"/>
      <c r="N508" s="115"/>
    </row>
    <row r="509" spans="1:14" s="1" customFormat="1" hidden="1" x14ac:dyDescent="0.25">
      <c r="A509" s="104" t="s">
        <v>13</v>
      </c>
      <c r="B509" s="104" t="s">
        <v>16</v>
      </c>
      <c r="C509" s="104" t="s">
        <v>2991</v>
      </c>
      <c r="D509" s="104" t="s">
        <v>512</v>
      </c>
      <c r="E509" s="104" t="s">
        <v>52</v>
      </c>
      <c r="F509" s="104" t="s">
        <v>43</v>
      </c>
      <c r="G509" s="53" t="s">
        <v>3244</v>
      </c>
      <c r="H509" s="104" t="s">
        <v>14</v>
      </c>
      <c r="I509" s="104"/>
      <c r="J509" s="52">
        <v>43941</v>
      </c>
      <c r="K509" s="65">
        <v>16</v>
      </c>
      <c r="L509" s="62"/>
      <c r="M509" s="62"/>
      <c r="N509" s="62"/>
    </row>
    <row r="510" spans="1:14" s="1" customFormat="1" hidden="1" x14ac:dyDescent="0.25">
      <c r="A510" s="104" t="s">
        <v>13</v>
      </c>
      <c r="B510" s="104" t="s">
        <v>18</v>
      </c>
      <c r="C510" s="104" t="s">
        <v>3309</v>
      </c>
      <c r="D510" s="104" t="s">
        <v>2218</v>
      </c>
      <c r="E510" s="104" t="s">
        <v>52</v>
      </c>
      <c r="F510" s="104" t="s">
        <v>44</v>
      </c>
      <c r="G510" s="53" t="s">
        <v>3401</v>
      </c>
      <c r="H510" s="104" t="s">
        <v>14</v>
      </c>
      <c r="I510" s="104"/>
      <c r="J510" s="52">
        <v>43942</v>
      </c>
      <c r="K510" s="65">
        <v>15</v>
      </c>
      <c r="L510" s="62"/>
      <c r="M510" s="62"/>
      <c r="N510" s="62"/>
    </row>
    <row r="511" spans="1:14" s="1" customFormat="1" hidden="1" x14ac:dyDescent="0.25">
      <c r="A511" s="104" t="s">
        <v>13</v>
      </c>
      <c r="B511" s="104" t="s">
        <v>18</v>
      </c>
      <c r="C511" s="104" t="s">
        <v>1725</v>
      </c>
      <c r="D511" s="104" t="s">
        <v>456</v>
      </c>
      <c r="E511" s="104" t="s">
        <v>48</v>
      </c>
      <c r="F511" s="104" t="s">
        <v>43</v>
      </c>
      <c r="G511" s="53" t="s">
        <v>1927</v>
      </c>
      <c r="H511" s="104" t="s">
        <v>14</v>
      </c>
      <c r="I511" s="104"/>
      <c r="J511" s="52">
        <v>43928</v>
      </c>
      <c r="K511" s="65">
        <v>25</v>
      </c>
      <c r="L511" s="62"/>
      <c r="M511" s="62"/>
      <c r="N511" s="62"/>
    </row>
    <row r="512" spans="1:14" s="1" customFormat="1" hidden="1" x14ac:dyDescent="0.25">
      <c r="A512" s="104" t="s">
        <v>13</v>
      </c>
      <c r="B512" s="104" t="s">
        <v>19</v>
      </c>
      <c r="C512" s="104" t="s">
        <v>3537</v>
      </c>
      <c r="D512" s="104" t="s">
        <v>3538</v>
      </c>
      <c r="E512" s="104" t="s">
        <v>51</v>
      </c>
      <c r="F512" s="104" t="s">
        <v>43</v>
      </c>
      <c r="G512" s="53" t="s">
        <v>3664</v>
      </c>
      <c r="H512" s="104" t="s">
        <v>14</v>
      </c>
      <c r="I512" s="104"/>
      <c r="J512" s="52">
        <v>43944</v>
      </c>
      <c r="K512" s="65">
        <v>13</v>
      </c>
      <c r="L512" s="62"/>
      <c r="M512" s="62"/>
      <c r="N512" s="62"/>
    </row>
    <row r="513" spans="1:14" s="1" customFormat="1" hidden="1" x14ac:dyDescent="0.25">
      <c r="A513" s="104" t="s">
        <v>388</v>
      </c>
      <c r="B513" s="104" t="s">
        <v>16</v>
      </c>
      <c r="C513" s="104" t="s">
        <v>4209</v>
      </c>
      <c r="D513" s="104" t="s">
        <v>1520</v>
      </c>
      <c r="E513" s="104" t="s">
        <v>46</v>
      </c>
      <c r="F513" s="104" t="s">
        <v>43</v>
      </c>
      <c r="G513" s="53" t="s">
        <v>4372</v>
      </c>
      <c r="H513" s="104" t="s">
        <v>14</v>
      </c>
      <c r="I513" s="104" t="s">
        <v>122</v>
      </c>
      <c r="J513" s="52">
        <v>43957</v>
      </c>
      <c r="K513" s="65">
        <v>4</v>
      </c>
      <c r="L513" s="62"/>
      <c r="M513" s="62"/>
      <c r="N513" s="62"/>
    </row>
    <row r="514" spans="1:14" s="1" customFormat="1" hidden="1" x14ac:dyDescent="0.25">
      <c r="A514" s="104" t="s">
        <v>13</v>
      </c>
      <c r="B514" s="104" t="s">
        <v>18</v>
      </c>
      <c r="C514" s="104" t="s">
        <v>1719</v>
      </c>
      <c r="D514" s="104" t="s">
        <v>558</v>
      </c>
      <c r="E514" s="104" t="s">
        <v>416</v>
      </c>
      <c r="F514" s="104" t="s">
        <v>43</v>
      </c>
      <c r="G514" s="53" t="s">
        <v>2044</v>
      </c>
      <c r="H514" s="104" t="s">
        <v>14</v>
      </c>
      <c r="I514" s="104"/>
      <c r="J514" s="52">
        <v>43928</v>
      </c>
      <c r="K514" s="65">
        <v>25</v>
      </c>
      <c r="L514" s="62"/>
      <c r="M514" s="62"/>
      <c r="N514" s="62"/>
    </row>
    <row r="515" spans="1:14" s="1" customFormat="1" hidden="1" x14ac:dyDescent="0.25">
      <c r="A515" s="104" t="s">
        <v>13</v>
      </c>
      <c r="B515" s="104" t="s">
        <v>21</v>
      </c>
      <c r="C515" s="104" t="s">
        <v>2545</v>
      </c>
      <c r="D515" s="104" t="s">
        <v>512</v>
      </c>
      <c r="E515" s="104" t="s">
        <v>48</v>
      </c>
      <c r="F515" s="104" t="s">
        <v>43</v>
      </c>
      <c r="G515" s="53" t="s">
        <v>2546</v>
      </c>
      <c r="H515" s="104" t="s">
        <v>15</v>
      </c>
      <c r="I515" s="104"/>
      <c r="J515" s="52">
        <v>43931</v>
      </c>
      <c r="K515" s="65">
        <v>22</v>
      </c>
      <c r="L515" s="62"/>
      <c r="M515" s="62"/>
      <c r="N515" s="62"/>
    </row>
    <row r="516" spans="1:14" s="1" customFormat="1" hidden="1" x14ac:dyDescent="0.25">
      <c r="A516" s="104" t="s">
        <v>13</v>
      </c>
      <c r="B516" s="104" t="s">
        <v>34</v>
      </c>
      <c r="C516" s="104" t="s">
        <v>1535</v>
      </c>
      <c r="D516" s="104" t="s">
        <v>552</v>
      </c>
      <c r="E516" s="104" t="s">
        <v>348</v>
      </c>
      <c r="F516" s="104" t="s">
        <v>43</v>
      </c>
      <c r="G516" s="53" t="s">
        <v>1533</v>
      </c>
      <c r="H516" s="104" t="s">
        <v>14</v>
      </c>
      <c r="I516" s="104"/>
      <c r="J516" s="52">
        <v>43925</v>
      </c>
      <c r="K516" s="65">
        <v>26</v>
      </c>
      <c r="L516" s="62"/>
      <c r="M516" s="62"/>
      <c r="N516" s="62"/>
    </row>
    <row r="517" spans="1:14" s="1" customFormat="1" hidden="1" x14ac:dyDescent="0.25">
      <c r="A517" s="104" t="s">
        <v>13</v>
      </c>
      <c r="B517" s="104" t="s">
        <v>16</v>
      </c>
      <c r="C517" s="104" t="s">
        <v>2309</v>
      </c>
      <c r="D517" s="104" t="s">
        <v>529</v>
      </c>
      <c r="E517" s="104" t="s">
        <v>339</v>
      </c>
      <c r="F517" s="104" t="s">
        <v>43</v>
      </c>
      <c r="G517" s="53" t="s">
        <v>2466</v>
      </c>
      <c r="H517" s="104" t="s">
        <v>14</v>
      </c>
      <c r="I517" s="104"/>
      <c r="J517" s="52">
        <v>43930</v>
      </c>
      <c r="K517" s="65">
        <v>23</v>
      </c>
      <c r="L517" s="62"/>
      <c r="M517" s="62"/>
      <c r="N517" s="62"/>
    </row>
    <row r="518" spans="1:14" hidden="1" x14ac:dyDescent="0.25">
      <c r="A518" s="104" t="s">
        <v>13</v>
      </c>
      <c r="B518" s="104" t="s">
        <v>19</v>
      </c>
      <c r="C518" s="104" t="s">
        <v>1109</v>
      </c>
      <c r="D518" s="104" t="s">
        <v>1110</v>
      </c>
      <c r="E518" s="104" t="s">
        <v>378</v>
      </c>
      <c r="F518" s="104" t="s">
        <v>43</v>
      </c>
      <c r="G518" s="53" t="s">
        <v>1362</v>
      </c>
      <c r="H518" s="104" t="s">
        <v>14</v>
      </c>
      <c r="I518" s="104"/>
      <c r="J518" s="52">
        <v>43910</v>
      </c>
      <c r="K518" s="65">
        <v>37</v>
      </c>
      <c r="L518" s="62"/>
      <c r="M518" s="62"/>
      <c r="N518" s="62"/>
    </row>
    <row r="519" spans="1:14" s="1" customFormat="1" hidden="1" x14ac:dyDescent="0.25">
      <c r="A519" s="104" t="s">
        <v>13</v>
      </c>
      <c r="B519" s="104" t="s">
        <v>16</v>
      </c>
      <c r="C519" s="104" t="s">
        <v>4246</v>
      </c>
      <c r="D519" s="104" t="s">
        <v>410</v>
      </c>
      <c r="E519" s="104" t="s">
        <v>47</v>
      </c>
      <c r="F519" s="104" t="s">
        <v>43</v>
      </c>
      <c r="G519" s="53" t="s">
        <v>4430</v>
      </c>
      <c r="H519" s="104" t="s">
        <v>14</v>
      </c>
      <c r="I519" s="104"/>
      <c r="J519" s="52">
        <v>43957</v>
      </c>
      <c r="K519" s="65">
        <v>4</v>
      </c>
      <c r="L519" s="62"/>
      <c r="M519" s="62"/>
      <c r="N519" s="62"/>
    </row>
    <row r="520" spans="1:14" s="1" customFormat="1" hidden="1" x14ac:dyDescent="0.25">
      <c r="A520" s="104" t="s">
        <v>13</v>
      </c>
      <c r="B520" s="104" t="s">
        <v>21</v>
      </c>
      <c r="C520" s="104" t="s">
        <v>1457</v>
      </c>
      <c r="D520" s="104" t="s">
        <v>529</v>
      </c>
      <c r="E520" s="104" t="s">
        <v>49</v>
      </c>
      <c r="F520" s="104" t="s">
        <v>43</v>
      </c>
      <c r="G520" s="53" t="s">
        <v>1468</v>
      </c>
      <c r="H520" s="104" t="s">
        <v>15</v>
      </c>
      <c r="I520" s="104"/>
      <c r="J520" s="52">
        <v>43923</v>
      </c>
      <c r="K520" s="65">
        <v>28</v>
      </c>
      <c r="L520" s="62"/>
      <c r="M520" s="62"/>
      <c r="N520" s="62"/>
    </row>
    <row r="521" spans="1:14" s="1" customFormat="1" hidden="1" x14ac:dyDescent="0.25">
      <c r="A521" s="104" t="s">
        <v>13</v>
      </c>
      <c r="B521" s="104" t="s">
        <v>17</v>
      </c>
      <c r="C521" s="104" t="s">
        <v>4258</v>
      </c>
      <c r="D521" s="104" t="s">
        <v>410</v>
      </c>
      <c r="E521" s="104" t="s">
        <v>47</v>
      </c>
      <c r="F521" s="104" t="s">
        <v>43</v>
      </c>
      <c r="G521" s="53" t="s">
        <v>4378</v>
      </c>
      <c r="H521" s="104" t="s">
        <v>14</v>
      </c>
      <c r="I521" s="104"/>
      <c r="J521" s="52">
        <v>43957</v>
      </c>
      <c r="K521" s="65">
        <v>4</v>
      </c>
      <c r="L521" s="62"/>
      <c r="M521" s="62"/>
      <c r="N521" s="62"/>
    </row>
    <row r="522" spans="1:14" s="1" customFormat="1" hidden="1" x14ac:dyDescent="0.25">
      <c r="A522" s="104" t="s">
        <v>13</v>
      </c>
      <c r="B522" s="104" t="s">
        <v>16</v>
      </c>
      <c r="C522" s="104" t="s">
        <v>3736</v>
      </c>
      <c r="D522" s="104"/>
      <c r="E522" s="104" t="s">
        <v>48</v>
      </c>
      <c r="F522" s="104" t="s">
        <v>43</v>
      </c>
      <c r="G522" s="53" t="s">
        <v>3800</v>
      </c>
      <c r="H522" s="104" t="s">
        <v>14</v>
      </c>
      <c r="I522" s="104"/>
      <c r="J522" s="52">
        <v>43949</v>
      </c>
      <c r="K522" s="65">
        <v>10</v>
      </c>
      <c r="L522" s="62"/>
      <c r="M522" s="62"/>
      <c r="N522" s="62"/>
    </row>
    <row r="523" spans="1:14" hidden="1" x14ac:dyDescent="0.25">
      <c r="A523" s="104" t="s">
        <v>13</v>
      </c>
      <c r="B523" s="104" t="s">
        <v>17</v>
      </c>
      <c r="C523" s="104" t="s">
        <v>2748</v>
      </c>
      <c r="D523" s="104" t="s">
        <v>455</v>
      </c>
      <c r="E523" s="104" t="s">
        <v>356</v>
      </c>
      <c r="F523" s="104" t="s">
        <v>43</v>
      </c>
      <c r="G523" s="53" t="s">
        <v>2831</v>
      </c>
      <c r="H523" s="104" t="s">
        <v>14</v>
      </c>
      <c r="I523" s="104"/>
      <c r="J523" s="52">
        <v>43936</v>
      </c>
      <c r="K523" s="65">
        <v>19</v>
      </c>
      <c r="L523" s="62"/>
      <c r="M523" s="62"/>
      <c r="N523" s="62"/>
    </row>
    <row r="524" spans="1:14" s="1" customFormat="1" hidden="1" x14ac:dyDescent="0.25">
      <c r="A524" s="104" t="s">
        <v>13</v>
      </c>
      <c r="B524" s="104" t="s">
        <v>17</v>
      </c>
      <c r="C524" s="104" t="s">
        <v>1721</v>
      </c>
      <c r="D524" s="104" t="s">
        <v>1665</v>
      </c>
      <c r="E524" s="104" t="s">
        <v>49</v>
      </c>
      <c r="F524" s="104" t="s">
        <v>43</v>
      </c>
      <c r="G524" s="53" t="s">
        <v>1981</v>
      </c>
      <c r="H524" s="104" t="s">
        <v>14</v>
      </c>
      <c r="I524" s="104"/>
      <c r="J524" s="52">
        <v>43928</v>
      </c>
      <c r="K524" s="65">
        <v>25</v>
      </c>
      <c r="L524" s="62"/>
      <c r="M524" s="62"/>
      <c r="N524" s="62"/>
    </row>
    <row r="525" spans="1:14" s="1" customFormat="1" hidden="1" x14ac:dyDescent="0.25">
      <c r="A525" s="104" t="s">
        <v>13</v>
      </c>
      <c r="B525" s="104" t="s">
        <v>17</v>
      </c>
      <c r="C525" s="104" t="s">
        <v>1874</v>
      </c>
      <c r="D525" s="104" t="s">
        <v>529</v>
      </c>
      <c r="E525" s="104" t="s">
        <v>416</v>
      </c>
      <c r="F525" s="104" t="s">
        <v>43</v>
      </c>
      <c r="G525" s="53" t="s">
        <v>1977</v>
      </c>
      <c r="H525" s="104" t="s">
        <v>14</v>
      </c>
      <c r="I525" s="104"/>
      <c r="J525" s="52">
        <v>43928</v>
      </c>
      <c r="K525" s="65">
        <v>25</v>
      </c>
      <c r="L525" s="62"/>
      <c r="M525" s="62"/>
      <c r="N525" s="62"/>
    </row>
    <row r="526" spans="1:14" hidden="1" x14ac:dyDescent="0.25">
      <c r="A526" s="104" t="s">
        <v>13</v>
      </c>
      <c r="B526" s="104" t="s">
        <v>19</v>
      </c>
      <c r="C526" s="104" t="s">
        <v>1112</v>
      </c>
      <c r="D526" s="104" t="s">
        <v>577</v>
      </c>
      <c r="E526" s="104" t="s">
        <v>45</v>
      </c>
      <c r="F526" s="104" t="s">
        <v>44</v>
      </c>
      <c r="G526" s="53" t="s">
        <v>1113</v>
      </c>
      <c r="H526" s="104" t="s">
        <v>14</v>
      </c>
      <c r="I526" s="104"/>
      <c r="J526" s="52">
        <v>43917</v>
      </c>
      <c r="K526" s="65">
        <v>32</v>
      </c>
      <c r="L526" s="62"/>
      <c r="M526" s="62"/>
      <c r="N526" s="62"/>
    </row>
    <row r="527" spans="1:14" s="1" customFormat="1" hidden="1" x14ac:dyDescent="0.25">
      <c r="A527" s="104" t="s">
        <v>13</v>
      </c>
      <c r="B527" s="104" t="s">
        <v>17</v>
      </c>
      <c r="C527" s="104" t="s">
        <v>2754</v>
      </c>
      <c r="D527" s="104" t="s">
        <v>455</v>
      </c>
      <c r="E527" s="104" t="s">
        <v>352</v>
      </c>
      <c r="F527" s="104" t="s">
        <v>43</v>
      </c>
      <c r="G527" s="53" t="s">
        <v>2823</v>
      </c>
      <c r="H527" s="104" t="s">
        <v>14</v>
      </c>
      <c r="I527" s="104"/>
      <c r="J527" s="52">
        <v>43936</v>
      </c>
      <c r="K527" s="65">
        <v>19</v>
      </c>
      <c r="L527" s="62"/>
      <c r="M527" s="62"/>
      <c r="N527" s="62"/>
    </row>
    <row r="528" spans="1:14" s="1" customFormat="1" hidden="1" x14ac:dyDescent="0.25">
      <c r="A528" s="104" t="s">
        <v>13</v>
      </c>
      <c r="B528" s="104" t="s">
        <v>17</v>
      </c>
      <c r="C528" s="104" t="s">
        <v>2690</v>
      </c>
      <c r="D528" s="104" t="s">
        <v>456</v>
      </c>
      <c r="E528" s="104" t="s">
        <v>50</v>
      </c>
      <c r="F528" s="104" t="s">
        <v>43</v>
      </c>
      <c r="G528" s="53" t="s">
        <v>2700</v>
      </c>
      <c r="H528" s="104" t="s">
        <v>14</v>
      </c>
      <c r="I528" s="104"/>
      <c r="J528" s="52">
        <v>43935</v>
      </c>
      <c r="K528" s="65">
        <v>20</v>
      </c>
      <c r="L528" s="62"/>
      <c r="M528" s="62"/>
      <c r="N528" s="62"/>
    </row>
    <row r="529" spans="1:14" s="18" customFormat="1" hidden="1" x14ac:dyDescent="0.25">
      <c r="A529" s="18" t="s">
        <v>13</v>
      </c>
      <c r="B529" s="18" t="s">
        <v>17</v>
      </c>
      <c r="C529" s="18" t="s">
        <v>2326</v>
      </c>
      <c r="D529" s="18" t="s">
        <v>575</v>
      </c>
      <c r="E529" s="18" t="s">
        <v>337</v>
      </c>
      <c r="F529" s="18" t="s">
        <v>43</v>
      </c>
      <c r="G529" s="112" t="s">
        <v>2360</v>
      </c>
      <c r="H529" s="18" t="s">
        <v>14</v>
      </c>
      <c r="J529" s="113">
        <v>43930</v>
      </c>
      <c r="K529" s="114">
        <v>23</v>
      </c>
      <c r="L529" s="115"/>
      <c r="M529" s="115"/>
      <c r="N529" s="115"/>
    </row>
    <row r="530" spans="1:14" s="1" customFormat="1" hidden="1" x14ac:dyDescent="0.25">
      <c r="A530" s="104" t="s">
        <v>13</v>
      </c>
      <c r="B530" s="104" t="s">
        <v>17</v>
      </c>
      <c r="C530" s="104" t="s">
        <v>1633</v>
      </c>
      <c r="D530" s="104" t="s">
        <v>521</v>
      </c>
      <c r="E530" s="104" t="s">
        <v>48</v>
      </c>
      <c r="F530" s="104" t="s">
        <v>43</v>
      </c>
      <c r="G530" s="53" t="s">
        <v>1989</v>
      </c>
      <c r="H530" s="104" t="s">
        <v>14</v>
      </c>
      <c r="I530" s="104"/>
      <c r="J530" s="52">
        <v>43928</v>
      </c>
      <c r="K530" s="65">
        <v>25</v>
      </c>
      <c r="L530" s="62"/>
      <c r="M530" s="62"/>
      <c r="N530" s="62"/>
    </row>
    <row r="531" spans="1:14" s="1" customFormat="1" hidden="1" x14ac:dyDescent="0.25">
      <c r="A531" s="104" t="s">
        <v>13</v>
      </c>
      <c r="B531" s="104" t="s">
        <v>17</v>
      </c>
      <c r="C531" s="104" t="s">
        <v>3825</v>
      </c>
      <c r="D531" s="104" t="s">
        <v>517</v>
      </c>
      <c r="E531" s="104" t="s">
        <v>48</v>
      </c>
      <c r="F531" s="104" t="s">
        <v>44</v>
      </c>
      <c r="G531" s="53" t="s">
        <v>3880</v>
      </c>
      <c r="H531" s="104" t="s">
        <v>14</v>
      </c>
      <c r="I531" s="104"/>
      <c r="J531" s="52">
        <v>43951</v>
      </c>
      <c r="K531" s="65">
        <v>8</v>
      </c>
      <c r="L531" s="62"/>
      <c r="M531" s="62"/>
      <c r="N531" s="62"/>
    </row>
    <row r="532" spans="1:14" s="1" customFormat="1" hidden="1" x14ac:dyDescent="0.25">
      <c r="A532" s="104" t="s">
        <v>13</v>
      </c>
      <c r="B532" s="104" t="s">
        <v>16</v>
      </c>
      <c r="C532" s="104" t="s">
        <v>1115</v>
      </c>
      <c r="D532" s="104" t="s">
        <v>511</v>
      </c>
      <c r="E532" s="104" t="s">
        <v>45</v>
      </c>
      <c r="F532" s="104" t="s">
        <v>43</v>
      </c>
      <c r="G532" s="53" t="s">
        <v>1345</v>
      </c>
      <c r="H532" s="104" t="s">
        <v>14</v>
      </c>
      <c r="I532" s="104"/>
      <c r="J532" s="52">
        <v>43917</v>
      </c>
      <c r="K532" s="65">
        <v>32</v>
      </c>
      <c r="L532" s="62"/>
      <c r="M532" s="62"/>
      <c r="N532" s="62"/>
    </row>
    <row r="533" spans="1:14" hidden="1" x14ac:dyDescent="0.25">
      <c r="A533" s="104" t="s">
        <v>12</v>
      </c>
      <c r="B533" s="104" t="s">
        <v>23</v>
      </c>
      <c r="C533" s="104" t="s">
        <v>3477</v>
      </c>
      <c r="D533" s="104" t="s">
        <v>2513</v>
      </c>
      <c r="E533" s="104" t="s">
        <v>47</v>
      </c>
      <c r="F533" s="104" t="s">
        <v>43</v>
      </c>
      <c r="G533" s="53" t="s">
        <v>3490</v>
      </c>
      <c r="H533" s="104" t="s">
        <v>15</v>
      </c>
      <c r="I533" s="104"/>
      <c r="J533" s="52">
        <v>43943</v>
      </c>
      <c r="K533" s="65">
        <v>14</v>
      </c>
      <c r="L533" s="62"/>
      <c r="M533" s="62"/>
      <c r="N533" s="62"/>
    </row>
    <row r="534" spans="1:14" s="1" customFormat="1" hidden="1" x14ac:dyDescent="0.25">
      <c r="A534" s="104" t="s">
        <v>13</v>
      </c>
      <c r="B534" s="104" t="s">
        <v>19</v>
      </c>
      <c r="C534" s="104" t="s">
        <v>1117</v>
      </c>
      <c r="D534" s="104" t="s">
        <v>410</v>
      </c>
      <c r="E534" s="104" t="s">
        <v>45</v>
      </c>
      <c r="F534" s="104" t="s">
        <v>43</v>
      </c>
      <c r="G534" s="53" t="s">
        <v>1118</v>
      </c>
      <c r="H534" s="104" t="s">
        <v>14</v>
      </c>
      <c r="I534" s="104"/>
      <c r="J534" s="52">
        <v>43917</v>
      </c>
      <c r="K534" s="65">
        <v>32</v>
      </c>
      <c r="L534" s="62"/>
      <c r="M534" s="62"/>
      <c r="N534" s="62"/>
    </row>
    <row r="535" spans="1:14" s="1" customFormat="1" hidden="1" x14ac:dyDescent="0.25">
      <c r="A535" s="104" t="s">
        <v>13</v>
      </c>
      <c r="B535" s="104" t="s">
        <v>21</v>
      </c>
      <c r="C535" s="104" t="s">
        <v>1770</v>
      </c>
      <c r="D535" s="104" t="s">
        <v>452</v>
      </c>
      <c r="E535" s="104" t="s">
        <v>49</v>
      </c>
      <c r="F535" s="104" t="s">
        <v>43</v>
      </c>
      <c r="G535" s="53" t="s">
        <v>2000</v>
      </c>
      <c r="H535" s="104" t="s">
        <v>14</v>
      </c>
      <c r="I535" s="104"/>
      <c r="J535" s="52">
        <v>43928</v>
      </c>
      <c r="K535" s="65">
        <v>25</v>
      </c>
      <c r="L535" s="62"/>
      <c r="M535" s="62"/>
      <c r="N535" s="62"/>
    </row>
    <row r="536" spans="1:14" s="1" customFormat="1" hidden="1" x14ac:dyDescent="0.25">
      <c r="A536" s="104" t="s">
        <v>13</v>
      </c>
      <c r="B536" s="104" t="s">
        <v>22</v>
      </c>
      <c r="C536" s="104" t="s">
        <v>3893</v>
      </c>
      <c r="D536" s="104" t="s">
        <v>3524</v>
      </c>
      <c r="E536" s="104" t="s">
        <v>416</v>
      </c>
      <c r="F536" s="104" t="s">
        <v>43</v>
      </c>
      <c r="G536" s="53" t="s">
        <v>3894</v>
      </c>
      <c r="H536" s="104" t="s">
        <v>15</v>
      </c>
      <c r="I536" s="104"/>
      <c r="J536" s="52">
        <v>43952</v>
      </c>
      <c r="K536" s="65">
        <v>7</v>
      </c>
      <c r="L536" s="62"/>
      <c r="M536" s="62"/>
      <c r="N536" s="62"/>
    </row>
    <row r="537" spans="1:14" s="1" customFormat="1" hidden="1" x14ac:dyDescent="0.25">
      <c r="A537" s="104" t="s">
        <v>13</v>
      </c>
      <c r="B537" s="104" t="s">
        <v>16</v>
      </c>
      <c r="C537" s="104" t="s">
        <v>2671</v>
      </c>
      <c r="D537" s="104" t="s">
        <v>528</v>
      </c>
      <c r="E537" s="104" t="s">
        <v>47</v>
      </c>
      <c r="F537" s="104" t="s">
        <v>43</v>
      </c>
      <c r="G537" s="53" t="s">
        <v>2698</v>
      </c>
      <c r="H537" s="104" t="s">
        <v>14</v>
      </c>
      <c r="I537" s="104"/>
      <c r="J537" s="52">
        <v>43935</v>
      </c>
      <c r="K537" s="65">
        <v>20</v>
      </c>
      <c r="L537" s="62"/>
      <c r="M537" s="62"/>
      <c r="N537" s="62"/>
    </row>
    <row r="538" spans="1:14" s="1" customFormat="1" hidden="1" x14ac:dyDescent="0.25">
      <c r="A538" s="104" t="s">
        <v>13</v>
      </c>
      <c r="B538" s="104" t="s">
        <v>17</v>
      </c>
      <c r="C538" s="104" t="s">
        <v>4215</v>
      </c>
      <c r="D538" s="104" t="s">
        <v>410</v>
      </c>
      <c r="E538" s="104" t="s">
        <v>46</v>
      </c>
      <c r="F538" s="104" t="s">
        <v>43</v>
      </c>
      <c r="G538" s="53" t="s">
        <v>4381</v>
      </c>
      <c r="H538" s="104" t="s">
        <v>14</v>
      </c>
      <c r="I538" s="104"/>
      <c r="J538" s="52">
        <v>43957</v>
      </c>
      <c r="K538" s="65">
        <v>4</v>
      </c>
      <c r="L538" s="62"/>
      <c r="M538" s="62"/>
      <c r="N538" s="62"/>
    </row>
    <row r="539" spans="1:14" hidden="1" x14ac:dyDescent="0.25">
      <c r="A539" s="104" t="s">
        <v>13</v>
      </c>
      <c r="B539" s="104" t="s">
        <v>19</v>
      </c>
      <c r="C539" s="104" t="s">
        <v>4086</v>
      </c>
      <c r="D539" s="104" t="s">
        <v>410</v>
      </c>
      <c r="E539" s="104" t="s">
        <v>45</v>
      </c>
      <c r="F539" s="104" t="s">
        <v>43</v>
      </c>
      <c r="G539" s="53" t="s">
        <v>4097</v>
      </c>
      <c r="H539" s="104" t="s">
        <v>14</v>
      </c>
      <c r="I539" s="104"/>
      <c r="J539" s="52">
        <v>43956</v>
      </c>
      <c r="K539" s="65">
        <v>5</v>
      </c>
      <c r="L539" s="62"/>
      <c r="M539" s="62"/>
      <c r="N539" s="62"/>
    </row>
    <row r="540" spans="1:14" s="1" customFormat="1" hidden="1" x14ac:dyDescent="0.25">
      <c r="A540" s="104" t="s">
        <v>13</v>
      </c>
      <c r="B540" s="104" t="s">
        <v>17</v>
      </c>
      <c r="C540" s="104" t="s">
        <v>1731</v>
      </c>
      <c r="D540" s="104" t="s">
        <v>456</v>
      </c>
      <c r="E540" s="104" t="s">
        <v>416</v>
      </c>
      <c r="F540" s="104" t="s">
        <v>43</v>
      </c>
      <c r="G540" s="53" t="s">
        <v>1952</v>
      </c>
      <c r="H540" s="104" t="s">
        <v>14</v>
      </c>
      <c r="I540" s="104"/>
      <c r="J540" s="52">
        <v>43928</v>
      </c>
      <c r="K540" s="65">
        <v>25</v>
      </c>
      <c r="L540" s="62"/>
      <c r="M540" s="62"/>
      <c r="N540" s="62"/>
    </row>
    <row r="541" spans="1:14" s="1" customFormat="1" hidden="1" x14ac:dyDescent="0.25">
      <c r="A541" s="104" t="s">
        <v>13</v>
      </c>
      <c r="B541" s="104" t="s">
        <v>18</v>
      </c>
      <c r="C541" s="104" t="s">
        <v>3311</v>
      </c>
      <c r="D541" s="104" t="s">
        <v>456</v>
      </c>
      <c r="E541" s="104" t="s">
        <v>48</v>
      </c>
      <c r="F541" s="104" t="s">
        <v>43</v>
      </c>
      <c r="G541" s="53" t="s">
        <v>3375</v>
      </c>
      <c r="H541" s="104" t="s">
        <v>14</v>
      </c>
      <c r="I541" s="104"/>
      <c r="J541" s="52">
        <v>43942</v>
      </c>
      <c r="K541" s="65">
        <v>15</v>
      </c>
      <c r="L541" s="62"/>
      <c r="M541" s="62"/>
      <c r="N541" s="62"/>
    </row>
    <row r="542" spans="1:14" s="1" customFormat="1" hidden="1" x14ac:dyDescent="0.25">
      <c r="A542" s="104" t="s">
        <v>13</v>
      </c>
      <c r="B542" s="104" t="s">
        <v>21</v>
      </c>
      <c r="C542" s="104" t="s">
        <v>814</v>
      </c>
      <c r="D542" s="104" t="s">
        <v>560</v>
      </c>
      <c r="E542" s="104" t="s">
        <v>47</v>
      </c>
      <c r="F542" s="104" t="s">
        <v>43</v>
      </c>
      <c r="G542" s="53" t="s">
        <v>1429</v>
      </c>
      <c r="H542" s="104" t="s">
        <v>15</v>
      </c>
      <c r="I542" s="104"/>
      <c r="J542" s="52">
        <v>43918</v>
      </c>
      <c r="K542" s="65">
        <v>31</v>
      </c>
      <c r="L542" s="62"/>
      <c r="M542" s="62"/>
      <c r="N542" s="62"/>
    </row>
    <row r="543" spans="1:14" s="1" customFormat="1" hidden="1" x14ac:dyDescent="0.25">
      <c r="A543" s="104" t="s">
        <v>13</v>
      </c>
      <c r="B543" s="104" t="s">
        <v>17</v>
      </c>
      <c r="C543" s="104" t="s">
        <v>4213</v>
      </c>
      <c r="D543" s="104" t="s">
        <v>1520</v>
      </c>
      <c r="E543" s="104" t="s">
        <v>46</v>
      </c>
      <c r="F543" s="104" t="s">
        <v>43</v>
      </c>
      <c r="G543" s="53" t="s">
        <v>4349</v>
      </c>
      <c r="H543" s="104" t="s">
        <v>14</v>
      </c>
      <c r="I543" s="104"/>
      <c r="J543" s="52">
        <v>43957</v>
      </c>
      <c r="K543" s="65">
        <v>4</v>
      </c>
      <c r="L543" s="62"/>
      <c r="M543" s="62"/>
      <c r="N543" s="62"/>
    </row>
    <row r="544" spans="1:14" s="1" customFormat="1" hidden="1" x14ac:dyDescent="0.25">
      <c r="A544" s="104" t="s">
        <v>389</v>
      </c>
      <c r="B544" s="104" t="s">
        <v>17</v>
      </c>
      <c r="C544" s="104" t="s">
        <v>4320</v>
      </c>
      <c r="D544" s="104" t="s">
        <v>4291</v>
      </c>
      <c r="E544" s="104" t="s">
        <v>339</v>
      </c>
      <c r="F544" s="104" t="s">
        <v>43</v>
      </c>
      <c r="G544" s="53" t="s">
        <v>4412</v>
      </c>
      <c r="H544" s="104" t="s">
        <v>14</v>
      </c>
      <c r="I544" s="104" t="s">
        <v>187</v>
      </c>
      <c r="J544" s="52">
        <v>43957</v>
      </c>
      <c r="K544" s="65">
        <v>4</v>
      </c>
      <c r="L544" s="62"/>
      <c r="M544" s="62"/>
      <c r="N544" s="62"/>
    </row>
    <row r="545" spans="1:14" s="1" customFormat="1" hidden="1" x14ac:dyDescent="0.25">
      <c r="A545" s="104" t="s">
        <v>13</v>
      </c>
      <c r="B545" s="104" t="s">
        <v>16</v>
      </c>
      <c r="C545" s="104" t="s">
        <v>2232</v>
      </c>
      <c r="D545" s="104" t="s">
        <v>452</v>
      </c>
      <c r="E545" s="104" t="s">
        <v>48</v>
      </c>
      <c r="F545" s="104" t="s">
        <v>44</v>
      </c>
      <c r="G545" s="53" t="s">
        <v>2403</v>
      </c>
      <c r="H545" s="104" t="s">
        <v>14</v>
      </c>
      <c r="I545" s="104"/>
      <c r="J545" s="52">
        <v>43930</v>
      </c>
      <c r="K545" s="65">
        <v>23</v>
      </c>
      <c r="L545" s="62"/>
      <c r="M545" s="62"/>
      <c r="N545" s="62"/>
    </row>
    <row r="546" spans="1:14" s="1" customFormat="1" hidden="1" x14ac:dyDescent="0.25">
      <c r="A546" s="104" t="s">
        <v>13</v>
      </c>
      <c r="B546" s="104" t="s">
        <v>17</v>
      </c>
      <c r="C546" s="104" t="s">
        <v>2752</v>
      </c>
      <c r="D546" s="104" t="s">
        <v>517</v>
      </c>
      <c r="E546" s="104" t="s">
        <v>363</v>
      </c>
      <c r="F546" s="104" t="s">
        <v>43</v>
      </c>
      <c r="G546" s="53" t="s">
        <v>2819</v>
      </c>
      <c r="H546" s="104" t="s">
        <v>14</v>
      </c>
      <c r="I546" s="104"/>
      <c r="J546" s="52">
        <v>43936</v>
      </c>
      <c r="K546" s="65">
        <v>19</v>
      </c>
      <c r="L546" s="62"/>
      <c r="M546" s="62"/>
      <c r="N546" s="62"/>
    </row>
    <row r="547" spans="1:14" s="1" customFormat="1" hidden="1" x14ac:dyDescent="0.25">
      <c r="A547" s="104" t="s">
        <v>13</v>
      </c>
      <c r="B547" s="104" t="s">
        <v>19</v>
      </c>
      <c r="C547" s="104" t="s">
        <v>2741</v>
      </c>
      <c r="D547" s="104" t="s">
        <v>2066</v>
      </c>
      <c r="E547" s="104" t="s">
        <v>339</v>
      </c>
      <c r="F547" s="104" t="s">
        <v>43</v>
      </c>
      <c r="G547" s="53" t="s">
        <v>2815</v>
      </c>
      <c r="H547" s="104" t="s">
        <v>14</v>
      </c>
      <c r="I547" s="104"/>
      <c r="J547" s="52">
        <v>43936</v>
      </c>
      <c r="K547" s="65">
        <v>19</v>
      </c>
      <c r="L547" s="62"/>
      <c r="M547" s="62"/>
      <c r="N547" s="62"/>
    </row>
    <row r="548" spans="1:14" s="1" customFormat="1" hidden="1" x14ac:dyDescent="0.25">
      <c r="A548" s="104" t="s">
        <v>13</v>
      </c>
      <c r="B548" s="104" t="s">
        <v>19</v>
      </c>
      <c r="C548" s="104" t="s">
        <v>951</v>
      </c>
      <c r="D548" s="104" t="s">
        <v>546</v>
      </c>
      <c r="E548" s="104" t="s">
        <v>48</v>
      </c>
      <c r="F548" s="104" t="s">
        <v>43</v>
      </c>
      <c r="G548" s="53" t="s">
        <v>1411</v>
      </c>
      <c r="H548" s="104" t="s">
        <v>15</v>
      </c>
      <c r="I548" s="104"/>
      <c r="J548" s="52">
        <v>43918</v>
      </c>
      <c r="K548" s="65">
        <v>31</v>
      </c>
      <c r="L548" s="62"/>
      <c r="M548" s="62"/>
      <c r="N548" s="62"/>
    </row>
    <row r="549" spans="1:14" s="1" customFormat="1" hidden="1" x14ac:dyDescent="0.25">
      <c r="A549" s="104" t="s">
        <v>13</v>
      </c>
      <c r="B549" s="104" t="s">
        <v>19</v>
      </c>
      <c r="C549" s="104" t="s">
        <v>3088</v>
      </c>
      <c r="D549" s="104" t="s">
        <v>511</v>
      </c>
      <c r="E549" s="104" t="s">
        <v>47</v>
      </c>
      <c r="F549" s="104" t="s">
        <v>43</v>
      </c>
      <c r="G549" s="53" t="s">
        <v>3219</v>
      </c>
      <c r="H549" s="104" t="s">
        <v>14</v>
      </c>
      <c r="I549" s="104"/>
      <c r="J549" s="52">
        <v>43941</v>
      </c>
      <c r="K549" s="65">
        <v>16</v>
      </c>
      <c r="L549" s="62"/>
      <c r="M549" s="62"/>
      <c r="N549" s="62"/>
    </row>
    <row r="550" spans="1:14" s="1" customFormat="1" hidden="1" x14ac:dyDescent="0.25">
      <c r="A550" s="104" t="s">
        <v>13</v>
      </c>
      <c r="B550" s="104" t="s">
        <v>17</v>
      </c>
      <c r="C550" s="104" t="s">
        <v>1892</v>
      </c>
      <c r="D550" s="104" t="s">
        <v>451</v>
      </c>
      <c r="E550" s="104" t="s">
        <v>457</v>
      </c>
      <c r="F550" s="104" t="s">
        <v>43</v>
      </c>
      <c r="G550" s="53" t="s">
        <v>1938</v>
      </c>
      <c r="H550" s="104" t="s">
        <v>14</v>
      </c>
      <c r="I550" s="104"/>
      <c r="J550" s="52">
        <v>43928</v>
      </c>
      <c r="K550" s="65">
        <v>25</v>
      </c>
      <c r="L550" s="62"/>
      <c r="M550" s="62"/>
      <c r="N550" s="62"/>
    </row>
    <row r="551" spans="1:14" s="1" customFormat="1" hidden="1" x14ac:dyDescent="0.25">
      <c r="A551" s="104" t="s">
        <v>13</v>
      </c>
      <c r="B551" s="104" t="s">
        <v>18</v>
      </c>
      <c r="C551" s="104" t="s">
        <v>1459</v>
      </c>
      <c r="D551" s="104" t="s">
        <v>1460</v>
      </c>
      <c r="E551" s="104" t="s">
        <v>416</v>
      </c>
      <c r="F551" s="104" t="s">
        <v>44</v>
      </c>
      <c r="G551" s="53" t="s">
        <v>1472</v>
      </c>
      <c r="H551" s="104" t="s">
        <v>14</v>
      </c>
      <c r="I551" s="104"/>
      <c r="J551" s="52">
        <v>43923</v>
      </c>
      <c r="K551" s="65">
        <v>28</v>
      </c>
      <c r="L551" s="62"/>
      <c r="M551" s="62"/>
      <c r="N551" s="62"/>
    </row>
    <row r="552" spans="1:14" s="1" customFormat="1" hidden="1" x14ac:dyDescent="0.25">
      <c r="A552" s="104" t="s">
        <v>13</v>
      </c>
      <c r="B552" s="104" t="s">
        <v>16</v>
      </c>
      <c r="C552" s="104" t="s">
        <v>3037</v>
      </c>
      <c r="D552" s="104" t="s">
        <v>511</v>
      </c>
      <c r="E552" s="104" t="s">
        <v>348</v>
      </c>
      <c r="F552" s="104" t="s">
        <v>43</v>
      </c>
      <c r="G552" s="53" t="s">
        <v>3220</v>
      </c>
      <c r="H552" s="104" t="s">
        <v>14</v>
      </c>
      <c r="I552" s="104"/>
      <c r="J552" s="52">
        <v>43941</v>
      </c>
      <c r="K552" s="65">
        <v>16</v>
      </c>
      <c r="L552" s="62"/>
      <c r="M552" s="62"/>
      <c r="N552" s="62"/>
    </row>
    <row r="553" spans="1:14" hidden="1" x14ac:dyDescent="0.25">
      <c r="A553" s="104" t="s">
        <v>13</v>
      </c>
      <c r="B553" s="104" t="s">
        <v>21</v>
      </c>
      <c r="C553" s="104" t="s">
        <v>1519</v>
      </c>
      <c r="D553" s="104" t="s">
        <v>1520</v>
      </c>
      <c r="E553" s="104" t="s">
        <v>46</v>
      </c>
      <c r="F553" s="104" t="s">
        <v>43</v>
      </c>
      <c r="G553" s="53" t="s">
        <v>1566</v>
      </c>
      <c r="H553" s="104" t="s">
        <v>14</v>
      </c>
      <c r="I553" s="104"/>
      <c r="J553" s="52">
        <v>43924</v>
      </c>
      <c r="K553" s="65">
        <v>27</v>
      </c>
      <c r="L553" s="62"/>
      <c r="M553" s="62"/>
      <c r="N553" s="62"/>
    </row>
    <row r="554" spans="1:14" s="1" customFormat="1" hidden="1" x14ac:dyDescent="0.25">
      <c r="A554" s="104" t="s">
        <v>13</v>
      </c>
      <c r="B554" s="104" t="s">
        <v>16</v>
      </c>
      <c r="C554" s="104" t="s">
        <v>672</v>
      </c>
      <c r="D554" s="104" t="s">
        <v>508</v>
      </c>
      <c r="E554" s="104" t="s">
        <v>47</v>
      </c>
      <c r="F554" s="104" t="s">
        <v>43</v>
      </c>
      <c r="G554" s="53" t="s">
        <v>673</v>
      </c>
      <c r="H554" s="104" t="s">
        <v>14</v>
      </c>
      <c r="I554" s="104"/>
      <c r="J554" s="52">
        <v>43917</v>
      </c>
      <c r="K554" s="65">
        <v>32</v>
      </c>
      <c r="L554" s="62"/>
      <c r="M554" s="62"/>
      <c r="N554" s="62"/>
    </row>
    <row r="555" spans="1:14" s="1" customFormat="1" hidden="1" x14ac:dyDescent="0.25">
      <c r="A555" s="104" t="s">
        <v>13</v>
      </c>
      <c r="B555" s="104" t="s">
        <v>16</v>
      </c>
      <c r="C555" s="104" t="s">
        <v>1120</v>
      </c>
      <c r="D555" s="104" t="s">
        <v>560</v>
      </c>
      <c r="E555" s="104" t="s">
        <v>45</v>
      </c>
      <c r="F555" s="104" t="s">
        <v>43</v>
      </c>
      <c r="G555" s="53" t="s">
        <v>1121</v>
      </c>
      <c r="H555" s="104" t="s">
        <v>14</v>
      </c>
      <c r="I555" s="104"/>
      <c r="J555" s="52">
        <v>43917</v>
      </c>
      <c r="K555" s="65">
        <v>32</v>
      </c>
      <c r="L555" s="62"/>
      <c r="M555" s="62"/>
      <c r="N555" s="62"/>
    </row>
    <row r="556" spans="1:14" s="1" customFormat="1" hidden="1" x14ac:dyDescent="0.25">
      <c r="A556" s="104" t="s">
        <v>13</v>
      </c>
      <c r="B556" s="104" t="s">
        <v>17</v>
      </c>
      <c r="C556" s="104" t="s">
        <v>2222</v>
      </c>
      <c r="D556" s="104" t="s">
        <v>452</v>
      </c>
      <c r="E556" s="104" t="s">
        <v>49</v>
      </c>
      <c r="F556" s="104" t="s">
        <v>43</v>
      </c>
      <c r="G556" s="53" t="s">
        <v>2371</v>
      </c>
      <c r="H556" s="104" t="s">
        <v>14</v>
      </c>
      <c r="I556" s="104"/>
      <c r="J556" s="52">
        <v>43930</v>
      </c>
      <c r="K556" s="65">
        <v>23</v>
      </c>
      <c r="L556" s="62"/>
      <c r="M556" s="62"/>
      <c r="N556" s="62"/>
    </row>
    <row r="557" spans="1:14" s="1" customFormat="1" hidden="1" x14ac:dyDescent="0.25">
      <c r="A557" s="104" t="s">
        <v>13</v>
      </c>
      <c r="B557" s="104" t="s">
        <v>19</v>
      </c>
      <c r="C557" s="104" t="s">
        <v>2065</v>
      </c>
      <c r="D557" s="104" t="s">
        <v>2066</v>
      </c>
      <c r="E557" s="104" t="s">
        <v>363</v>
      </c>
      <c r="F557" s="104" t="s">
        <v>43</v>
      </c>
      <c r="G557" s="53" t="s">
        <v>2398</v>
      </c>
      <c r="H557" s="104" t="s">
        <v>15</v>
      </c>
      <c r="I557" s="104"/>
      <c r="J557" s="52">
        <v>43930</v>
      </c>
      <c r="K557" s="65">
        <v>23</v>
      </c>
      <c r="L557" s="62"/>
      <c r="M557" s="62"/>
      <c r="N557" s="62"/>
    </row>
    <row r="558" spans="1:14" s="1" customFormat="1" hidden="1" x14ac:dyDescent="0.25">
      <c r="A558" s="104" t="s">
        <v>13</v>
      </c>
      <c r="B558" s="104" t="s">
        <v>21</v>
      </c>
      <c r="C558" s="104" t="s">
        <v>3526</v>
      </c>
      <c r="D558" s="104" t="s">
        <v>3527</v>
      </c>
      <c r="E558" s="104" t="s">
        <v>416</v>
      </c>
      <c r="F558" s="104" t="s">
        <v>43</v>
      </c>
      <c r="G558" s="53" t="s">
        <v>3670</v>
      </c>
      <c r="H558" s="104" t="s">
        <v>14</v>
      </c>
      <c r="I558" s="104"/>
      <c r="J558" s="52">
        <v>43944</v>
      </c>
      <c r="K558" s="65">
        <v>13</v>
      </c>
      <c r="L558" s="62"/>
      <c r="M558" s="62"/>
      <c r="N558" s="62"/>
    </row>
    <row r="559" spans="1:14" hidden="1" x14ac:dyDescent="0.25">
      <c r="A559" s="104" t="s">
        <v>13</v>
      </c>
      <c r="B559" s="104" t="s">
        <v>23</v>
      </c>
      <c r="C559" s="104" t="s">
        <v>3189</v>
      </c>
      <c r="D559" s="104" t="s">
        <v>3190</v>
      </c>
      <c r="E559" s="104" t="s">
        <v>341</v>
      </c>
      <c r="F559" s="104" t="s">
        <v>43</v>
      </c>
      <c r="G559" s="53" t="s">
        <v>3286</v>
      </c>
      <c r="H559" s="104" t="s">
        <v>15</v>
      </c>
      <c r="I559" s="104"/>
      <c r="J559" s="52">
        <v>43941</v>
      </c>
      <c r="K559" s="65">
        <v>16</v>
      </c>
      <c r="L559" s="62"/>
      <c r="M559" s="62"/>
      <c r="N559" s="62"/>
    </row>
    <row r="560" spans="1:14" hidden="1" x14ac:dyDescent="0.25">
      <c r="A560" s="104" t="s">
        <v>13</v>
      </c>
      <c r="B560" s="104" t="s">
        <v>17</v>
      </c>
      <c r="C560" s="104" t="s">
        <v>4226</v>
      </c>
      <c r="D560" s="104" t="s">
        <v>567</v>
      </c>
      <c r="E560" s="104" t="s">
        <v>363</v>
      </c>
      <c r="F560" s="104" t="s">
        <v>43</v>
      </c>
      <c r="G560" s="53" t="s">
        <v>4418</v>
      </c>
      <c r="H560" s="104" t="s">
        <v>14</v>
      </c>
      <c r="I560" s="104"/>
      <c r="J560" s="52">
        <v>43957</v>
      </c>
      <c r="K560" s="65">
        <v>4</v>
      </c>
      <c r="L560" s="62"/>
      <c r="M560" s="62"/>
      <c r="N560" s="62"/>
    </row>
    <row r="561" spans="1:14" s="1" customFormat="1" hidden="1" x14ac:dyDescent="0.25">
      <c r="A561" s="104" t="s">
        <v>13</v>
      </c>
      <c r="B561" s="104" t="s">
        <v>17</v>
      </c>
      <c r="C561" s="104" t="s">
        <v>2843</v>
      </c>
      <c r="D561" s="104" t="s">
        <v>571</v>
      </c>
      <c r="E561" s="104" t="s">
        <v>47</v>
      </c>
      <c r="F561" s="104" t="s">
        <v>44</v>
      </c>
      <c r="G561" s="53" t="s">
        <v>2928</v>
      </c>
      <c r="H561" s="104" t="s">
        <v>14</v>
      </c>
      <c r="I561" s="104"/>
      <c r="J561" s="52">
        <v>43937</v>
      </c>
      <c r="K561" s="65">
        <v>18</v>
      </c>
      <c r="L561" s="62"/>
      <c r="M561" s="62"/>
      <c r="N561" s="62"/>
    </row>
    <row r="562" spans="1:14" s="1" customFormat="1" hidden="1" x14ac:dyDescent="0.25">
      <c r="A562" s="104" t="s">
        <v>13</v>
      </c>
      <c r="B562" s="104" t="s">
        <v>16</v>
      </c>
      <c r="C562" s="104" t="s">
        <v>2238</v>
      </c>
      <c r="D562" s="104" t="s">
        <v>521</v>
      </c>
      <c r="E562" s="104" t="s">
        <v>337</v>
      </c>
      <c r="F562" s="104" t="s">
        <v>43</v>
      </c>
      <c r="G562" s="53" t="s">
        <v>2385</v>
      </c>
      <c r="H562" s="104" t="s">
        <v>14</v>
      </c>
      <c r="I562" s="104"/>
      <c r="J562" s="52">
        <v>43930</v>
      </c>
      <c r="K562" s="65">
        <v>23</v>
      </c>
      <c r="L562" s="62"/>
      <c r="M562" s="62"/>
      <c r="N562" s="62"/>
    </row>
    <row r="563" spans="1:14" s="1" customFormat="1" hidden="1" x14ac:dyDescent="0.25">
      <c r="A563" s="104" t="s">
        <v>13</v>
      </c>
      <c r="B563" s="104" t="s">
        <v>17</v>
      </c>
      <c r="C563" s="104" t="s">
        <v>3939</v>
      </c>
      <c r="D563" s="104" t="s">
        <v>456</v>
      </c>
      <c r="E563" s="104" t="s">
        <v>49</v>
      </c>
      <c r="F563" s="104" t="s">
        <v>43</v>
      </c>
      <c r="G563" s="53" t="s">
        <v>3987</v>
      </c>
      <c r="H563" s="104" t="s">
        <v>14</v>
      </c>
      <c r="I563" s="104"/>
      <c r="J563" s="52">
        <v>43953</v>
      </c>
      <c r="K563" s="65">
        <v>6</v>
      </c>
      <c r="L563" s="62"/>
      <c r="M563" s="62"/>
      <c r="N563" s="62"/>
    </row>
    <row r="564" spans="1:14" s="1" customFormat="1" hidden="1" x14ac:dyDescent="0.25">
      <c r="A564" s="104" t="s">
        <v>13</v>
      </c>
      <c r="B564" s="104" t="s">
        <v>17</v>
      </c>
      <c r="C564" s="104" t="s">
        <v>3317</v>
      </c>
      <c r="D564" s="104" t="s">
        <v>456</v>
      </c>
      <c r="E564" s="104" t="s">
        <v>457</v>
      </c>
      <c r="F564" s="104" t="s">
        <v>43</v>
      </c>
      <c r="G564" s="53" t="s">
        <v>3374</v>
      </c>
      <c r="H564" s="104" t="s">
        <v>14</v>
      </c>
      <c r="I564" s="104"/>
      <c r="J564" s="52">
        <v>43942</v>
      </c>
      <c r="K564" s="65">
        <v>15</v>
      </c>
      <c r="L564" s="62"/>
      <c r="M564" s="62"/>
      <c r="N564" s="62"/>
    </row>
    <row r="565" spans="1:14" s="1" customFormat="1" hidden="1" x14ac:dyDescent="0.25">
      <c r="A565" s="104" t="s">
        <v>13</v>
      </c>
      <c r="B565" s="104" t="s">
        <v>17</v>
      </c>
      <c r="C565" s="104" t="s">
        <v>2076</v>
      </c>
      <c r="D565" s="104" t="s">
        <v>453</v>
      </c>
      <c r="E565" s="104" t="s">
        <v>49</v>
      </c>
      <c r="F565" s="104" t="s">
        <v>43</v>
      </c>
      <c r="G565" s="53" t="s">
        <v>2400</v>
      </c>
      <c r="H565" s="104" t="s">
        <v>15</v>
      </c>
      <c r="I565" s="104"/>
      <c r="J565" s="52">
        <v>43930</v>
      </c>
      <c r="K565" s="65">
        <v>23</v>
      </c>
      <c r="L565" s="62"/>
      <c r="M565" s="62"/>
      <c r="N565" s="62"/>
    </row>
    <row r="566" spans="1:14" s="1" customFormat="1" hidden="1" x14ac:dyDescent="0.25">
      <c r="A566" s="104" t="s">
        <v>13</v>
      </c>
      <c r="B566" s="104" t="s">
        <v>17</v>
      </c>
      <c r="C566" s="104" t="s">
        <v>675</v>
      </c>
      <c r="D566" s="104" t="s">
        <v>509</v>
      </c>
      <c r="E566" s="104" t="s">
        <v>47</v>
      </c>
      <c r="F566" s="104" t="s">
        <v>43</v>
      </c>
      <c r="G566" s="53" t="s">
        <v>676</v>
      </c>
      <c r="H566" s="104" t="s">
        <v>14</v>
      </c>
      <c r="I566" s="104"/>
      <c r="J566" s="52">
        <v>43917</v>
      </c>
      <c r="K566" s="65">
        <v>32</v>
      </c>
      <c r="L566" s="62"/>
      <c r="M566" s="62"/>
      <c r="N566" s="62"/>
    </row>
    <row r="567" spans="1:14" hidden="1" x14ac:dyDescent="0.25">
      <c r="A567" s="104" t="s">
        <v>13</v>
      </c>
      <c r="B567" s="104" t="s">
        <v>17</v>
      </c>
      <c r="C567" s="104" t="s">
        <v>816</v>
      </c>
      <c r="D567" s="104" t="s">
        <v>529</v>
      </c>
      <c r="E567" s="104" t="s">
        <v>47</v>
      </c>
      <c r="F567" s="104" t="s">
        <v>44</v>
      </c>
      <c r="G567" s="53" t="s">
        <v>817</v>
      </c>
      <c r="H567" s="104" t="s">
        <v>14</v>
      </c>
      <c r="I567" s="104"/>
      <c r="J567" s="52">
        <v>43917</v>
      </c>
      <c r="K567" s="65">
        <v>32</v>
      </c>
      <c r="L567" s="62"/>
      <c r="M567" s="62"/>
      <c r="N567" s="62"/>
    </row>
    <row r="568" spans="1:14" s="1" customFormat="1" hidden="1" x14ac:dyDescent="0.25">
      <c r="A568" s="104" t="s">
        <v>13</v>
      </c>
      <c r="B568" s="104" t="s">
        <v>16</v>
      </c>
      <c r="C568" s="104" t="s">
        <v>2080</v>
      </c>
      <c r="D568" s="104" t="s">
        <v>456</v>
      </c>
      <c r="E568" s="104" t="s">
        <v>361</v>
      </c>
      <c r="F568" s="104" t="s">
        <v>43</v>
      </c>
      <c r="G568" s="53" t="s">
        <v>2361</v>
      </c>
      <c r="H568" s="104" t="s">
        <v>14</v>
      </c>
      <c r="I568" s="104"/>
      <c r="J568" s="52">
        <v>43930</v>
      </c>
      <c r="K568" s="65">
        <v>23</v>
      </c>
      <c r="L568" s="62"/>
      <c r="M568" s="62"/>
      <c r="N568" s="62"/>
    </row>
    <row r="569" spans="1:14" s="1" customFormat="1" hidden="1" x14ac:dyDescent="0.25">
      <c r="A569" s="104" t="s">
        <v>13</v>
      </c>
      <c r="B569" s="104" t="s">
        <v>17</v>
      </c>
      <c r="C569" s="104" t="s">
        <v>3949</v>
      </c>
      <c r="D569" s="104" t="s">
        <v>521</v>
      </c>
      <c r="E569" s="104" t="s">
        <v>46</v>
      </c>
      <c r="F569" s="104" t="s">
        <v>43</v>
      </c>
      <c r="G569" s="53" t="s">
        <v>3992</v>
      </c>
      <c r="H569" s="104" t="s">
        <v>14</v>
      </c>
      <c r="I569" s="104"/>
      <c r="J569" s="52">
        <v>43953</v>
      </c>
      <c r="K569" s="65">
        <v>6</v>
      </c>
      <c r="L569" s="62"/>
      <c r="M569" s="62"/>
      <c r="N569" s="62"/>
    </row>
    <row r="570" spans="1:14" s="1" customFormat="1" hidden="1" x14ac:dyDescent="0.25">
      <c r="A570" s="104" t="s">
        <v>13</v>
      </c>
      <c r="B570" s="104" t="s">
        <v>17</v>
      </c>
      <c r="C570" s="104" t="s">
        <v>1123</v>
      </c>
      <c r="D570" s="104" t="s">
        <v>525</v>
      </c>
      <c r="E570" s="104" t="s">
        <v>45</v>
      </c>
      <c r="F570" s="104" t="s">
        <v>43</v>
      </c>
      <c r="G570" s="53" t="s">
        <v>1124</v>
      </c>
      <c r="H570" s="104" t="s">
        <v>14</v>
      </c>
      <c r="I570" s="104"/>
      <c r="J570" s="52">
        <v>43917</v>
      </c>
      <c r="K570" s="65">
        <v>32</v>
      </c>
      <c r="L570" s="62"/>
      <c r="M570" s="62"/>
      <c r="N570" s="62"/>
    </row>
    <row r="571" spans="1:14" s="1" customFormat="1" hidden="1" x14ac:dyDescent="0.25">
      <c r="A571" s="104" t="s">
        <v>13</v>
      </c>
      <c r="B571" s="104" t="s">
        <v>18</v>
      </c>
      <c r="C571" s="104" t="s">
        <v>2743</v>
      </c>
      <c r="D571" s="104" t="s">
        <v>517</v>
      </c>
      <c r="E571" s="104" t="s">
        <v>363</v>
      </c>
      <c r="F571" s="104" t="s">
        <v>43</v>
      </c>
      <c r="G571" s="53" t="s">
        <v>2810</v>
      </c>
      <c r="H571" s="104" t="s">
        <v>14</v>
      </c>
      <c r="I571" s="104"/>
      <c r="J571" s="52">
        <v>43936</v>
      </c>
      <c r="K571" s="65">
        <v>19</v>
      </c>
      <c r="L571" s="62"/>
      <c r="M571" s="62"/>
      <c r="N571" s="62"/>
    </row>
    <row r="572" spans="1:14" s="1" customFormat="1" hidden="1" x14ac:dyDescent="0.25">
      <c r="A572" s="104" t="s">
        <v>13</v>
      </c>
      <c r="B572" s="104" t="s">
        <v>17</v>
      </c>
      <c r="C572" s="104" t="s">
        <v>915</v>
      </c>
      <c r="D572" s="104" t="s">
        <v>456</v>
      </c>
      <c r="E572" s="104" t="s">
        <v>49</v>
      </c>
      <c r="F572" s="104" t="s">
        <v>43</v>
      </c>
      <c r="G572" s="53" t="s">
        <v>1423</v>
      </c>
      <c r="H572" s="104" t="s">
        <v>14</v>
      </c>
      <c r="I572" s="104"/>
      <c r="J572" s="52">
        <v>43922</v>
      </c>
      <c r="K572" s="65">
        <v>29</v>
      </c>
      <c r="L572" s="62"/>
      <c r="M572" s="62"/>
      <c r="N572" s="62"/>
    </row>
    <row r="573" spans="1:14" hidden="1" x14ac:dyDescent="0.25">
      <c r="A573" s="104" t="s">
        <v>13</v>
      </c>
      <c r="B573" s="104" t="s">
        <v>19</v>
      </c>
      <c r="C573" s="104" t="s">
        <v>819</v>
      </c>
      <c r="D573" s="104" t="s">
        <v>556</v>
      </c>
      <c r="E573" s="104" t="s">
        <v>363</v>
      </c>
      <c r="F573" s="104" t="s">
        <v>44</v>
      </c>
      <c r="G573" s="53" t="s">
        <v>1377</v>
      </c>
      <c r="H573" s="104" t="s">
        <v>15</v>
      </c>
      <c r="I573" s="104"/>
      <c r="J573" s="52">
        <v>43921</v>
      </c>
      <c r="K573" s="65">
        <v>30</v>
      </c>
      <c r="L573" s="62"/>
      <c r="M573" s="62"/>
      <c r="N573" s="62"/>
    </row>
    <row r="574" spans="1:14" s="1" customFormat="1" hidden="1" x14ac:dyDescent="0.25">
      <c r="A574" s="104" t="s">
        <v>13</v>
      </c>
      <c r="B574" s="104" t="s">
        <v>17</v>
      </c>
      <c r="C574" s="104" t="s">
        <v>1126</v>
      </c>
      <c r="D574" s="104" t="s">
        <v>451</v>
      </c>
      <c r="E574" s="104" t="s">
        <v>45</v>
      </c>
      <c r="F574" s="104" t="s">
        <v>43</v>
      </c>
      <c r="G574" s="53" t="s">
        <v>1424</v>
      </c>
      <c r="H574" s="104" t="s">
        <v>14</v>
      </c>
      <c r="I574" s="104"/>
      <c r="J574" s="52">
        <v>43915</v>
      </c>
      <c r="K574" s="65">
        <v>34</v>
      </c>
      <c r="L574" s="62"/>
      <c r="M574" s="62"/>
      <c r="N574" s="62"/>
    </row>
    <row r="575" spans="1:14" s="1" customFormat="1" hidden="1" x14ac:dyDescent="0.25">
      <c r="A575" s="104" t="s">
        <v>13</v>
      </c>
      <c r="B575" s="104" t="s">
        <v>17</v>
      </c>
      <c r="C575" s="104" t="s">
        <v>2669</v>
      </c>
      <c r="D575" s="104" t="s">
        <v>529</v>
      </c>
      <c r="E575" s="104" t="s">
        <v>46</v>
      </c>
      <c r="F575" s="104" t="s">
        <v>43</v>
      </c>
      <c r="G575" s="53" t="s">
        <v>2694</v>
      </c>
      <c r="H575" s="104" t="s">
        <v>14</v>
      </c>
      <c r="I575" s="104"/>
      <c r="J575" s="52">
        <v>43935</v>
      </c>
      <c r="K575" s="65">
        <v>20</v>
      </c>
      <c r="L575" s="62"/>
      <c r="M575" s="62"/>
      <c r="N575" s="62"/>
    </row>
    <row r="576" spans="1:14" s="1" customFormat="1" hidden="1" x14ac:dyDescent="0.25">
      <c r="A576" s="104" t="s">
        <v>13</v>
      </c>
      <c r="B576" s="104" t="s">
        <v>17</v>
      </c>
      <c r="C576" s="104" t="s">
        <v>3449</v>
      </c>
      <c r="D576" s="104" t="s">
        <v>534</v>
      </c>
      <c r="E576" s="104" t="s">
        <v>49</v>
      </c>
      <c r="F576" s="104" t="s">
        <v>43</v>
      </c>
      <c r="G576" s="53" t="s">
        <v>3509</v>
      </c>
      <c r="H576" s="104" t="s">
        <v>14</v>
      </c>
      <c r="I576" s="104"/>
      <c r="J576" s="52">
        <v>43943</v>
      </c>
      <c r="K576" s="65">
        <v>14</v>
      </c>
      <c r="L576" s="62"/>
      <c r="M576" s="62"/>
      <c r="N576" s="62"/>
    </row>
    <row r="577" spans="1:14" s="1" customFormat="1" hidden="1" x14ac:dyDescent="0.25">
      <c r="A577" s="104" t="s">
        <v>13</v>
      </c>
      <c r="B577" s="104" t="s">
        <v>17</v>
      </c>
      <c r="C577" s="104" t="s">
        <v>1872</v>
      </c>
      <c r="D577" s="104" t="s">
        <v>456</v>
      </c>
      <c r="E577" s="104" t="s">
        <v>337</v>
      </c>
      <c r="F577" s="104" t="s">
        <v>43</v>
      </c>
      <c r="G577" s="53" t="s">
        <v>1962</v>
      </c>
      <c r="H577" s="104" t="s">
        <v>14</v>
      </c>
      <c r="I577" s="104"/>
      <c r="J577" s="52">
        <v>43928</v>
      </c>
      <c r="K577" s="65">
        <v>25</v>
      </c>
      <c r="L577" s="62"/>
      <c r="M577" s="62"/>
      <c r="N577" s="62"/>
    </row>
    <row r="578" spans="1:14" hidden="1" x14ac:dyDescent="0.25">
      <c r="A578" s="104" t="s">
        <v>13</v>
      </c>
      <c r="B578" s="104" t="s">
        <v>17</v>
      </c>
      <c r="C578" s="104" t="s">
        <v>1128</v>
      </c>
      <c r="D578" s="104" t="s">
        <v>1129</v>
      </c>
      <c r="E578" s="104" t="s">
        <v>45</v>
      </c>
      <c r="F578" s="104" t="s">
        <v>43</v>
      </c>
      <c r="G578" s="53" t="s">
        <v>1130</v>
      </c>
      <c r="H578" s="104" t="s">
        <v>14</v>
      </c>
      <c r="I578" s="104"/>
      <c r="J578" s="52">
        <v>43917</v>
      </c>
      <c r="K578" s="65">
        <v>32</v>
      </c>
      <c r="L578" s="62"/>
      <c r="M578" s="62"/>
      <c r="N578" s="62"/>
    </row>
    <row r="579" spans="1:14" s="1" customFormat="1" hidden="1" x14ac:dyDescent="0.25">
      <c r="A579" s="104" t="s">
        <v>13</v>
      </c>
      <c r="B579" s="104" t="s">
        <v>17</v>
      </c>
      <c r="C579" s="104" t="s">
        <v>3951</v>
      </c>
      <c r="D579" s="104" t="s">
        <v>516</v>
      </c>
      <c r="E579" s="104" t="s">
        <v>340</v>
      </c>
      <c r="F579" s="104" t="s">
        <v>43</v>
      </c>
      <c r="G579" s="53" t="s">
        <v>3967</v>
      </c>
      <c r="H579" s="104" t="s">
        <v>14</v>
      </c>
      <c r="I579" s="104"/>
      <c r="J579" s="52">
        <v>43953</v>
      </c>
      <c r="K579" s="65">
        <v>6</v>
      </c>
      <c r="L579" s="62"/>
      <c r="M579" s="62"/>
      <c r="N579" s="62"/>
    </row>
    <row r="580" spans="1:14" s="1" customFormat="1" hidden="1" x14ac:dyDescent="0.25">
      <c r="A580" s="104" t="s">
        <v>13</v>
      </c>
      <c r="B580" s="104" t="s">
        <v>19</v>
      </c>
      <c r="C580" s="104" t="s">
        <v>3999</v>
      </c>
      <c r="D580" s="104" t="s">
        <v>518</v>
      </c>
      <c r="E580" s="104" t="s">
        <v>361</v>
      </c>
      <c r="F580" s="104" t="s">
        <v>43</v>
      </c>
      <c r="G580" s="53" t="s">
        <v>4052</v>
      </c>
      <c r="H580" s="104" t="s">
        <v>14</v>
      </c>
      <c r="I580" s="104"/>
      <c r="J580" s="52">
        <v>43955</v>
      </c>
      <c r="K580" s="65">
        <v>6</v>
      </c>
      <c r="L580" s="62"/>
      <c r="M580" s="62"/>
      <c r="N580" s="62"/>
    </row>
    <row r="581" spans="1:14" s="1" customFormat="1" hidden="1" x14ac:dyDescent="0.25">
      <c r="A581" s="104" t="s">
        <v>13</v>
      </c>
      <c r="B581" s="104" t="s">
        <v>19</v>
      </c>
      <c r="C581" s="104" t="s">
        <v>2548</v>
      </c>
      <c r="D581" s="104" t="s">
        <v>410</v>
      </c>
      <c r="E581" s="104" t="s">
        <v>346</v>
      </c>
      <c r="F581" s="104" t="s">
        <v>43</v>
      </c>
      <c r="G581" s="53" t="s">
        <v>2549</v>
      </c>
      <c r="H581" s="104" t="s">
        <v>15</v>
      </c>
      <c r="I581" s="104"/>
      <c r="J581" s="52">
        <v>43931</v>
      </c>
      <c r="K581" s="65">
        <v>22</v>
      </c>
      <c r="L581" s="62"/>
      <c r="M581" s="62"/>
      <c r="N581" s="62"/>
    </row>
    <row r="582" spans="1:14" s="1" customFormat="1" hidden="1" x14ac:dyDescent="0.25">
      <c r="A582" s="104" t="s">
        <v>13</v>
      </c>
      <c r="B582" s="104" t="s">
        <v>16</v>
      </c>
      <c r="C582" s="104" t="s">
        <v>1727</v>
      </c>
      <c r="D582" s="104" t="s">
        <v>456</v>
      </c>
      <c r="E582" s="104" t="s">
        <v>337</v>
      </c>
      <c r="F582" s="104" t="s">
        <v>43</v>
      </c>
      <c r="G582" s="53" t="s">
        <v>1921</v>
      </c>
      <c r="H582" s="104" t="s">
        <v>14</v>
      </c>
      <c r="I582" s="104"/>
      <c r="J582" s="52">
        <v>43928</v>
      </c>
      <c r="K582" s="65">
        <v>25</v>
      </c>
      <c r="L582" s="62"/>
      <c r="M582" s="62"/>
      <c r="N582" s="62"/>
    </row>
    <row r="583" spans="1:14" s="1" customFormat="1" hidden="1" x14ac:dyDescent="0.25">
      <c r="A583" s="104" t="s">
        <v>13</v>
      </c>
      <c r="B583" s="104" t="s">
        <v>17</v>
      </c>
      <c r="C583" s="104" t="s">
        <v>3459</v>
      </c>
      <c r="D583" s="104" t="s">
        <v>1502</v>
      </c>
      <c r="E583" s="104" t="s">
        <v>49</v>
      </c>
      <c r="F583" s="104" t="s">
        <v>43</v>
      </c>
      <c r="G583" s="53" t="s">
        <v>3494</v>
      </c>
      <c r="H583" s="104" t="s">
        <v>14</v>
      </c>
      <c r="I583" s="104"/>
      <c r="J583" s="52">
        <v>43943</v>
      </c>
      <c r="K583" s="65">
        <v>14</v>
      </c>
      <c r="L583" s="62"/>
      <c r="M583" s="62"/>
      <c r="N583" s="62"/>
    </row>
    <row r="584" spans="1:14" s="1" customFormat="1" hidden="1" x14ac:dyDescent="0.25">
      <c r="A584" s="104" t="s">
        <v>13</v>
      </c>
      <c r="B584" s="104" t="s">
        <v>18</v>
      </c>
      <c r="C584" s="104" t="s">
        <v>2205</v>
      </c>
      <c r="D584" s="104" t="s">
        <v>558</v>
      </c>
      <c r="E584" s="104" t="s">
        <v>337</v>
      </c>
      <c r="F584" s="104" t="s">
        <v>44</v>
      </c>
      <c r="G584" s="53" t="s">
        <v>2358</v>
      </c>
      <c r="H584" s="104" t="s">
        <v>14</v>
      </c>
      <c r="I584" s="104"/>
      <c r="J584" s="52">
        <v>43930</v>
      </c>
      <c r="K584" s="65">
        <v>23</v>
      </c>
      <c r="L584" s="62"/>
      <c r="M584" s="62"/>
      <c r="N584" s="62"/>
    </row>
    <row r="585" spans="1:14" s="1" customFormat="1" hidden="1" x14ac:dyDescent="0.25">
      <c r="A585" s="104" t="s">
        <v>13</v>
      </c>
      <c r="B585" s="104" t="s">
        <v>17</v>
      </c>
      <c r="C585" s="104" t="s">
        <v>4200</v>
      </c>
      <c r="D585" s="104" t="s">
        <v>410</v>
      </c>
      <c r="E585" s="104" t="s">
        <v>47</v>
      </c>
      <c r="F585" s="104" t="s">
        <v>44</v>
      </c>
      <c r="G585" s="53" t="s">
        <v>4440</v>
      </c>
      <c r="H585" s="104" t="s">
        <v>14</v>
      </c>
      <c r="I585" s="104"/>
      <c r="J585" s="52">
        <v>43957</v>
      </c>
      <c r="K585" s="65">
        <v>4</v>
      </c>
      <c r="L585" s="62"/>
      <c r="M585" s="62"/>
      <c r="N585" s="62"/>
    </row>
    <row r="586" spans="1:14" s="1" customFormat="1" hidden="1" x14ac:dyDescent="0.25">
      <c r="A586" s="104" t="s">
        <v>13</v>
      </c>
      <c r="B586" s="104" t="s">
        <v>18</v>
      </c>
      <c r="C586" s="104" t="s">
        <v>3752</v>
      </c>
      <c r="D586" s="104" t="s">
        <v>1600</v>
      </c>
      <c r="E586" s="104" t="s">
        <v>416</v>
      </c>
      <c r="F586" s="104" t="s">
        <v>44</v>
      </c>
      <c r="G586" s="53" t="s">
        <v>3801</v>
      </c>
      <c r="H586" s="104" t="s">
        <v>15</v>
      </c>
      <c r="I586" s="104"/>
      <c r="J586" s="52">
        <v>43949</v>
      </c>
      <c r="K586" s="65">
        <v>10</v>
      </c>
      <c r="L586" s="62"/>
      <c r="M586" s="62"/>
      <c r="N586" s="62"/>
    </row>
    <row r="587" spans="1:14" s="1" customFormat="1" hidden="1" x14ac:dyDescent="0.25">
      <c r="A587" s="104" t="s">
        <v>13</v>
      </c>
      <c r="B587" s="104" t="s">
        <v>18</v>
      </c>
      <c r="C587" s="104" t="s">
        <v>3574</v>
      </c>
      <c r="D587" s="104" t="s">
        <v>3524</v>
      </c>
      <c r="E587" s="104" t="s">
        <v>416</v>
      </c>
      <c r="F587" s="104" t="s">
        <v>43</v>
      </c>
      <c r="G587" s="53" t="s">
        <v>3687</v>
      </c>
      <c r="H587" s="104" t="s">
        <v>14</v>
      </c>
      <c r="I587" s="104"/>
      <c r="J587" s="52">
        <v>43944</v>
      </c>
      <c r="K587" s="65">
        <v>13</v>
      </c>
      <c r="L587" s="62"/>
      <c r="M587" s="62"/>
      <c r="N587" s="62"/>
    </row>
    <row r="588" spans="1:14" s="1" customFormat="1" hidden="1" x14ac:dyDescent="0.25">
      <c r="A588" s="104" t="s">
        <v>13</v>
      </c>
      <c r="B588" s="104" t="s">
        <v>16</v>
      </c>
      <c r="C588" s="104" t="s">
        <v>1625</v>
      </c>
      <c r="D588" s="104" t="s">
        <v>575</v>
      </c>
      <c r="E588" s="104" t="s">
        <v>416</v>
      </c>
      <c r="F588" s="104" t="s">
        <v>43</v>
      </c>
      <c r="G588" s="53" t="s">
        <v>2006</v>
      </c>
      <c r="H588" s="104" t="s">
        <v>14</v>
      </c>
      <c r="I588" s="104"/>
      <c r="J588" s="52">
        <v>43928</v>
      </c>
      <c r="K588" s="65">
        <v>25</v>
      </c>
      <c r="L588" s="62"/>
      <c r="M588" s="62"/>
      <c r="N588" s="62"/>
    </row>
    <row r="589" spans="1:14" s="1" customFormat="1" hidden="1" x14ac:dyDescent="0.25">
      <c r="A589" s="104" t="s">
        <v>13</v>
      </c>
      <c r="B589" s="104" t="s">
        <v>17</v>
      </c>
      <c r="C589" s="104" t="s">
        <v>3837</v>
      </c>
      <c r="D589" s="104" t="s">
        <v>455</v>
      </c>
      <c r="E589" s="104" t="s">
        <v>361</v>
      </c>
      <c r="F589" s="104" t="s">
        <v>43</v>
      </c>
      <c r="G589" s="53" t="s">
        <v>3879</v>
      </c>
      <c r="H589" s="104" t="s">
        <v>14</v>
      </c>
      <c r="I589" s="104"/>
      <c r="J589" s="52">
        <v>43951</v>
      </c>
      <c r="K589" s="65">
        <v>8</v>
      </c>
      <c r="L589" s="62"/>
      <c r="M589" s="62"/>
      <c r="N589" s="62"/>
    </row>
    <row r="590" spans="1:14" s="1" customFormat="1" hidden="1" x14ac:dyDescent="0.25">
      <c r="A590" s="104" t="s">
        <v>13</v>
      </c>
      <c r="B590" s="104" t="s">
        <v>17</v>
      </c>
      <c r="C590" s="104" t="s">
        <v>4202</v>
      </c>
      <c r="D590" s="104" t="s">
        <v>410</v>
      </c>
      <c r="E590" s="104" t="s">
        <v>47</v>
      </c>
      <c r="F590" s="104" t="s">
        <v>44</v>
      </c>
      <c r="G590" s="53" t="s">
        <v>4347</v>
      </c>
      <c r="H590" s="104" t="s">
        <v>14</v>
      </c>
      <c r="I590" s="104"/>
      <c r="J590" s="52">
        <v>43957</v>
      </c>
      <c r="K590" s="65">
        <v>4</v>
      </c>
      <c r="L590" s="62"/>
      <c r="M590" s="62"/>
      <c r="N590" s="62"/>
    </row>
    <row r="591" spans="1:14" s="1" customFormat="1" hidden="1" x14ac:dyDescent="0.25">
      <c r="A591" s="104" t="s">
        <v>13</v>
      </c>
      <c r="B591" s="104" t="s">
        <v>16</v>
      </c>
      <c r="C591" s="104" t="s">
        <v>3343</v>
      </c>
      <c r="D591" s="104" t="s">
        <v>3344</v>
      </c>
      <c r="E591" s="104" t="s">
        <v>337</v>
      </c>
      <c r="F591" s="104" t="s">
        <v>44</v>
      </c>
      <c r="G591" s="53" t="s">
        <v>3372</v>
      </c>
      <c r="H591" s="104" t="s">
        <v>14</v>
      </c>
      <c r="I591" s="104"/>
      <c r="J591" s="52">
        <v>43942</v>
      </c>
      <c r="K591" s="65">
        <v>15</v>
      </c>
      <c r="L591" s="62"/>
      <c r="M591" s="62"/>
      <c r="N591" s="62"/>
    </row>
    <row r="592" spans="1:14" hidden="1" x14ac:dyDescent="0.25">
      <c r="A592" s="104" t="s">
        <v>13</v>
      </c>
      <c r="B592" s="104" t="s">
        <v>17</v>
      </c>
      <c r="C592" s="104" t="s">
        <v>821</v>
      </c>
      <c r="D592" s="104" t="s">
        <v>456</v>
      </c>
      <c r="E592" s="104" t="s">
        <v>341</v>
      </c>
      <c r="F592" s="104" t="s">
        <v>43</v>
      </c>
      <c r="G592" s="53" t="s">
        <v>1404</v>
      </c>
      <c r="H592" s="104" t="s">
        <v>14</v>
      </c>
      <c r="I592" s="104"/>
      <c r="J592" s="52">
        <v>43918</v>
      </c>
      <c r="K592" s="65">
        <v>31</v>
      </c>
      <c r="L592" s="62"/>
      <c r="M592" s="62"/>
      <c r="N592" s="62"/>
    </row>
    <row r="593" spans="1:14" s="1" customFormat="1" hidden="1" x14ac:dyDescent="0.25">
      <c r="A593" s="104" t="s">
        <v>13</v>
      </c>
      <c r="B593" s="104" t="s">
        <v>33</v>
      </c>
      <c r="C593" s="104" t="s">
        <v>3707</v>
      </c>
      <c r="D593" s="104" t="s">
        <v>537</v>
      </c>
      <c r="E593" s="104" t="s">
        <v>45</v>
      </c>
      <c r="F593" s="104" t="s">
        <v>44</v>
      </c>
      <c r="G593" s="53" t="s">
        <v>3708</v>
      </c>
      <c r="H593" s="104" t="s">
        <v>15</v>
      </c>
      <c r="I593" s="104"/>
      <c r="J593" s="52">
        <v>43945</v>
      </c>
      <c r="K593" s="65">
        <v>12</v>
      </c>
      <c r="L593" s="62"/>
      <c r="M593" s="62"/>
      <c r="N593" s="62"/>
    </row>
    <row r="594" spans="1:14" s="1" customFormat="1" hidden="1" x14ac:dyDescent="0.25">
      <c r="A594" s="104" t="s">
        <v>13</v>
      </c>
      <c r="B594" s="104" t="s">
        <v>17</v>
      </c>
      <c r="C594" s="104" t="s">
        <v>678</v>
      </c>
      <c r="D594" s="104" t="s">
        <v>410</v>
      </c>
      <c r="E594" s="104" t="s">
        <v>47</v>
      </c>
      <c r="F594" s="104" t="s">
        <v>43</v>
      </c>
      <c r="G594" s="53" t="s">
        <v>679</v>
      </c>
      <c r="H594" s="104" t="s">
        <v>14</v>
      </c>
      <c r="I594" s="104"/>
      <c r="J594" s="52">
        <v>43917</v>
      </c>
      <c r="K594" s="65">
        <v>32</v>
      </c>
      <c r="L594" s="62"/>
      <c r="M594" s="62"/>
      <c r="N594" s="62"/>
    </row>
    <row r="595" spans="1:14" s="1" customFormat="1" hidden="1" x14ac:dyDescent="0.25">
      <c r="A595" s="104" t="s">
        <v>13</v>
      </c>
      <c r="B595" s="104" t="s">
        <v>16</v>
      </c>
      <c r="C595" s="104" t="s">
        <v>1729</v>
      </c>
      <c r="D595" s="104" t="s">
        <v>456</v>
      </c>
      <c r="E595" s="104" t="s">
        <v>337</v>
      </c>
      <c r="F595" s="104" t="s">
        <v>43</v>
      </c>
      <c r="G595" s="53" t="s">
        <v>1983</v>
      </c>
      <c r="H595" s="104" t="s">
        <v>14</v>
      </c>
      <c r="I595" s="104"/>
      <c r="J595" s="52">
        <v>43928</v>
      </c>
      <c r="K595" s="65">
        <v>25</v>
      </c>
      <c r="L595" s="62"/>
      <c r="M595" s="62"/>
      <c r="N595" s="62"/>
    </row>
    <row r="596" spans="1:14" hidden="1" x14ac:dyDescent="0.25">
      <c r="A596" s="104" t="s">
        <v>13</v>
      </c>
      <c r="B596" s="104" t="s">
        <v>18</v>
      </c>
      <c r="C596" s="104" t="s">
        <v>2236</v>
      </c>
      <c r="D596" s="104" t="s">
        <v>523</v>
      </c>
      <c r="E596" s="104" t="s">
        <v>48</v>
      </c>
      <c r="F596" s="104" t="s">
        <v>43</v>
      </c>
      <c r="G596" s="53" t="s">
        <v>2472</v>
      </c>
      <c r="H596" s="104" t="s">
        <v>14</v>
      </c>
      <c r="I596" s="104"/>
      <c r="J596" s="52">
        <v>43930</v>
      </c>
      <c r="K596" s="65">
        <v>23</v>
      </c>
      <c r="L596" s="62"/>
      <c r="M596" s="62"/>
      <c r="N596" s="62"/>
    </row>
    <row r="597" spans="1:14" s="1" customFormat="1" hidden="1" x14ac:dyDescent="0.25">
      <c r="A597" s="104" t="s">
        <v>13</v>
      </c>
      <c r="B597" s="104" t="s">
        <v>18</v>
      </c>
      <c r="C597" s="104" t="s">
        <v>4198</v>
      </c>
      <c r="D597" s="104" t="s">
        <v>1520</v>
      </c>
      <c r="E597" s="104" t="s">
        <v>47</v>
      </c>
      <c r="F597" s="104" t="s">
        <v>43</v>
      </c>
      <c r="G597" s="53" t="s">
        <v>4360</v>
      </c>
      <c r="H597" s="104" t="s">
        <v>14</v>
      </c>
      <c r="I597" s="104"/>
      <c r="J597" s="52">
        <v>43957</v>
      </c>
      <c r="K597" s="65">
        <v>4</v>
      </c>
      <c r="L597" s="62"/>
      <c r="M597" s="62"/>
      <c r="N597" s="62"/>
    </row>
    <row r="598" spans="1:14" s="1" customFormat="1" hidden="1" x14ac:dyDescent="0.25">
      <c r="A598" s="104" t="s">
        <v>13</v>
      </c>
      <c r="B598" s="104" t="s">
        <v>17</v>
      </c>
      <c r="C598" s="104" t="s">
        <v>824</v>
      </c>
      <c r="D598" s="104" t="s">
        <v>410</v>
      </c>
      <c r="E598" s="104" t="s">
        <v>46</v>
      </c>
      <c r="F598" s="104" t="s">
        <v>43</v>
      </c>
      <c r="G598" s="53" t="s">
        <v>825</v>
      </c>
      <c r="H598" s="104" t="s">
        <v>14</v>
      </c>
      <c r="I598" s="104"/>
      <c r="J598" s="52">
        <v>43917</v>
      </c>
      <c r="K598" s="65">
        <v>32</v>
      </c>
      <c r="L598" s="62"/>
      <c r="M598" s="62"/>
      <c r="N598" s="62"/>
    </row>
    <row r="599" spans="1:14" s="18" customFormat="1" x14ac:dyDescent="0.25">
      <c r="A599" s="18" t="s">
        <v>391</v>
      </c>
      <c r="B599" s="18" t="s">
        <v>19</v>
      </c>
      <c r="C599" s="18" t="s">
        <v>4475</v>
      </c>
      <c r="D599" s="18" t="s">
        <v>524</v>
      </c>
      <c r="E599" s="18" t="s">
        <v>348</v>
      </c>
      <c r="F599" s="18" t="s">
        <v>43</v>
      </c>
      <c r="G599" s="112" t="s">
        <v>4477</v>
      </c>
      <c r="H599" s="18" t="s">
        <v>15</v>
      </c>
      <c r="J599" s="113">
        <v>43958</v>
      </c>
      <c r="K599" s="114">
        <v>3</v>
      </c>
      <c r="L599" s="115"/>
      <c r="M599" s="115"/>
      <c r="N599" s="115"/>
    </row>
    <row r="600" spans="1:14" s="1" customFormat="1" hidden="1" x14ac:dyDescent="0.25">
      <c r="A600" s="105" t="s">
        <v>13</v>
      </c>
      <c r="B600" s="105" t="s">
        <v>17</v>
      </c>
      <c r="C600" s="105" t="s">
        <v>3635</v>
      </c>
      <c r="D600" s="105" t="s">
        <v>410</v>
      </c>
      <c r="E600" s="105" t="s">
        <v>46</v>
      </c>
      <c r="F600" s="105" t="s">
        <v>43</v>
      </c>
      <c r="G600" s="53" t="s">
        <v>3696</v>
      </c>
      <c r="H600" s="105" t="s">
        <v>14</v>
      </c>
      <c r="I600" s="105"/>
      <c r="J600" s="52">
        <v>43944</v>
      </c>
      <c r="K600" s="65">
        <v>13</v>
      </c>
      <c r="L600" s="62"/>
      <c r="M600" s="62"/>
      <c r="N600" s="62"/>
    </row>
    <row r="601" spans="1:14" s="1" customFormat="1" hidden="1" x14ac:dyDescent="0.25">
      <c r="A601" s="105" t="s">
        <v>13</v>
      </c>
      <c r="B601" s="105" t="s">
        <v>17</v>
      </c>
      <c r="C601" s="105" t="s">
        <v>2101</v>
      </c>
      <c r="D601" s="105" t="s">
        <v>452</v>
      </c>
      <c r="E601" s="105" t="s">
        <v>49</v>
      </c>
      <c r="F601" s="105" t="s">
        <v>44</v>
      </c>
      <c r="G601" s="53" t="s">
        <v>2404</v>
      </c>
      <c r="H601" s="105" t="s">
        <v>14</v>
      </c>
      <c r="I601" s="105"/>
      <c r="J601" s="52">
        <v>43930</v>
      </c>
      <c r="K601" s="65">
        <v>23</v>
      </c>
      <c r="L601" s="62"/>
      <c r="M601" s="62"/>
      <c r="N601" s="62"/>
    </row>
    <row r="602" spans="1:14" s="1" customFormat="1" hidden="1" x14ac:dyDescent="0.25">
      <c r="A602" s="105" t="s">
        <v>13</v>
      </c>
      <c r="B602" s="105" t="s">
        <v>18</v>
      </c>
      <c r="C602" s="105" t="s">
        <v>681</v>
      </c>
      <c r="D602" s="105" t="s">
        <v>511</v>
      </c>
      <c r="E602" s="105" t="s">
        <v>46</v>
      </c>
      <c r="F602" s="105" t="s">
        <v>43</v>
      </c>
      <c r="G602" s="53" t="s">
        <v>682</v>
      </c>
      <c r="H602" s="105" t="s">
        <v>14</v>
      </c>
      <c r="I602" s="105"/>
      <c r="J602" s="52">
        <v>43917</v>
      </c>
      <c r="K602" s="65">
        <v>32</v>
      </c>
      <c r="L602" s="62"/>
      <c r="M602" s="62"/>
      <c r="N602" s="62"/>
    </row>
    <row r="603" spans="1:14" s="1" customFormat="1" hidden="1" x14ac:dyDescent="0.25">
      <c r="A603" s="105" t="s">
        <v>13</v>
      </c>
      <c r="B603" s="105" t="s">
        <v>16</v>
      </c>
      <c r="C603" s="105" t="s">
        <v>4234</v>
      </c>
      <c r="D603" s="105" t="s">
        <v>540</v>
      </c>
      <c r="E603" s="105" t="s">
        <v>45</v>
      </c>
      <c r="F603" s="105" t="s">
        <v>43</v>
      </c>
      <c r="G603" s="53" t="s">
        <v>4387</v>
      </c>
      <c r="H603" s="105" t="s">
        <v>14</v>
      </c>
      <c r="I603" s="105"/>
      <c r="J603" s="52">
        <v>43957</v>
      </c>
      <c r="K603" s="65">
        <v>4</v>
      </c>
      <c r="L603" s="62"/>
      <c r="M603" s="62"/>
      <c r="N603" s="62"/>
    </row>
    <row r="604" spans="1:14" s="1" customFormat="1" hidden="1" x14ac:dyDescent="0.25">
      <c r="A604" s="105" t="s">
        <v>13</v>
      </c>
      <c r="B604" s="105" t="s">
        <v>19</v>
      </c>
      <c r="C604" s="105" t="s">
        <v>4327</v>
      </c>
      <c r="D604" s="105" t="s">
        <v>453</v>
      </c>
      <c r="E604" s="105" t="s">
        <v>348</v>
      </c>
      <c r="F604" s="105" t="s">
        <v>43</v>
      </c>
      <c r="G604" s="53" t="s">
        <v>4386</v>
      </c>
      <c r="H604" s="105" t="s">
        <v>15</v>
      </c>
      <c r="I604" s="105"/>
      <c r="J604" s="52">
        <v>43957</v>
      </c>
      <c r="K604" s="65">
        <v>4</v>
      </c>
      <c r="L604" s="62"/>
      <c r="M604" s="62"/>
      <c r="N604" s="62"/>
    </row>
    <row r="605" spans="1:14" s="1" customFormat="1" hidden="1" x14ac:dyDescent="0.25">
      <c r="A605" s="105" t="s">
        <v>13</v>
      </c>
      <c r="B605" s="105" t="s">
        <v>18</v>
      </c>
      <c r="C605" s="105" t="s">
        <v>4224</v>
      </c>
      <c r="D605" s="105" t="s">
        <v>1520</v>
      </c>
      <c r="E605" s="105" t="s">
        <v>46</v>
      </c>
      <c r="F605" s="105" t="s">
        <v>43</v>
      </c>
      <c r="G605" s="53" t="s">
        <v>4449</v>
      </c>
      <c r="H605" s="105" t="s">
        <v>14</v>
      </c>
      <c r="I605" s="105"/>
      <c r="J605" s="52">
        <v>43957</v>
      </c>
      <c r="K605" s="65">
        <v>4</v>
      </c>
      <c r="L605" s="62"/>
      <c r="M605" s="62"/>
      <c r="N605" s="62"/>
    </row>
    <row r="606" spans="1:14" s="1" customFormat="1" hidden="1" x14ac:dyDescent="0.25">
      <c r="A606" s="105" t="s">
        <v>13</v>
      </c>
      <c r="B606" s="105" t="s">
        <v>21</v>
      </c>
      <c r="C606" s="105" t="s">
        <v>684</v>
      </c>
      <c r="D606" s="105" t="s">
        <v>451</v>
      </c>
      <c r="E606" s="105" t="s">
        <v>46</v>
      </c>
      <c r="F606" s="105" t="s">
        <v>44</v>
      </c>
      <c r="G606" s="53" t="s">
        <v>685</v>
      </c>
      <c r="H606" s="105" t="s">
        <v>14</v>
      </c>
      <c r="I606" s="105"/>
      <c r="J606" s="52">
        <v>43916</v>
      </c>
      <c r="K606" s="65">
        <v>33</v>
      </c>
      <c r="L606" s="62"/>
      <c r="M606" s="62"/>
      <c r="N606" s="62"/>
    </row>
    <row r="607" spans="1:14" s="1" customFormat="1" hidden="1" x14ac:dyDescent="0.25">
      <c r="A607" s="105" t="s">
        <v>13</v>
      </c>
      <c r="B607" s="105" t="s">
        <v>17</v>
      </c>
      <c r="C607" s="105" t="s">
        <v>2315</v>
      </c>
      <c r="D607" s="105" t="s">
        <v>2218</v>
      </c>
      <c r="E607" s="105" t="s">
        <v>52</v>
      </c>
      <c r="F607" s="105" t="s">
        <v>43</v>
      </c>
      <c r="G607" s="53" t="s">
        <v>2372</v>
      </c>
      <c r="H607" s="105" t="s">
        <v>14</v>
      </c>
      <c r="I607" s="105"/>
      <c r="J607" s="52">
        <v>43930</v>
      </c>
      <c r="K607" s="65">
        <v>23</v>
      </c>
      <c r="L607" s="62"/>
      <c r="M607" s="62"/>
      <c r="N607" s="62"/>
    </row>
    <row r="608" spans="1:14" hidden="1" x14ac:dyDescent="0.25">
      <c r="A608" s="105" t="s">
        <v>13</v>
      </c>
      <c r="B608" s="105" t="s">
        <v>22</v>
      </c>
      <c r="C608" s="105" t="s">
        <v>2186</v>
      </c>
      <c r="D608" s="105" t="s">
        <v>2187</v>
      </c>
      <c r="E608" s="105" t="s">
        <v>49</v>
      </c>
      <c r="F608" s="105" t="s">
        <v>43</v>
      </c>
      <c r="G608" s="53" t="s">
        <v>2393</v>
      </c>
      <c r="H608" s="105" t="s">
        <v>15</v>
      </c>
      <c r="I608" s="105"/>
      <c r="J608" s="52">
        <v>43930</v>
      </c>
      <c r="K608" s="65">
        <v>23</v>
      </c>
      <c r="L608" s="62"/>
      <c r="M608" s="62"/>
      <c r="N608" s="62"/>
    </row>
    <row r="609" spans="1:14" s="1" customFormat="1" hidden="1" x14ac:dyDescent="0.25">
      <c r="A609" s="105" t="s">
        <v>13</v>
      </c>
      <c r="B609" s="105" t="s">
        <v>17</v>
      </c>
      <c r="C609" s="105" t="s">
        <v>4194</v>
      </c>
      <c r="D609" s="105" t="s">
        <v>410</v>
      </c>
      <c r="E609" s="105" t="s">
        <v>45</v>
      </c>
      <c r="F609" s="105" t="s">
        <v>43</v>
      </c>
      <c r="G609" s="53" t="s">
        <v>4429</v>
      </c>
      <c r="H609" s="105" t="s">
        <v>14</v>
      </c>
      <c r="I609" s="105"/>
      <c r="J609" s="52">
        <v>43957</v>
      </c>
      <c r="K609" s="65">
        <v>4</v>
      </c>
      <c r="L609" s="62"/>
      <c r="M609" s="62"/>
      <c r="N609" s="62"/>
    </row>
    <row r="610" spans="1:14" s="1" customFormat="1" hidden="1" x14ac:dyDescent="0.25">
      <c r="A610" s="105" t="s">
        <v>13</v>
      </c>
      <c r="B610" s="105" t="s">
        <v>16</v>
      </c>
      <c r="C610" s="105" t="s">
        <v>1132</v>
      </c>
      <c r="D610" s="105" t="s">
        <v>508</v>
      </c>
      <c r="E610" s="105" t="s">
        <v>457</v>
      </c>
      <c r="F610" s="105" t="s">
        <v>43</v>
      </c>
      <c r="G610" s="53" t="s">
        <v>1133</v>
      </c>
      <c r="H610" s="105" t="s">
        <v>14</v>
      </c>
      <c r="I610" s="105"/>
      <c r="J610" s="52">
        <v>43917</v>
      </c>
      <c r="K610" s="65">
        <v>32</v>
      </c>
      <c r="L610" s="62"/>
      <c r="M610" s="62"/>
      <c r="N610" s="62"/>
    </row>
    <row r="611" spans="1:14" s="1" customFormat="1" hidden="1" x14ac:dyDescent="0.25">
      <c r="A611" s="105" t="s">
        <v>13</v>
      </c>
      <c r="B611" s="105" t="s">
        <v>16</v>
      </c>
      <c r="C611" s="105" t="s">
        <v>3451</v>
      </c>
      <c r="D611" s="105" t="s">
        <v>1465</v>
      </c>
      <c r="E611" s="105" t="s">
        <v>49</v>
      </c>
      <c r="F611" s="105" t="s">
        <v>43</v>
      </c>
      <c r="G611" s="53" t="s">
        <v>3486</v>
      </c>
      <c r="H611" s="105" t="s">
        <v>14</v>
      </c>
      <c r="I611" s="105"/>
      <c r="J611" s="52">
        <v>43943</v>
      </c>
      <c r="K611" s="65">
        <v>14</v>
      </c>
      <c r="L611" s="62"/>
      <c r="M611" s="62"/>
      <c r="N611" s="62"/>
    </row>
    <row r="612" spans="1:14" s="1" customFormat="1" hidden="1" x14ac:dyDescent="0.25">
      <c r="A612" s="105" t="s">
        <v>13</v>
      </c>
      <c r="B612" s="105" t="s">
        <v>17</v>
      </c>
      <c r="C612" s="105" t="s">
        <v>3323</v>
      </c>
      <c r="D612" s="105" t="s">
        <v>2218</v>
      </c>
      <c r="E612" s="105" t="s">
        <v>52</v>
      </c>
      <c r="F612" s="105" t="s">
        <v>43</v>
      </c>
      <c r="G612" s="53" t="s">
        <v>3393</v>
      </c>
      <c r="H612" s="105" t="s">
        <v>14</v>
      </c>
      <c r="I612" s="105"/>
      <c r="J612" s="52">
        <v>43942</v>
      </c>
      <c r="K612" s="65">
        <v>15</v>
      </c>
      <c r="L612" s="62"/>
      <c r="M612" s="62"/>
      <c r="N612" s="62"/>
    </row>
    <row r="613" spans="1:14" s="18" customFormat="1" hidden="1" x14ac:dyDescent="0.25">
      <c r="A613" s="18" t="s">
        <v>389</v>
      </c>
      <c r="B613" s="18" t="s">
        <v>17</v>
      </c>
      <c r="C613" s="18" t="s">
        <v>4232</v>
      </c>
      <c r="D613" s="18" t="s">
        <v>1520</v>
      </c>
      <c r="E613" s="18" t="s">
        <v>46</v>
      </c>
      <c r="F613" s="18" t="s">
        <v>43</v>
      </c>
      <c r="G613" s="112" t="s">
        <v>4414</v>
      </c>
      <c r="H613" s="18" t="s">
        <v>14</v>
      </c>
      <c r="I613" s="18" t="s">
        <v>140</v>
      </c>
      <c r="J613" s="113">
        <v>43957</v>
      </c>
      <c r="K613" s="114">
        <v>4</v>
      </c>
      <c r="L613" s="115"/>
      <c r="M613" s="115"/>
      <c r="N613" s="115"/>
    </row>
    <row r="614" spans="1:14" s="1" customFormat="1" hidden="1" x14ac:dyDescent="0.25">
      <c r="A614" s="105" t="s">
        <v>13</v>
      </c>
      <c r="B614" s="105" t="s">
        <v>17</v>
      </c>
      <c r="C614" s="105" t="s">
        <v>4192</v>
      </c>
      <c r="D614" s="105" t="s">
        <v>410</v>
      </c>
      <c r="E614" s="105" t="s">
        <v>45</v>
      </c>
      <c r="F614" s="105" t="s">
        <v>43</v>
      </c>
      <c r="G614" s="53" t="s">
        <v>4344</v>
      </c>
      <c r="H614" s="105" t="s">
        <v>14</v>
      </c>
      <c r="I614" s="105"/>
      <c r="J614" s="52">
        <v>43957</v>
      </c>
      <c r="K614" s="65">
        <v>4</v>
      </c>
      <c r="L614" s="62"/>
      <c r="M614" s="62"/>
      <c r="N614" s="62"/>
    </row>
    <row r="615" spans="1:14" s="1" customFormat="1" hidden="1" x14ac:dyDescent="0.25">
      <c r="A615" s="105" t="s">
        <v>13</v>
      </c>
      <c r="B615" s="105" t="s">
        <v>18</v>
      </c>
      <c r="C615" s="105" t="s">
        <v>1135</v>
      </c>
      <c r="D615" s="105" t="s">
        <v>534</v>
      </c>
      <c r="E615" s="105" t="s">
        <v>49</v>
      </c>
      <c r="F615" s="105" t="s">
        <v>43</v>
      </c>
      <c r="G615" s="53" t="s">
        <v>1136</v>
      </c>
      <c r="H615" s="105" t="s">
        <v>14</v>
      </c>
      <c r="I615" s="105"/>
      <c r="J615" s="52">
        <v>43916</v>
      </c>
      <c r="K615" s="65">
        <v>33</v>
      </c>
      <c r="L615" s="62"/>
      <c r="M615" s="62"/>
      <c r="N615" s="62"/>
    </row>
    <row r="616" spans="1:14" s="18" customFormat="1" hidden="1" x14ac:dyDescent="0.25">
      <c r="A616" s="18" t="s">
        <v>13</v>
      </c>
      <c r="B616" s="18" t="s">
        <v>17</v>
      </c>
      <c r="C616" s="18" t="s">
        <v>2679</v>
      </c>
      <c r="D616" s="18" t="s">
        <v>410</v>
      </c>
      <c r="E616" s="18" t="s">
        <v>50</v>
      </c>
      <c r="F616" s="18" t="s">
        <v>43</v>
      </c>
      <c r="G616" s="112" t="s">
        <v>2692</v>
      </c>
      <c r="H616" s="18" t="s">
        <v>14</v>
      </c>
      <c r="J616" s="113">
        <v>43935</v>
      </c>
      <c r="K616" s="114">
        <v>20</v>
      </c>
      <c r="L616" s="115"/>
      <c r="M616" s="115"/>
      <c r="N616" s="115"/>
    </row>
    <row r="617" spans="1:14" s="1" customFormat="1" hidden="1" x14ac:dyDescent="0.25">
      <c r="A617" s="105" t="s">
        <v>13</v>
      </c>
      <c r="B617" s="105" t="s">
        <v>18</v>
      </c>
      <c r="C617" s="105" t="s">
        <v>3560</v>
      </c>
      <c r="D617" s="105" t="s">
        <v>3524</v>
      </c>
      <c r="E617" s="105" t="s">
        <v>416</v>
      </c>
      <c r="F617" s="105" t="s">
        <v>43</v>
      </c>
      <c r="G617" s="53" t="s">
        <v>3655</v>
      </c>
      <c r="H617" s="105" t="s">
        <v>14</v>
      </c>
      <c r="I617" s="105"/>
      <c r="J617" s="52">
        <v>43944</v>
      </c>
      <c r="K617" s="65">
        <v>13</v>
      </c>
      <c r="L617" s="62"/>
      <c r="M617" s="62"/>
      <c r="N617" s="62"/>
    </row>
    <row r="618" spans="1:14" s="1" customFormat="1" hidden="1" x14ac:dyDescent="0.25">
      <c r="A618" s="105" t="s">
        <v>13</v>
      </c>
      <c r="B618" s="105" t="s">
        <v>17</v>
      </c>
      <c r="C618" s="105" t="s">
        <v>917</v>
      </c>
      <c r="D618" s="105" t="s">
        <v>524</v>
      </c>
      <c r="E618" s="105" t="s">
        <v>45</v>
      </c>
      <c r="F618" s="105" t="s">
        <v>43</v>
      </c>
      <c r="G618" s="53" t="s">
        <v>1397</v>
      </c>
      <c r="H618" s="105" t="s">
        <v>14</v>
      </c>
      <c r="I618" s="105"/>
      <c r="J618" s="52">
        <v>43919</v>
      </c>
      <c r="K618" s="65">
        <v>31</v>
      </c>
      <c r="L618" s="62"/>
      <c r="M618" s="62"/>
      <c r="N618" s="62"/>
    </row>
    <row r="619" spans="1:14" s="1" customFormat="1" hidden="1" x14ac:dyDescent="0.25">
      <c r="A619" s="105" t="s">
        <v>389</v>
      </c>
      <c r="B619" s="105" t="s">
        <v>19</v>
      </c>
      <c r="C619" s="105" t="s">
        <v>4236</v>
      </c>
      <c r="D619" s="105" t="s">
        <v>1520</v>
      </c>
      <c r="E619" s="105" t="s">
        <v>47</v>
      </c>
      <c r="F619" s="105" t="s">
        <v>43</v>
      </c>
      <c r="G619" s="53" t="s">
        <v>4363</v>
      </c>
      <c r="H619" s="105" t="s">
        <v>14</v>
      </c>
      <c r="I619" s="105" t="s">
        <v>139</v>
      </c>
      <c r="J619" s="52">
        <v>43957</v>
      </c>
      <c r="K619" s="65">
        <v>4</v>
      </c>
      <c r="L619" s="62"/>
      <c r="M619" s="62"/>
      <c r="N619" s="62"/>
    </row>
    <row r="620" spans="1:14" s="1" customFormat="1" hidden="1" x14ac:dyDescent="0.25">
      <c r="A620" s="105" t="s">
        <v>13</v>
      </c>
      <c r="B620" s="105" t="s">
        <v>17</v>
      </c>
      <c r="C620" s="105" t="s">
        <v>4004</v>
      </c>
      <c r="D620" s="105" t="s">
        <v>577</v>
      </c>
      <c r="E620" s="105" t="s">
        <v>339</v>
      </c>
      <c r="F620" s="105" t="s">
        <v>43</v>
      </c>
      <c r="G620" s="53" t="s">
        <v>4053</v>
      </c>
      <c r="H620" s="105" t="s">
        <v>14</v>
      </c>
      <c r="I620" s="105"/>
      <c r="J620" s="52">
        <v>43955</v>
      </c>
      <c r="K620" s="65">
        <v>6</v>
      </c>
      <c r="L620" s="62"/>
      <c r="M620" s="62"/>
      <c r="N620" s="62"/>
    </row>
    <row r="621" spans="1:14" s="1" customFormat="1" hidden="1" x14ac:dyDescent="0.25">
      <c r="A621" s="105" t="s">
        <v>13</v>
      </c>
      <c r="B621" s="105" t="s">
        <v>16</v>
      </c>
      <c r="C621" s="105" t="s">
        <v>1139</v>
      </c>
      <c r="D621" s="105" t="s">
        <v>511</v>
      </c>
      <c r="E621" s="105" t="s">
        <v>45</v>
      </c>
      <c r="F621" s="105" t="s">
        <v>43</v>
      </c>
      <c r="G621" s="53" t="s">
        <v>1140</v>
      </c>
      <c r="H621" s="105" t="s">
        <v>14</v>
      </c>
      <c r="I621" s="105"/>
      <c r="J621" s="52">
        <v>43917</v>
      </c>
      <c r="K621" s="65">
        <v>32</v>
      </c>
      <c r="L621" s="62"/>
      <c r="M621" s="62"/>
      <c r="N621" s="62"/>
    </row>
    <row r="622" spans="1:14" s="1" customFormat="1" hidden="1" x14ac:dyDescent="0.25">
      <c r="A622" s="105" t="s">
        <v>13</v>
      </c>
      <c r="B622" s="105" t="s">
        <v>16</v>
      </c>
      <c r="C622" s="105" t="s">
        <v>2993</v>
      </c>
      <c r="D622" s="105" t="s">
        <v>511</v>
      </c>
      <c r="E622" s="105" t="s">
        <v>47</v>
      </c>
      <c r="F622" s="105" t="s">
        <v>43</v>
      </c>
      <c r="G622" s="53" t="s">
        <v>3241</v>
      </c>
      <c r="H622" s="105" t="s">
        <v>14</v>
      </c>
      <c r="I622" s="105"/>
      <c r="J622" s="52">
        <v>43941</v>
      </c>
      <c r="K622" s="65">
        <v>16</v>
      </c>
      <c r="L622" s="62"/>
      <c r="M622" s="62"/>
      <c r="N622" s="62"/>
    </row>
    <row r="623" spans="1:14" s="1" customFormat="1" hidden="1" x14ac:dyDescent="0.25">
      <c r="A623" s="105" t="s">
        <v>13</v>
      </c>
      <c r="B623" s="105" t="s">
        <v>17</v>
      </c>
      <c r="C623" s="105" t="s">
        <v>3889</v>
      </c>
      <c r="D623" s="105" t="s">
        <v>456</v>
      </c>
      <c r="E623" s="105" t="s">
        <v>49</v>
      </c>
      <c r="F623" s="105" t="s">
        <v>43</v>
      </c>
      <c r="G623" s="53" t="s">
        <v>3890</v>
      </c>
      <c r="H623" s="105" t="s">
        <v>14</v>
      </c>
      <c r="I623" s="105"/>
      <c r="J623" s="52">
        <v>43952</v>
      </c>
      <c r="K623" s="65">
        <v>7</v>
      </c>
      <c r="L623" s="62"/>
      <c r="M623" s="62"/>
      <c r="N623" s="62"/>
    </row>
    <row r="624" spans="1:14" s="1" customFormat="1" hidden="1" x14ac:dyDescent="0.25">
      <c r="A624" s="105" t="s">
        <v>13</v>
      </c>
      <c r="B624" s="105" t="s">
        <v>21</v>
      </c>
      <c r="C624" s="105" t="s">
        <v>1142</v>
      </c>
      <c r="D624" s="105" t="s">
        <v>541</v>
      </c>
      <c r="E624" s="105" t="s">
        <v>363</v>
      </c>
      <c r="F624" s="105" t="s">
        <v>43</v>
      </c>
      <c r="G624" s="53" t="s">
        <v>1365</v>
      </c>
      <c r="H624" s="105" t="s">
        <v>15</v>
      </c>
      <c r="I624" s="105"/>
      <c r="J624" s="52">
        <v>43910</v>
      </c>
      <c r="K624" s="65">
        <v>37</v>
      </c>
      <c r="L624" s="62"/>
      <c r="M624" s="62"/>
      <c r="N624" s="62"/>
    </row>
    <row r="625" spans="1:14" s="1" customFormat="1" hidden="1" x14ac:dyDescent="0.25">
      <c r="A625" s="105" t="s">
        <v>13</v>
      </c>
      <c r="B625" s="105" t="s">
        <v>17</v>
      </c>
      <c r="C625" s="105" t="s">
        <v>1768</v>
      </c>
      <c r="D625" s="105" t="s">
        <v>558</v>
      </c>
      <c r="E625" s="105" t="s">
        <v>49</v>
      </c>
      <c r="F625" s="105" t="s">
        <v>43</v>
      </c>
      <c r="G625" s="53" t="s">
        <v>2048</v>
      </c>
      <c r="H625" s="105" t="s">
        <v>14</v>
      </c>
      <c r="I625" s="105"/>
      <c r="J625" s="52">
        <v>43928</v>
      </c>
      <c r="K625" s="65">
        <v>25</v>
      </c>
      <c r="L625" s="62"/>
      <c r="M625" s="62"/>
      <c r="N625" s="62"/>
    </row>
    <row r="626" spans="1:14" s="1" customFormat="1" hidden="1" x14ac:dyDescent="0.25">
      <c r="A626" s="105" t="s">
        <v>13</v>
      </c>
      <c r="B626" s="105" t="s">
        <v>17</v>
      </c>
      <c r="C626" s="105" t="s">
        <v>1766</v>
      </c>
      <c r="D626" s="105" t="s">
        <v>558</v>
      </c>
      <c r="E626" s="105" t="s">
        <v>416</v>
      </c>
      <c r="F626" s="105" t="s">
        <v>44</v>
      </c>
      <c r="G626" s="53" t="s">
        <v>1968</v>
      </c>
      <c r="H626" s="105" t="s">
        <v>14</v>
      </c>
      <c r="I626" s="105"/>
      <c r="J626" s="52">
        <v>43928</v>
      </c>
      <c r="K626" s="65">
        <v>25</v>
      </c>
      <c r="L626" s="62"/>
      <c r="M626" s="62"/>
      <c r="N626" s="62"/>
    </row>
    <row r="627" spans="1:14" s="1" customFormat="1" hidden="1" x14ac:dyDescent="0.25">
      <c r="A627" s="105" t="s">
        <v>13</v>
      </c>
      <c r="B627" s="105" t="s">
        <v>18</v>
      </c>
      <c r="C627" s="105" t="s">
        <v>3443</v>
      </c>
      <c r="D627" s="105" t="s">
        <v>542</v>
      </c>
      <c r="E627" s="105" t="s">
        <v>49</v>
      </c>
      <c r="F627" s="105" t="s">
        <v>43</v>
      </c>
      <c r="G627" s="53" t="s">
        <v>3495</v>
      </c>
      <c r="H627" s="105" t="s">
        <v>14</v>
      </c>
      <c r="I627" s="105"/>
      <c r="J627" s="52">
        <v>43943</v>
      </c>
      <c r="K627" s="65">
        <v>14</v>
      </c>
      <c r="L627" s="62"/>
      <c r="M627" s="62"/>
      <c r="N627" s="62"/>
    </row>
    <row r="628" spans="1:14" s="1" customFormat="1" hidden="1" x14ac:dyDescent="0.25">
      <c r="A628" s="105" t="s">
        <v>13</v>
      </c>
      <c r="B628" s="105" t="s">
        <v>17</v>
      </c>
      <c r="C628" s="105" t="s">
        <v>688</v>
      </c>
      <c r="D628" s="105" t="s">
        <v>508</v>
      </c>
      <c r="E628" s="105" t="s">
        <v>47</v>
      </c>
      <c r="F628" s="105" t="s">
        <v>43</v>
      </c>
      <c r="G628" s="53" t="s">
        <v>689</v>
      </c>
      <c r="H628" s="105" t="s">
        <v>14</v>
      </c>
      <c r="I628" s="105"/>
      <c r="J628" s="52">
        <v>43917</v>
      </c>
      <c r="K628" s="65">
        <v>32</v>
      </c>
      <c r="L628" s="62"/>
      <c r="M628" s="62"/>
      <c r="N628" s="62"/>
    </row>
    <row r="629" spans="1:14" s="1" customFormat="1" hidden="1" x14ac:dyDescent="0.25">
      <c r="A629" s="105" t="s">
        <v>13</v>
      </c>
      <c r="B629" s="105" t="s">
        <v>16</v>
      </c>
      <c r="C629" s="105" t="s">
        <v>3082</v>
      </c>
      <c r="D629" s="105" t="s">
        <v>524</v>
      </c>
      <c r="E629" s="105" t="s">
        <v>46</v>
      </c>
      <c r="F629" s="105" t="s">
        <v>43</v>
      </c>
      <c r="G629" s="53" t="s">
        <v>3229</v>
      </c>
      <c r="H629" s="105" t="s">
        <v>14</v>
      </c>
      <c r="I629" s="105"/>
      <c r="J629" s="52">
        <v>43941</v>
      </c>
      <c r="K629" s="65">
        <v>16</v>
      </c>
      <c r="L629" s="62"/>
      <c r="M629" s="62"/>
      <c r="N629" s="62"/>
    </row>
    <row r="630" spans="1:14" s="1" customFormat="1" hidden="1" x14ac:dyDescent="0.25">
      <c r="A630" s="105" t="s">
        <v>13</v>
      </c>
      <c r="B630" s="105" t="s">
        <v>16</v>
      </c>
      <c r="C630" s="105" t="s">
        <v>3754</v>
      </c>
      <c r="D630" s="105" t="s">
        <v>1605</v>
      </c>
      <c r="E630" s="105" t="s">
        <v>337</v>
      </c>
      <c r="F630" s="105" t="s">
        <v>44</v>
      </c>
      <c r="G630" s="53" t="s">
        <v>3781</v>
      </c>
      <c r="H630" s="105" t="s">
        <v>14</v>
      </c>
      <c r="I630" s="105"/>
      <c r="J630" s="52">
        <v>43949</v>
      </c>
      <c r="K630" s="65">
        <v>10</v>
      </c>
      <c r="L630" s="62"/>
      <c r="M630" s="62"/>
      <c r="N630" s="62"/>
    </row>
    <row r="631" spans="1:14" s="1" customFormat="1" hidden="1" x14ac:dyDescent="0.25">
      <c r="A631" s="105" t="s">
        <v>13</v>
      </c>
      <c r="B631" s="105" t="s">
        <v>16</v>
      </c>
      <c r="C631" s="105" t="s">
        <v>827</v>
      </c>
      <c r="D631" s="105" t="s">
        <v>508</v>
      </c>
      <c r="E631" s="105" t="s">
        <v>457</v>
      </c>
      <c r="F631" s="105" t="s">
        <v>43</v>
      </c>
      <c r="G631" s="53" t="s">
        <v>1416</v>
      </c>
      <c r="H631" s="105" t="s">
        <v>14</v>
      </c>
      <c r="I631" s="105"/>
      <c r="J631" s="52">
        <v>43919</v>
      </c>
      <c r="K631" s="65">
        <v>31</v>
      </c>
      <c r="L631" s="62"/>
      <c r="M631" s="62"/>
      <c r="N631" s="62"/>
    </row>
    <row r="632" spans="1:14" s="1" customFormat="1" hidden="1" x14ac:dyDescent="0.25">
      <c r="A632" s="105" t="s">
        <v>13</v>
      </c>
      <c r="B632" s="105" t="s">
        <v>16</v>
      </c>
      <c r="C632" s="105" t="s">
        <v>3544</v>
      </c>
      <c r="D632" s="105" t="s">
        <v>3524</v>
      </c>
      <c r="E632" s="105" t="s">
        <v>416</v>
      </c>
      <c r="F632" s="105" t="s">
        <v>43</v>
      </c>
      <c r="G632" s="53" t="s">
        <v>3688</v>
      </c>
      <c r="H632" s="105" t="s">
        <v>14</v>
      </c>
      <c r="I632" s="105"/>
      <c r="J632" s="52">
        <v>43944</v>
      </c>
      <c r="K632" s="65">
        <v>13</v>
      </c>
      <c r="L632" s="62"/>
      <c r="M632" s="62"/>
      <c r="N632" s="62"/>
    </row>
    <row r="633" spans="1:14" hidden="1" x14ac:dyDescent="0.25">
      <c r="A633" s="105" t="s">
        <v>13</v>
      </c>
      <c r="B633" s="105" t="s">
        <v>17</v>
      </c>
      <c r="C633" s="105" t="s">
        <v>4228</v>
      </c>
      <c r="D633" s="105" t="s">
        <v>543</v>
      </c>
      <c r="E633" s="105" t="s">
        <v>50</v>
      </c>
      <c r="F633" s="105" t="s">
        <v>43</v>
      </c>
      <c r="G633" s="53" t="s">
        <v>4410</v>
      </c>
      <c r="H633" s="105" t="s">
        <v>14</v>
      </c>
      <c r="I633" s="105"/>
      <c r="J633" s="52">
        <v>43957</v>
      </c>
      <c r="K633" s="65">
        <v>4</v>
      </c>
      <c r="L633" s="62"/>
      <c r="M633" s="62"/>
      <c r="N633" s="62"/>
    </row>
    <row r="634" spans="1:14" s="1" customFormat="1" hidden="1" x14ac:dyDescent="0.25">
      <c r="A634" s="105" t="s">
        <v>13</v>
      </c>
      <c r="B634" s="105" t="s">
        <v>17</v>
      </c>
      <c r="C634" s="105" t="s">
        <v>830</v>
      </c>
      <c r="D634" s="105" t="s">
        <v>523</v>
      </c>
      <c r="E634" s="105" t="s">
        <v>48</v>
      </c>
      <c r="F634" s="105" t="s">
        <v>43</v>
      </c>
      <c r="G634" s="53" t="s">
        <v>1346</v>
      </c>
      <c r="H634" s="105" t="s">
        <v>14</v>
      </c>
      <c r="I634" s="105"/>
      <c r="J634" s="52">
        <v>43922</v>
      </c>
      <c r="K634" s="65">
        <v>29</v>
      </c>
      <c r="L634" s="62"/>
      <c r="M634" s="62"/>
      <c r="N634" s="62"/>
    </row>
    <row r="635" spans="1:14" s="1" customFormat="1" hidden="1" x14ac:dyDescent="0.25">
      <c r="A635" s="105" t="s">
        <v>13</v>
      </c>
      <c r="B635" s="105" t="s">
        <v>19</v>
      </c>
      <c r="C635" s="105" t="s">
        <v>691</v>
      </c>
      <c r="D635" s="105" t="s">
        <v>517</v>
      </c>
      <c r="E635" s="105" t="s">
        <v>46</v>
      </c>
      <c r="F635" s="105" t="s">
        <v>43</v>
      </c>
      <c r="G635" s="53" t="s">
        <v>692</v>
      </c>
      <c r="H635" s="105" t="s">
        <v>14</v>
      </c>
      <c r="I635" s="105"/>
      <c r="J635" s="52">
        <v>43917</v>
      </c>
      <c r="K635" s="65">
        <v>32</v>
      </c>
      <c r="L635" s="62"/>
      <c r="M635" s="62"/>
      <c r="N635" s="62"/>
    </row>
    <row r="636" spans="1:14" s="1" customFormat="1" hidden="1" x14ac:dyDescent="0.25">
      <c r="A636" s="105" t="s">
        <v>13</v>
      </c>
      <c r="B636" s="105" t="s">
        <v>22</v>
      </c>
      <c r="C636" s="105" t="s">
        <v>2684</v>
      </c>
      <c r="D636" s="105" t="s">
        <v>560</v>
      </c>
      <c r="E636" s="105" t="s">
        <v>47</v>
      </c>
      <c r="F636" s="105" t="s">
        <v>43</v>
      </c>
      <c r="G636" s="53" t="s">
        <v>2702</v>
      </c>
      <c r="H636" s="105" t="s">
        <v>15</v>
      </c>
      <c r="I636" s="105"/>
      <c r="J636" s="52">
        <v>43935</v>
      </c>
      <c r="K636" s="65">
        <v>20</v>
      </c>
      <c r="L636" s="62"/>
      <c r="M636" s="62"/>
      <c r="N636" s="62"/>
    </row>
    <row r="637" spans="1:14" s="1" customFormat="1" hidden="1" x14ac:dyDescent="0.25">
      <c r="A637" s="105" t="s">
        <v>13</v>
      </c>
      <c r="B637" s="105" t="s">
        <v>18</v>
      </c>
      <c r="C637" s="105" t="s">
        <v>605</v>
      </c>
      <c r="D637" s="105" t="s">
        <v>451</v>
      </c>
      <c r="E637" s="105" t="s">
        <v>47</v>
      </c>
      <c r="F637" s="105" t="s">
        <v>43</v>
      </c>
      <c r="G637" s="53" t="s">
        <v>1358</v>
      </c>
      <c r="H637" s="105" t="s">
        <v>14</v>
      </c>
      <c r="I637" s="105"/>
      <c r="J637" s="52">
        <v>43915</v>
      </c>
      <c r="K637" s="65">
        <v>34</v>
      </c>
      <c r="L637" s="62"/>
      <c r="M637" s="62"/>
      <c r="N637" s="62"/>
    </row>
    <row r="638" spans="1:14" hidden="1" x14ac:dyDescent="0.25">
      <c r="A638" s="105" t="s">
        <v>13</v>
      </c>
      <c r="B638" s="105" t="s">
        <v>33</v>
      </c>
      <c r="C638" s="105" t="s">
        <v>2551</v>
      </c>
      <c r="D638" s="105" t="s">
        <v>574</v>
      </c>
      <c r="E638" s="105" t="s">
        <v>361</v>
      </c>
      <c r="F638" s="105" t="s">
        <v>44</v>
      </c>
      <c r="G638" s="53" t="s">
        <v>2552</v>
      </c>
      <c r="H638" s="105" t="s">
        <v>15</v>
      </c>
      <c r="I638" s="105"/>
      <c r="J638" s="52">
        <v>43931</v>
      </c>
      <c r="K638" s="65">
        <v>22</v>
      </c>
      <c r="L638" s="62"/>
      <c r="M638" s="62"/>
      <c r="N638" s="62"/>
    </row>
    <row r="639" spans="1:14" s="1" customFormat="1" hidden="1" x14ac:dyDescent="0.25">
      <c r="A639" s="105" t="s">
        <v>13</v>
      </c>
      <c r="B639" s="105" t="s">
        <v>17</v>
      </c>
      <c r="C639" s="105" t="s">
        <v>3827</v>
      </c>
      <c r="D639" s="105" t="s">
        <v>517</v>
      </c>
      <c r="E639" s="105" t="s">
        <v>353</v>
      </c>
      <c r="F639" s="105" t="s">
        <v>43</v>
      </c>
      <c r="G639" s="53" t="s">
        <v>3873</v>
      </c>
      <c r="H639" s="105" t="s">
        <v>14</v>
      </c>
      <c r="I639" s="105"/>
      <c r="J639" s="52">
        <v>43951</v>
      </c>
      <c r="K639" s="65">
        <v>8</v>
      </c>
      <c r="L639" s="62"/>
      <c r="M639" s="62"/>
      <c r="N639" s="62"/>
    </row>
    <row r="640" spans="1:14" hidden="1" x14ac:dyDescent="0.25">
      <c r="A640" s="105" t="s">
        <v>13</v>
      </c>
      <c r="B640" s="105" t="s">
        <v>16</v>
      </c>
      <c r="C640" s="105" t="s">
        <v>3158</v>
      </c>
      <c r="D640" s="105" t="s">
        <v>508</v>
      </c>
      <c r="E640" s="105" t="s">
        <v>457</v>
      </c>
      <c r="F640" s="105" t="s">
        <v>43</v>
      </c>
      <c r="G640" s="53" t="s">
        <v>3296</v>
      </c>
      <c r="H640" s="105" t="s">
        <v>14</v>
      </c>
      <c r="I640" s="105"/>
      <c r="J640" s="52">
        <v>43941</v>
      </c>
      <c r="K640" s="65">
        <v>16</v>
      </c>
      <c r="L640" s="62"/>
      <c r="M640" s="62"/>
      <c r="N640" s="62"/>
    </row>
    <row r="641" spans="1:14" s="1" customFormat="1" hidden="1" x14ac:dyDescent="0.25">
      <c r="A641" s="105" t="s">
        <v>13</v>
      </c>
      <c r="B641" s="105" t="s">
        <v>16</v>
      </c>
      <c r="C641" s="105" t="s">
        <v>3618</v>
      </c>
      <c r="D641" s="105" t="s">
        <v>3586</v>
      </c>
      <c r="E641" s="105" t="s">
        <v>416</v>
      </c>
      <c r="F641" s="105" t="s">
        <v>43</v>
      </c>
      <c r="G641" s="53" t="s">
        <v>3682</v>
      </c>
      <c r="H641" s="105" t="s">
        <v>14</v>
      </c>
      <c r="I641" s="105"/>
      <c r="J641" s="52">
        <v>43944</v>
      </c>
      <c r="K641" s="65">
        <v>13</v>
      </c>
      <c r="L641" s="62"/>
      <c r="M641" s="62"/>
      <c r="N641" s="62"/>
    </row>
    <row r="642" spans="1:14" s="1" customFormat="1" hidden="1" x14ac:dyDescent="0.25">
      <c r="A642" s="105" t="s">
        <v>13</v>
      </c>
      <c r="B642" s="105" t="s">
        <v>16</v>
      </c>
      <c r="C642" s="105" t="s">
        <v>3562</v>
      </c>
      <c r="D642" s="105" t="s">
        <v>3517</v>
      </c>
      <c r="E642" s="105" t="s">
        <v>52</v>
      </c>
      <c r="F642" s="105" t="s">
        <v>43</v>
      </c>
      <c r="G642" s="53" t="s">
        <v>3665</v>
      </c>
      <c r="H642" s="105" t="s">
        <v>14</v>
      </c>
      <c r="I642" s="105"/>
      <c r="J642" s="52">
        <v>43944</v>
      </c>
      <c r="K642" s="65">
        <v>13</v>
      </c>
      <c r="L642" s="62"/>
      <c r="M642" s="62"/>
      <c r="N642" s="62"/>
    </row>
    <row r="643" spans="1:14" s="1" customFormat="1" hidden="1" x14ac:dyDescent="0.25">
      <c r="A643" s="105" t="s">
        <v>13</v>
      </c>
      <c r="B643" s="105" t="s">
        <v>16</v>
      </c>
      <c r="C643" s="105" t="s">
        <v>2133</v>
      </c>
      <c r="D643" s="105" t="s">
        <v>1623</v>
      </c>
      <c r="E643" s="105" t="s">
        <v>416</v>
      </c>
      <c r="F643" s="105" t="s">
        <v>43</v>
      </c>
      <c r="G643" s="53" t="s">
        <v>2485</v>
      </c>
      <c r="H643" s="105" t="s">
        <v>14</v>
      </c>
      <c r="I643" s="105"/>
      <c r="J643" s="52">
        <v>43930</v>
      </c>
      <c r="K643" s="65">
        <v>23</v>
      </c>
      <c r="L643" s="62"/>
      <c r="M643" s="62"/>
      <c r="N643" s="62"/>
    </row>
    <row r="644" spans="1:14" s="1" customFormat="1" hidden="1" x14ac:dyDescent="0.25">
      <c r="A644" s="105" t="s">
        <v>13</v>
      </c>
      <c r="B644" s="105" t="s">
        <v>16</v>
      </c>
      <c r="C644" s="105" t="s">
        <v>3923</v>
      </c>
      <c r="D644" s="105" t="s">
        <v>540</v>
      </c>
      <c r="E644" s="105" t="s">
        <v>46</v>
      </c>
      <c r="F644" s="105" t="s">
        <v>43</v>
      </c>
      <c r="G644" s="53" t="s">
        <v>3985</v>
      </c>
      <c r="H644" s="105" t="s">
        <v>14</v>
      </c>
      <c r="I644" s="105"/>
      <c r="J644" s="52">
        <v>43953</v>
      </c>
      <c r="K644" s="65">
        <v>6</v>
      </c>
      <c r="L644" s="62"/>
      <c r="M644" s="62"/>
      <c r="N644" s="62"/>
    </row>
    <row r="645" spans="1:14" hidden="1" x14ac:dyDescent="0.25">
      <c r="A645" s="105" t="s">
        <v>13</v>
      </c>
      <c r="B645" s="105" t="s">
        <v>17</v>
      </c>
      <c r="C645" s="105" t="s">
        <v>1638</v>
      </c>
      <c r="D645" s="105" t="s">
        <v>1605</v>
      </c>
      <c r="E645" s="105" t="s">
        <v>337</v>
      </c>
      <c r="F645" s="105" t="s">
        <v>44</v>
      </c>
      <c r="G645" s="53" t="s">
        <v>1940</v>
      </c>
      <c r="H645" s="105" t="s">
        <v>14</v>
      </c>
      <c r="I645" s="105"/>
      <c r="J645" s="52">
        <v>43928</v>
      </c>
      <c r="K645" s="65">
        <v>25</v>
      </c>
      <c r="L645" s="62"/>
      <c r="M645" s="62"/>
      <c r="N645" s="62"/>
    </row>
    <row r="646" spans="1:14" s="1" customFormat="1" hidden="1" x14ac:dyDescent="0.25">
      <c r="A646" s="105" t="s">
        <v>13</v>
      </c>
      <c r="B646" s="105" t="s">
        <v>17</v>
      </c>
      <c r="C646" s="105" t="s">
        <v>3835</v>
      </c>
      <c r="D646" s="105" t="s">
        <v>517</v>
      </c>
      <c r="E646" s="105" t="s">
        <v>353</v>
      </c>
      <c r="F646" s="105" t="s">
        <v>43</v>
      </c>
      <c r="G646" s="53" t="s">
        <v>3866</v>
      </c>
      <c r="H646" s="105" t="s">
        <v>14</v>
      </c>
      <c r="I646" s="105"/>
      <c r="J646" s="52">
        <v>43951</v>
      </c>
      <c r="K646" s="65">
        <v>8</v>
      </c>
      <c r="L646" s="62"/>
      <c r="M646" s="62"/>
      <c r="N646" s="62"/>
    </row>
    <row r="647" spans="1:14" s="1" customFormat="1" hidden="1" x14ac:dyDescent="0.25">
      <c r="A647" s="105" t="s">
        <v>13</v>
      </c>
      <c r="B647" s="105" t="s">
        <v>17</v>
      </c>
      <c r="C647" s="105" t="s">
        <v>2739</v>
      </c>
      <c r="D647" s="105" t="s">
        <v>455</v>
      </c>
      <c r="E647" s="105" t="s">
        <v>340</v>
      </c>
      <c r="F647" s="105" t="s">
        <v>44</v>
      </c>
      <c r="G647" s="53" t="s">
        <v>2800</v>
      </c>
      <c r="H647" s="105" t="s">
        <v>14</v>
      </c>
      <c r="I647" s="105"/>
      <c r="J647" s="52">
        <v>43936</v>
      </c>
      <c r="K647" s="65">
        <v>19</v>
      </c>
      <c r="L647" s="62"/>
      <c r="M647" s="62"/>
      <c r="N647" s="62"/>
    </row>
    <row r="648" spans="1:14" s="1" customFormat="1" hidden="1" x14ac:dyDescent="0.25">
      <c r="A648" s="105" t="s">
        <v>13</v>
      </c>
      <c r="B648" s="105" t="s">
        <v>16</v>
      </c>
      <c r="C648" s="105" t="s">
        <v>3600</v>
      </c>
      <c r="D648" s="105" t="s">
        <v>3586</v>
      </c>
      <c r="E648" s="105" t="s">
        <v>416</v>
      </c>
      <c r="F648" s="105" t="s">
        <v>43</v>
      </c>
      <c r="G648" s="53" t="s">
        <v>3651</v>
      </c>
      <c r="H648" s="105" t="s">
        <v>14</v>
      </c>
      <c r="I648" s="105"/>
      <c r="J648" s="52">
        <v>43944</v>
      </c>
      <c r="K648" s="65">
        <v>13</v>
      </c>
      <c r="L648" s="62"/>
      <c r="M648" s="62"/>
      <c r="N648" s="62"/>
    </row>
    <row r="649" spans="1:14" s="1" customFormat="1" hidden="1" x14ac:dyDescent="0.25">
      <c r="A649" s="105" t="s">
        <v>13</v>
      </c>
      <c r="B649" s="105" t="s">
        <v>16</v>
      </c>
      <c r="C649" s="105" t="s">
        <v>3329</v>
      </c>
      <c r="D649" s="105" t="s">
        <v>456</v>
      </c>
      <c r="E649" s="105" t="s">
        <v>49</v>
      </c>
      <c r="F649" s="105" t="s">
        <v>43</v>
      </c>
      <c r="G649" s="53" t="s">
        <v>3402</v>
      </c>
      <c r="H649" s="105" t="s">
        <v>14</v>
      </c>
      <c r="I649" s="105"/>
      <c r="J649" s="52">
        <v>43942</v>
      </c>
      <c r="K649" s="65">
        <v>15</v>
      </c>
      <c r="L649" s="62"/>
      <c r="M649" s="62"/>
      <c r="N649" s="62"/>
    </row>
    <row r="650" spans="1:14" s="1" customFormat="1" hidden="1" x14ac:dyDescent="0.25">
      <c r="A650" s="105" t="s">
        <v>13</v>
      </c>
      <c r="B650" s="105" t="s">
        <v>17</v>
      </c>
      <c r="C650" s="105" t="s">
        <v>1144</v>
      </c>
      <c r="D650" s="105" t="s">
        <v>455</v>
      </c>
      <c r="E650" s="105" t="s">
        <v>340</v>
      </c>
      <c r="F650" s="105" t="s">
        <v>43</v>
      </c>
      <c r="G650" s="53" t="s">
        <v>1145</v>
      </c>
      <c r="H650" s="105" t="s">
        <v>14</v>
      </c>
      <c r="I650" s="105"/>
      <c r="J650" s="52">
        <v>43917</v>
      </c>
      <c r="K650" s="65">
        <v>32</v>
      </c>
      <c r="L650" s="62"/>
      <c r="M650" s="62"/>
      <c r="N650" s="62"/>
    </row>
    <row r="651" spans="1:14" s="1" customFormat="1" hidden="1" x14ac:dyDescent="0.25">
      <c r="A651" s="105" t="s">
        <v>13</v>
      </c>
      <c r="B651" s="105" t="s">
        <v>16</v>
      </c>
      <c r="C651" s="105" t="s">
        <v>3160</v>
      </c>
      <c r="D651" s="105" t="s">
        <v>508</v>
      </c>
      <c r="E651" s="105" t="s">
        <v>457</v>
      </c>
      <c r="F651" s="105" t="s">
        <v>43</v>
      </c>
      <c r="G651" s="53" t="s">
        <v>3224</v>
      </c>
      <c r="H651" s="105" t="s">
        <v>14</v>
      </c>
      <c r="I651" s="105"/>
      <c r="J651" s="52">
        <v>43941</v>
      </c>
      <c r="K651" s="65">
        <v>16</v>
      </c>
      <c r="L651" s="62"/>
      <c r="M651" s="62"/>
      <c r="N651" s="62"/>
    </row>
    <row r="652" spans="1:14" hidden="1" x14ac:dyDescent="0.25">
      <c r="A652" s="106" t="s">
        <v>13</v>
      </c>
      <c r="B652" s="106" t="s">
        <v>17</v>
      </c>
      <c r="C652" s="106" t="s">
        <v>2861</v>
      </c>
      <c r="D652" s="106" t="s">
        <v>571</v>
      </c>
      <c r="E652" s="106" t="s">
        <v>52</v>
      </c>
      <c r="F652" s="106" t="s">
        <v>43</v>
      </c>
      <c r="G652" s="53" t="s">
        <v>2936</v>
      </c>
      <c r="H652" s="106" t="s">
        <v>14</v>
      </c>
      <c r="I652" s="106"/>
      <c r="J652" s="52">
        <v>43937</v>
      </c>
      <c r="K652" s="65">
        <v>18</v>
      </c>
      <c r="L652" s="62"/>
      <c r="M652" s="62"/>
      <c r="N652" s="62"/>
    </row>
    <row r="653" spans="1:14" s="1" customFormat="1" hidden="1" x14ac:dyDescent="0.25">
      <c r="A653" s="107" t="s">
        <v>13</v>
      </c>
      <c r="B653" s="107" t="s">
        <v>18</v>
      </c>
      <c r="C653" s="107" t="s">
        <v>833</v>
      </c>
      <c r="D653" s="107" t="s">
        <v>410</v>
      </c>
      <c r="E653" s="107" t="s">
        <v>46</v>
      </c>
      <c r="F653" s="107" t="s">
        <v>43</v>
      </c>
      <c r="G653" s="53" t="s">
        <v>834</v>
      </c>
      <c r="H653" s="107" t="s">
        <v>14</v>
      </c>
      <c r="I653" s="107"/>
      <c r="J653" s="52">
        <v>43917</v>
      </c>
      <c r="K653" s="65">
        <v>32</v>
      </c>
      <c r="L653" s="62"/>
      <c r="M653" s="62"/>
      <c r="N653" s="62"/>
    </row>
    <row r="654" spans="1:14" s="1" customFormat="1" hidden="1" x14ac:dyDescent="0.25">
      <c r="A654" s="107" t="s">
        <v>13</v>
      </c>
      <c r="B654" s="107" t="s">
        <v>16</v>
      </c>
      <c r="C654" s="107" t="s">
        <v>2184</v>
      </c>
      <c r="D654" s="107" t="s">
        <v>1623</v>
      </c>
      <c r="E654" s="107" t="s">
        <v>337</v>
      </c>
      <c r="F654" s="107" t="s">
        <v>44</v>
      </c>
      <c r="G654" s="53" t="s">
        <v>2459</v>
      </c>
      <c r="H654" s="107" t="s">
        <v>14</v>
      </c>
      <c r="I654" s="107"/>
      <c r="J654" s="52">
        <v>43930</v>
      </c>
      <c r="K654" s="65">
        <v>23</v>
      </c>
      <c r="L654" s="62"/>
      <c r="M654" s="62"/>
      <c r="N654" s="62"/>
    </row>
    <row r="655" spans="1:14" s="1" customFormat="1" hidden="1" x14ac:dyDescent="0.25">
      <c r="A655" s="107" t="s">
        <v>13</v>
      </c>
      <c r="B655" s="107" t="s">
        <v>18</v>
      </c>
      <c r="C655" s="107" t="s">
        <v>1147</v>
      </c>
      <c r="D655" s="107" t="s">
        <v>451</v>
      </c>
      <c r="E655" s="107" t="s">
        <v>50</v>
      </c>
      <c r="F655" s="107" t="s">
        <v>43</v>
      </c>
      <c r="G655" s="53" t="s">
        <v>1352</v>
      </c>
      <c r="H655" s="107" t="s">
        <v>14</v>
      </c>
      <c r="I655" s="107"/>
      <c r="J655" s="52">
        <v>43915</v>
      </c>
      <c r="K655" s="65">
        <v>34</v>
      </c>
      <c r="L655" s="62"/>
      <c r="M655" s="62"/>
      <c r="N655" s="62"/>
    </row>
    <row r="656" spans="1:14" s="1" customFormat="1" hidden="1" x14ac:dyDescent="0.25">
      <c r="A656" s="108" t="s">
        <v>13</v>
      </c>
      <c r="B656" s="108" t="s">
        <v>16</v>
      </c>
      <c r="C656" s="108" t="s">
        <v>2283</v>
      </c>
      <c r="D656" s="108" t="s">
        <v>453</v>
      </c>
      <c r="E656" s="108" t="s">
        <v>49</v>
      </c>
      <c r="F656" s="108" t="s">
        <v>43</v>
      </c>
      <c r="G656" s="53" t="s">
        <v>2389</v>
      </c>
      <c r="H656" s="108" t="s">
        <v>14</v>
      </c>
      <c r="I656" s="108"/>
      <c r="J656" s="52">
        <v>43930</v>
      </c>
      <c r="K656" s="65">
        <v>23</v>
      </c>
      <c r="L656" s="62"/>
      <c r="M656" s="62"/>
      <c r="N656" s="62"/>
    </row>
    <row r="657" spans="1:14" s="1" customFormat="1" hidden="1" x14ac:dyDescent="0.25">
      <c r="A657" s="108" t="s">
        <v>13</v>
      </c>
      <c r="B657" s="108" t="s">
        <v>18</v>
      </c>
      <c r="C657" s="108" t="s">
        <v>836</v>
      </c>
      <c r="D657" s="108" t="s">
        <v>529</v>
      </c>
      <c r="E657" s="108" t="s">
        <v>46</v>
      </c>
      <c r="F657" s="108" t="s">
        <v>44</v>
      </c>
      <c r="G657" s="53" t="s">
        <v>837</v>
      </c>
      <c r="H657" s="108" t="s">
        <v>14</v>
      </c>
      <c r="I657" s="108"/>
      <c r="J657" s="52">
        <v>43917</v>
      </c>
      <c r="K657" s="65">
        <v>32</v>
      </c>
      <c r="L657" s="62"/>
      <c r="M657" s="62"/>
      <c r="N657" s="62"/>
    </row>
    <row r="658" spans="1:14" s="1" customFormat="1" hidden="1" x14ac:dyDescent="0.25">
      <c r="A658" s="108" t="s">
        <v>13</v>
      </c>
      <c r="B658" s="108" t="s">
        <v>16</v>
      </c>
      <c r="C658" s="108" t="s">
        <v>3519</v>
      </c>
      <c r="D658" s="108" t="s">
        <v>3517</v>
      </c>
      <c r="E658" s="108" t="s">
        <v>52</v>
      </c>
      <c r="F658" s="108" t="s">
        <v>43</v>
      </c>
      <c r="G658" s="53" t="s">
        <v>3692</v>
      </c>
      <c r="H658" s="108" t="s">
        <v>14</v>
      </c>
      <c r="I658" s="108"/>
      <c r="J658" s="52">
        <v>43944</v>
      </c>
      <c r="K658" s="65">
        <v>13</v>
      </c>
      <c r="L658" s="62"/>
      <c r="M658" s="62"/>
      <c r="N658" s="62"/>
    </row>
    <row r="659" spans="1:14" s="1" customFormat="1" hidden="1" x14ac:dyDescent="0.25">
      <c r="A659" s="108" t="s">
        <v>13</v>
      </c>
      <c r="B659" s="108" t="s">
        <v>17</v>
      </c>
      <c r="C659" s="108" t="s">
        <v>3760</v>
      </c>
      <c r="D659" s="108" t="s">
        <v>453</v>
      </c>
      <c r="E659" s="108" t="s">
        <v>348</v>
      </c>
      <c r="F659" s="108" t="s">
        <v>44</v>
      </c>
      <c r="G659" s="53" t="s">
        <v>3795</v>
      </c>
      <c r="H659" s="108" t="s">
        <v>14</v>
      </c>
      <c r="I659" s="108"/>
      <c r="J659" s="52">
        <v>43949</v>
      </c>
      <c r="K659" s="65">
        <v>10</v>
      </c>
      <c r="L659" s="62"/>
      <c r="M659" s="62"/>
      <c r="N659" s="62"/>
    </row>
    <row r="660" spans="1:14" s="1" customFormat="1" hidden="1" x14ac:dyDescent="0.25">
      <c r="A660" s="108" t="s">
        <v>13</v>
      </c>
      <c r="B660" s="108" t="s">
        <v>18</v>
      </c>
      <c r="C660" s="108" t="s">
        <v>3941</v>
      </c>
      <c r="D660" s="108" t="s">
        <v>516</v>
      </c>
      <c r="E660" s="108" t="s">
        <v>341</v>
      </c>
      <c r="F660" s="108" t="s">
        <v>43</v>
      </c>
      <c r="G660" s="53" t="s">
        <v>3979</v>
      </c>
      <c r="H660" s="108" t="s">
        <v>14</v>
      </c>
      <c r="I660" s="108"/>
      <c r="J660" s="52">
        <v>43953</v>
      </c>
      <c r="K660" s="65">
        <v>6</v>
      </c>
      <c r="L660" s="62"/>
      <c r="M660" s="62"/>
      <c r="N660" s="62"/>
    </row>
    <row r="661" spans="1:14" s="1" customFormat="1" hidden="1" x14ac:dyDescent="0.25">
      <c r="A661" s="108" t="s">
        <v>13</v>
      </c>
      <c r="B661" s="108" t="s">
        <v>18</v>
      </c>
      <c r="C661" s="108" t="s">
        <v>1741</v>
      </c>
      <c r="D661" s="108" t="s">
        <v>456</v>
      </c>
      <c r="E661" s="108" t="s">
        <v>49</v>
      </c>
      <c r="F661" s="108" t="s">
        <v>43</v>
      </c>
      <c r="G661" s="53" t="s">
        <v>2021</v>
      </c>
      <c r="H661" s="108" t="s">
        <v>14</v>
      </c>
      <c r="I661" s="108"/>
      <c r="J661" s="52">
        <v>43928</v>
      </c>
      <c r="K661" s="65">
        <v>25</v>
      </c>
      <c r="L661" s="62"/>
      <c r="M661" s="62"/>
      <c r="N661" s="62"/>
    </row>
    <row r="662" spans="1:14" s="1" customFormat="1" hidden="1" x14ac:dyDescent="0.25">
      <c r="A662" s="108" t="s">
        <v>13</v>
      </c>
      <c r="B662" s="108" t="s">
        <v>22</v>
      </c>
      <c r="C662" s="108" t="s">
        <v>1488</v>
      </c>
      <c r="D662" s="108" t="s">
        <v>452</v>
      </c>
      <c r="E662" s="108" t="s">
        <v>358</v>
      </c>
      <c r="F662" s="108" t="s">
        <v>43</v>
      </c>
      <c r="G662" s="53" t="s">
        <v>1563</v>
      </c>
      <c r="H662" s="108" t="s">
        <v>15</v>
      </c>
      <c r="I662" s="108"/>
      <c r="J662" s="52">
        <v>43924</v>
      </c>
      <c r="K662" s="65">
        <v>27</v>
      </c>
      <c r="L662" s="62"/>
      <c r="M662" s="62"/>
      <c r="N662" s="62"/>
    </row>
    <row r="663" spans="1:14" hidden="1" x14ac:dyDescent="0.25">
      <c r="A663" s="108" t="s">
        <v>13</v>
      </c>
      <c r="B663" s="108" t="s">
        <v>16</v>
      </c>
      <c r="C663" s="108" t="s">
        <v>1752</v>
      </c>
      <c r="D663" s="108" t="s">
        <v>456</v>
      </c>
      <c r="E663" s="108" t="s">
        <v>50</v>
      </c>
      <c r="F663" s="108" t="s">
        <v>43</v>
      </c>
      <c r="G663" s="53" t="s">
        <v>1966</v>
      </c>
      <c r="H663" s="108" t="s">
        <v>14</v>
      </c>
      <c r="I663" s="108"/>
      <c r="J663" s="52">
        <v>43928</v>
      </c>
      <c r="K663" s="65">
        <v>25</v>
      </c>
      <c r="L663" s="62"/>
      <c r="M663" s="62"/>
      <c r="N663" s="62"/>
    </row>
    <row r="664" spans="1:14" hidden="1" x14ac:dyDescent="0.25">
      <c r="A664" s="108" t="s">
        <v>389</v>
      </c>
      <c r="B664" s="108" t="s">
        <v>17</v>
      </c>
      <c r="C664" s="108" t="s">
        <v>4309</v>
      </c>
      <c r="D664" s="108" t="s">
        <v>4291</v>
      </c>
      <c r="E664" s="108" t="s">
        <v>339</v>
      </c>
      <c r="F664" s="108" t="s">
        <v>43</v>
      </c>
      <c r="G664" s="53" t="s">
        <v>4409</v>
      </c>
      <c r="H664" s="108" t="s">
        <v>14</v>
      </c>
      <c r="I664" s="108" t="s">
        <v>194</v>
      </c>
      <c r="J664" s="52">
        <v>43957</v>
      </c>
      <c r="K664" s="65">
        <v>4</v>
      </c>
      <c r="L664" s="62"/>
      <c r="M664" s="62"/>
      <c r="N664" s="62"/>
    </row>
    <row r="665" spans="1:14" s="1" customFormat="1" hidden="1" x14ac:dyDescent="0.25">
      <c r="A665" s="108" t="s">
        <v>13</v>
      </c>
      <c r="B665" s="108" t="s">
        <v>18</v>
      </c>
      <c r="C665" s="108" t="s">
        <v>2796</v>
      </c>
      <c r="D665" s="108" t="s">
        <v>567</v>
      </c>
      <c r="E665" s="108" t="s">
        <v>363</v>
      </c>
      <c r="F665" s="108" t="s">
        <v>43</v>
      </c>
      <c r="G665" s="53" t="s">
        <v>2829</v>
      </c>
      <c r="H665" s="108" t="s">
        <v>14</v>
      </c>
      <c r="I665" s="108"/>
      <c r="J665" s="52">
        <v>43936</v>
      </c>
      <c r="K665" s="65">
        <v>19</v>
      </c>
      <c r="L665" s="62"/>
      <c r="M665" s="62"/>
      <c r="N665" s="62"/>
    </row>
    <row r="666" spans="1:14" s="1" customFormat="1" hidden="1" x14ac:dyDescent="0.25">
      <c r="A666" s="108" t="s">
        <v>12</v>
      </c>
      <c r="B666" s="108" t="s">
        <v>35</v>
      </c>
      <c r="C666" s="108" t="s">
        <v>4546</v>
      </c>
      <c r="D666" s="108" t="s">
        <v>4509</v>
      </c>
      <c r="E666" s="108" t="s">
        <v>50</v>
      </c>
      <c r="F666" s="108" t="s">
        <v>43</v>
      </c>
      <c r="G666" s="53" t="s">
        <v>4558</v>
      </c>
      <c r="H666" s="108" t="s">
        <v>15</v>
      </c>
      <c r="I666" s="108"/>
      <c r="J666" s="52">
        <v>43961</v>
      </c>
      <c r="K666" s="65">
        <v>1</v>
      </c>
      <c r="L666" s="62"/>
      <c r="M666" s="62"/>
      <c r="N666" s="62"/>
    </row>
    <row r="667" spans="1:14" s="1" customFormat="1" hidden="1" x14ac:dyDescent="0.25">
      <c r="A667" s="108" t="s">
        <v>13</v>
      </c>
      <c r="B667" s="108" t="s">
        <v>17</v>
      </c>
      <c r="C667" s="108" t="s">
        <v>2285</v>
      </c>
      <c r="D667" s="108" t="s">
        <v>523</v>
      </c>
      <c r="E667" s="108" t="s">
        <v>50</v>
      </c>
      <c r="F667" s="108" t="s">
        <v>44</v>
      </c>
      <c r="G667" s="53" t="s">
        <v>2386</v>
      </c>
      <c r="H667" s="108" t="s">
        <v>14</v>
      </c>
      <c r="I667" s="108"/>
      <c r="J667" s="52">
        <v>43930</v>
      </c>
      <c r="K667" s="65">
        <v>23</v>
      </c>
      <c r="L667" s="62"/>
      <c r="M667" s="62"/>
      <c r="N667" s="62"/>
    </row>
    <row r="668" spans="1:14" s="1" customFormat="1" hidden="1" x14ac:dyDescent="0.25">
      <c r="A668" s="108" t="s">
        <v>13</v>
      </c>
      <c r="B668" s="108" t="s">
        <v>18</v>
      </c>
      <c r="C668" s="108" t="s">
        <v>3043</v>
      </c>
      <c r="D668" s="108" t="s">
        <v>3044</v>
      </c>
      <c r="E668" s="108" t="s">
        <v>356</v>
      </c>
      <c r="F668" s="108" t="s">
        <v>43</v>
      </c>
      <c r="G668" s="53" t="s">
        <v>3275</v>
      </c>
      <c r="H668" s="108" t="s">
        <v>14</v>
      </c>
      <c r="I668" s="108"/>
      <c r="J668" s="52">
        <v>43941</v>
      </c>
      <c r="K668" s="65">
        <v>16</v>
      </c>
      <c r="L668" s="62"/>
      <c r="M668" s="62"/>
      <c r="N668" s="62"/>
    </row>
    <row r="669" spans="1:14" hidden="1" x14ac:dyDescent="0.25">
      <c r="A669" s="108" t="s">
        <v>13</v>
      </c>
      <c r="B669" s="108" t="s">
        <v>18</v>
      </c>
      <c r="C669" s="108" t="s">
        <v>4238</v>
      </c>
      <c r="D669" s="108" t="s">
        <v>1520</v>
      </c>
      <c r="E669" s="108" t="s">
        <v>46</v>
      </c>
      <c r="F669" s="108" t="s">
        <v>43</v>
      </c>
      <c r="G669" s="53" t="s">
        <v>4371</v>
      </c>
      <c r="H669" s="108" t="s">
        <v>14</v>
      </c>
      <c r="I669" s="108"/>
      <c r="J669" s="52">
        <v>43957</v>
      </c>
      <c r="K669" s="65">
        <v>4</v>
      </c>
      <c r="L669" s="62"/>
      <c r="M669" s="62"/>
      <c r="N669" s="62"/>
    </row>
    <row r="670" spans="1:14" s="1" customFormat="1" hidden="1" x14ac:dyDescent="0.25">
      <c r="A670" s="108" t="s">
        <v>13</v>
      </c>
      <c r="B670" s="108" t="s">
        <v>17</v>
      </c>
      <c r="C670" s="108" t="s">
        <v>3124</v>
      </c>
      <c r="D670" s="108" t="s">
        <v>512</v>
      </c>
      <c r="E670" s="108" t="s">
        <v>48</v>
      </c>
      <c r="F670" s="108" t="s">
        <v>43</v>
      </c>
      <c r="G670" s="53" t="s">
        <v>3272</v>
      </c>
      <c r="H670" s="108" t="s">
        <v>14</v>
      </c>
      <c r="I670" s="108"/>
      <c r="J670" s="52">
        <v>43941</v>
      </c>
      <c r="K670" s="65">
        <v>16</v>
      </c>
      <c r="L670" s="62"/>
      <c r="M670" s="62"/>
      <c r="N670" s="62"/>
    </row>
    <row r="671" spans="1:14" s="1" customFormat="1" hidden="1" x14ac:dyDescent="0.25">
      <c r="A671" s="109" t="s">
        <v>13</v>
      </c>
      <c r="B671" s="109" t="s">
        <v>17</v>
      </c>
      <c r="C671" s="109" t="s">
        <v>1149</v>
      </c>
      <c r="D671" s="109" t="s">
        <v>410</v>
      </c>
      <c r="E671" s="109" t="s">
        <v>45</v>
      </c>
      <c r="F671" s="109" t="s">
        <v>43</v>
      </c>
      <c r="G671" s="53" t="s">
        <v>1150</v>
      </c>
      <c r="H671" s="109" t="s">
        <v>14</v>
      </c>
      <c r="I671" s="109"/>
      <c r="J671" s="52">
        <v>43917</v>
      </c>
      <c r="K671" s="65">
        <v>32</v>
      </c>
      <c r="L671" s="62"/>
      <c r="M671" s="62"/>
      <c r="N671" s="62"/>
    </row>
    <row r="672" spans="1:14" s="1" customFormat="1" hidden="1" x14ac:dyDescent="0.25">
      <c r="A672" s="110" t="s">
        <v>13</v>
      </c>
      <c r="B672" s="110" t="s">
        <v>17</v>
      </c>
      <c r="C672" s="110" t="s">
        <v>2756</v>
      </c>
      <c r="D672" s="110" t="s">
        <v>517</v>
      </c>
      <c r="E672" s="110" t="s">
        <v>353</v>
      </c>
      <c r="F672" s="110" t="s">
        <v>43</v>
      </c>
      <c r="G672" s="53" t="s">
        <v>2833</v>
      </c>
      <c r="H672" s="110" t="s">
        <v>14</v>
      </c>
      <c r="I672" s="110"/>
      <c r="J672" s="52">
        <v>43936</v>
      </c>
      <c r="K672" s="65">
        <v>19</v>
      </c>
      <c r="L672" s="62"/>
      <c r="M672" s="62"/>
      <c r="N672" s="62"/>
    </row>
    <row r="673" spans="1:14" s="1" customFormat="1" hidden="1" x14ac:dyDescent="0.25">
      <c r="A673" s="110" t="s">
        <v>13</v>
      </c>
      <c r="B673" s="110" t="s">
        <v>16</v>
      </c>
      <c r="C673" s="110" t="s">
        <v>839</v>
      </c>
      <c r="D673" s="110" t="s">
        <v>528</v>
      </c>
      <c r="E673" s="110" t="s">
        <v>52</v>
      </c>
      <c r="F673" s="110" t="s">
        <v>43</v>
      </c>
      <c r="G673" s="53" t="s">
        <v>1407</v>
      </c>
      <c r="H673" s="110" t="s">
        <v>14</v>
      </c>
      <c r="I673" s="110"/>
      <c r="J673" s="52">
        <v>43917</v>
      </c>
      <c r="K673" s="65">
        <v>32</v>
      </c>
      <c r="L673" s="62"/>
      <c r="M673" s="62"/>
      <c r="N673" s="62"/>
    </row>
    <row r="674" spans="1:14" s="1" customFormat="1" hidden="1" x14ac:dyDescent="0.25">
      <c r="A674" s="110" t="s">
        <v>13</v>
      </c>
      <c r="B674" s="110" t="s">
        <v>19</v>
      </c>
      <c r="C674" s="110" t="s">
        <v>842</v>
      </c>
      <c r="D674" s="110" t="s">
        <v>543</v>
      </c>
      <c r="E674" s="110" t="s">
        <v>46</v>
      </c>
      <c r="F674" s="110" t="s">
        <v>43</v>
      </c>
      <c r="G674" s="53" t="s">
        <v>843</v>
      </c>
      <c r="H674" s="110" t="s">
        <v>14</v>
      </c>
      <c r="I674" s="110"/>
      <c r="J674" s="52">
        <v>43917</v>
      </c>
      <c r="K674" s="65">
        <v>32</v>
      </c>
      <c r="L674" s="62"/>
      <c r="M674" s="62"/>
      <c r="N674" s="62"/>
    </row>
    <row r="675" spans="1:14" s="1" customFormat="1" hidden="1" x14ac:dyDescent="0.25">
      <c r="A675" s="110" t="s">
        <v>13</v>
      </c>
      <c r="B675" s="110" t="s">
        <v>19</v>
      </c>
      <c r="C675" s="110" t="s">
        <v>2553</v>
      </c>
      <c r="D675" s="110" t="s">
        <v>523</v>
      </c>
      <c r="E675" s="110" t="s">
        <v>48</v>
      </c>
      <c r="F675" s="110" t="s">
        <v>43</v>
      </c>
      <c r="G675" s="53" t="s">
        <v>2942</v>
      </c>
      <c r="H675" s="110" t="s">
        <v>15</v>
      </c>
      <c r="I675" s="110"/>
      <c r="J675" s="52">
        <v>43931</v>
      </c>
      <c r="K675" s="65">
        <v>22</v>
      </c>
      <c r="L675" s="62"/>
      <c r="M675" s="62"/>
      <c r="N675" s="62"/>
    </row>
    <row r="676" spans="1:14" s="1" customFormat="1" hidden="1" x14ac:dyDescent="0.25">
      <c r="A676" s="110" t="s">
        <v>13</v>
      </c>
      <c r="B676" s="110" t="s">
        <v>16</v>
      </c>
      <c r="C676" s="110" t="s">
        <v>3622</v>
      </c>
      <c r="D676" s="110" t="s">
        <v>3586</v>
      </c>
      <c r="E676" s="110" t="s">
        <v>416</v>
      </c>
      <c r="F676" s="110" t="s">
        <v>43</v>
      </c>
      <c r="G676" s="53" t="s">
        <v>3668</v>
      </c>
      <c r="H676" s="110" t="s">
        <v>14</v>
      </c>
      <c r="I676" s="110"/>
      <c r="J676" s="52">
        <v>43944</v>
      </c>
      <c r="K676" s="65">
        <v>13</v>
      </c>
      <c r="L676" s="62"/>
      <c r="M676" s="62"/>
      <c r="N676" s="62"/>
    </row>
    <row r="677" spans="1:14" hidden="1" x14ac:dyDescent="0.25">
      <c r="A677" s="110" t="s">
        <v>13</v>
      </c>
      <c r="B677" s="110" t="s">
        <v>18</v>
      </c>
      <c r="C677" s="110" t="s">
        <v>3533</v>
      </c>
      <c r="D677" s="110" t="s">
        <v>3524</v>
      </c>
      <c r="E677" s="110" t="s">
        <v>416</v>
      </c>
      <c r="F677" s="110" t="s">
        <v>43</v>
      </c>
      <c r="G677" s="53" t="s">
        <v>3690</v>
      </c>
      <c r="H677" s="110" t="s">
        <v>14</v>
      </c>
      <c r="I677" s="110"/>
      <c r="J677" s="52">
        <v>43944</v>
      </c>
      <c r="K677" s="65">
        <v>13</v>
      </c>
      <c r="L677" s="62"/>
      <c r="M677" s="62"/>
      <c r="N677" s="62"/>
    </row>
    <row r="678" spans="1:14" s="1" customFormat="1" hidden="1" x14ac:dyDescent="0.25">
      <c r="A678" s="110" t="s">
        <v>13</v>
      </c>
      <c r="B678" s="110" t="s">
        <v>18</v>
      </c>
      <c r="C678" s="110" t="s">
        <v>1760</v>
      </c>
      <c r="D678" s="110" t="s">
        <v>1605</v>
      </c>
      <c r="E678" s="110" t="s">
        <v>337</v>
      </c>
      <c r="F678" s="110" t="s">
        <v>44</v>
      </c>
      <c r="G678" s="53" t="s">
        <v>2003</v>
      </c>
      <c r="H678" s="110" t="s">
        <v>14</v>
      </c>
      <c r="I678" s="110"/>
      <c r="J678" s="52">
        <v>43928</v>
      </c>
      <c r="K678" s="65">
        <v>25</v>
      </c>
      <c r="L678" s="62"/>
      <c r="M678" s="62"/>
      <c r="N678" s="62"/>
    </row>
    <row r="679" spans="1:14" s="1" customFormat="1" hidden="1" x14ac:dyDescent="0.25">
      <c r="A679" s="110" t="s">
        <v>13</v>
      </c>
      <c r="B679" s="110" t="s">
        <v>18</v>
      </c>
      <c r="C679" s="110" t="s">
        <v>3823</v>
      </c>
      <c r="D679" s="110" t="s">
        <v>455</v>
      </c>
      <c r="E679" s="110" t="s">
        <v>52</v>
      </c>
      <c r="F679" s="110" t="s">
        <v>43</v>
      </c>
      <c r="G679" s="53" t="s">
        <v>3860</v>
      </c>
      <c r="H679" s="110" t="s">
        <v>14</v>
      </c>
      <c r="I679" s="110"/>
      <c r="J679" s="52">
        <v>43951</v>
      </c>
      <c r="K679" s="65">
        <v>8</v>
      </c>
      <c r="L679" s="62"/>
      <c r="M679" s="62"/>
      <c r="N679" s="62"/>
    </row>
    <row r="680" spans="1:14" s="45" customFormat="1" hidden="1" x14ac:dyDescent="0.25">
      <c r="A680" s="18" t="s">
        <v>13</v>
      </c>
      <c r="B680" s="18" t="s">
        <v>22</v>
      </c>
      <c r="C680" s="18" t="s">
        <v>3475</v>
      </c>
      <c r="D680" s="18" t="s">
        <v>1520</v>
      </c>
      <c r="E680" s="18" t="s">
        <v>45</v>
      </c>
      <c r="F680" s="18" t="s">
        <v>43</v>
      </c>
      <c r="G680" s="112"/>
      <c r="H680" s="18" t="s">
        <v>15</v>
      </c>
      <c r="I680" s="18"/>
      <c r="J680" s="113">
        <v>43943</v>
      </c>
      <c r="K680" s="114">
        <v>14</v>
      </c>
      <c r="L680" s="115"/>
      <c r="M680" s="115"/>
      <c r="N680" s="115"/>
    </row>
    <row r="681" spans="1:14" s="1" customFormat="1" hidden="1" x14ac:dyDescent="0.25">
      <c r="A681" s="110" t="s">
        <v>13</v>
      </c>
      <c r="B681" s="110" t="s">
        <v>17</v>
      </c>
      <c r="C681" s="110" t="s">
        <v>1152</v>
      </c>
      <c r="D681" s="110" t="s">
        <v>456</v>
      </c>
      <c r="E681" s="110" t="s">
        <v>45</v>
      </c>
      <c r="F681" s="110" t="s">
        <v>43</v>
      </c>
      <c r="G681" s="53" t="s">
        <v>1153</v>
      </c>
      <c r="H681" s="110" t="s">
        <v>14</v>
      </c>
      <c r="I681" s="110"/>
      <c r="J681" s="52">
        <v>43917</v>
      </c>
      <c r="K681" s="65">
        <v>32</v>
      </c>
      <c r="L681" s="62"/>
      <c r="M681" s="62"/>
      <c r="N681" s="62"/>
    </row>
    <row r="682" spans="1:14" s="1" customFormat="1" hidden="1" x14ac:dyDescent="0.25">
      <c r="A682" s="110" t="s">
        <v>13</v>
      </c>
      <c r="B682" s="110" t="s">
        <v>17</v>
      </c>
      <c r="C682" s="110" t="s">
        <v>3128</v>
      </c>
      <c r="D682" s="110" t="s">
        <v>513</v>
      </c>
      <c r="E682" s="110" t="s">
        <v>339</v>
      </c>
      <c r="F682" s="110" t="s">
        <v>43</v>
      </c>
      <c r="G682" s="53" t="s">
        <v>3292</v>
      </c>
      <c r="H682" s="110" t="s">
        <v>14</v>
      </c>
      <c r="I682" s="110"/>
      <c r="J682" s="52">
        <v>43941</v>
      </c>
      <c r="K682" s="65">
        <v>16</v>
      </c>
      <c r="L682" s="62"/>
      <c r="M682" s="62"/>
      <c r="N682" s="62"/>
    </row>
    <row r="683" spans="1:14" hidden="1" x14ac:dyDescent="0.25">
      <c r="A683" s="110" t="s">
        <v>13</v>
      </c>
      <c r="B683" s="110" t="s">
        <v>16</v>
      </c>
      <c r="C683" s="110" t="s">
        <v>2197</v>
      </c>
      <c r="D683" s="110" t="s">
        <v>1623</v>
      </c>
      <c r="E683" s="110" t="s">
        <v>337</v>
      </c>
      <c r="F683" s="110" t="s">
        <v>43</v>
      </c>
      <c r="G683" s="53" t="s">
        <v>2451</v>
      </c>
      <c r="H683" s="110" t="s">
        <v>14</v>
      </c>
      <c r="I683" s="110"/>
      <c r="J683" s="52">
        <v>43930</v>
      </c>
      <c r="K683" s="65">
        <v>23</v>
      </c>
      <c r="L683" s="62"/>
      <c r="M683" s="62"/>
      <c r="N683" s="62"/>
    </row>
    <row r="684" spans="1:14" s="1" customFormat="1" hidden="1" x14ac:dyDescent="0.25">
      <c r="A684" s="110" t="s">
        <v>13</v>
      </c>
      <c r="B684" s="110" t="s">
        <v>16</v>
      </c>
      <c r="C684" s="110" t="s">
        <v>845</v>
      </c>
      <c r="D684" s="110" t="s">
        <v>410</v>
      </c>
      <c r="E684" s="110" t="s">
        <v>46</v>
      </c>
      <c r="F684" s="110" t="s">
        <v>43</v>
      </c>
      <c r="G684" s="53" t="s">
        <v>846</v>
      </c>
      <c r="H684" s="110" t="s">
        <v>14</v>
      </c>
      <c r="I684" s="110"/>
      <c r="J684" s="52">
        <v>43917</v>
      </c>
      <c r="K684" s="65">
        <v>32</v>
      </c>
      <c r="L684" s="62"/>
      <c r="M684" s="62"/>
      <c r="N684" s="62"/>
    </row>
    <row r="685" spans="1:14" s="1" customFormat="1" hidden="1" x14ac:dyDescent="0.25">
      <c r="A685" s="110" t="s">
        <v>13</v>
      </c>
      <c r="B685" s="110" t="s">
        <v>16</v>
      </c>
      <c r="C685" s="110" t="s">
        <v>848</v>
      </c>
      <c r="D685" s="110" t="s">
        <v>410</v>
      </c>
      <c r="E685" s="110" t="s">
        <v>47</v>
      </c>
      <c r="F685" s="110" t="s">
        <v>43</v>
      </c>
      <c r="G685" s="53" t="s">
        <v>849</v>
      </c>
      <c r="H685" s="110" t="s">
        <v>14</v>
      </c>
      <c r="I685" s="110"/>
      <c r="J685" s="52">
        <v>43917</v>
      </c>
      <c r="K685" s="65">
        <v>32</v>
      </c>
      <c r="L685" s="62"/>
      <c r="M685" s="62"/>
      <c r="N685" s="62"/>
    </row>
    <row r="686" spans="1:14" s="1" customFormat="1" hidden="1" x14ac:dyDescent="0.25">
      <c r="A686" s="110" t="s">
        <v>13</v>
      </c>
      <c r="B686" s="110" t="s">
        <v>19</v>
      </c>
      <c r="C686" s="110" t="s">
        <v>2264</v>
      </c>
      <c r="D686" s="110" t="s">
        <v>452</v>
      </c>
      <c r="E686" s="110" t="s">
        <v>49</v>
      </c>
      <c r="F686" s="110" t="s">
        <v>43</v>
      </c>
      <c r="G686" s="53" t="s">
        <v>2383</v>
      </c>
      <c r="H686" s="110" t="s">
        <v>14</v>
      </c>
      <c r="I686" s="110"/>
      <c r="J686" s="52">
        <v>43930</v>
      </c>
      <c r="K686" s="65">
        <v>23</v>
      </c>
      <c r="L686" s="62"/>
      <c r="M686" s="62"/>
      <c r="N686" s="62"/>
    </row>
    <row r="687" spans="1:14" s="1" customFormat="1" hidden="1" x14ac:dyDescent="0.25">
      <c r="A687" s="110" t="s">
        <v>389</v>
      </c>
      <c r="B687" s="110" t="s">
        <v>22</v>
      </c>
      <c r="C687" s="110" t="s">
        <v>4489</v>
      </c>
      <c r="D687" s="110" t="s">
        <v>454</v>
      </c>
      <c r="E687" s="110" t="s">
        <v>369</v>
      </c>
      <c r="F687" s="110" t="s">
        <v>44</v>
      </c>
      <c r="G687" s="53" t="s">
        <v>4502</v>
      </c>
      <c r="H687" s="110" t="s">
        <v>15</v>
      </c>
      <c r="I687" s="110"/>
      <c r="J687" s="52">
        <v>43959</v>
      </c>
      <c r="K687" s="65">
        <v>2</v>
      </c>
      <c r="L687" s="62"/>
      <c r="M687" s="62"/>
      <c r="N687" s="62"/>
    </row>
    <row r="688" spans="1:14" hidden="1" x14ac:dyDescent="0.25">
      <c r="A688" s="110" t="s">
        <v>13</v>
      </c>
      <c r="B688" s="110" t="s">
        <v>17</v>
      </c>
      <c r="C688" s="110" t="s">
        <v>1155</v>
      </c>
      <c r="D688" s="110" t="s">
        <v>560</v>
      </c>
      <c r="E688" s="110" t="s">
        <v>45</v>
      </c>
      <c r="F688" s="110" t="s">
        <v>43</v>
      </c>
      <c r="G688" s="53" t="s">
        <v>1156</v>
      </c>
      <c r="H688" s="110" t="s">
        <v>14</v>
      </c>
      <c r="I688" s="110"/>
      <c r="J688" s="52">
        <v>43917</v>
      </c>
      <c r="K688" s="65">
        <v>32</v>
      </c>
      <c r="L688" s="62"/>
      <c r="M688" s="62"/>
      <c r="N688" s="62"/>
    </row>
    <row r="689" spans="1:14" s="1" customFormat="1" hidden="1" x14ac:dyDescent="0.25">
      <c r="A689" s="110" t="s">
        <v>13</v>
      </c>
      <c r="B689" s="110" t="s">
        <v>21</v>
      </c>
      <c r="C689" s="110" t="s">
        <v>2555</v>
      </c>
      <c r="D689" s="110" t="s">
        <v>410</v>
      </c>
      <c r="E689" s="110" t="s">
        <v>45</v>
      </c>
      <c r="F689" s="110" t="s">
        <v>43</v>
      </c>
      <c r="G689" s="53" t="s">
        <v>2933</v>
      </c>
      <c r="H689" s="110" t="s">
        <v>14</v>
      </c>
      <c r="I689" s="110"/>
      <c r="J689" s="52">
        <v>43931</v>
      </c>
      <c r="K689" s="65">
        <v>22</v>
      </c>
      <c r="L689" s="62"/>
      <c r="M689" s="62"/>
      <c r="N689" s="62"/>
    </row>
    <row r="690" spans="1:14" s="1" customFormat="1" hidden="1" x14ac:dyDescent="0.25">
      <c r="A690" s="110" t="s">
        <v>13</v>
      </c>
      <c r="B690" s="110" t="s">
        <v>17</v>
      </c>
      <c r="C690" s="110" t="s">
        <v>3764</v>
      </c>
      <c r="D690" s="110" t="s">
        <v>2273</v>
      </c>
      <c r="E690" s="110" t="s">
        <v>48</v>
      </c>
      <c r="F690" s="110" t="s">
        <v>44</v>
      </c>
      <c r="G690" s="53" t="s">
        <v>3791</v>
      </c>
      <c r="H690" s="110" t="s">
        <v>14</v>
      </c>
      <c r="I690" s="110"/>
      <c r="J690" s="52">
        <v>43949</v>
      </c>
      <c r="K690" s="65">
        <v>10</v>
      </c>
      <c r="L690" s="62"/>
      <c r="M690" s="62"/>
      <c r="N690" s="62"/>
    </row>
    <row r="691" spans="1:14" hidden="1" x14ac:dyDescent="0.25">
      <c r="A691" s="110" t="s">
        <v>13</v>
      </c>
      <c r="B691" s="110" t="s">
        <v>16</v>
      </c>
      <c r="C691" s="110" t="s">
        <v>3514</v>
      </c>
      <c r="D691" s="110" t="s">
        <v>1460</v>
      </c>
      <c r="E691" s="110" t="s">
        <v>416</v>
      </c>
      <c r="F691" s="110" t="s">
        <v>43</v>
      </c>
      <c r="G691" s="53" t="s">
        <v>3680</v>
      </c>
      <c r="H691" s="110" t="s">
        <v>14</v>
      </c>
      <c r="I691" s="110"/>
      <c r="J691" s="52">
        <v>43944</v>
      </c>
      <c r="K691" s="65">
        <v>13</v>
      </c>
      <c r="L691" s="62"/>
      <c r="M691" s="62"/>
      <c r="N691" s="62"/>
    </row>
    <row r="692" spans="1:14" s="1" customFormat="1" hidden="1" x14ac:dyDescent="0.25">
      <c r="A692" s="110" t="s">
        <v>13</v>
      </c>
      <c r="B692" s="110" t="s">
        <v>17</v>
      </c>
      <c r="C692" s="110" t="s">
        <v>1744</v>
      </c>
      <c r="D692" s="110" t="s">
        <v>522</v>
      </c>
      <c r="E692" s="110" t="s">
        <v>416</v>
      </c>
      <c r="F692" s="110" t="s">
        <v>44</v>
      </c>
      <c r="G692" s="53" t="s">
        <v>2024</v>
      </c>
      <c r="H692" s="110" t="s">
        <v>14</v>
      </c>
      <c r="I692" s="110"/>
      <c r="J692" s="52">
        <v>43928</v>
      </c>
      <c r="K692" s="65">
        <v>25</v>
      </c>
      <c r="L692" s="62"/>
      <c r="M692" s="62"/>
      <c r="N692" s="62"/>
    </row>
    <row r="693" spans="1:14" hidden="1" x14ac:dyDescent="0.25">
      <c r="A693" s="110" t="s">
        <v>13</v>
      </c>
      <c r="B693" s="110" t="s">
        <v>34</v>
      </c>
      <c r="C693" s="110" t="s">
        <v>1158</v>
      </c>
      <c r="D693" s="110" t="s">
        <v>574</v>
      </c>
      <c r="E693" s="110" t="s">
        <v>50</v>
      </c>
      <c r="F693" s="110" t="s">
        <v>43</v>
      </c>
      <c r="G693" s="53" t="s">
        <v>1403</v>
      </c>
      <c r="H693" s="110" t="s">
        <v>15</v>
      </c>
      <c r="I693" s="110"/>
      <c r="J693" s="52">
        <v>43917</v>
      </c>
      <c r="K693" s="65">
        <v>32</v>
      </c>
      <c r="L693" s="62"/>
      <c r="M693" s="62"/>
      <c r="N693" s="62"/>
    </row>
    <row r="694" spans="1:14" s="1" customFormat="1" hidden="1" x14ac:dyDescent="0.25">
      <c r="A694" s="110" t="s">
        <v>13</v>
      </c>
      <c r="B694" s="110" t="s">
        <v>17</v>
      </c>
      <c r="C694" s="110" t="s">
        <v>2246</v>
      </c>
      <c r="D694" s="110" t="s">
        <v>1600</v>
      </c>
      <c r="E694" s="110" t="s">
        <v>48</v>
      </c>
      <c r="F694" s="110" t="s">
        <v>43</v>
      </c>
      <c r="G694" s="53" t="s">
        <v>2392</v>
      </c>
      <c r="H694" s="110" t="s">
        <v>14</v>
      </c>
      <c r="I694" s="110"/>
      <c r="J694" s="52">
        <v>43930</v>
      </c>
      <c r="K694" s="65">
        <v>23</v>
      </c>
      <c r="L694" s="62"/>
      <c r="M694" s="62"/>
      <c r="N694" s="62"/>
    </row>
    <row r="695" spans="1:14" s="1" customFormat="1" hidden="1" x14ac:dyDescent="0.25">
      <c r="A695" s="110" t="s">
        <v>13</v>
      </c>
      <c r="B695" s="110" t="s">
        <v>17</v>
      </c>
      <c r="C695" s="110" t="s">
        <v>1756</v>
      </c>
      <c r="D695" s="110" t="s">
        <v>1665</v>
      </c>
      <c r="E695" s="110" t="s">
        <v>457</v>
      </c>
      <c r="F695" s="110" t="s">
        <v>43</v>
      </c>
      <c r="G695" s="53" t="s">
        <v>1982</v>
      </c>
      <c r="H695" s="110" t="s">
        <v>14</v>
      </c>
      <c r="I695" s="110"/>
      <c r="J695" s="52">
        <v>43928</v>
      </c>
      <c r="K695" s="65">
        <v>25</v>
      </c>
      <c r="L695" s="62"/>
      <c r="M695" s="62"/>
      <c r="N695" s="62"/>
    </row>
    <row r="696" spans="1:14" s="1" customFormat="1" hidden="1" x14ac:dyDescent="0.25">
      <c r="A696" s="110" t="s">
        <v>13</v>
      </c>
      <c r="B696" s="110" t="s">
        <v>21</v>
      </c>
      <c r="C696" s="110" t="s">
        <v>919</v>
      </c>
      <c r="D696" s="110" t="s">
        <v>579</v>
      </c>
      <c r="E696" s="110" t="s">
        <v>339</v>
      </c>
      <c r="F696" s="110" t="s">
        <v>43</v>
      </c>
      <c r="G696" s="53" t="s">
        <v>1341</v>
      </c>
      <c r="H696" s="110" t="s">
        <v>15</v>
      </c>
      <c r="I696" s="110"/>
      <c r="J696" s="52">
        <v>43921</v>
      </c>
      <c r="K696" s="65">
        <v>30</v>
      </c>
      <c r="L696" s="62"/>
      <c r="M696" s="62"/>
      <c r="N696" s="62"/>
    </row>
    <row r="697" spans="1:14" s="1" customFormat="1" hidden="1" x14ac:dyDescent="0.25">
      <c r="A697" s="110" t="s">
        <v>13</v>
      </c>
      <c r="B697" s="110" t="s">
        <v>17</v>
      </c>
      <c r="C697" s="110" t="s">
        <v>1160</v>
      </c>
      <c r="D697" s="110" t="s">
        <v>560</v>
      </c>
      <c r="E697" s="110" t="s">
        <v>45</v>
      </c>
      <c r="F697" s="110" t="s">
        <v>43</v>
      </c>
      <c r="G697" s="53" t="s">
        <v>1161</v>
      </c>
      <c r="H697" s="110" t="s">
        <v>14</v>
      </c>
      <c r="I697" s="110"/>
      <c r="J697" s="52">
        <v>43917</v>
      </c>
      <c r="K697" s="65">
        <v>32</v>
      </c>
      <c r="L697" s="62"/>
      <c r="M697" s="62"/>
      <c r="N697" s="62"/>
    </row>
    <row r="698" spans="1:14" s="1" customFormat="1" hidden="1" x14ac:dyDescent="0.25">
      <c r="A698" s="110" t="s">
        <v>13</v>
      </c>
      <c r="B698" s="110" t="s">
        <v>19</v>
      </c>
      <c r="C698" s="110" t="s">
        <v>2673</v>
      </c>
      <c r="D698" s="110" t="s">
        <v>410</v>
      </c>
      <c r="E698" s="110" t="s">
        <v>45</v>
      </c>
      <c r="F698" s="110" t="s">
        <v>43</v>
      </c>
      <c r="G698" s="53" t="s">
        <v>2693</v>
      </c>
      <c r="H698" s="110" t="s">
        <v>14</v>
      </c>
      <c r="I698" s="110"/>
      <c r="J698" s="52">
        <v>43935</v>
      </c>
      <c r="K698" s="65">
        <v>20</v>
      </c>
      <c r="L698" s="62"/>
      <c r="M698" s="62"/>
      <c r="N698" s="62"/>
    </row>
    <row r="699" spans="1:14" s="1" customFormat="1" hidden="1" x14ac:dyDescent="0.25">
      <c r="A699" s="110" t="s">
        <v>13</v>
      </c>
      <c r="B699" s="110" t="s">
        <v>16</v>
      </c>
      <c r="C699" s="110" t="s">
        <v>2987</v>
      </c>
      <c r="D699" s="110" t="s">
        <v>512</v>
      </c>
      <c r="E699" s="110" t="s">
        <v>348</v>
      </c>
      <c r="F699" s="110" t="s">
        <v>43</v>
      </c>
      <c r="G699" s="53" t="s">
        <v>3211</v>
      </c>
      <c r="H699" s="110" t="s">
        <v>14</v>
      </c>
      <c r="I699" s="110"/>
      <c r="J699" s="52">
        <v>43941</v>
      </c>
      <c r="K699" s="65">
        <v>16</v>
      </c>
      <c r="L699" s="62"/>
      <c r="M699" s="62"/>
      <c r="N699" s="62"/>
    </row>
    <row r="700" spans="1:14" hidden="1" x14ac:dyDescent="0.25">
      <c r="A700" s="110" t="s">
        <v>13</v>
      </c>
      <c r="B700" s="110" t="s">
        <v>16</v>
      </c>
      <c r="C700" s="110" t="s">
        <v>693</v>
      </c>
      <c r="D700" s="110" t="s">
        <v>410</v>
      </c>
      <c r="E700" s="110" t="s">
        <v>47</v>
      </c>
      <c r="F700" s="110" t="s">
        <v>43</v>
      </c>
      <c r="G700" s="53" t="s">
        <v>694</v>
      </c>
      <c r="H700" s="110" t="s">
        <v>14</v>
      </c>
      <c r="I700" s="110"/>
      <c r="J700" s="52">
        <v>43917</v>
      </c>
      <c r="K700" s="65">
        <v>32</v>
      </c>
      <c r="L700" s="62"/>
      <c r="M700" s="62"/>
      <c r="N700" s="62"/>
    </row>
    <row r="701" spans="1:14" s="18" customFormat="1" hidden="1" x14ac:dyDescent="0.25">
      <c r="A701" s="18" t="s">
        <v>13</v>
      </c>
      <c r="B701" s="18" t="s">
        <v>22</v>
      </c>
      <c r="C701" s="18" t="s">
        <v>2564</v>
      </c>
      <c r="D701" s="18" t="s">
        <v>529</v>
      </c>
      <c r="E701" s="18" t="s">
        <v>46</v>
      </c>
      <c r="F701" s="18" t="s">
        <v>43</v>
      </c>
      <c r="G701" s="112" t="s">
        <v>2566</v>
      </c>
      <c r="H701" s="18" t="s">
        <v>15</v>
      </c>
      <c r="J701" s="113">
        <v>43931</v>
      </c>
      <c r="K701" s="114">
        <v>22</v>
      </c>
      <c r="L701" s="115"/>
      <c r="M701" s="115"/>
      <c r="N701" s="115"/>
    </row>
    <row r="702" spans="1:14" hidden="1" x14ac:dyDescent="0.25">
      <c r="A702" s="110" t="s">
        <v>13</v>
      </c>
      <c r="B702" s="110" t="s">
        <v>17</v>
      </c>
      <c r="C702" s="110" t="s">
        <v>2845</v>
      </c>
      <c r="D702" s="110" t="s">
        <v>454</v>
      </c>
      <c r="E702" s="110" t="s">
        <v>48</v>
      </c>
      <c r="F702" s="110" t="s">
        <v>43</v>
      </c>
      <c r="G702" s="53" t="s">
        <v>2911</v>
      </c>
      <c r="H702" s="110" t="s">
        <v>14</v>
      </c>
      <c r="I702" s="110"/>
      <c r="J702" s="52">
        <v>43937</v>
      </c>
      <c r="K702" s="65">
        <v>18</v>
      </c>
      <c r="L702" s="62"/>
      <c r="M702" s="62"/>
      <c r="N702" s="62"/>
    </row>
    <row r="703" spans="1:14" s="1" customFormat="1" hidden="1" x14ac:dyDescent="0.25">
      <c r="A703" s="110" t="s">
        <v>13</v>
      </c>
      <c r="B703" s="110" t="s">
        <v>18</v>
      </c>
      <c r="C703" s="110" t="s">
        <v>3080</v>
      </c>
      <c r="D703" s="110" t="s">
        <v>512</v>
      </c>
      <c r="E703" s="110" t="s">
        <v>48</v>
      </c>
      <c r="F703" s="110" t="s">
        <v>43</v>
      </c>
      <c r="G703" s="53" t="s">
        <v>3214</v>
      </c>
      <c r="H703" s="110" t="s">
        <v>14</v>
      </c>
      <c r="I703" s="110"/>
      <c r="J703" s="52">
        <v>43941</v>
      </c>
      <c r="K703" s="65">
        <v>16</v>
      </c>
      <c r="L703" s="62"/>
      <c r="M703" s="62"/>
      <c r="N703" s="62"/>
    </row>
    <row r="704" spans="1:14" s="1" customFormat="1" hidden="1" x14ac:dyDescent="0.25">
      <c r="A704" s="110" t="s">
        <v>13</v>
      </c>
      <c r="B704" s="110" t="s">
        <v>17</v>
      </c>
      <c r="C704" s="110" t="s">
        <v>3853</v>
      </c>
      <c r="D704" s="110" t="s">
        <v>455</v>
      </c>
      <c r="E704" s="110" t="s">
        <v>49</v>
      </c>
      <c r="F704" s="110" t="s">
        <v>43</v>
      </c>
      <c r="G704" s="53" t="s">
        <v>3869</v>
      </c>
      <c r="H704" s="110" t="s">
        <v>14</v>
      </c>
      <c r="I704" s="110"/>
      <c r="J704" s="52">
        <v>43951</v>
      </c>
      <c r="K704" s="65">
        <v>8</v>
      </c>
      <c r="L704" s="62"/>
      <c r="M704" s="62"/>
      <c r="N704" s="62"/>
    </row>
    <row r="705" spans="1:14" s="1" customFormat="1" hidden="1" x14ac:dyDescent="0.25">
      <c r="A705" s="110" t="s">
        <v>13</v>
      </c>
      <c r="B705" s="110" t="s">
        <v>17</v>
      </c>
      <c r="C705" s="110" t="s">
        <v>696</v>
      </c>
      <c r="D705" s="110" t="s">
        <v>525</v>
      </c>
      <c r="E705" s="110" t="s">
        <v>47</v>
      </c>
      <c r="F705" s="110" t="s">
        <v>43</v>
      </c>
      <c r="G705" s="53" t="s">
        <v>697</v>
      </c>
      <c r="H705" s="110" t="s">
        <v>14</v>
      </c>
      <c r="I705" s="110"/>
      <c r="J705" s="52">
        <v>43917</v>
      </c>
      <c r="K705" s="65">
        <v>32</v>
      </c>
      <c r="L705" s="62"/>
      <c r="M705" s="62"/>
      <c r="N705" s="62"/>
    </row>
    <row r="706" spans="1:14" s="1" customFormat="1" hidden="1" x14ac:dyDescent="0.25">
      <c r="A706" s="110" t="s">
        <v>13</v>
      </c>
      <c r="B706" s="110" t="s">
        <v>33</v>
      </c>
      <c r="C706" s="110" t="s">
        <v>1589</v>
      </c>
      <c r="D706" s="110" t="s">
        <v>1481</v>
      </c>
      <c r="E706" s="110" t="s">
        <v>45</v>
      </c>
      <c r="F706" s="110" t="s">
        <v>43</v>
      </c>
      <c r="G706" s="53" t="s">
        <v>1591</v>
      </c>
      <c r="H706" s="110" t="s">
        <v>15</v>
      </c>
      <c r="I706" s="110"/>
      <c r="J706" s="52">
        <v>43923</v>
      </c>
      <c r="K706" s="65">
        <v>28</v>
      </c>
      <c r="L706" s="62"/>
      <c r="M706" s="62"/>
      <c r="N706" s="62"/>
    </row>
    <row r="707" spans="1:14" s="18" customFormat="1" hidden="1" x14ac:dyDescent="0.25">
      <c r="A707" s="18" t="s">
        <v>13</v>
      </c>
      <c r="B707" s="18" t="s">
        <v>17</v>
      </c>
      <c r="C707" s="18" t="s">
        <v>607</v>
      </c>
      <c r="D707" s="18" t="s">
        <v>543</v>
      </c>
      <c r="E707" s="18" t="s">
        <v>46</v>
      </c>
      <c r="F707" s="18" t="s">
        <v>43</v>
      </c>
      <c r="G707" s="112" t="s">
        <v>1439</v>
      </c>
      <c r="H707" s="18" t="s">
        <v>14</v>
      </c>
      <c r="J707" s="113">
        <v>43915</v>
      </c>
      <c r="K707" s="114">
        <v>34</v>
      </c>
      <c r="L707" s="115"/>
      <c r="M707" s="115"/>
      <c r="N707" s="115"/>
    </row>
    <row r="708" spans="1:14" s="1" customFormat="1" hidden="1" x14ac:dyDescent="0.25">
      <c r="A708" s="110" t="s">
        <v>13</v>
      </c>
      <c r="B708" s="110" t="s">
        <v>16</v>
      </c>
      <c r="C708" s="110" t="s">
        <v>1758</v>
      </c>
      <c r="D708" s="110" t="s">
        <v>456</v>
      </c>
      <c r="E708" s="110" t="s">
        <v>416</v>
      </c>
      <c r="F708" s="110" t="s">
        <v>44</v>
      </c>
      <c r="G708" s="53" t="s">
        <v>2012</v>
      </c>
      <c r="H708" s="110" t="s">
        <v>14</v>
      </c>
      <c r="I708" s="110"/>
      <c r="J708" s="52">
        <v>43928</v>
      </c>
      <c r="K708" s="65">
        <v>25</v>
      </c>
      <c r="L708" s="62"/>
      <c r="M708" s="62"/>
      <c r="N708" s="62"/>
    </row>
    <row r="709" spans="1:14" s="1" customFormat="1" hidden="1" x14ac:dyDescent="0.25">
      <c r="A709" s="110" t="s">
        <v>13</v>
      </c>
      <c r="B709" s="110" t="s">
        <v>19</v>
      </c>
      <c r="C709" s="110" t="s">
        <v>921</v>
      </c>
      <c r="D709" s="110" t="s">
        <v>922</v>
      </c>
      <c r="E709" s="110" t="s">
        <v>49</v>
      </c>
      <c r="F709" s="110" t="s">
        <v>44</v>
      </c>
      <c r="G709" s="53" t="s">
        <v>1360</v>
      </c>
      <c r="H709" s="110" t="s">
        <v>15</v>
      </c>
      <c r="I709" s="110"/>
      <c r="J709" s="52">
        <v>43922</v>
      </c>
      <c r="K709" s="65">
        <v>29</v>
      </c>
      <c r="L709" s="62"/>
      <c r="M709" s="62"/>
      <c r="N709" s="62"/>
    </row>
    <row r="710" spans="1:14" s="1" customFormat="1" hidden="1" x14ac:dyDescent="0.25">
      <c r="A710" s="110" t="s">
        <v>13</v>
      </c>
      <c r="B710" s="110" t="s">
        <v>17</v>
      </c>
      <c r="C710" s="110" t="s">
        <v>3445</v>
      </c>
      <c r="D710" s="110" t="s">
        <v>542</v>
      </c>
      <c r="E710" s="110" t="s">
        <v>49</v>
      </c>
      <c r="F710" s="110" t="s">
        <v>43</v>
      </c>
      <c r="G710" s="53" t="s">
        <v>3499</v>
      </c>
      <c r="H710" s="110" t="s">
        <v>15</v>
      </c>
      <c r="I710" s="110"/>
      <c r="J710" s="52">
        <v>43943</v>
      </c>
      <c r="K710" s="65">
        <v>14</v>
      </c>
      <c r="L710" s="62"/>
      <c r="M710" s="62"/>
      <c r="N710" s="62"/>
    </row>
    <row r="711" spans="1:14" s="1" customFormat="1" hidden="1" x14ac:dyDescent="0.25">
      <c r="A711" s="110" t="s">
        <v>13</v>
      </c>
      <c r="B711" s="110" t="s">
        <v>18</v>
      </c>
      <c r="C711" s="110" t="s">
        <v>3046</v>
      </c>
      <c r="D711" s="110" t="s">
        <v>512</v>
      </c>
      <c r="E711" s="110" t="s">
        <v>339</v>
      </c>
      <c r="F711" s="110" t="s">
        <v>43</v>
      </c>
      <c r="G711" s="53" t="s">
        <v>3228</v>
      </c>
      <c r="H711" s="110" t="s">
        <v>14</v>
      </c>
      <c r="I711" s="110"/>
      <c r="J711" s="52">
        <v>43941</v>
      </c>
      <c r="K711" s="65">
        <v>16</v>
      </c>
      <c r="L711" s="62"/>
      <c r="M711" s="62"/>
      <c r="N711" s="62"/>
    </row>
    <row r="712" spans="1:14" s="1" customFormat="1" hidden="1" x14ac:dyDescent="0.25">
      <c r="A712" s="110" t="s">
        <v>13</v>
      </c>
      <c r="B712" s="110" t="s">
        <v>21</v>
      </c>
      <c r="C712" s="110" t="s">
        <v>2558</v>
      </c>
      <c r="D712" s="110" t="s">
        <v>521</v>
      </c>
      <c r="E712" s="110" t="s">
        <v>48</v>
      </c>
      <c r="F712" s="110" t="s">
        <v>43</v>
      </c>
      <c r="G712" s="53" t="s">
        <v>2559</v>
      </c>
      <c r="H712" s="110" t="s">
        <v>15</v>
      </c>
      <c r="I712" s="110"/>
      <c r="J712" s="52">
        <v>43931</v>
      </c>
      <c r="K712" s="65">
        <v>22</v>
      </c>
      <c r="L712" s="62"/>
      <c r="M712" s="62"/>
      <c r="N712" s="62"/>
    </row>
    <row r="713" spans="1:14" s="1" customFormat="1" hidden="1" x14ac:dyDescent="0.25">
      <c r="A713" s="110" t="s">
        <v>13</v>
      </c>
      <c r="B713" s="110" t="s">
        <v>16</v>
      </c>
      <c r="C713" s="110" t="s">
        <v>1163</v>
      </c>
      <c r="D713" s="110" t="s">
        <v>511</v>
      </c>
      <c r="E713" s="110" t="s">
        <v>45</v>
      </c>
      <c r="F713" s="110" t="s">
        <v>43</v>
      </c>
      <c r="G713" s="53" t="s">
        <v>1164</v>
      </c>
      <c r="H713" s="110" t="s">
        <v>14</v>
      </c>
      <c r="I713" s="110"/>
      <c r="J713" s="52">
        <v>43917</v>
      </c>
      <c r="K713" s="65">
        <v>32</v>
      </c>
      <c r="L713" s="62"/>
      <c r="M713" s="62"/>
      <c r="N713" s="62"/>
    </row>
    <row r="714" spans="1:14" s="1" customFormat="1" hidden="1" x14ac:dyDescent="0.25">
      <c r="A714" s="111" t="s">
        <v>13</v>
      </c>
      <c r="B714" s="111" t="s">
        <v>17</v>
      </c>
      <c r="C714" s="111" t="s">
        <v>851</v>
      </c>
      <c r="D714" s="111" t="s">
        <v>410</v>
      </c>
      <c r="E714" s="111" t="s">
        <v>47</v>
      </c>
      <c r="F714" s="111" t="s">
        <v>43</v>
      </c>
      <c r="G714" s="53" t="s">
        <v>852</v>
      </c>
      <c r="H714" s="111" t="s">
        <v>14</v>
      </c>
      <c r="I714" s="111"/>
      <c r="J714" s="52">
        <v>43917</v>
      </c>
      <c r="K714" s="65">
        <v>32</v>
      </c>
      <c r="L714" s="62"/>
      <c r="M714" s="62"/>
      <c r="N714" s="62"/>
    </row>
    <row r="715" spans="1:14" s="1" customFormat="1" hidden="1" x14ac:dyDescent="0.25">
      <c r="A715" s="111" t="s">
        <v>13</v>
      </c>
      <c r="B715" s="111" t="s">
        <v>18</v>
      </c>
      <c r="C715" s="111" t="s">
        <v>1750</v>
      </c>
      <c r="D715" s="111" t="s">
        <v>456</v>
      </c>
      <c r="E715" s="111" t="s">
        <v>457</v>
      </c>
      <c r="F715" s="111" t="s">
        <v>43</v>
      </c>
      <c r="G715" s="53" t="s">
        <v>2043</v>
      </c>
      <c r="H715" s="111" t="s">
        <v>14</v>
      </c>
      <c r="I715" s="111"/>
      <c r="J715" s="52">
        <v>43928</v>
      </c>
      <c r="K715" s="65">
        <v>25</v>
      </c>
      <c r="L715" s="62"/>
      <c r="M715" s="62"/>
      <c r="N715" s="62"/>
    </row>
    <row r="716" spans="1:14" hidden="1" x14ac:dyDescent="0.25">
      <c r="A716" s="111" t="s">
        <v>13</v>
      </c>
      <c r="B716" s="111" t="s">
        <v>18</v>
      </c>
      <c r="C716" s="111" t="s">
        <v>854</v>
      </c>
      <c r="D716" s="111" t="s">
        <v>560</v>
      </c>
      <c r="E716" s="111" t="s">
        <v>47</v>
      </c>
      <c r="F716" s="111" t="s">
        <v>43</v>
      </c>
      <c r="G716" s="53" t="s">
        <v>855</v>
      </c>
      <c r="H716" s="111" t="s">
        <v>14</v>
      </c>
      <c r="I716" s="111"/>
      <c r="J716" s="52">
        <v>43917</v>
      </c>
      <c r="K716" s="65">
        <v>32</v>
      </c>
      <c r="L716" s="62"/>
      <c r="M716" s="62"/>
      <c r="N716" s="62"/>
    </row>
    <row r="717" spans="1:14" hidden="1" x14ac:dyDescent="0.25">
      <c r="A717" s="111" t="s">
        <v>13</v>
      </c>
      <c r="B717" s="111" t="s">
        <v>17</v>
      </c>
      <c r="C717" s="111" t="s">
        <v>1501</v>
      </c>
      <c r="D717" s="111" t="s">
        <v>1502</v>
      </c>
      <c r="E717" s="111" t="s">
        <v>49</v>
      </c>
      <c r="F717" s="111" t="s">
        <v>43</v>
      </c>
      <c r="G717" s="53" t="s">
        <v>1557</v>
      </c>
      <c r="H717" s="111" t="s">
        <v>14</v>
      </c>
      <c r="I717" s="111"/>
      <c r="J717" s="52">
        <v>43924</v>
      </c>
      <c r="K717" s="65">
        <v>27</v>
      </c>
      <c r="L717" s="62"/>
      <c r="M717" s="62"/>
      <c r="N717" s="62"/>
    </row>
    <row r="718" spans="1:14" s="1" customFormat="1" hidden="1" x14ac:dyDescent="0.25">
      <c r="A718" s="111" t="s">
        <v>13</v>
      </c>
      <c r="B718" s="111" t="s">
        <v>17</v>
      </c>
      <c r="C718" s="111" t="s">
        <v>3849</v>
      </c>
      <c r="D718" s="111" t="s">
        <v>517</v>
      </c>
      <c r="E718" s="111" t="s">
        <v>353</v>
      </c>
      <c r="F718" s="111" t="s">
        <v>43</v>
      </c>
      <c r="G718" s="53" t="s">
        <v>3865</v>
      </c>
      <c r="H718" s="111" t="s">
        <v>14</v>
      </c>
      <c r="I718" s="111"/>
      <c r="J718" s="52">
        <v>43951</v>
      </c>
      <c r="K718" s="65">
        <v>8</v>
      </c>
      <c r="L718" s="62"/>
      <c r="M718" s="62"/>
      <c r="N718" s="62"/>
    </row>
    <row r="719" spans="1:14" s="1" customFormat="1" hidden="1" x14ac:dyDescent="0.25">
      <c r="A719" s="111" t="s">
        <v>13</v>
      </c>
      <c r="B719" s="111" t="s">
        <v>18</v>
      </c>
      <c r="C719" s="111" t="s">
        <v>925</v>
      </c>
      <c r="D719" s="111" t="s">
        <v>522</v>
      </c>
      <c r="E719" s="111" t="s">
        <v>49</v>
      </c>
      <c r="F719" s="111" t="s">
        <v>43</v>
      </c>
      <c r="G719" s="53" t="s">
        <v>1361</v>
      </c>
      <c r="H719" s="111" t="s">
        <v>14</v>
      </c>
      <c r="I719" s="111"/>
      <c r="J719" s="52">
        <v>43921</v>
      </c>
      <c r="K719" s="65">
        <v>30</v>
      </c>
      <c r="L719" s="62"/>
      <c r="M719" s="62"/>
      <c r="N719" s="62"/>
    </row>
    <row r="720" spans="1:14" s="1" customFormat="1" hidden="1" x14ac:dyDescent="0.25">
      <c r="A720" s="111" t="s">
        <v>13</v>
      </c>
      <c r="B720" s="111" t="s">
        <v>17</v>
      </c>
      <c r="C720" s="111" t="s">
        <v>1166</v>
      </c>
      <c r="D720" s="111" t="s">
        <v>451</v>
      </c>
      <c r="E720" s="111" t="s">
        <v>50</v>
      </c>
      <c r="F720" s="111" t="s">
        <v>43</v>
      </c>
      <c r="G720" s="53" t="s">
        <v>1414</v>
      </c>
      <c r="H720" s="111" t="s">
        <v>14</v>
      </c>
      <c r="I720" s="111"/>
      <c r="J720" s="52">
        <v>43915</v>
      </c>
      <c r="K720" s="65">
        <v>34</v>
      </c>
      <c r="L720" s="62"/>
      <c r="M720" s="62"/>
      <c r="N720" s="62"/>
    </row>
    <row r="721" spans="1:14" s="1" customFormat="1" hidden="1" x14ac:dyDescent="0.25">
      <c r="A721" s="111" t="s">
        <v>13</v>
      </c>
      <c r="B721" s="111" t="s">
        <v>16</v>
      </c>
      <c r="C721" s="111" t="s">
        <v>3358</v>
      </c>
      <c r="D721" s="111" t="s">
        <v>456</v>
      </c>
      <c r="E721" s="111" t="s">
        <v>337</v>
      </c>
      <c r="F721" s="111" t="s">
        <v>43</v>
      </c>
      <c r="G721" s="53" t="s">
        <v>3398</v>
      </c>
      <c r="H721" s="111" t="s">
        <v>14</v>
      </c>
      <c r="I721" s="111"/>
      <c r="J721" s="52">
        <v>43942</v>
      </c>
      <c r="K721" s="65">
        <v>15</v>
      </c>
      <c r="L721" s="62"/>
      <c r="M721" s="62"/>
      <c r="N721" s="62"/>
    </row>
    <row r="722" spans="1:14" s="1" customFormat="1" hidden="1" x14ac:dyDescent="0.25">
      <c r="A722" s="111" t="s">
        <v>13</v>
      </c>
      <c r="B722" s="111" t="s">
        <v>17</v>
      </c>
      <c r="C722" s="111" t="s">
        <v>2760</v>
      </c>
      <c r="D722" s="111" t="s">
        <v>517</v>
      </c>
      <c r="E722" s="111" t="s">
        <v>353</v>
      </c>
      <c r="F722" s="111" t="s">
        <v>44</v>
      </c>
      <c r="G722" s="53" t="s">
        <v>2822</v>
      </c>
      <c r="H722" s="111" t="s">
        <v>14</v>
      </c>
      <c r="I722" s="111"/>
      <c r="J722" s="52">
        <v>43936</v>
      </c>
      <c r="K722" s="65">
        <v>19</v>
      </c>
      <c r="L722" s="62"/>
      <c r="M722" s="62"/>
      <c r="N722" s="62"/>
    </row>
    <row r="723" spans="1:14" s="1" customFormat="1" hidden="1" x14ac:dyDescent="0.25">
      <c r="A723" s="111" t="s">
        <v>13</v>
      </c>
      <c r="B723" s="111" t="s">
        <v>33</v>
      </c>
      <c r="C723" s="111" t="s">
        <v>1444</v>
      </c>
      <c r="D723" s="111" t="s">
        <v>1445</v>
      </c>
      <c r="E723" s="111" t="s">
        <v>457</v>
      </c>
      <c r="F723" s="111" t="s">
        <v>43</v>
      </c>
      <c r="G723" s="53" t="s">
        <v>1475</v>
      </c>
      <c r="H723" s="111" t="s">
        <v>15</v>
      </c>
      <c r="I723" s="111"/>
      <c r="J723" s="52">
        <v>43923</v>
      </c>
      <c r="K723" s="65">
        <v>28</v>
      </c>
      <c r="L723" s="62"/>
      <c r="M723" s="62"/>
      <c r="N723" s="62"/>
    </row>
    <row r="724" spans="1:14" s="1" customFormat="1" hidden="1" x14ac:dyDescent="0.25">
      <c r="A724" s="111" t="s">
        <v>13</v>
      </c>
      <c r="B724" s="111" t="s">
        <v>16</v>
      </c>
      <c r="C724" s="111" t="s">
        <v>2127</v>
      </c>
      <c r="D724" s="111" t="s">
        <v>1623</v>
      </c>
      <c r="E724" s="111" t="s">
        <v>337</v>
      </c>
      <c r="F724" s="111" t="s">
        <v>43</v>
      </c>
      <c r="G724" s="53" t="s">
        <v>2408</v>
      </c>
      <c r="H724" s="111" t="s">
        <v>14</v>
      </c>
      <c r="I724" s="111"/>
      <c r="J724" s="52">
        <v>43930</v>
      </c>
      <c r="K724" s="65">
        <v>23</v>
      </c>
      <c r="L724" s="62"/>
      <c r="M724" s="62"/>
      <c r="N724" s="62"/>
    </row>
    <row r="725" spans="1:14" s="1" customFormat="1" hidden="1" x14ac:dyDescent="0.25">
      <c r="A725" s="111" t="s">
        <v>13</v>
      </c>
      <c r="B725" s="111" t="s">
        <v>21</v>
      </c>
      <c r="C725" s="111" t="s">
        <v>1396</v>
      </c>
      <c r="D725" s="111" t="s">
        <v>511</v>
      </c>
      <c r="E725" s="111" t="s">
        <v>46</v>
      </c>
      <c r="F725" s="111" t="s">
        <v>43</v>
      </c>
      <c r="G725" s="53" t="s">
        <v>699</v>
      </c>
      <c r="H725" s="111" t="s">
        <v>14</v>
      </c>
      <c r="I725" s="111"/>
      <c r="J725" s="52">
        <v>43916</v>
      </c>
      <c r="K725" s="65">
        <v>33</v>
      </c>
      <c r="L725" s="62"/>
      <c r="M725" s="62"/>
      <c r="N725" s="62"/>
    </row>
    <row r="726" spans="1:14" s="1" customFormat="1" hidden="1" x14ac:dyDescent="0.25">
      <c r="A726" s="111" t="s">
        <v>13</v>
      </c>
      <c r="B726" s="111" t="s">
        <v>17</v>
      </c>
      <c r="C726" s="111" t="s">
        <v>3133</v>
      </c>
      <c r="D726" s="111" t="s">
        <v>513</v>
      </c>
      <c r="E726" s="111" t="s">
        <v>48</v>
      </c>
      <c r="F726" s="111" t="s">
        <v>43</v>
      </c>
      <c r="G726" s="53" t="s">
        <v>3280</v>
      </c>
      <c r="H726" s="111" t="s">
        <v>14</v>
      </c>
      <c r="I726" s="111"/>
      <c r="J726" s="52">
        <v>43941</v>
      </c>
      <c r="K726" s="65">
        <v>16</v>
      </c>
      <c r="L726" s="62"/>
      <c r="M726" s="62"/>
      <c r="N726" s="62"/>
    </row>
    <row r="727" spans="1:14" s="1" customFormat="1" hidden="1" x14ac:dyDescent="0.25">
      <c r="A727" s="111" t="s">
        <v>13</v>
      </c>
      <c r="B727" s="111" t="s">
        <v>17</v>
      </c>
      <c r="C727" s="111" t="s">
        <v>857</v>
      </c>
      <c r="D727" s="111" t="s">
        <v>410</v>
      </c>
      <c r="E727" s="111" t="s">
        <v>46</v>
      </c>
      <c r="F727" s="111" t="s">
        <v>43</v>
      </c>
      <c r="G727" s="53" t="s">
        <v>858</v>
      </c>
      <c r="H727" s="111" t="s">
        <v>14</v>
      </c>
      <c r="I727" s="111"/>
      <c r="J727" s="52">
        <v>43917</v>
      </c>
      <c r="K727" s="65">
        <v>32</v>
      </c>
      <c r="L727" s="62"/>
      <c r="M727" s="62"/>
      <c r="N727" s="62"/>
    </row>
    <row r="728" spans="1:14" s="1" customFormat="1" hidden="1" x14ac:dyDescent="0.25">
      <c r="A728" s="111" t="s">
        <v>13</v>
      </c>
      <c r="B728" s="111" t="s">
        <v>17</v>
      </c>
      <c r="C728" s="111" t="s">
        <v>860</v>
      </c>
      <c r="D728" s="111" t="s">
        <v>560</v>
      </c>
      <c r="E728" s="111" t="s">
        <v>47</v>
      </c>
      <c r="F728" s="111" t="s">
        <v>43</v>
      </c>
      <c r="G728" s="53" t="s">
        <v>861</v>
      </c>
      <c r="H728" s="111" t="s">
        <v>14</v>
      </c>
      <c r="I728" s="111"/>
      <c r="J728" s="52">
        <v>43917</v>
      </c>
      <c r="K728" s="65">
        <v>32</v>
      </c>
      <c r="L728" s="62"/>
      <c r="M728" s="62"/>
      <c r="N728" s="62"/>
    </row>
    <row r="729" spans="1:14" s="1" customFormat="1" hidden="1" x14ac:dyDescent="0.25">
      <c r="A729" s="111" t="s">
        <v>13</v>
      </c>
      <c r="B729" s="111" t="s">
        <v>19</v>
      </c>
      <c r="C729" s="111" t="s">
        <v>4196</v>
      </c>
      <c r="D729" s="111" t="s">
        <v>410</v>
      </c>
      <c r="E729" s="111" t="s">
        <v>45</v>
      </c>
      <c r="F729" s="111" t="s">
        <v>43</v>
      </c>
      <c r="G729" s="53" t="s">
        <v>4355</v>
      </c>
      <c r="H729" s="111" t="s">
        <v>14</v>
      </c>
      <c r="I729" s="111"/>
      <c r="J729" s="52">
        <v>43957</v>
      </c>
      <c r="K729" s="65">
        <v>4</v>
      </c>
      <c r="L729" s="62"/>
      <c r="M729" s="62"/>
      <c r="N729" s="62"/>
    </row>
    <row r="730" spans="1:14" s="1" customFormat="1" hidden="1" x14ac:dyDescent="0.25">
      <c r="A730" s="111" t="s">
        <v>13</v>
      </c>
      <c r="B730" s="111" t="s">
        <v>17</v>
      </c>
      <c r="C730" s="111" t="s">
        <v>3068</v>
      </c>
      <c r="D730" s="111" t="s">
        <v>512</v>
      </c>
      <c r="E730" s="111" t="s">
        <v>457</v>
      </c>
      <c r="F730" s="111" t="s">
        <v>44</v>
      </c>
      <c r="G730" s="53" t="s">
        <v>3262</v>
      </c>
      <c r="H730" s="111" t="s">
        <v>14</v>
      </c>
      <c r="I730" s="111"/>
      <c r="J730" s="52">
        <v>43941</v>
      </c>
      <c r="K730" s="65">
        <v>16</v>
      </c>
      <c r="L730" s="62"/>
      <c r="M730" s="62"/>
      <c r="N730" s="62"/>
    </row>
    <row r="731" spans="1:14" s="1" customFormat="1" hidden="1" x14ac:dyDescent="0.25">
      <c r="A731" s="111" t="s">
        <v>13</v>
      </c>
      <c r="B731" s="111" t="s">
        <v>19</v>
      </c>
      <c r="C731" s="111" t="s">
        <v>2662</v>
      </c>
      <c r="D731" s="111" t="s">
        <v>540</v>
      </c>
      <c r="E731" s="111" t="s">
        <v>46</v>
      </c>
      <c r="F731" s="111" t="s">
        <v>43</v>
      </c>
      <c r="G731" s="53" t="s">
        <v>2697</v>
      </c>
      <c r="H731" s="111" t="s">
        <v>14</v>
      </c>
      <c r="I731" s="111"/>
      <c r="J731" s="52">
        <v>43935</v>
      </c>
      <c r="K731" s="65">
        <v>20</v>
      </c>
      <c r="L731" s="62"/>
      <c r="M731" s="62"/>
      <c r="N731" s="62"/>
    </row>
    <row r="732" spans="1:14" s="1" customFormat="1" hidden="1" x14ac:dyDescent="0.25">
      <c r="A732" s="111" t="s">
        <v>13</v>
      </c>
      <c r="B732" s="111" t="s">
        <v>17</v>
      </c>
      <c r="C732" s="111" t="s">
        <v>1764</v>
      </c>
      <c r="D732" s="111" t="s">
        <v>456</v>
      </c>
      <c r="E732" s="111" t="s">
        <v>416</v>
      </c>
      <c r="F732" s="111" t="s">
        <v>43</v>
      </c>
      <c r="G732" s="53" t="s">
        <v>1958</v>
      </c>
      <c r="H732" s="111" t="s">
        <v>14</v>
      </c>
      <c r="I732" s="111"/>
      <c r="J732" s="52">
        <v>43928</v>
      </c>
      <c r="K732" s="65">
        <v>25</v>
      </c>
      <c r="L732" s="62"/>
      <c r="M732" s="62"/>
      <c r="N732" s="62"/>
    </row>
    <row r="733" spans="1:14" s="1" customFormat="1" hidden="1" x14ac:dyDescent="0.25">
      <c r="A733" s="111" t="s">
        <v>13</v>
      </c>
      <c r="B733" s="111" t="s">
        <v>17</v>
      </c>
      <c r="C733" s="111" t="s">
        <v>2874</v>
      </c>
      <c r="D733" s="111" t="s">
        <v>546</v>
      </c>
      <c r="E733" s="111" t="s">
        <v>48</v>
      </c>
      <c r="F733" s="111" t="s">
        <v>44</v>
      </c>
      <c r="G733" s="53" t="s">
        <v>2930</v>
      </c>
      <c r="H733" s="111" t="s">
        <v>14</v>
      </c>
      <c r="I733" s="111"/>
      <c r="J733" s="52">
        <v>43937</v>
      </c>
      <c r="K733" s="65">
        <v>18</v>
      </c>
      <c r="L733" s="62"/>
      <c r="M733" s="62"/>
      <c r="N733" s="62"/>
    </row>
    <row r="734" spans="1:14" s="1" customFormat="1" hidden="1" x14ac:dyDescent="0.25">
      <c r="A734" s="111" t="s">
        <v>13</v>
      </c>
      <c r="B734" s="111" t="s">
        <v>23</v>
      </c>
      <c r="C734" s="111" t="s">
        <v>2560</v>
      </c>
      <c r="D734" s="111" t="s">
        <v>567</v>
      </c>
      <c r="E734" s="111" t="s">
        <v>363</v>
      </c>
      <c r="F734" s="111" t="s">
        <v>43</v>
      </c>
      <c r="G734" s="53" t="s">
        <v>2561</v>
      </c>
      <c r="H734" s="111" t="s">
        <v>15</v>
      </c>
      <c r="I734" s="111"/>
      <c r="J734" s="52">
        <v>43931</v>
      </c>
      <c r="K734" s="65">
        <v>22</v>
      </c>
      <c r="L734" s="62"/>
      <c r="M734" s="62"/>
      <c r="N734" s="62"/>
    </row>
    <row r="735" spans="1:14" s="1" customFormat="1" hidden="1" x14ac:dyDescent="0.25">
      <c r="A735" s="111" t="s">
        <v>13</v>
      </c>
      <c r="B735" s="111" t="s">
        <v>16</v>
      </c>
      <c r="C735" s="111" t="s">
        <v>1746</v>
      </c>
      <c r="D735" s="111" t="s">
        <v>452</v>
      </c>
      <c r="E735" s="111" t="s">
        <v>49</v>
      </c>
      <c r="F735" s="111" t="s">
        <v>44</v>
      </c>
      <c r="G735" s="53" t="s">
        <v>1931</v>
      </c>
      <c r="H735" s="111" t="s">
        <v>14</v>
      </c>
      <c r="I735" s="111"/>
      <c r="J735" s="52">
        <v>43928</v>
      </c>
      <c r="K735" s="65">
        <v>25</v>
      </c>
      <c r="L735" s="62"/>
      <c r="M735" s="62"/>
      <c r="N735" s="62"/>
    </row>
    <row r="736" spans="1:14" s="1" customFormat="1" hidden="1" x14ac:dyDescent="0.25">
      <c r="A736" s="111" t="s">
        <v>13</v>
      </c>
      <c r="B736" s="111" t="s">
        <v>17</v>
      </c>
      <c r="C736" s="111" t="s">
        <v>4240</v>
      </c>
      <c r="D736" s="111" t="s">
        <v>410</v>
      </c>
      <c r="E736" s="111" t="s">
        <v>47</v>
      </c>
      <c r="F736" s="111" t="s">
        <v>44</v>
      </c>
      <c r="G736" s="53" t="s">
        <v>4343</v>
      </c>
      <c r="H736" s="111" t="s">
        <v>14</v>
      </c>
      <c r="I736" s="111"/>
      <c r="J736" s="52">
        <v>43957</v>
      </c>
      <c r="K736" s="65">
        <v>4</v>
      </c>
      <c r="L736" s="62"/>
      <c r="M736" s="62"/>
      <c r="N736" s="62"/>
    </row>
    <row r="737" spans="1:14" s="1" customFormat="1" hidden="1" x14ac:dyDescent="0.25">
      <c r="A737" s="111" t="s">
        <v>13</v>
      </c>
      <c r="B737" s="111" t="s">
        <v>18</v>
      </c>
      <c r="C737" s="111" t="s">
        <v>1511</v>
      </c>
      <c r="D737" s="111" t="s">
        <v>546</v>
      </c>
      <c r="E737" s="111" t="s">
        <v>48</v>
      </c>
      <c r="F737" s="111" t="s">
        <v>44</v>
      </c>
      <c r="G737" s="53" t="s">
        <v>1561</v>
      </c>
      <c r="H737" s="111" t="s">
        <v>15</v>
      </c>
      <c r="I737" s="111"/>
      <c r="J737" s="52">
        <v>43924</v>
      </c>
      <c r="K737" s="65">
        <v>27</v>
      </c>
      <c r="L737" s="62"/>
      <c r="M737" s="62"/>
      <c r="N737" s="62"/>
    </row>
    <row r="738" spans="1:14" hidden="1" x14ac:dyDescent="0.25">
      <c r="A738" s="111" t="s">
        <v>13</v>
      </c>
      <c r="B738" s="111" t="s">
        <v>17</v>
      </c>
      <c r="C738" s="111" t="s">
        <v>4190</v>
      </c>
      <c r="D738" s="111" t="s">
        <v>410</v>
      </c>
      <c r="E738" s="111" t="s">
        <v>47</v>
      </c>
      <c r="F738" s="111" t="s">
        <v>43</v>
      </c>
      <c r="G738" s="53" t="s">
        <v>4364</v>
      </c>
      <c r="H738" s="111" t="s">
        <v>14</v>
      </c>
      <c r="I738" s="111"/>
      <c r="J738" s="52">
        <v>43957</v>
      </c>
      <c r="K738" s="65">
        <v>4</v>
      </c>
      <c r="L738" s="62"/>
      <c r="M738" s="62"/>
      <c r="N738" s="62"/>
    </row>
    <row r="739" spans="1:14" s="1" customFormat="1" hidden="1" x14ac:dyDescent="0.25">
      <c r="A739" s="111" t="s">
        <v>13</v>
      </c>
      <c r="B739" s="111" t="s">
        <v>21</v>
      </c>
      <c r="C739" s="111" t="s">
        <v>1526</v>
      </c>
      <c r="D739" s="111" t="s">
        <v>452</v>
      </c>
      <c r="E739" s="111" t="s">
        <v>339</v>
      </c>
      <c r="F739" s="111" t="s">
        <v>43</v>
      </c>
      <c r="G739" s="53" t="s">
        <v>1556</v>
      </c>
      <c r="H739" s="111" t="s">
        <v>15</v>
      </c>
      <c r="I739" s="111"/>
      <c r="J739" s="52">
        <v>43924</v>
      </c>
      <c r="K739" s="65">
        <v>27</v>
      </c>
      <c r="L739" s="62"/>
      <c r="M739" s="62"/>
      <c r="N739" s="62"/>
    </row>
    <row r="740" spans="1:14" s="1" customFormat="1" hidden="1" x14ac:dyDescent="0.25">
      <c r="A740" s="111" t="s">
        <v>13</v>
      </c>
      <c r="B740" s="111" t="s">
        <v>16</v>
      </c>
      <c r="C740" s="111" t="s">
        <v>3035</v>
      </c>
      <c r="D740" s="111" t="s">
        <v>511</v>
      </c>
      <c r="E740" s="111" t="s">
        <v>348</v>
      </c>
      <c r="F740" s="111" t="s">
        <v>43</v>
      </c>
      <c r="G740" s="53" t="s">
        <v>3234</v>
      </c>
      <c r="H740" s="111" t="s">
        <v>14</v>
      </c>
      <c r="I740" s="111"/>
      <c r="J740" s="52">
        <v>43941</v>
      </c>
      <c r="K740" s="65">
        <v>16</v>
      </c>
      <c r="L740" s="62"/>
      <c r="M740" s="62"/>
      <c r="N740" s="62"/>
    </row>
    <row r="741" spans="1:14" s="1" customFormat="1" hidden="1" x14ac:dyDescent="0.25">
      <c r="A741" s="111" t="s">
        <v>13</v>
      </c>
      <c r="B741" s="111" t="s">
        <v>17</v>
      </c>
      <c r="C741" s="111" t="s">
        <v>2758</v>
      </c>
      <c r="D741" s="111" t="s">
        <v>455</v>
      </c>
      <c r="E741" s="111" t="s">
        <v>363</v>
      </c>
      <c r="F741" s="111" t="s">
        <v>44</v>
      </c>
      <c r="G741" s="53" t="s">
        <v>2807</v>
      </c>
      <c r="H741" s="111" t="s">
        <v>14</v>
      </c>
      <c r="I741" s="111"/>
      <c r="J741" s="52">
        <v>43936</v>
      </c>
      <c r="K741" s="65">
        <v>19</v>
      </c>
      <c r="L741" s="62"/>
      <c r="M741" s="62"/>
      <c r="N741" s="62"/>
    </row>
    <row r="742" spans="1:14" s="1" customFormat="1" hidden="1" x14ac:dyDescent="0.25">
      <c r="A742" s="111" t="s">
        <v>13</v>
      </c>
      <c r="B742" s="111" t="s">
        <v>18</v>
      </c>
      <c r="C742" s="111" t="s">
        <v>2866</v>
      </c>
      <c r="D742" s="111" t="s">
        <v>454</v>
      </c>
      <c r="E742" s="111" t="s">
        <v>46</v>
      </c>
      <c r="F742" s="111" t="s">
        <v>43</v>
      </c>
      <c r="G742" s="53" t="s">
        <v>2918</v>
      </c>
      <c r="H742" s="111" t="s">
        <v>14</v>
      </c>
      <c r="I742" s="111"/>
      <c r="J742" s="52">
        <v>43937</v>
      </c>
      <c r="K742" s="65">
        <v>18</v>
      </c>
      <c r="L742" s="62"/>
      <c r="M742" s="62"/>
      <c r="N742" s="62"/>
    </row>
    <row r="743" spans="1:14" hidden="1" x14ac:dyDescent="0.25">
      <c r="A743" s="111" t="s">
        <v>13</v>
      </c>
      <c r="B743" s="111" t="s">
        <v>17</v>
      </c>
      <c r="C743" s="111" t="s">
        <v>1742</v>
      </c>
      <c r="D743" s="111" t="s">
        <v>456</v>
      </c>
      <c r="E743" s="111" t="s">
        <v>416</v>
      </c>
      <c r="F743" s="111" t="s">
        <v>44</v>
      </c>
      <c r="G743" s="53" t="s">
        <v>1909</v>
      </c>
      <c r="H743" s="111" t="s">
        <v>14</v>
      </c>
      <c r="I743" s="111"/>
      <c r="J743" s="52">
        <v>43928</v>
      </c>
      <c r="K743" s="65">
        <v>25</v>
      </c>
      <c r="L743" s="62"/>
      <c r="M743" s="62"/>
      <c r="N743" s="62"/>
    </row>
    <row r="744" spans="1:14" hidden="1" x14ac:dyDescent="0.25">
      <c r="A744" s="111" t="s">
        <v>13</v>
      </c>
      <c r="B744" s="111" t="s">
        <v>17</v>
      </c>
      <c r="C744" s="111" t="s">
        <v>926</v>
      </c>
      <c r="D744" s="111" t="s">
        <v>456</v>
      </c>
      <c r="E744" s="111" t="s">
        <v>353</v>
      </c>
      <c r="F744" s="111" t="s">
        <v>43</v>
      </c>
      <c r="G744" s="53" t="s">
        <v>1385</v>
      </c>
      <c r="H744" s="111" t="s">
        <v>14</v>
      </c>
      <c r="I744" s="111"/>
      <c r="J744" s="52">
        <v>43918</v>
      </c>
      <c r="K744" s="65">
        <v>31</v>
      </c>
      <c r="L744" s="62"/>
      <c r="M744" s="62"/>
      <c r="N744" s="62"/>
    </row>
    <row r="745" spans="1:14" hidden="1" x14ac:dyDescent="0.25">
      <c r="A745" s="111" t="s">
        <v>13</v>
      </c>
      <c r="B745" s="111" t="s">
        <v>16</v>
      </c>
      <c r="C745" s="111" t="s">
        <v>1762</v>
      </c>
      <c r="D745" s="111" t="s">
        <v>1665</v>
      </c>
      <c r="E745" s="111" t="s">
        <v>49</v>
      </c>
      <c r="F745" s="111" t="s">
        <v>43</v>
      </c>
      <c r="G745" s="53" t="s">
        <v>1967</v>
      </c>
      <c r="H745" s="111" t="s">
        <v>14</v>
      </c>
      <c r="I745" s="111"/>
      <c r="J745" s="52">
        <v>43928</v>
      </c>
      <c r="K745" s="65">
        <v>25</v>
      </c>
      <c r="L745" s="62"/>
      <c r="M745" s="62"/>
      <c r="N745" s="62"/>
    </row>
    <row r="746" spans="1:14" hidden="1" x14ac:dyDescent="0.25">
      <c r="A746" s="111" t="s">
        <v>13</v>
      </c>
      <c r="B746" s="111" t="s">
        <v>17</v>
      </c>
      <c r="C746" s="111" t="s">
        <v>3847</v>
      </c>
      <c r="D746" s="111" t="s">
        <v>517</v>
      </c>
      <c r="E746" s="111" t="s">
        <v>353</v>
      </c>
      <c r="F746" s="111" t="s">
        <v>43</v>
      </c>
      <c r="G746" s="53" t="s">
        <v>3882</v>
      </c>
      <c r="H746" s="111" t="s">
        <v>14</v>
      </c>
      <c r="I746" s="111"/>
      <c r="J746" s="52">
        <v>43951</v>
      </c>
      <c r="K746" s="65">
        <v>8</v>
      </c>
      <c r="L746" s="62"/>
      <c r="M746" s="62"/>
      <c r="N746" s="62"/>
    </row>
    <row r="747" spans="1:14" hidden="1" x14ac:dyDescent="0.25">
      <c r="A747" s="116" t="s">
        <v>13</v>
      </c>
      <c r="B747" s="116" t="s">
        <v>19</v>
      </c>
      <c r="C747" s="116" t="s">
        <v>863</v>
      </c>
      <c r="D747" s="116" t="s">
        <v>516</v>
      </c>
      <c r="E747" s="116" t="s">
        <v>49</v>
      </c>
      <c r="F747" s="116" t="s">
        <v>43</v>
      </c>
      <c r="G747" s="53" t="s">
        <v>1401</v>
      </c>
      <c r="H747" s="116" t="s">
        <v>14</v>
      </c>
      <c r="I747" s="116"/>
      <c r="J747" s="52">
        <v>43921</v>
      </c>
      <c r="K747" s="65">
        <v>30</v>
      </c>
      <c r="L747" s="62"/>
      <c r="M747" s="62"/>
      <c r="N747" s="62"/>
    </row>
    <row r="748" spans="1:14" hidden="1" x14ac:dyDescent="0.25">
      <c r="A748" s="116" t="s">
        <v>13</v>
      </c>
      <c r="B748" s="116" t="s">
        <v>16</v>
      </c>
      <c r="C748" s="116" t="s">
        <v>3008</v>
      </c>
      <c r="D748" s="116" t="s">
        <v>511</v>
      </c>
      <c r="E748" s="116" t="s">
        <v>45</v>
      </c>
      <c r="F748" s="116" t="s">
        <v>44</v>
      </c>
      <c r="G748" s="53" t="s">
        <v>3293</v>
      </c>
      <c r="H748" s="116" t="s">
        <v>14</v>
      </c>
      <c r="I748" s="116"/>
      <c r="J748" s="52">
        <v>43941</v>
      </c>
      <c r="K748" s="65">
        <v>16</v>
      </c>
      <c r="L748" s="62"/>
      <c r="M748" s="62"/>
      <c r="N748" s="62"/>
    </row>
    <row r="749" spans="1:14" hidden="1" x14ac:dyDescent="0.25">
      <c r="A749" s="116" t="s">
        <v>13</v>
      </c>
      <c r="B749" s="116" t="s">
        <v>17</v>
      </c>
      <c r="C749" s="116" t="s">
        <v>3116</v>
      </c>
      <c r="D749" s="116" t="s">
        <v>513</v>
      </c>
      <c r="E749" s="116" t="s">
        <v>339</v>
      </c>
      <c r="F749" s="116" t="s">
        <v>43</v>
      </c>
      <c r="G749" s="53"/>
      <c r="H749" s="116" t="s">
        <v>14</v>
      </c>
      <c r="I749" s="116"/>
      <c r="J749" s="52">
        <v>43941</v>
      </c>
      <c r="K749" s="65">
        <v>16</v>
      </c>
      <c r="L749" s="62"/>
      <c r="M749" s="62"/>
      <c r="N749" s="62"/>
    </row>
    <row r="750" spans="1:14" hidden="1" x14ac:dyDescent="0.25">
      <c r="A750" s="116" t="s">
        <v>13</v>
      </c>
      <c r="B750" s="116" t="s">
        <v>17</v>
      </c>
      <c r="C750" s="116" t="s">
        <v>2725</v>
      </c>
      <c r="D750" s="116" t="s">
        <v>455</v>
      </c>
      <c r="E750" s="116" t="s">
        <v>356</v>
      </c>
      <c r="F750" s="116" t="s">
        <v>43</v>
      </c>
      <c r="G750" s="53" t="s">
        <v>2821</v>
      </c>
      <c r="H750" s="116" t="s">
        <v>14</v>
      </c>
      <c r="I750" s="116"/>
      <c r="J750" s="52">
        <v>43936</v>
      </c>
      <c r="K750" s="65">
        <v>19</v>
      </c>
      <c r="L750" s="62"/>
      <c r="M750" s="62"/>
      <c r="N750" s="62"/>
    </row>
    <row r="751" spans="1:14" hidden="1" x14ac:dyDescent="0.25">
      <c r="A751" s="116" t="s">
        <v>13</v>
      </c>
      <c r="B751" s="116" t="s">
        <v>17</v>
      </c>
      <c r="C751" s="116" t="s">
        <v>4203</v>
      </c>
      <c r="D751" s="116" t="s">
        <v>410</v>
      </c>
      <c r="E751" s="116" t="s">
        <v>47</v>
      </c>
      <c r="F751" s="116" t="s">
        <v>43</v>
      </c>
      <c r="G751" s="53" t="s">
        <v>4427</v>
      </c>
      <c r="H751" s="116" t="s">
        <v>14</v>
      </c>
      <c r="I751" s="116"/>
      <c r="J751" s="52">
        <v>43957</v>
      </c>
      <c r="K751" s="65">
        <v>4</v>
      </c>
      <c r="L751" s="62"/>
      <c r="M751" s="62"/>
      <c r="N751" s="62"/>
    </row>
    <row r="752" spans="1:14" hidden="1" x14ac:dyDescent="0.25">
      <c r="A752" s="116" t="s">
        <v>13</v>
      </c>
      <c r="B752" s="116" t="s">
        <v>17</v>
      </c>
      <c r="C752" s="116" t="s">
        <v>1169</v>
      </c>
      <c r="D752" s="116" t="s">
        <v>410</v>
      </c>
      <c r="E752" s="116" t="s">
        <v>45</v>
      </c>
      <c r="F752" s="116" t="s">
        <v>43</v>
      </c>
      <c r="G752" s="53" t="s">
        <v>1170</v>
      </c>
      <c r="H752" s="116" t="s">
        <v>14</v>
      </c>
      <c r="I752" s="116"/>
      <c r="J752" s="52">
        <v>43917</v>
      </c>
      <c r="K752" s="65">
        <v>32</v>
      </c>
      <c r="L752" s="62"/>
      <c r="M752" s="62"/>
      <c r="N752" s="62"/>
    </row>
    <row r="753" spans="1:14" hidden="1" x14ac:dyDescent="0.25">
      <c r="A753" s="116" t="s">
        <v>13</v>
      </c>
      <c r="B753" s="116" t="s">
        <v>17</v>
      </c>
      <c r="C753" s="116" t="s">
        <v>4186</v>
      </c>
      <c r="D753" s="116" t="s">
        <v>410</v>
      </c>
      <c r="E753" s="116" t="s">
        <v>47</v>
      </c>
      <c r="F753" s="116" t="s">
        <v>44</v>
      </c>
      <c r="G753" s="53" t="s">
        <v>4392</v>
      </c>
      <c r="H753" s="116" t="s">
        <v>14</v>
      </c>
      <c r="I753" s="116"/>
      <c r="J753" s="52">
        <v>43957</v>
      </c>
      <c r="K753" s="65">
        <v>4</v>
      </c>
      <c r="L753" s="62"/>
      <c r="M753" s="62"/>
      <c r="N753" s="62"/>
    </row>
    <row r="754" spans="1:14" hidden="1" x14ac:dyDescent="0.25">
      <c r="A754" s="116" t="s">
        <v>13</v>
      </c>
      <c r="B754" s="116" t="s">
        <v>19</v>
      </c>
      <c r="C754" s="116" t="s">
        <v>1172</v>
      </c>
      <c r="D754" s="116" t="s">
        <v>543</v>
      </c>
      <c r="E754" s="116" t="s">
        <v>51</v>
      </c>
      <c r="F754" s="116" t="s">
        <v>43</v>
      </c>
      <c r="G754" s="53" t="s">
        <v>1173</v>
      </c>
      <c r="H754" s="116" t="s">
        <v>14</v>
      </c>
      <c r="I754" s="116"/>
      <c r="J754" s="52">
        <v>43917</v>
      </c>
      <c r="K754" s="65">
        <v>32</v>
      </c>
      <c r="L754" s="62"/>
      <c r="M754" s="62"/>
      <c r="N754" s="62"/>
    </row>
    <row r="755" spans="1:14" hidden="1" x14ac:dyDescent="0.25">
      <c r="A755" s="117" t="s">
        <v>390</v>
      </c>
      <c r="B755" s="117" t="s">
        <v>21</v>
      </c>
      <c r="C755" s="117" t="s">
        <v>2563</v>
      </c>
      <c r="D755" s="117"/>
      <c r="E755" s="117" t="s">
        <v>372</v>
      </c>
      <c r="F755" s="117" t="s">
        <v>43</v>
      </c>
      <c r="G755" s="53"/>
      <c r="H755" s="117" t="s">
        <v>15</v>
      </c>
      <c r="I755" s="117"/>
      <c r="J755" s="52">
        <v>43931</v>
      </c>
      <c r="K755" s="65">
        <v>22</v>
      </c>
      <c r="L755" s="62"/>
      <c r="M755" s="62"/>
      <c r="N755" s="62"/>
    </row>
    <row r="756" spans="1:14" hidden="1" x14ac:dyDescent="0.25">
      <c r="A756" s="117" t="s">
        <v>13</v>
      </c>
      <c r="B756" s="117" t="s">
        <v>17</v>
      </c>
      <c r="C756" s="117" t="s">
        <v>1754</v>
      </c>
      <c r="D756" s="117" t="s">
        <v>558</v>
      </c>
      <c r="E756" s="117" t="s">
        <v>49</v>
      </c>
      <c r="F756" s="117" t="s">
        <v>43</v>
      </c>
      <c r="G756" s="53" t="s">
        <v>1910</v>
      </c>
      <c r="H756" s="117" t="s">
        <v>14</v>
      </c>
      <c r="I756" s="117"/>
      <c r="J756" s="52">
        <v>43928</v>
      </c>
      <c r="K756" s="65">
        <v>25</v>
      </c>
      <c r="L756" s="62"/>
      <c r="M756" s="62"/>
      <c r="N756" s="62"/>
    </row>
    <row r="757" spans="1:14" hidden="1" x14ac:dyDescent="0.25">
      <c r="A757" s="117" t="s">
        <v>13</v>
      </c>
      <c r="B757" s="117" t="s">
        <v>16</v>
      </c>
      <c r="C757" s="117" t="s">
        <v>4188</v>
      </c>
      <c r="D757" s="117" t="s">
        <v>410</v>
      </c>
      <c r="E757" s="117" t="s">
        <v>47</v>
      </c>
      <c r="F757" s="117" t="s">
        <v>44</v>
      </c>
      <c r="G757" s="53" t="s">
        <v>4358</v>
      </c>
      <c r="H757" s="117" t="s">
        <v>14</v>
      </c>
      <c r="I757" s="117"/>
      <c r="J757" s="52">
        <v>43957</v>
      </c>
      <c r="K757" s="65">
        <v>4</v>
      </c>
      <c r="L757" s="62"/>
      <c r="M757" s="62"/>
      <c r="N757" s="62"/>
    </row>
    <row r="758" spans="1:14" hidden="1" x14ac:dyDescent="0.25">
      <c r="A758" s="117" t="s">
        <v>13</v>
      </c>
      <c r="B758" s="117" t="s">
        <v>17</v>
      </c>
      <c r="C758" s="117" t="s">
        <v>4230</v>
      </c>
      <c r="D758" s="117" t="s">
        <v>456</v>
      </c>
      <c r="E758" s="117" t="s">
        <v>341</v>
      </c>
      <c r="F758" s="117" t="s">
        <v>43</v>
      </c>
      <c r="G758" s="53" t="s">
        <v>4405</v>
      </c>
      <c r="H758" s="117" t="s">
        <v>14</v>
      </c>
      <c r="I758" s="117"/>
      <c r="J758" s="52">
        <v>43957</v>
      </c>
      <c r="K758" s="65">
        <v>4</v>
      </c>
      <c r="L758" s="62"/>
      <c r="M758" s="62"/>
      <c r="N758" s="62"/>
    </row>
    <row r="759" spans="1:14" hidden="1" x14ac:dyDescent="0.25">
      <c r="A759" s="117" t="s">
        <v>13</v>
      </c>
      <c r="B759" s="117" t="s">
        <v>17</v>
      </c>
      <c r="C759" s="117" t="s">
        <v>865</v>
      </c>
      <c r="D759" s="117" t="s">
        <v>525</v>
      </c>
      <c r="E759" s="117" t="s">
        <v>46</v>
      </c>
      <c r="F759" s="117" t="s">
        <v>43</v>
      </c>
      <c r="G759" s="53" t="s">
        <v>866</v>
      </c>
      <c r="H759" s="117" t="s">
        <v>14</v>
      </c>
      <c r="I759" s="117"/>
      <c r="J759" s="52">
        <v>43917</v>
      </c>
      <c r="K759" s="65">
        <v>32</v>
      </c>
      <c r="L759" s="62"/>
      <c r="M759" s="62"/>
      <c r="N759" s="62"/>
    </row>
    <row r="760" spans="1:14" hidden="1" x14ac:dyDescent="0.25">
      <c r="A760" s="117" t="s">
        <v>13</v>
      </c>
      <c r="B760" s="117" t="s">
        <v>21</v>
      </c>
      <c r="C760" s="117" t="s">
        <v>3710</v>
      </c>
      <c r="D760" s="117" t="s">
        <v>452</v>
      </c>
      <c r="E760" s="117" t="s">
        <v>49</v>
      </c>
      <c r="F760" s="117" t="s">
        <v>43</v>
      </c>
      <c r="G760" s="53" t="s">
        <v>3709</v>
      </c>
      <c r="H760" s="117" t="s">
        <v>15</v>
      </c>
      <c r="I760" s="117"/>
      <c r="J760" s="52">
        <v>43945</v>
      </c>
      <c r="K760" s="65">
        <v>12</v>
      </c>
      <c r="L760" s="62"/>
      <c r="M760" s="62"/>
      <c r="N760" s="62"/>
    </row>
    <row r="761" spans="1:14" hidden="1" x14ac:dyDescent="0.25">
      <c r="A761" s="117" t="s">
        <v>13</v>
      </c>
      <c r="B761" s="117" t="s">
        <v>16</v>
      </c>
      <c r="C761" s="117" t="s">
        <v>2311</v>
      </c>
      <c r="D761" s="117" t="s">
        <v>523</v>
      </c>
      <c r="E761" s="117" t="s">
        <v>48</v>
      </c>
      <c r="F761" s="117" t="s">
        <v>43</v>
      </c>
      <c r="G761" s="53" t="s">
        <v>2380</v>
      </c>
      <c r="H761" s="117" t="s">
        <v>14</v>
      </c>
      <c r="I761" s="117"/>
      <c r="J761" s="52">
        <v>43930</v>
      </c>
      <c r="K761" s="65">
        <v>23</v>
      </c>
      <c r="L761" s="62"/>
      <c r="M761" s="62"/>
      <c r="N761" s="62"/>
    </row>
    <row r="762" spans="1:14" hidden="1" x14ac:dyDescent="0.25">
      <c r="A762" s="117" t="s">
        <v>390</v>
      </c>
      <c r="B762" s="117" t="s">
        <v>21</v>
      </c>
      <c r="C762" s="117" t="s">
        <v>4469</v>
      </c>
      <c r="D762" s="117" t="s">
        <v>410</v>
      </c>
      <c r="E762" s="117" t="s">
        <v>50</v>
      </c>
      <c r="F762" s="117" t="s">
        <v>43</v>
      </c>
      <c r="G762" s="53" t="s">
        <v>4470</v>
      </c>
      <c r="H762" s="117" t="s">
        <v>14</v>
      </c>
      <c r="I762" s="117" t="s">
        <v>91</v>
      </c>
      <c r="J762" s="52">
        <v>43958</v>
      </c>
      <c r="K762" s="65">
        <v>3</v>
      </c>
      <c r="L762" s="62"/>
      <c r="M762" s="62"/>
      <c r="N762" s="62"/>
    </row>
    <row r="763" spans="1:14" hidden="1" x14ac:dyDescent="0.25">
      <c r="A763" s="117" t="s">
        <v>13</v>
      </c>
      <c r="B763" s="117" t="s">
        <v>19</v>
      </c>
      <c r="C763" s="117" t="s">
        <v>4039</v>
      </c>
      <c r="D763" s="117" t="s">
        <v>542</v>
      </c>
      <c r="E763" s="117" t="s">
        <v>49</v>
      </c>
      <c r="F763" s="117" t="s">
        <v>43</v>
      </c>
      <c r="G763" s="53" t="s">
        <v>4059</v>
      </c>
      <c r="H763" s="117" t="s">
        <v>15</v>
      </c>
      <c r="I763" s="117"/>
      <c r="J763" s="52">
        <v>43955</v>
      </c>
      <c r="K763" s="65">
        <v>6</v>
      </c>
      <c r="L763" s="62"/>
      <c r="M763" s="62"/>
      <c r="N763" s="62"/>
    </row>
    <row r="764" spans="1:14" hidden="1" x14ac:dyDescent="0.25">
      <c r="A764" s="117" t="s">
        <v>13</v>
      </c>
      <c r="B764" s="117" t="s">
        <v>17</v>
      </c>
      <c r="C764" s="117" t="s">
        <v>2677</v>
      </c>
      <c r="D764" s="117" t="s">
        <v>506</v>
      </c>
      <c r="E764" s="117" t="s">
        <v>46</v>
      </c>
      <c r="F764" s="117" t="s">
        <v>43</v>
      </c>
      <c r="G764" s="53" t="s">
        <v>2691</v>
      </c>
      <c r="H764" s="117" t="s">
        <v>14</v>
      </c>
      <c r="I764" s="117"/>
      <c r="J764" s="52">
        <v>43935</v>
      </c>
      <c r="K764" s="65">
        <v>20</v>
      </c>
      <c r="L764" s="62"/>
      <c r="M764" s="62"/>
      <c r="N764" s="62"/>
    </row>
    <row r="765" spans="1:14" hidden="1" x14ac:dyDescent="0.25">
      <c r="A765" s="117" t="s">
        <v>13</v>
      </c>
      <c r="B765" s="117" t="s">
        <v>17</v>
      </c>
      <c r="C765" s="117" t="s">
        <v>3620</v>
      </c>
      <c r="D765" s="117" t="s">
        <v>1460</v>
      </c>
      <c r="E765" s="117" t="s">
        <v>416</v>
      </c>
      <c r="F765" s="117" t="s">
        <v>43</v>
      </c>
      <c r="G765" s="53" t="s">
        <v>3693</v>
      </c>
      <c r="H765" s="117" t="s">
        <v>14</v>
      </c>
      <c r="I765" s="117"/>
      <c r="J765" s="52">
        <v>43944</v>
      </c>
      <c r="K765" s="65">
        <v>13</v>
      </c>
      <c r="L765" s="62"/>
      <c r="M765" s="62"/>
      <c r="N765" s="62"/>
    </row>
    <row r="766" spans="1:14" hidden="1" x14ac:dyDescent="0.25">
      <c r="A766" s="117" t="s">
        <v>13</v>
      </c>
      <c r="B766" s="117" t="s">
        <v>16</v>
      </c>
      <c r="C766" s="117" t="s">
        <v>1620</v>
      </c>
      <c r="D766" s="117" t="s">
        <v>1605</v>
      </c>
      <c r="E766" s="117" t="s">
        <v>337</v>
      </c>
      <c r="F766" s="117" t="s">
        <v>43</v>
      </c>
      <c r="G766" s="53" t="s">
        <v>1939</v>
      </c>
      <c r="H766" s="117" t="s">
        <v>14</v>
      </c>
      <c r="I766" s="117"/>
      <c r="J766" s="52">
        <v>43928</v>
      </c>
      <c r="K766" s="65">
        <v>25</v>
      </c>
      <c r="L766" s="62"/>
      <c r="M766" s="62"/>
      <c r="N766" s="62"/>
    </row>
    <row r="767" spans="1:14" hidden="1" x14ac:dyDescent="0.25">
      <c r="A767" s="117" t="s">
        <v>13</v>
      </c>
      <c r="B767" s="117" t="s">
        <v>16</v>
      </c>
      <c r="C767" s="117" t="s">
        <v>2851</v>
      </c>
      <c r="D767" s="117" t="s">
        <v>454</v>
      </c>
      <c r="E767" s="117" t="s">
        <v>339</v>
      </c>
      <c r="F767" s="117" t="s">
        <v>43</v>
      </c>
      <c r="G767" s="53" t="s">
        <v>2927</v>
      </c>
      <c r="H767" s="117" t="s">
        <v>14</v>
      </c>
      <c r="I767" s="117"/>
      <c r="J767" s="52">
        <v>43937</v>
      </c>
      <c r="K767" s="65">
        <v>18</v>
      </c>
      <c r="L767" s="62"/>
      <c r="M767" s="62"/>
      <c r="N767" s="62"/>
    </row>
    <row r="768" spans="1:14" hidden="1" x14ac:dyDescent="0.25">
      <c r="A768" s="117" t="s">
        <v>13</v>
      </c>
      <c r="B768" s="117" t="s">
        <v>17</v>
      </c>
      <c r="C768" s="117" t="s">
        <v>3315</v>
      </c>
      <c r="D768" s="117" t="s">
        <v>1623</v>
      </c>
      <c r="E768" s="117" t="s">
        <v>416</v>
      </c>
      <c r="F768" s="117" t="s">
        <v>44</v>
      </c>
      <c r="G768" s="53" t="s">
        <v>3371</v>
      </c>
      <c r="H768" s="117" t="s">
        <v>14</v>
      </c>
      <c r="I768" s="117"/>
      <c r="J768" s="52">
        <v>43942</v>
      </c>
      <c r="K768" s="65">
        <v>15</v>
      </c>
      <c r="L768" s="62"/>
      <c r="M768" s="62"/>
      <c r="N768" s="62"/>
    </row>
    <row r="769" spans="1:14" hidden="1" x14ac:dyDescent="0.25">
      <c r="A769" s="117" t="s">
        <v>13</v>
      </c>
      <c r="B769" s="117" t="s">
        <v>33</v>
      </c>
      <c r="C769" s="117" t="s">
        <v>3713</v>
      </c>
      <c r="D769" s="117" t="s">
        <v>452</v>
      </c>
      <c r="E769" s="117" t="s">
        <v>50</v>
      </c>
      <c r="F769" s="117" t="s">
        <v>43</v>
      </c>
      <c r="G769" s="53" t="s">
        <v>3720</v>
      </c>
      <c r="H769" s="117" t="s">
        <v>15</v>
      </c>
      <c r="I769" s="117"/>
      <c r="J769" s="52">
        <v>43946</v>
      </c>
      <c r="K769" s="65">
        <v>11</v>
      </c>
      <c r="L769" s="62"/>
      <c r="M769" s="62"/>
      <c r="N769" s="62"/>
    </row>
    <row r="770" spans="1:14" hidden="1" x14ac:dyDescent="0.25">
      <c r="A770" s="117" t="s">
        <v>13</v>
      </c>
      <c r="B770" s="117" t="s">
        <v>33</v>
      </c>
      <c r="C770" s="117" t="s">
        <v>3959</v>
      </c>
      <c r="D770" s="117" t="s">
        <v>452</v>
      </c>
      <c r="E770" s="117" t="s">
        <v>46</v>
      </c>
      <c r="F770" s="117" t="s">
        <v>43</v>
      </c>
      <c r="G770" s="53" t="s">
        <v>3990</v>
      </c>
      <c r="H770" s="117" t="s">
        <v>15</v>
      </c>
      <c r="I770" s="117"/>
      <c r="J770" s="52">
        <v>43954</v>
      </c>
      <c r="K770" s="65">
        <v>6</v>
      </c>
      <c r="L770" s="62"/>
      <c r="M770" s="62"/>
      <c r="N770" s="62"/>
    </row>
    <row r="771" spans="1:14" hidden="1" x14ac:dyDescent="0.25">
      <c r="A771" s="117" t="s">
        <v>13</v>
      </c>
      <c r="B771" s="117" t="s">
        <v>18</v>
      </c>
      <c r="C771" s="117" t="s">
        <v>1175</v>
      </c>
      <c r="D771" s="117" t="s">
        <v>531</v>
      </c>
      <c r="E771" s="117" t="s">
        <v>416</v>
      </c>
      <c r="F771" s="117" t="s">
        <v>43</v>
      </c>
      <c r="G771" s="53" t="s">
        <v>1350</v>
      </c>
      <c r="H771" s="117" t="s">
        <v>14</v>
      </c>
      <c r="I771" s="117"/>
      <c r="J771" s="52">
        <v>43919</v>
      </c>
      <c r="K771" s="65">
        <v>31</v>
      </c>
      <c r="L771" s="62"/>
      <c r="M771" s="62"/>
      <c r="N771" s="62"/>
    </row>
    <row r="772" spans="1:14" hidden="1" x14ac:dyDescent="0.25">
      <c r="A772" s="117" t="s">
        <v>13</v>
      </c>
      <c r="B772" s="117" t="s">
        <v>17</v>
      </c>
      <c r="C772" s="117" t="s">
        <v>3473</v>
      </c>
      <c r="D772" s="117" t="s">
        <v>534</v>
      </c>
      <c r="E772" s="117" t="s">
        <v>49</v>
      </c>
      <c r="F772" s="117" t="s">
        <v>43</v>
      </c>
      <c r="G772" s="53" t="s">
        <v>3485</v>
      </c>
      <c r="H772" s="117" t="s">
        <v>14</v>
      </c>
      <c r="I772" s="117"/>
      <c r="J772" s="52">
        <v>43943</v>
      </c>
      <c r="K772" s="65">
        <v>14</v>
      </c>
      <c r="L772" s="62"/>
      <c r="M772" s="62"/>
      <c r="N772" s="62"/>
    </row>
    <row r="773" spans="1:14" hidden="1" x14ac:dyDescent="0.25">
      <c r="A773" s="117" t="s">
        <v>13</v>
      </c>
      <c r="B773" s="117" t="s">
        <v>18</v>
      </c>
      <c r="C773" s="117" t="s">
        <v>3588</v>
      </c>
      <c r="D773" s="117" t="s">
        <v>3586</v>
      </c>
      <c r="E773" s="117" t="s">
        <v>416</v>
      </c>
      <c r="F773" s="117" t="s">
        <v>43</v>
      </c>
      <c r="G773" s="53" t="s">
        <v>3684</v>
      </c>
      <c r="H773" s="117" t="s">
        <v>14</v>
      </c>
      <c r="I773" s="117"/>
      <c r="J773" s="52">
        <v>43944</v>
      </c>
      <c r="K773" s="65">
        <v>13</v>
      </c>
      <c r="L773" s="62"/>
      <c r="M773" s="62"/>
      <c r="N773" s="62"/>
    </row>
    <row r="774" spans="1:14" hidden="1" x14ac:dyDescent="0.25">
      <c r="A774" s="117" t="s">
        <v>13</v>
      </c>
      <c r="B774" s="117" t="s">
        <v>18</v>
      </c>
      <c r="C774" s="117" t="s">
        <v>701</v>
      </c>
      <c r="D774" s="117" t="s">
        <v>410</v>
      </c>
      <c r="E774" s="117" t="s">
        <v>47</v>
      </c>
      <c r="F774" s="117" t="s">
        <v>43</v>
      </c>
      <c r="G774" s="53" t="s">
        <v>702</v>
      </c>
      <c r="H774" s="117" t="s">
        <v>14</v>
      </c>
      <c r="I774" s="117"/>
      <c r="J774" s="52">
        <v>43917</v>
      </c>
      <c r="K774" s="65">
        <v>32</v>
      </c>
      <c r="L774" s="62"/>
      <c r="M774" s="62"/>
      <c r="N774" s="62"/>
    </row>
    <row r="775" spans="1:14" hidden="1" x14ac:dyDescent="0.25">
      <c r="A775" s="117" t="s">
        <v>13</v>
      </c>
      <c r="B775" s="117" t="s">
        <v>18</v>
      </c>
      <c r="C775" s="117" t="s">
        <v>1177</v>
      </c>
      <c r="D775" s="117" t="s">
        <v>451</v>
      </c>
      <c r="E775" s="117" t="s">
        <v>50</v>
      </c>
      <c r="F775" s="117" t="s">
        <v>44</v>
      </c>
      <c r="G775" s="53" t="s">
        <v>1388</v>
      </c>
      <c r="H775" s="117" t="s">
        <v>14</v>
      </c>
      <c r="I775" s="117"/>
      <c r="J775" s="52">
        <v>43915</v>
      </c>
      <c r="K775" s="65">
        <v>34</v>
      </c>
      <c r="L775" s="62"/>
      <c r="M775" s="62"/>
      <c r="N775" s="62"/>
    </row>
    <row r="776" spans="1:14" hidden="1" x14ac:dyDescent="0.25">
      <c r="A776" s="117" t="s">
        <v>13</v>
      </c>
      <c r="B776" s="117" t="s">
        <v>18</v>
      </c>
      <c r="C776" s="117" t="s">
        <v>3815</v>
      </c>
      <c r="D776" s="117" t="s">
        <v>517</v>
      </c>
      <c r="E776" s="117" t="s">
        <v>353</v>
      </c>
      <c r="F776" s="117" t="s">
        <v>43</v>
      </c>
      <c r="G776" s="53" t="s">
        <v>3870</v>
      </c>
      <c r="H776" s="117" t="s">
        <v>14</v>
      </c>
      <c r="I776" s="117"/>
      <c r="J776" s="52">
        <v>43951</v>
      </c>
      <c r="K776" s="65">
        <v>8</v>
      </c>
      <c r="L776" s="62"/>
      <c r="M776" s="62"/>
      <c r="N776" s="62"/>
    </row>
    <row r="777" spans="1:14" hidden="1" x14ac:dyDescent="0.25">
      <c r="A777" s="117" t="s">
        <v>13</v>
      </c>
      <c r="B777" s="117" t="s">
        <v>17</v>
      </c>
      <c r="C777" s="117" t="s">
        <v>3808</v>
      </c>
      <c r="D777" s="117" t="s">
        <v>517</v>
      </c>
      <c r="E777" s="117" t="s">
        <v>353</v>
      </c>
      <c r="F777" s="117" t="s">
        <v>43</v>
      </c>
      <c r="G777" s="53" t="s">
        <v>3877</v>
      </c>
      <c r="H777" s="117" t="s">
        <v>14</v>
      </c>
      <c r="I777" s="117"/>
      <c r="J777" s="52">
        <v>43951</v>
      </c>
      <c r="K777" s="65">
        <v>8</v>
      </c>
      <c r="L777" s="62"/>
      <c r="M777" s="62"/>
      <c r="N777" s="62"/>
    </row>
    <row r="778" spans="1:14" hidden="1" x14ac:dyDescent="0.25">
      <c r="A778" s="117" t="s">
        <v>13</v>
      </c>
      <c r="B778" s="117" t="s">
        <v>18</v>
      </c>
      <c r="C778" s="117" t="s">
        <v>1179</v>
      </c>
      <c r="D778" s="117" t="s">
        <v>1180</v>
      </c>
      <c r="E778" s="117" t="s">
        <v>457</v>
      </c>
      <c r="F778" s="117" t="s">
        <v>44</v>
      </c>
      <c r="G778" s="53" t="s">
        <v>1181</v>
      </c>
      <c r="H778" s="117" t="s">
        <v>14</v>
      </c>
      <c r="I778" s="117"/>
      <c r="J778" s="52">
        <v>43916</v>
      </c>
      <c r="K778" s="65">
        <v>33</v>
      </c>
      <c r="L778" s="62"/>
      <c r="M778" s="62"/>
      <c r="N778" s="62"/>
    </row>
    <row r="779" spans="1:14" hidden="1" x14ac:dyDescent="0.25">
      <c r="A779" s="117" t="s">
        <v>13</v>
      </c>
      <c r="B779" s="117" t="s">
        <v>17</v>
      </c>
      <c r="C779" s="117" t="s">
        <v>1748</v>
      </c>
      <c r="D779" s="117" t="s">
        <v>1665</v>
      </c>
      <c r="E779" s="117" t="s">
        <v>45</v>
      </c>
      <c r="F779" s="117" t="s">
        <v>43</v>
      </c>
      <c r="G779" s="53" t="s">
        <v>1976</v>
      </c>
      <c r="H779" s="117" t="s">
        <v>14</v>
      </c>
      <c r="I779" s="117"/>
      <c r="J779" s="52">
        <v>43928</v>
      </c>
      <c r="K779" s="65">
        <v>25</v>
      </c>
      <c r="L779" s="62"/>
      <c r="M779" s="62"/>
      <c r="N779" s="62"/>
    </row>
    <row r="780" spans="1:14" hidden="1" x14ac:dyDescent="0.25">
      <c r="A780" s="117" t="s">
        <v>13</v>
      </c>
      <c r="B780" s="117" t="s">
        <v>16</v>
      </c>
      <c r="C780" s="117" t="s">
        <v>1629</v>
      </c>
      <c r="D780" s="117" t="s">
        <v>1623</v>
      </c>
      <c r="E780" s="117" t="s">
        <v>416</v>
      </c>
      <c r="F780" s="117" t="s">
        <v>44</v>
      </c>
      <c r="G780" s="53" t="s">
        <v>1969</v>
      </c>
      <c r="H780" s="117" t="s">
        <v>14</v>
      </c>
      <c r="I780" s="117"/>
      <c r="J780" s="52">
        <v>43928</v>
      </c>
      <c r="K780" s="65">
        <v>25</v>
      </c>
      <c r="L780" s="62"/>
      <c r="M780" s="62"/>
      <c r="N780" s="62"/>
    </row>
    <row r="781" spans="1:14" hidden="1" x14ac:dyDescent="0.25">
      <c r="A781" s="117" t="s">
        <v>13</v>
      </c>
      <c r="B781" s="117" t="s">
        <v>17</v>
      </c>
      <c r="C781" s="117" t="s">
        <v>4028</v>
      </c>
      <c r="D781" s="117" t="s">
        <v>518</v>
      </c>
      <c r="E781" s="117" t="s">
        <v>361</v>
      </c>
      <c r="F781" s="117" t="s">
        <v>43</v>
      </c>
      <c r="G781" s="53" t="s">
        <v>4063</v>
      </c>
      <c r="H781" s="117" t="s">
        <v>14</v>
      </c>
      <c r="I781" s="117"/>
      <c r="J781" s="52">
        <v>43955</v>
      </c>
      <c r="K781" s="65">
        <v>6</v>
      </c>
      <c r="L781" s="62"/>
      <c r="M781" s="62"/>
      <c r="N781" s="62"/>
    </row>
    <row r="782" spans="1:14" hidden="1" x14ac:dyDescent="0.25">
      <c r="A782" s="117" t="s">
        <v>13</v>
      </c>
      <c r="B782" s="117" t="s">
        <v>16</v>
      </c>
      <c r="C782" s="117" t="s">
        <v>2260</v>
      </c>
      <c r="D782" s="117" t="s">
        <v>575</v>
      </c>
      <c r="E782" s="117" t="s">
        <v>49</v>
      </c>
      <c r="F782" s="117" t="s">
        <v>43</v>
      </c>
      <c r="G782" s="53" t="s">
        <v>2464</v>
      </c>
      <c r="H782" s="117" t="s">
        <v>14</v>
      </c>
      <c r="I782" s="117"/>
      <c r="J782" s="52">
        <v>43930</v>
      </c>
      <c r="K782" s="65">
        <v>23</v>
      </c>
      <c r="L782" s="62"/>
      <c r="M782" s="62"/>
      <c r="N782" s="62"/>
    </row>
    <row r="783" spans="1:14" hidden="1" x14ac:dyDescent="0.25">
      <c r="A783" s="117" t="s">
        <v>13</v>
      </c>
      <c r="B783" s="117" t="s">
        <v>34</v>
      </c>
      <c r="C783" s="117" t="s">
        <v>3775</v>
      </c>
      <c r="D783" s="117" t="s">
        <v>2085</v>
      </c>
      <c r="E783" s="117" t="s">
        <v>361</v>
      </c>
      <c r="F783" s="117" t="s">
        <v>43</v>
      </c>
      <c r="G783" s="53" t="s">
        <v>3798</v>
      </c>
      <c r="H783" s="117" t="s">
        <v>15</v>
      </c>
      <c r="I783" s="117"/>
      <c r="J783" s="52">
        <v>43949</v>
      </c>
      <c r="K783" s="65">
        <v>10</v>
      </c>
      <c r="L783" s="62"/>
      <c r="M783" s="62"/>
      <c r="N783" s="62"/>
    </row>
    <row r="784" spans="1:14" hidden="1" x14ac:dyDescent="0.25">
      <c r="A784" s="117" t="s">
        <v>13</v>
      </c>
      <c r="B784" s="117" t="s">
        <v>28</v>
      </c>
      <c r="C784" s="117" t="s">
        <v>1895</v>
      </c>
      <c r="D784" s="117" t="s">
        <v>1896</v>
      </c>
      <c r="E784" s="117" t="s">
        <v>376</v>
      </c>
      <c r="F784" s="117" t="s">
        <v>43</v>
      </c>
      <c r="G784" s="53" t="s">
        <v>1985</v>
      </c>
      <c r="H784" s="117" t="s">
        <v>15</v>
      </c>
      <c r="I784" s="117"/>
      <c r="J784" s="52">
        <v>43928</v>
      </c>
      <c r="K784" s="65">
        <v>25</v>
      </c>
      <c r="L784" s="62"/>
      <c r="M784" s="62"/>
      <c r="N784" s="62"/>
    </row>
    <row r="785" spans="1:14" hidden="1" x14ac:dyDescent="0.25">
      <c r="A785" s="117" t="s">
        <v>13</v>
      </c>
      <c r="B785" s="117" t="s">
        <v>17</v>
      </c>
      <c r="C785" s="117" t="s">
        <v>1183</v>
      </c>
      <c r="D785" s="117" t="s">
        <v>525</v>
      </c>
      <c r="E785" s="117" t="s">
        <v>49</v>
      </c>
      <c r="F785" s="117" t="s">
        <v>43</v>
      </c>
      <c r="G785" s="53" t="s">
        <v>1419</v>
      </c>
      <c r="H785" s="117" t="s">
        <v>14</v>
      </c>
      <c r="I785" s="117"/>
      <c r="J785" s="52">
        <v>43917</v>
      </c>
      <c r="K785" s="65">
        <v>32</v>
      </c>
      <c r="L785" s="62"/>
      <c r="M785" s="62"/>
      <c r="N785" s="62"/>
    </row>
    <row r="786" spans="1:14" hidden="1" x14ac:dyDescent="0.25">
      <c r="A786" s="117" t="s">
        <v>13</v>
      </c>
      <c r="B786" s="117" t="s">
        <v>19</v>
      </c>
      <c r="C786" s="117" t="s">
        <v>3437</v>
      </c>
      <c r="D786" s="117" t="s">
        <v>581</v>
      </c>
      <c r="E786" s="117" t="s">
        <v>49</v>
      </c>
      <c r="F786" s="117" t="s">
        <v>43</v>
      </c>
      <c r="G786" s="53" t="s">
        <v>3497</v>
      </c>
      <c r="H786" s="117" t="s">
        <v>14</v>
      </c>
      <c r="I786" s="117"/>
      <c r="J786" s="52">
        <v>43943</v>
      </c>
      <c r="K786" s="65">
        <v>14</v>
      </c>
      <c r="L786" s="62"/>
      <c r="M786" s="62"/>
      <c r="N786" s="62"/>
    </row>
    <row r="787" spans="1:14" hidden="1" x14ac:dyDescent="0.25">
      <c r="A787" s="117" t="s">
        <v>13</v>
      </c>
      <c r="B787" s="117" t="s">
        <v>16</v>
      </c>
      <c r="C787" s="117" t="s">
        <v>1901</v>
      </c>
      <c r="D787" s="117" t="s">
        <v>1608</v>
      </c>
      <c r="E787" s="117" t="s">
        <v>48</v>
      </c>
      <c r="F787" s="117" t="s">
        <v>43</v>
      </c>
      <c r="G787" s="53" t="s">
        <v>1912</v>
      </c>
      <c r="H787" s="117" t="s">
        <v>14</v>
      </c>
      <c r="I787" s="117"/>
      <c r="J787" s="52">
        <v>43928</v>
      </c>
      <c r="K787" s="65">
        <v>25</v>
      </c>
      <c r="L787" s="62"/>
      <c r="M787" s="62"/>
      <c r="N787" s="62"/>
    </row>
    <row r="788" spans="1:14" hidden="1" x14ac:dyDescent="0.25">
      <c r="A788" s="117" t="s">
        <v>13</v>
      </c>
      <c r="B788" s="117" t="s">
        <v>22</v>
      </c>
      <c r="C788" s="117" t="s">
        <v>2968</v>
      </c>
      <c r="D788" s="117" t="s">
        <v>519</v>
      </c>
      <c r="E788" s="117" t="s">
        <v>50</v>
      </c>
      <c r="F788" s="117" t="s">
        <v>43</v>
      </c>
      <c r="G788" s="53" t="s">
        <v>2971</v>
      </c>
      <c r="H788" s="117" t="s">
        <v>15</v>
      </c>
      <c r="I788" s="117"/>
      <c r="J788" s="52">
        <v>43938</v>
      </c>
      <c r="K788" s="65">
        <v>17</v>
      </c>
      <c r="L788" s="62"/>
      <c r="M788" s="62"/>
      <c r="N788" s="62"/>
    </row>
    <row r="789" spans="1:14" hidden="1" x14ac:dyDescent="0.25">
      <c r="A789" s="117" t="s">
        <v>13</v>
      </c>
      <c r="B789" s="117" t="s">
        <v>17</v>
      </c>
      <c r="C789" s="117" t="s">
        <v>3738</v>
      </c>
      <c r="D789" s="117" t="s">
        <v>456</v>
      </c>
      <c r="E789" s="117" t="s">
        <v>49</v>
      </c>
      <c r="F789" s="117" t="s">
        <v>43</v>
      </c>
      <c r="G789" s="53" t="s">
        <v>3783</v>
      </c>
      <c r="H789" s="117" t="s">
        <v>14</v>
      </c>
      <c r="I789" s="117"/>
      <c r="J789" s="52">
        <v>43949</v>
      </c>
      <c r="K789" s="65">
        <v>10</v>
      </c>
      <c r="L789" s="62"/>
      <c r="M789" s="62"/>
      <c r="N789" s="62"/>
    </row>
    <row r="790" spans="1:14" hidden="1" x14ac:dyDescent="0.25">
      <c r="A790" s="117" t="s">
        <v>13</v>
      </c>
      <c r="B790" s="117" t="s">
        <v>17</v>
      </c>
      <c r="C790" s="117" t="s">
        <v>868</v>
      </c>
      <c r="D790" s="117" t="s">
        <v>456</v>
      </c>
      <c r="E790" s="117" t="s">
        <v>416</v>
      </c>
      <c r="F790" s="117" t="s">
        <v>43</v>
      </c>
      <c r="G790" s="53" t="s">
        <v>1409</v>
      </c>
      <c r="H790" s="117" t="s">
        <v>15</v>
      </c>
      <c r="I790" s="117"/>
      <c r="J790" s="52">
        <v>43921</v>
      </c>
      <c r="K790" s="65">
        <v>30</v>
      </c>
      <c r="L790" s="62"/>
      <c r="M790" s="62"/>
      <c r="N790" s="62"/>
    </row>
    <row r="791" spans="1:14" hidden="1" x14ac:dyDescent="0.25">
      <c r="A791" s="117" t="s">
        <v>13</v>
      </c>
      <c r="B791" s="117" t="s">
        <v>16</v>
      </c>
      <c r="C791" s="117" t="s">
        <v>2289</v>
      </c>
      <c r="D791" s="117" t="s">
        <v>456</v>
      </c>
      <c r="E791" s="117" t="s">
        <v>49</v>
      </c>
      <c r="F791" s="117" t="s">
        <v>43</v>
      </c>
      <c r="G791" s="53" t="s">
        <v>2479</v>
      </c>
      <c r="H791" s="117" t="s">
        <v>14</v>
      </c>
      <c r="I791" s="117"/>
      <c r="J791" s="52">
        <v>43930</v>
      </c>
      <c r="K791" s="65">
        <v>23</v>
      </c>
      <c r="L791" s="62"/>
      <c r="M791" s="62"/>
      <c r="N791" s="62"/>
    </row>
    <row r="792" spans="1:14" hidden="1" x14ac:dyDescent="0.25">
      <c r="A792" s="117" t="s">
        <v>13</v>
      </c>
      <c r="B792" s="117" t="s">
        <v>17</v>
      </c>
      <c r="C792" s="117" t="s">
        <v>1186</v>
      </c>
      <c r="D792" s="117" t="s">
        <v>560</v>
      </c>
      <c r="E792" s="117" t="s">
        <v>45</v>
      </c>
      <c r="F792" s="117" t="s">
        <v>43</v>
      </c>
      <c r="G792" s="53" t="s">
        <v>1187</v>
      </c>
      <c r="H792" s="117" t="s">
        <v>14</v>
      </c>
      <c r="I792" s="117"/>
      <c r="J792" s="52">
        <v>43917</v>
      </c>
      <c r="K792" s="65">
        <v>32</v>
      </c>
      <c r="L792" s="62"/>
      <c r="M792" s="62"/>
      <c r="N792" s="62"/>
    </row>
    <row r="793" spans="1:14" hidden="1" x14ac:dyDescent="0.25">
      <c r="A793" s="117" t="s">
        <v>13</v>
      </c>
      <c r="B793" s="117" t="s">
        <v>18</v>
      </c>
      <c r="C793" s="117" t="s">
        <v>1876</v>
      </c>
      <c r="D793" s="117" t="s">
        <v>452</v>
      </c>
      <c r="E793" s="117" t="s">
        <v>48</v>
      </c>
      <c r="F793" s="117" t="s">
        <v>44</v>
      </c>
      <c r="G793" s="53" t="s">
        <v>2032</v>
      </c>
      <c r="H793" s="117" t="s">
        <v>14</v>
      </c>
      <c r="I793" s="117"/>
      <c r="J793" s="52">
        <v>43928</v>
      </c>
      <c r="K793" s="65">
        <v>25</v>
      </c>
      <c r="L793" s="62"/>
      <c r="M793" s="62"/>
      <c r="N793" s="62"/>
    </row>
    <row r="794" spans="1:14" hidden="1" x14ac:dyDescent="0.25">
      <c r="A794" s="117" t="s">
        <v>13</v>
      </c>
      <c r="B794" s="117" t="s">
        <v>19</v>
      </c>
      <c r="C794" s="117" t="s">
        <v>3337</v>
      </c>
      <c r="D794" s="117" t="s">
        <v>1623</v>
      </c>
      <c r="E794" s="117" t="s">
        <v>352</v>
      </c>
      <c r="F794" s="117" t="s">
        <v>44</v>
      </c>
      <c r="G794" s="53" t="s">
        <v>3396</v>
      </c>
      <c r="H794" s="117" t="s">
        <v>14</v>
      </c>
      <c r="I794" s="117"/>
      <c r="J794" s="52">
        <v>43942</v>
      </c>
      <c r="K794" s="65">
        <v>15</v>
      </c>
      <c r="L794" s="62"/>
      <c r="M794" s="62"/>
      <c r="N794" s="62"/>
    </row>
    <row r="795" spans="1:14" hidden="1" x14ac:dyDescent="0.25">
      <c r="A795" s="117" t="s">
        <v>13</v>
      </c>
      <c r="B795" s="117" t="s">
        <v>16</v>
      </c>
      <c r="C795" s="117" t="s">
        <v>1599</v>
      </c>
      <c r="D795" s="117" t="s">
        <v>1600</v>
      </c>
      <c r="E795" s="117" t="s">
        <v>48</v>
      </c>
      <c r="F795" s="117" t="s">
        <v>43</v>
      </c>
      <c r="G795" s="53" t="s">
        <v>1932</v>
      </c>
      <c r="H795" s="117" t="s">
        <v>14</v>
      </c>
      <c r="I795" s="117"/>
      <c r="J795" s="52">
        <v>43928</v>
      </c>
      <c r="K795" s="65">
        <v>25</v>
      </c>
      <c r="L795" s="62"/>
      <c r="M795" s="62"/>
      <c r="N795" s="62"/>
    </row>
    <row r="796" spans="1:14" hidden="1" x14ac:dyDescent="0.25">
      <c r="A796" s="117" t="s">
        <v>13</v>
      </c>
      <c r="B796" s="117" t="s">
        <v>19</v>
      </c>
      <c r="C796" s="117" t="s">
        <v>1189</v>
      </c>
      <c r="D796" s="117" t="s">
        <v>1190</v>
      </c>
      <c r="E796" s="117" t="s">
        <v>50</v>
      </c>
      <c r="F796" s="117" t="s">
        <v>43</v>
      </c>
      <c r="G796" s="53" t="s">
        <v>1338</v>
      </c>
      <c r="H796" s="117" t="s">
        <v>15</v>
      </c>
      <c r="I796" s="117"/>
      <c r="J796" s="52">
        <v>43913</v>
      </c>
      <c r="K796" s="65">
        <v>36</v>
      </c>
      <c r="L796" s="62"/>
      <c r="M796" s="62"/>
      <c r="N796" s="62"/>
    </row>
    <row r="797" spans="1:14" hidden="1" x14ac:dyDescent="0.25">
      <c r="A797" s="117" t="s">
        <v>13</v>
      </c>
      <c r="B797" s="117" t="s">
        <v>16</v>
      </c>
      <c r="C797" s="117" t="s">
        <v>1847</v>
      </c>
      <c r="D797" s="117" t="s">
        <v>456</v>
      </c>
      <c r="E797" s="117" t="s">
        <v>361</v>
      </c>
      <c r="F797" s="117" t="s">
        <v>43</v>
      </c>
      <c r="G797" s="53" t="s">
        <v>2022</v>
      </c>
      <c r="H797" s="117" t="s">
        <v>14</v>
      </c>
      <c r="I797" s="117"/>
      <c r="J797" s="52">
        <v>43928</v>
      </c>
      <c r="K797" s="65">
        <v>25</v>
      </c>
      <c r="L797" s="62"/>
      <c r="M797" s="62"/>
      <c r="N797" s="62"/>
    </row>
    <row r="798" spans="1:14" hidden="1" x14ac:dyDescent="0.25">
      <c r="A798" s="117" t="s">
        <v>13</v>
      </c>
      <c r="B798" s="117" t="s">
        <v>19</v>
      </c>
      <c r="C798" s="117" t="s">
        <v>1849</v>
      </c>
      <c r="D798" s="117" t="s">
        <v>1665</v>
      </c>
      <c r="E798" s="117" t="s">
        <v>52</v>
      </c>
      <c r="F798" s="117" t="s">
        <v>43</v>
      </c>
      <c r="G798" s="53" t="s">
        <v>1999</v>
      </c>
      <c r="H798" s="117" t="s">
        <v>14</v>
      </c>
      <c r="I798" s="117"/>
      <c r="J798" s="52">
        <v>43928</v>
      </c>
      <c r="K798" s="65">
        <v>25</v>
      </c>
      <c r="L798" s="62"/>
      <c r="M798" s="62"/>
      <c r="N798" s="62"/>
    </row>
    <row r="799" spans="1:14" hidden="1" x14ac:dyDescent="0.25">
      <c r="A799" s="117" t="s">
        <v>13</v>
      </c>
      <c r="B799" s="117" t="s">
        <v>18</v>
      </c>
      <c r="C799" s="117" t="s">
        <v>2878</v>
      </c>
      <c r="D799" s="117" t="s">
        <v>546</v>
      </c>
      <c r="E799" s="117" t="s">
        <v>48</v>
      </c>
      <c r="F799" s="117" t="s">
        <v>43</v>
      </c>
      <c r="G799" s="53" t="s">
        <v>2935</v>
      </c>
      <c r="H799" s="117" t="s">
        <v>14</v>
      </c>
      <c r="I799" s="117"/>
      <c r="J799" s="52">
        <v>43937</v>
      </c>
      <c r="K799" s="65">
        <v>18</v>
      </c>
      <c r="L799" s="62"/>
      <c r="M799" s="62"/>
      <c r="N799" s="62"/>
    </row>
    <row r="800" spans="1:14" hidden="1" x14ac:dyDescent="0.25">
      <c r="A800" s="117" t="s">
        <v>13</v>
      </c>
      <c r="B800" s="117" t="s">
        <v>17</v>
      </c>
      <c r="C800" s="117" t="s">
        <v>2997</v>
      </c>
      <c r="D800" s="117" t="s">
        <v>524</v>
      </c>
      <c r="E800" s="117" t="s">
        <v>348</v>
      </c>
      <c r="F800" s="117" t="s">
        <v>43</v>
      </c>
      <c r="G800" s="53" t="s">
        <v>3222</v>
      </c>
      <c r="H800" s="117" t="s">
        <v>14</v>
      </c>
      <c r="I800" s="117"/>
      <c r="J800" s="52">
        <v>43941</v>
      </c>
      <c r="K800" s="65">
        <v>16</v>
      </c>
      <c r="L800" s="62"/>
      <c r="M800" s="62"/>
      <c r="N800" s="62"/>
    </row>
    <row r="801" spans="1:14" hidden="1" x14ac:dyDescent="0.25">
      <c r="A801" s="117" t="s">
        <v>13</v>
      </c>
      <c r="B801" s="117" t="s">
        <v>17</v>
      </c>
      <c r="C801" s="117" t="s">
        <v>3431</v>
      </c>
      <c r="D801" s="117" t="s">
        <v>1465</v>
      </c>
      <c r="E801" s="117" t="s">
        <v>49</v>
      </c>
      <c r="F801" s="117" t="s">
        <v>43</v>
      </c>
      <c r="G801" s="53" t="s">
        <v>3502</v>
      </c>
      <c r="H801" s="117" t="s">
        <v>14</v>
      </c>
      <c r="I801" s="117"/>
      <c r="J801" s="52">
        <v>43943</v>
      </c>
      <c r="K801" s="65">
        <v>14</v>
      </c>
      <c r="L801" s="62"/>
      <c r="M801" s="62"/>
      <c r="N801" s="62"/>
    </row>
    <row r="802" spans="1:14" hidden="1" x14ac:dyDescent="0.25">
      <c r="A802" s="117" t="s">
        <v>13</v>
      </c>
      <c r="B802" s="117" t="s">
        <v>16</v>
      </c>
      <c r="C802" s="117" t="s">
        <v>3327</v>
      </c>
      <c r="D802" s="117" t="s">
        <v>2273</v>
      </c>
      <c r="E802" s="117" t="s">
        <v>48</v>
      </c>
      <c r="F802" s="117" t="s">
        <v>43</v>
      </c>
      <c r="G802" s="53" t="s">
        <v>3395</v>
      </c>
      <c r="H802" s="117" t="s">
        <v>14</v>
      </c>
      <c r="I802" s="117"/>
      <c r="J802" s="52">
        <v>43942</v>
      </c>
      <c r="K802" s="65">
        <v>15</v>
      </c>
      <c r="L802" s="62"/>
      <c r="M802" s="62"/>
      <c r="N802" s="62"/>
    </row>
    <row r="803" spans="1:14" hidden="1" x14ac:dyDescent="0.25">
      <c r="A803" s="117" t="s">
        <v>13</v>
      </c>
      <c r="B803" s="117" t="s">
        <v>23</v>
      </c>
      <c r="C803" s="117" t="s">
        <v>929</v>
      </c>
      <c r="D803" s="117" t="s">
        <v>563</v>
      </c>
      <c r="E803" s="117" t="s">
        <v>354</v>
      </c>
      <c r="F803" s="117" t="s">
        <v>43</v>
      </c>
      <c r="G803" s="53" t="s">
        <v>1373</v>
      </c>
      <c r="H803" s="117" t="s">
        <v>15</v>
      </c>
      <c r="I803" s="117"/>
      <c r="J803" s="52">
        <v>43917</v>
      </c>
      <c r="K803" s="65">
        <v>32</v>
      </c>
      <c r="L803" s="62"/>
      <c r="M803" s="62"/>
      <c r="N803" s="62"/>
    </row>
    <row r="804" spans="1:14" hidden="1" x14ac:dyDescent="0.25">
      <c r="A804" s="117" t="s">
        <v>13</v>
      </c>
      <c r="B804" s="117" t="s">
        <v>16</v>
      </c>
      <c r="C804" s="117" t="s">
        <v>2735</v>
      </c>
      <c r="D804" s="117" t="s">
        <v>516</v>
      </c>
      <c r="E804" s="117" t="s">
        <v>348</v>
      </c>
      <c r="F804" s="117" t="s">
        <v>43</v>
      </c>
      <c r="G804" s="53" t="s">
        <v>2798</v>
      </c>
      <c r="H804" s="117" t="s">
        <v>14</v>
      </c>
      <c r="I804" s="117"/>
      <c r="J804" s="52">
        <v>43936</v>
      </c>
      <c r="K804" s="65">
        <v>19</v>
      </c>
      <c r="L804" s="62"/>
      <c r="M804" s="62"/>
      <c r="N804" s="62"/>
    </row>
    <row r="805" spans="1:14" hidden="1" x14ac:dyDescent="0.25">
      <c r="A805" s="117" t="s">
        <v>13</v>
      </c>
      <c r="B805" s="117" t="s">
        <v>18</v>
      </c>
      <c r="C805" s="117" t="s">
        <v>1851</v>
      </c>
      <c r="D805" s="117" t="s">
        <v>456</v>
      </c>
      <c r="E805" s="117" t="s">
        <v>361</v>
      </c>
      <c r="F805" s="117" t="s">
        <v>43</v>
      </c>
      <c r="G805" s="53" t="s">
        <v>1992</v>
      </c>
      <c r="H805" s="117" t="s">
        <v>14</v>
      </c>
      <c r="I805" s="117"/>
      <c r="J805" s="52">
        <v>43928</v>
      </c>
      <c r="K805" s="65">
        <v>25</v>
      </c>
      <c r="L805" s="62"/>
      <c r="M805" s="62"/>
      <c r="N805" s="62"/>
    </row>
    <row r="806" spans="1:14" hidden="1" x14ac:dyDescent="0.25">
      <c r="A806" s="117" t="s">
        <v>13</v>
      </c>
      <c r="B806" s="117" t="s">
        <v>17</v>
      </c>
      <c r="C806" s="117" t="s">
        <v>1853</v>
      </c>
      <c r="D806" s="117" t="s">
        <v>1608</v>
      </c>
      <c r="E806" s="117" t="s">
        <v>337</v>
      </c>
      <c r="F806" s="117" t="s">
        <v>44</v>
      </c>
      <c r="G806" s="53" t="s">
        <v>1953</v>
      </c>
      <c r="H806" s="117" t="s">
        <v>14</v>
      </c>
      <c r="I806" s="117"/>
      <c r="J806" s="52">
        <v>43928</v>
      </c>
      <c r="K806" s="65">
        <v>25</v>
      </c>
      <c r="L806" s="62"/>
      <c r="M806" s="62"/>
      <c r="N806" s="62"/>
    </row>
    <row r="807" spans="1:14" hidden="1" x14ac:dyDescent="0.25">
      <c r="A807" s="117" t="s">
        <v>13</v>
      </c>
      <c r="B807" s="117" t="s">
        <v>16</v>
      </c>
      <c r="C807" s="117" t="s">
        <v>3052</v>
      </c>
      <c r="D807" s="117" t="s">
        <v>524</v>
      </c>
      <c r="E807" s="117" t="s">
        <v>348</v>
      </c>
      <c r="F807" s="117" t="s">
        <v>43</v>
      </c>
      <c r="G807" s="53" t="s">
        <v>3202</v>
      </c>
      <c r="H807" s="117" t="s">
        <v>14</v>
      </c>
      <c r="I807" s="117"/>
      <c r="J807" s="52">
        <v>43941</v>
      </c>
      <c r="K807" s="65">
        <v>16</v>
      </c>
      <c r="L807" s="62"/>
      <c r="M807" s="62"/>
      <c r="N807" s="62"/>
    </row>
    <row r="808" spans="1:14" hidden="1" x14ac:dyDescent="0.25">
      <c r="A808" s="117" t="s">
        <v>13</v>
      </c>
      <c r="B808" s="117" t="s">
        <v>16</v>
      </c>
      <c r="C808" s="117" t="s">
        <v>2117</v>
      </c>
      <c r="D808" s="117" t="s">
        <v>456</v>
      </c>
      <c r="E808" s="117" t="s">
        <v>337</v>
      </c>
      <c r="F808" s="117" t="s">
        <v>43</v>
      </c>
      <c r="G808" s="53" t="s">
        <v>2441</v>
      </c>
      <c r="H808" s="117" t="s">
        <v>14</v>
      </c>
      <c r="I808" s="117"/>
      <c r="J808" s="52">
        <v>43930</v>
      </c>
      <c r="K808" s="65">
        <v>23</v>
      </c>
      <c r="L808" s="62"/>
      <c r="M808" s="62"/>
      <c r="N808" s="62"/>
    </row>
    <row r="809" spans="1:14" hidden="1" x14ac:dyDescent="0.25">
      <c r="A809" s="117" t="s">
        <v>13</v>
      </c>
      <c r="B809" s="117" t="s">
        <v>33</v>
      </c>
      <c r="C809" s="117" t="s">
        <v>3730</v>
      </c>
      <c r="D809" s="117" t="s">
        <v>2085</v>
      </c>
      <c r="E809" s="117" t="s">
        <v>45</v>
      </c>
      <c r="F809" s="117" t="s">
        <v>44</v>
      </c>
      <c r="G809" s="53" t="s">
        <v>3733</v>
      </c>
      <c r="H809" s="117" t="s">
        <v>15</v>
      </c>
      <c r="I809" s="117"/>
      <c r="J809" s="52">
        <v>43948</v>
      </c>
      <c r="K809" s="65">
        <v>11</v>
      </c>
      <c r="L809" s="62"/>
      <c r="M809" s="62"/>
      <c r="N809" s="62"/>
    </row>
    <row r="810" spans="1:14" hidden="1" x14ac:dyDescent="0.25">
      <c r="A810" s="117" t="s">
        <v>13</v>
      </c>
      <c r="B810" s="117" t="s">
        <v>22</v>
      </c>
      <c r="C810" s="117" t="s">
        <v>2082</v>
      </c>
      <c r="D810" s="117" t="s">
        <v>506</v>
      </c>
      <c r="E810" s="117" t="s">
        <v>333</v>
      </c>
      <c r="F810" s="117" t="s">
        <v>43</v>
      </c>
      <c r="G810" s="53" t="s">
        <v>2374</v>
      </c>
      <c r="H810" s="117" t="s">
        <v>15</v>
      </c>
      <c r="I810" s="117"/>
      <c r="J810" s="52">
        <v>43930</v>
      </c>
      <c r="K810" s="65">
        <v>23</v>
      </c>
      <c r="L810" s="62"/>
      <c r="M810" s="62"/>
      <c r="N810" s="62"/>
    </row>
    <row r="811" spans="1:14" hidden="1" x14ac:dyDescent="0.25">
      <c r="A811" s="117" t="s">
        <v>13</v>
      </c>
      <c r="B811" s="117" t="s">
        <v>16</v>
      </c>
      <c r="C811" s="117" t="s">
        <v>1855</v>
      </c>
      <c r="D811" s="117" t="s">
        <v>529</v>
      </c>
      <c r="E811" s="117" t="s">
        <v>50</v>
      </c>
      <c r="F811" s="117" t="s">
        <v>44</v>
      </c>
      <c r="G811" s="53" t="s">
        <v>1924</v>
      </c>
      <c r="H811" s="117" t="s">
        <v>14</v>
      </c>
      <c r="I811" s="117"/>
      <c r="J811" s="52">
        <v>43928</v>
      </c>
      <c r="K811" s="65">
        <v>25</v>
      </c>
      <c r="L811" s="62"/>
      <c r="M811" s="62"/>
      <c r="N811" s="62"/>
    </row>
    <row r="812" spans="1:14" hidden="1" x14ac:dyDescent="0.25">
      <c r="A812" s="117" t="s">
        <v>13</v>
      </c>
      <c r="B812" s="117" t="s">
        <v>17</v>
      </c>
      <c r="C812" s="117" t="s">
        <v>4318</v>
      </c>
      <c r="D812" s="117" t="s">
        <v>451</v>
      </c>
      <c r="E812" s="117" t="s">
        <v>352</v>
      </c>
      <c r="F812" s="117" t="s">
        <v>43</v>
      </c>
      <c r="G812" s="53" t="s">
        <v>4385</v>
      </c>
      <c r="H812" s="117" t="s">
        <v>14</v>
      </c>
      <c r="I812" s="117"/>
      <c r="J812" s="52">
        <v>43957</v>
      </c>
      <c r="K812" s="65">
        <v>4</v>
      </c>
      <c r="L812" s="62"/>
      <c r="M812" s="62"/>
      <c r="N812" s="62"/>
    </row>
    <row r="813" spans="1:14" hidden="1" x14ac:dyDescent="0.25">
      <c r="A813" s="117" t="s">
        <v>13</v>
      </c>
      <c r="B813" s="117" t="s">
        <v>21</v>
      </c>
      <c r="C813" s="117" t="s">
        <v>2569</v>
      </c>
      <c r="D813" s="117" t="s">
        <v>515</v>
      </c>
      <c r="E813" s="117" t="s">
        <v>416</v>
      </c>
      <c r="F813" s="117" t="s">
        <v>44</v>
      </c>
      <c r="G813" s="53" t="s">
        <v>2638</v>
      </c>
      <c r="H813" s="117" t="s">
        <v>15</v>
      </c>
      <c r="I813" s="117"/>
      <c r="J813" s="52">
        <v>43931</v>
      </c>
      <c r="K813" s="65">
        <v>22</v>
      </c>
      <c r="L813" s="62"/>
      <c r="M813" s="62"/>
      <c r="N813" s="62"/>
    </row>
    <row r="814" spans="1:14" hidden="1" x14ac:dyDescent="0.25">
      <c r="A814" s="117" t="s">
        <v>13</v>
      </c>
      <c r="B814" s="117" t="s">
        <v>16</v>
      </c>
      <c r="C814" s="117" t="s">
        <v>2140</v>
      </c>
      <c r="D814" s="117" t="s">
        <v>456</v>
      </c>
      <c r="E814" s="117" t="s">
        <v>416</v>
      </c>
      <c r="F814" s="117" t="s">
        <v>43</v>
      </c>
      <c r="G814" s="53" t="s">
        <v>2460</v>
      </c>
      <c r="H814" s="117" t="s">
        <v>14</v>
      </c>
      <c r="I814" s="117"/>
      <c r="J814" s="52">
        <v>43930</v>
      </c>
      <c r="K814" s="65">
        <v>23</v>
      </c>
      <c r="L814" s="62"/>
      <c r="M814" s="62"/>
      <c r="N814" s="62"/>
    </row>
    <row r="815" spans="1:14" hidden="1" x14ac:dyDescent="0.25">
      <c r="A815" s="117" t="s">
        <v>13</v>
      </c>
      <c r="B815" s="117" t="s">
        <v>17</v>
      </c>
      <c r="C815" s="117" t="s">
        <v>4182</v>
      </c>
      <c r="D815" s="117" t="s">
        <v>410</v>
      </c>
      <c r="E815" s="117" t="s">
        <v>47</v>
      </c>
      <c r="F815" s="117" t="s">
        <v>44</v>
      </c>
      <c r="G815" s="53" t="s">
        <v>4401</v>
      </c>
      <c r="H815" s="117" t="s">
        <v>14</v>
      </c>
      <c r="I815" s="117"/>
      <c r="J815" s="52">
        <v>43957</v>
      </c>
      <c r="K815" s="65">
        <v>4</v>
      </c>
      <c r="L815" s="62"/>
      <c r="M815" s="62"/>
      <c r="N815" s="62"/>
    </row>
    <row r="816" spans="1:14" hidden="1" x14ac:dyDescent="0.25">
      <c r="A816" s="117" t="s">
        <v>13</v>
      </c>
      <c r="B816" s="117" t="s">
        <v>36</v>
      </c>
      <c r="C816" s="117" t="s">
        <v>2054</v>
      </c>
      <c r="D816" s="117" t="s">
        <v>2055</v>
      </c>
      <c r="E816" s="117" t="s">
        <v>381</v>
      </c>
      <c r="F816" s="117" t="s">
        <v>43</v>
      </c>
      <c r="G816" s="53" t="s">
        <v>2062</v>
      </c>
      <c r="H816" s="117" t="s">
        <v>15</v>
      </c>
      <c r="I816" s="117"/>
      <c r="J816" s="52">
        <v>43929</v>
      </c>
      <c r="K816" s="65">
        <v>24</v>
      </c>
      <c r="L816" s="62"/>
      <c r="M816" s="62"/>
      <c r="N816" s="62"/>
    </row>
    <row r="817" spans="1:14" hidden="1" x14ac:dyDescent="0.25">
      <c r="A817" s="117" t="s">
        <v>13</v>
      </c>
      <c r="B817" s="117" t="s">
        <v>17</v>
      </c>
      <c r="C817" s="117" t="s">
        <v>3433</v>
      </c>
      <c r="D817" s="117" t="s">
        <v>542</v>
      </c>
      <c r="E817" s="117" t="s">
        <v>49</v>
      </c>
      <c r="F817" s="117" t="s">
        <v>43</v>
      </c>
      <c r="G817" s="53" t="s">
        <v>3489</v>
      </c>
      <c r="H817" s="117" t="s">
        <v>14</v>
      </c>
      <c r="I817" s="117"/>
      <c r="J817" s="52">
        <v>43943</v>
      </c>
      <c r="K817" s="65">
        <v>14</v>
      </c>
      <c r="L817" s="62"/>
      <c r="M817" s="62"/>
      <c r="N817" s="62"/>
    </row>
    <row r="818" spans="1:14" hidden="1" x14ac:dyDescent="0.25">
      <c r="A818" s="117" t="s">
        <v>13</v>
      </c>
      <c r="B818" s="117" t="s">
        <v>21</v>
      </c>
      <c r="C818" s="117" t="s">
        <v>2340</v>
      </c>
      <c r="D818" s="117" t="s">
        <v>529</v>
      </c>
      <c r="E818" s="117" t="s">
        <v>49</v>
      </c>
      <c r="F818" s="117" t="s">
        <v>44</v>
      </c>
      <c r="G818" s="53" t="s">
        <v>2454</v>
      </c>
      <c r="H818" s="117" t="s">
        <v>15</v>
      </c>
      <c r="I818" s="117"/>
      <c r="J818" s="52">
        <v>43930</v>
      </c>
      <c r="K818" s="65">
        <v>23</v>
      </c>
      <c r="L818" s="62"/>
      <c r="M818" s="62"/>
      <c r="N818" s="62"/>
    </row>
    <row r="819" spans="1:14" hidden="1" x14ac:dyDescent="0.25">
      <c r="A819" s="117" t="s">
        <v>13</v>
      </c>
      <c r="B819" s="117" t="s">
        <v>17</v>
      </c>
      <c r="C819" s="117" t="s">
        <v>2727</v>
      </c>
      <c r="D819" s="117" t="s">
        <v>516</v>
      </c>
      <c r="E819" s="117" t="s">
        <v>337</v>
      </c>
      <c r="F819" s="117" t="s">
        <v>43</v>
      </c>
      <c r="G819" s="53" t="s">
        <v>2835</v>
      </c>
      <c r="H819" s="117" t="s">
        <v>14</v>
      </c>
      <c r="I819" s="117"/>
      <c r="J819" s="52">
        <v>43936</v>
      </c>
      <c r="K819" s="65">
        <v>19</v>
      </c>
      <c r="L819" s="62"/>
      <c r="M819" s="62"/>
      <c r="N819" s="62"/>
    </row>
    <row r="820" spans="1:14" hidden="1" x14ac:dyDescent="0.25">
      <c r="A820" s="117" t="s">
        <v>13</v>
      </c>
      <c r="B820" s="117" t="s">
        <v>16</v>
      </c>
      <c r="C820" s="117" t="s">
        <v>3098</v>
      </c>
      <c r="D820" s="117" t="s">
        <v>513</v>
      </c>
      <c r="E820" s="117" t="s">
        <v>361</v>
      </c>
      <c r="F820" s="117" t="s">
        <v>43</v>
      </c>
      <c r="G820" s="53" t="s">
        <v>3198</v>
      </c>
      <c r="H820" s="117" t="s">
        <v>14</v>
      </c>
      <c r="I820" s="117"/>
      <c r="J820" s="52">
        <v>43941</v>
      </c>
      <c r="K820" s="65">
        <v>16</v>
      </c>
      <c r="L820" s="62"/>
      <c r="M820" s="62"/>
      <c r="N820" s="62"/>
    </row>
    <row r="821" spans="1:14" hidden="1" x14ac:dyDescent="0.25">
      <c r="A821" s="117" t="s">
        <v>13</v>
      </c>
      <c r="B821" s="117" t="s">
        <v>17</v>
      </c>
      <c r="C821" s="117" t="s">
        <v>1193</v>
      </c>
      <c r="D821" s="117" t="s">
        <v>451</v>
      </c>
      <c r="E821" s="117" t="s">
        <v>45</v>
      </c>
      <c r="F821" s="117" t="s">
        <v>44</v>
      </c>
      <c r="G821" s="53" t="s">
        <v>1348</v>
      </c>
      <c r="H821" s="117" t="s">
        <v>14</v>
      </c>
      <c r="I821" s="117"/>
      <c r="J821" s="52">
        <v>43917</v>
      </c>
      <c r="K821" s="65">
        <v>32</v>
      </c>
      <c r="L821" s="62"/>
      <c r="M821" s="62"/>
      <c r="N821" s="62"/>
    </row>
    <row r="822" spans="1:14" hidden="1" x14ac:dyDescent="0.25">
      <c r="A822" s="117" t="s">
        <v>13</v>
      </c>
      <c r="B822" s="117" t="s">
        <v>17</v>
      </c>
      <c r="C822" s="117" t="s">
        <v>870</v>
      </c>
      <c r="D822" s="117" t="s">
        <v>529</v>
      </c>
      <c r="E822" s="117" t="s">
        <v>46</v>
      </c>
      <c r="F822" s="117" t="s">
        <v>43</v>
      </c>
      <c r="G822" s="53" t="s">
        <v>871</v>
      </c>
      <c r="H822" s="117" t="s">
        <v>14</v>
      </c>
      <c r="I822" s="117"/>
      <c r="J822" s="52">
        <v>43917</v>
      </c>
      <c r="K822" s="65">
        <v>32</v>
      </c>
      <c r="L822" s="62"/>
      <c r="M822" s="62"/>
      <c r="N822" s="62"/>
    </row>
    <row r="823" spans="1:14" hidden="1" x14ac:dyDescent="0.25">
      <c r="A823" s="117" t="s">
        <v>13</v>
      </c>
      <c r="B823" s="117" t="s">
        <v>18</v>
      </c>
      <c r="C823" s="117" t="s">
        <v>931</v>
      </c>
      <c r="D823" s="117" t="s">
        <v>529</v>
      </c>
      <c r="E823" s="117" t="s">
        <v>46</v>
      </c>
      <c r="F823" s="117" t="s">
        <v>43</v>
      </c>
      <c r="G823" s="53" t="s">
        <v>932</v>
      </c>
      <c r="H823" s="117" t="s">
        <v>14</v>
      </c>
      <c r="I823" s="117"/>
      <c r="J823" s="52">
        <v>43917</v>
      </c>
      <c r="K823" s="65">
        <v>32</v>
      </c>
      <c r="L823" s="62"/>
      <c r="M823" s="62"/>
      <c r="N823" s="62"/>
    </row>
    <row r="824" spans="1:14" hidden="1" x14ac:dyDescent="0.25">
      <c r="A824" s="117" t="s">
        <v>13</v>
      </c>
      <c r="B824" s="117" t="s">
        <v>16</v>
      </c>
      <c r="C824" s="117" t="s">
        <v>3935</v>
      </c>
      <c r="D824" s="117" t="s">
        <v>540</v>
      </c>
      <c r="E824" s="117" t="s">
        <v>47</v>
      </c>
      <c r="F824" s="117" t="s">
        <v>43</v>
      </c>
      <c r="G824" s="53" t="s">
        <v>3989</v>
      </c>
      <c r="H824" s="117" t="s">
        <v>14</v>
      </c>
      <c r="I824" s="117"/>
      <c r="J824" s="52">
        <v>43953</v>
      </c>
      <c r="K824" s="65">
        <v>6</v>
      </c>
      <c r="L824" s="62"/>
      <c r="M824" s="62"/>
      <c r="N824" s="62"/>
    </row>
    <row r="825" spans="1:14" hidden="1" x14ac:dyDescent="0.25">
      <c r="A825" s="117" t="s">
        <v>13</v>
      </c>
      <c r="B825" s="117" t="s">
        <v>17</v>
      </c>
      <c r="C825" s="117" t="s">
        <v>4151</v>
      </c>
      <c r="D825" s="117" t="s">
        <v>410</v>
      </c>
      <c r="E825" s="117" t="s">
        <v>46</v>
      </c>
      <c r="F825" s="117" t="s">
        <v>43</v>
      </c>
      <c r="G825" s="53" t="s">
        <v>4445</v>
      </c>
      <c r="H825" s="117" t="s">
        <v>14</v>
      </c>
      <c r="I825" s="117"/>
      <c r="J825" s="52">
        <v>43957</v>
      </c>
      <c r="K825" s="65">
        <v>4</v>
      </c>
      <c r="L825" s="62"/>
      <c r="M825" s="62"/>
      <c r="N825" s="62"/>
    </row>
    <row r="826" spans="1:14" hidden="1" x14ac:dyDescent="0.25">
      <c r="A826" s="117" t="s">
        <v>13</v>
      </c>
      <c r="B826" s="117" t="s">
        <v>17</v>
      </c>
      <c r="C826" s="117" t="s">
        <v>704</v>
      </c>
      <c r="D826" s="117" t="s">
        <v>543</v>
      </c>
      <c r="E826" s="117" t="s">
        <v>46</v>
      </c>
      <c r="F826" s="117" t="s">
        <v>43</v>
      </c>
      <c r="G826" s="53" t="s">
        <v>705</v>
      </c>
      <c r="H826" s="117" t="s">
        <v>14</v>
      </c>
      <c r="I826" s="117"/>
      <c r="J826" s="52">
        <v>43917</v>
      </c>
      <c r="K826" s="65">
        <v>32</v>
      </c>
      <c r="L826" s="62"/>
      <c r="M826" s="62"/>
      <c r="N826" s="62"/>
    </row>
    <row r="827" spans="1:14" hidden="1" x14ac:dyDescent="0.25">
      <c r="A827" s="117" t="s">
        <v>13</v>
      </c>
      <c r="B827" s="117" t="s">
        <v>17</v>
      </c>
      <c r="C827" s="117" t="s">
        <v>4178</v>
      </c>
      <c r="D827" s="117" t="s">
        <v>1520</v>
      </c>
      <c r="E827" s="117" t="s">
        <v>46</v>
      </c>
      <c r="F827" s="117" t="s">
        <v>43</v>
      </c>
      <c r="G827" s="53" t="s">
        <v>4432</v>
      </c>
      <c r="H827" s="117" t="s">
        <v>14</v>
      </c>
      <c r="I827" s="117"/>
      <c r="J827" s="52">
        <v>43957</v>
      </c>
      <c r="K827" s="65">
        <v>4</v>
      </c>
      <c r="L827" s="62"/>
      <c r="M827" s="62"/>
      <c r="N827" s="62"/>
    </row>
    <row r="828" spans="1:14" hidden="1" x14ac:dyDescent="0.25">
      <c r="A828" s="117" t="s">
        <v>13</v>
      </c>
      <c r="B828" s="117" t="s">
        <v>17</v>
      </c>
      <c r="C828" s="117" t="s">
        <v>1831</v>
      </c>
      <c r="D828" s="117" t="s">
        <v>456</v>
      </c>
      <c r="E828" s="117" t="s">
        <v>416</v>
      </c>
      <c r="F828" s="117" t="s">
        <v>43</v>
      </c>
      <c r="G828" s="53" t="s">
        <v>1971</v>
      </c>
      <c r="H828" s="117" t="s">
        <v>14</v>
      </c>
      <c r="I828" s="117"/>
      <c r="J828" s="52">
        <v>43928</v>
      </c>
      <c r="K828" s="65">
        <v>25</v>
      </c>
      <c r="L828" s="62"/>
      <c r="M828" s="62"/>
      <c r="N828" s="62"/>
    </row>
    <row r="829" spans="1:14" hidden="1" x14ac:dyDescent="0.25">
      <c r="A829" s="117" t="s">
        <v>13</v>
      </c>
      <c r="B829" s="117" t="s">
        <v>16</v>
      </c>
      <c r="C829" s="117" t="s">
        <v>2119</v>
      </c>
      <c r="D829" s="117" t="s">
        <v>456</v>
      </c>
      <c r="E829" s="117" t="s">
        <v>416</v>
      </c>
      <c r="F829" s="117" t="s">
        <v>44</v>
      </c>
      <c r="G829" s="53" t="s">
        <v>2427</v>
      </c>
      <c r="H829" s="117" t="s">
        <v>14</v>
      </c>
      <c r="I829" s="117"/>
      <c r="J829" s="52">
        <v>43930</v>
      </c>
      <c r="K829" s="65">
        <v>23</v>
      </c>
      <c r="L829" s="62"/>
      <c r="M829" s="62"/>
      <c r="N829" s="62"/>
    </row>
    <row r="830" spans="1:14" hidden="1" x14ac:dyDescent="0.25">
      <c r="A830" s="117" t="s">
        <v>13</v>
      </c>
      <c r="B830" s="117" t="s">
        <v>16</v>
      </c>
      <c r="C830" s="117" t="s">
        <v>1878</v>
      </c>
      <c r="D830" s="117" t="s">
        <v>529</v>
      </c>
      <c r="E830" s="117" t="s">
        <v>48</v>
      </c>
      <c r="F830" s="117" t="s">
        <v>44</v>
      </c>
      <c r="G830" s="53" t="s">
        <v>1913</v>
      </c>
      <c r="H830" s="117" t="s">
        <v>15</v>
      </c>
      <c r="I830" s="117"/>
      <c r="J830" s="52">
        <v>43928</v>
      </c>
      <c r="K830" s="65">
        <v>25</v>
      </c>
      <c r="L830" s="62"/>
      <c r="M830" s="62"/>
      <c r="N830" s="62"/>
    </row>
    <row r="831" spans="1:14" hidden="1" x14ac:dyDescent="0.25">
      <c r="A831" s="117" t="s">
        <v>13</v>
      </c>
      <c r="B831" s="117" t="s">
        <v>18</v>
      </c>
      <c r="C831" s="117" t="s">
        <v>2713</v>
      </c>
      <c r="D831" s="117" t="s">
        <v>2714</v>
      </c>
      <c r="E831" s="117" t="s">
        <v>353</v>
      </c>
      <c r="F831" s="117" t="s">
        <v>43</v>
      </c>
      <c r="G831" s="53" t="s">
        <v>2811</v>
      </c>
      <c r="H831" s="117" t="s">
        <v>14</v>
      </c>
      <c r="I831" s="117"/>
      <c r="J831" s="52">
        <v>43936</v>
      </c>
      <c r="K831" s="65">
        <v>19</v>
      </c>
      <c r="L831" s="62"/>
      <c r="M831" s="62"/>
      <c r="N831" s="62"/>
    </row>
    <row r="832" spans="1:14" hidden="1" x14ac:dyDescent="0.25">
      <c r="A832" s="117" t="s">
        <v>13</v>
      </c>
      <c r="B832" s="117" t="s">
        <v>16</v>
      </c>
      <c r="C832" s="117" t="s">
        <v>3550</v>
      </c>
      <c r="D832" s="117" t="s">
        <v>3524</v>
      </c>
      <c r="E832" s="117" t="s">
        <v>416</v>
      </c>
      <c r="F832" s="117" t="s">
        <v>43</v>
      </c>
      <c r="G832" s="53" t="s">
        <v>3689</v>
      </c>
      <c r="H832" s="117" t="s">
        <v>14</v>
      </c>
      <c r="I832" s="117"/>
      <c r="J832" s="52">
        <v>43944</v>
      </c>
      <c r="K832" s="65">
        <v>13</v>
      </c>
      <c r="L832" s="62"/>
      <c r="M832" s="62"/>
      <c r="N832" s="62"/>
    </row>
    <row r="833" spans="1:14" s="45" customFormat="1" x14ac:dyDescent="0.25">
      <c r="A833" s="18" t="s">
        <v>391</v>
      </c>
      <c r="B833" s="18" t="s">
        <v>34</v>
      </c>
      <c r="C833" s="18" t="s">
        <v>4552</v>
      </c>
      <c r="D833" s="18" t="s">
        <v>4521</v>
      </c>
      <c r="E833" s="18" t="s">
        <v>50</v>
      </c>
      <c r="F833" s="18" t="s">
        <v>44</v>
      </c>
      <c r="G833" s="112" t="s">
        <v>4522</v>
      </c>
      <c r="H833" s="18" t="s">
        <v>15</v>
      </c>
      <c r="I833" s="18"/>
      <c r="J833" s="113">
        <v>43960</v>
      </c>
      <c r="K833" s="114">
        <v>1</v>
      </c>
      <c r="L833" s="115"/>
      <c r="M833" s="115"/>
      <c r="N833" s="115"/>
    </row>
    <row r="834" spans="1:14" hidden="1" x14ac:dyDescent="0.25">
      <c r="A834" s="117" t="s">
        <v>13</v>
      </c>
      <c r="B834" s="117" t="s">
        <v>16</v>
      </c>
      <c r="C834" s="117" t="s">
        <v>706</v>
      </c>
      <c r="D834" s="117" t="s">
        <v>456</v>
      </c>
      <c r="E834" s="117" t="s">
        <v>47</v>
      </c>
      <c r="F834" s="117" t="s">
        <v>43</v>
      </c>
      <c r="G834" s="53" t="s">
        <v>707</v>
      </c>
      <c r="H834" s="117" t="s">
        <v>14</v>
      </c>
      <c r="I834" s="117"/>
      <c r="J834" s="52">
        <v>43917</v>
      </c>
      <c r="K834" s="65">
        <v>32</v>
      </c>
      <c r="L834" s="62"/>
      <c r="M834" s="62"/>
      <c r="N834" s="62"/>
    </row>
    <row r="835" spans="1:14" hidden="1" x14ac:dyDescent="0.25">
      <c r="A835" s="117" t="s">
        <v>13</v>
      </c>
      <c r="B835" s="117" t="s">
        <v>17</v>
      </c>
      <c r="C835" s="117" t="s">
        <v>3120</v>
      </c>
      <c r="D835" s="117" t="s">
        <v>512</v>
      </c>
      <c r="E835" s="117" t="s">
        <v>50</v>
      </c>
      <c r="F835" s="117" t="s">
        <v>43</v>
      </c>
      <c r="G835" s="53" t="s">
        <v>3200</v>
      </c>
      <c r="H835" s="117" t="s">
        <v>14</v>
      </c>
      <c r="I835" s="117"/>
      <c r="J835" s="52">
        <v>43941</v>
      </c>
      <c r="K835" s="65">
        <v>16</v>
      </c>
      <c r="L835" s="62"/>
      <c r="M835" s="62"/>
      <c r="N835" s="62"/>
    </row>
    <row r="836" spans="1:14" hidden="1" x14ac:dyDescent="0.25">
      <c r="A836" s="117" t="s">
        <v>13</v>
      </c>
      <c r="B836" s="117" t="s">
        <v>21</v>
      </c>
      <c r="C836" s="117" t="s">
        <v>934</v>
      </c>
      <c r="D836" s="117" t="s">
        <v>542</v>
      </c>
      <c r="E836" s="117" t="s">
        <v>49</v>
      </c>
      <c r="F836" s="117" t="s">
        <v>44</v>
      </c>
      <c r="G836" s="53" t="s">
        <v>1383</v>
      </c>
      <c r="H836" s="117" t="s">
        <v>15</v>
      </c>
      <c r="I836" s="117"/>
      <c r="J836" s="52">
        <v>43913</v>
      </c>
      <c r="K836" s="65">
        <v>36</v>
      </c>
      <c r="L836" s="62"/>
      <c r="M836" s="62"/>
      <c r="N836" s="62"/>
    </row>
    <row r="837" spans="1:14" hidden="1" x14ac:dyDescent="0.25">
      <c r="A837" s="117" t="s">
        <v>13</v>
      </c>
      <c r="B837" s="117" t="s">
        <v>16</v>
      </c>
      <c r="C837" s="117" t="s">
        <v>2072</v>
      </c>
      <c r="D837" s="117" t="s">
        <v>509</v>
      </c>
      <c r="E837" s="117" t="s">
        <v>337</v>
      </c>
      <c r="F837" s="117" t="s">
        <v>43</v>
      </c>
      <c r="G837" s="53" t="s">
        <v>2449</v>
      </c>
      <c r="H837" s="117" t="s">
        <v>14</v>
      </c>
      <c r="I837" s="117"/>
      <c r="J837" s="52">
        <v>43930</v>
      </c>
      <c r="K837" s="65">
        <v>23</v>
      </c>
      <c r="L837" s="62"/>
      <c r="M837" s="62"/>
      <c r="N837" s="62"/>
    </row>
    <row r="838" spans="1:14" hidden="1" x14ac:dyDescent="0.25">
      <c r="A838" s="117" t="s">
        <v>13</v>
      </c>
      <c r="B838" s="117" t="s">
        <v>16</v>
      </c>
      <c r="C838" s="117" t="s">
        <v>2328</v>
      </c>
      <c r="D838" s="117" t="s">
        <v>521</v>
      </c>
      <c r="E838" s="117" t="s">
        <v>337</v>
      </c>
      <c r="F838" s="117" t="s">
        <v>43</v>
      </c>
      <c r="G838" s="53" t="s">
        <v>2456</v>
      </c>
      <c r="H838" s="117" t="s">
        <v>14</v>
      </c>
      <c r="I838" s="117"/>
      <c r="J838" s="52">
        <v>43930</v>
      </c>
      <c r="K838" s="65">
        <v>23</v>
      </c>
      <c r="L838" s="62"/>
      <c r="M838" s="62"/>
      <c r="N838" s="62"/>
    </row>
    <row r="839" spans="1:14" hidden="1" x14ac:dyDescent="0.25">
      <c r="A839" s="117" t="s">
        <v>13</v>
      </c>
      <c r="B839" s="117" t="s">
        <v>17</v>
      </c>
      <c r="C839" s="117" t="s">
        <v>4322</v>
      </c>
      <c r="D839" s="117" t="s">
        <v>451</v>
      </c>
      <c r="E839" s="117" t="s">
        <v>52</v>
      </c>
      <c r="F839" s="117" t="s">
        <v>43</v>
      </c>
      <c r="G839" s="53" t="s">
        <v>4444</v>
      </c>
      <c r="H839" s="117" t="s">
        <v>14</v>
      </c>
      <c r="I839" s="117"/>
      <c r="J839" s="52">
        <v>43957</v>
      </c>
      <c r="K839" s="65">
        <v>4</v>
      </c>
      <c r="L839" s="62"/>
      <c r="M839" s="62"/>
      <c r="N839" s="62"/>
    </row>
    <row r="840" spans="1:14" hidden="1" x14ac:dyDescent="0.25">
      <c r="A840" s="117" t="s">
        <v>13</v>
      </c>
      <c r="B840" s="117" t="s">
        <v>29</v>
      </c>
      <c r="C840" s="117" t="s">
        <v>3176</v>
      </c>
      <c r="D840" s="117" t="s">
        <v>3177</v>
      </c>
      <c r="E840" s="117" t="s">
        <v>339</v>
      </c>
      <c r="F840" s="117" t="s">
        <v>44</v>
      </c>
      <c r="G840" s="53" t="s">
        <v>3273</v>
      </c>
      <c r="H840" s="117" t="s">
        <v>15</v>
      </c>
      <c r="I840" s="117"/>
      <c r="J840" s="52">
        <v>43941</v>
      </c>
      <c r="K840" s="65">
        <v>16</v>
      </c>
      <c r="L840" s="62"/>
      <c r="M840" s="62"/>
      <c r="N840" s="62"/>
    </row>
    <row r="841" spans="1:14" hidden="1" x14ac:dyDescent="0.25">
      <c r="A841" s="117" t="s">
        <v>13</v>
      </c>
      <c r="B841" s="117" t="s">
        <v>17</v>
      </c>
      <c r="C841" s="117" t="s">
        <v>4282</v>
      </c>
      <c r="D841" s="117" t="s">
        <v>451</v>
      </c>
      <c r="E841" s="117" t="s">
        <v>352</v>
      </c>
      <c r="F841" s="117" t="s">
        <v>43</v>
      </c>
      <c r="G841" s="53" t="s">
        <v>4426</v>
      </c>
      <c r="H841" s="117" t="s">
        <v>14</v>
      </c>
      <c r="I841" s="117"/>
      <c r="J841" s="52">
        <v>43957</v>
      </c>
      <c r="K841" s="65">
        <v>4</v>
      </c>
      <c r="L841" s="62"/>
      <c r="M841" s="62"/>
      <c r="N841" s="62"/>
    </row>
    <row r="842" spans="1:14" hidden="1" x14ac:dyDescent="0.25">
      <c r="A842" s="117" t="s">
        <v>13</v>
      </c>
      <c r="B842" s="117" t="s">
        <v>18</v>
      </c>
      <c r="C842" s="117" t="s">
        <v>1196</v>
      </c>
      <c r="D842" s="117" t="s">
        <v>754</v>
      </c>
      <c r="E842" s="117" t="s">
        <v>348</v>
      </c>
      <c r="F842" s="117" t="s">
        <v>43</v>
      </c>
      <c r="G842" s="53" t="s">
        <v>1197</v>
      </c>
      <c r="H842" s="117" t="s">
        <v>14</v>
      </c>
      <c r="I842" s="117"/>
      <c r="J842" s="52">
        <v>43917</v>
      </c>
      <c r="K842" s="65">
        <v>32</v>
      </c>
      <c r="L842" s="62"/>
      <c r="M842" s="62"/>
      <c r="N842" s="62"/>
    </row>
    <row r="843" spans="1:14" hidden="1" x14ac:dyDescent="0.25">
      <c r="A843" s="117" t="s">
        <v>13</v>
      </c>
      <c r="B843" s="117" t="s">
        <v>16</v>
      </c>
      <c r="C843" s="117" t="s">
        <v>3626</v>
      </c>
      <c r="D843" s="117" t="s">
        <v>3586</v>
      </c>
      <c r="E843" s="117" t="s">
        <v>416</v>
      </c>
      <c r="F843" s="117" t="s">
        <v>44</v>
      </c>
      <c r="G843" s="53" t="s">
        <v>3647</v>
      </c>
      <c r="H843" s="117" t="s">
        <v>14</v>
      </c>
      <c r="I843" s="117"/>
      <c r="J843" s="52">
        <v>43944</v>
      </c>
      <c r="K843" s="65">
        <v>13</v>
      </c>
      <c r="L843" s="62"/>
      <c r="M843" s="62"/>
      <c r="N843" s="62"/>
    </row>
    <row r="844" spans="1:14" hidden="1" x14ac:dyDescent="0.25">
      <c r="A844" s="117" t="s">
        <v>13</v>
      </c>
      <c r="B844" s="117" t="s">
        <v>19</v>
      </c>
      <c r="C844" s="117" t="s">
        <v>3033</v>
      </c>
      <c r="D844" s="117" t="s">
        <v>512</v>
      </c>
      <c r="E844" s="117" t="s">
        <v>50</v>
      </c>
      <c r="F844" s="117" t="s">
        <v>43</v>
      </c>
      <c r="G844" s="53" t="s">
        <v>3289</v>
      </c>
      <c r="H844" s="117" t="s">
        <v>14</v>
      </c>
      <c r="I844" s="117"/>
      <c r="J844" s="52">
        <v>43941</v>
      </c>
      <c r="K844" s="65">
        <v>16</v>
      </c>
      <c r="L844" s="62"/>
      <c r="M844" s="62"/>
      <c r="N844" s="62"/>
    </row>
    <row r="845" spans="1:14" hidden="1" x14ac:dyDescent="0.25">
      <c r="A845" s="117" t="s">
        <v>13</v>
      </c>
      <c r="B845" s="117" t="s">
        <v>17</v>
      </c>
      <c r="C845" s="117" t="s">
        <v>3851</v>
      </c>
      <c r="D845" s="117" t="s">
        <v>455</v>
      </c>
      <c r="E845" s="117" t="s">
        <v>49</v>
      </c>
      <c r="F845" s="117" t="s">
        <v>43</v>
      </c>
      <c r="G845" s="53" t="s">
        <v>3886</v>
      </c>
      <c r="H845" s="117" t="s">
        <v>14</v>
      </c>
      <c r="I845" s="117"/>
      <c r="J845" s="52">
        <v>43951</v>
      </c>
      <c r="K845" s="65">
        <v>8</v>
      </c>
      <c r="L845" s="62"/>
      <c r="M845" s="62"/>
      <c r="N845" s="62"/>
    </row>
    <row r="846" spans="1:14" hidden="1" x14ac:dyDescent="0.25">
      <c r="A846" s="117" t="s">
        <v>13</v>
      </c>
      <c r="B846" s="117" t="s">
        <v>17</v>
      </c>
      <c r="C846" s="117" t="s">
        <v>1882</v>
      </c>
      <c r="D846" s="117" t="s">
        <v>451</v>
      </c>
      <c r="E846" s="117" t="s">
        <v>47</v>
      </c>
      <c r="F846" s="117" t="s">
        <v>44</v>
      </c>
      <c r="G846" s="53" t="s">
        <v>1947</v>
      </c>
      <c r="H846" s="117" t="s">
        <v>14</v>
      </c>
      <c r="I846" s="117"/>
      <c r="J846" s="52">
        <v>43928</v>
      </c>
      <c r="K846" s="65">
        <v>25</v>
      </c>
      <c r="L846" s="62"/>
      <c r="M846" s="62"/>
      <c r="N846" s="62"/>
    </row>
    <row r="847" spans="1:14" hidden="1" x14ac:dyDescent="0.25">
      <c r="A847" s="117" t="s">
        <v>13</v>
      </c>
      <c r="B847" s="117" t="s">
        <v>17</v>
      </c>
      <c r="C847" s="117" t="s">
        <v>2256</v>
      </c>
      <c r="D847" s="117" t="s">
        <v>2218</v>
      </c>
      <c r="E847" s="117" t="s">
        <v>52</v>
      </c>
      <c r="F847" s="117" t="s">
        <v>43</v>
      </c>
      <c r="G847" s="53" t="s">
        <v>2450</v>
      </c>
      <c r="H847" s="117" t="s">
        <v>14</v>
      </c>
      <c r="I847" s="117"/>
      <c r="J847" s="52">
        <v>43930</v>
      </c>
      <c r="K847" s="65">
        <v>23</v>
      </c>
      <c r="L847" s="62"/>
      <c r="M847" s="62"/>
      <c r="N847" s="62"/>
    </row>
    <row r="848" spans="1:14" hidden="1" x14ac:dyDescent="0.25">
      <c r="A848" s="117" t="s">
        <v>13</v>
      </c>
      <c r="B848" s="117" t="s">
        <v>16</v>
      </c>
      <c r="C848" s="117" t="s">
        <v>709</v>
      </c>
      <c r="D848" s="117" t="s">
        <v>511</v>
      </c>
      <c r="E848" s="117" t="s">
        <v>47</v>
      </c>
      <c r="F848" s="117" t="s">
        <v>43</v>
      </c>
      <c r="G848" s="53" t="s">
        <v>710</v>
      </c>
      <c r="H848" s="117" t="s">
        <v>14</v>
      </c>
      <c r="I848" s="117"/>
      <c r="J848" s="52">
        <v>43917</v>
      </c>
      <c r="K848" s="65">
        <v>32</v>
      </c>
      <c r="L848" s="62"/>
      <c r="M848" s="62"/>
      <c r="N848" s="62"/>
    </row>
    <row r="849" spans="1:14" hidden="1" x14ac:dyDescent="0.25">
      <c r="A849" s="117" t="s">
        <v>13</v>
      </c>
      <c r="B849" s="117" t="s">
        <v>28</v>
      </c>
      <c r="C849" s="117" t="s">
        <v>2956</v>
      </c>
      <c r="D849" s="117" t="s">
        <v>2957</v>
      </c>
      <c r="E849" s="117" t="s">
        <v>346</v>
      </c>
      <c r="F849" s="117" t="s">
        <v>44</v>
      </c>
      <c r="G849" s="53" t="s">
        <v>2974</v>
      </c>
      <c r="H849" s="117" t="s">
        <v>15</v>
      </c>
      <c r="I849" s="117"/>
      <c r="J849" s="52">
        <v>43938</v>
      </c>
      <c r="K849" s="65">
        <v>17</v>
      </c>
      <c r="L849" s="62"/>
      <c r="M849" s="62"/>
      <c r="N849" s="62"/>
    </row>
    <row r="850" spans="1:14" hidden="1" x14ac:dyDescent="0.25">
      <c r="A850" s="117" t="s">
        <v>13</v>
      </c>
      <c r="B850" s="117" t="s">
        <v>17</v>
      </c>
      <c r="C850" s="117" t="s">
        <v>712</v>
      </c>
      <c r="D850" s="117" t="s">
        <v>511</v>
      </c>
      <c r="E850" s="117" t="s">
        <v>47</v>
      </c>
      <c r="F850" s="117" t="s">
        <v>43</v>
      </c>
      <c r="G850" s="53" t="s">
        <v>713</v>
      </c>
      <c r="H850" s="117" t="s">
        <v>14</v>
      </c>
      <c r="I850" s="117"/>
      <c r="J850" s="52">
        <v>43917</v>
      </c>
      <c r="K850" s="65">
        <v>32</v>
      </c>
      <c r="L850" s="62"/>
      <c r="M850" s="62"/>
      <c r="N850" s="62"/>
    </row>
    <row r="851" spans="1:14" hidden="1" x14ac:dyDescent="0.25">
      <c r="A851" s="117" t="s">
        <v>13</v>
      </c>
      <c r="B851" s="117" t="s">
        <v>17</v>
      </c>
      <c r="C851" s="117" t="s">
        <v>4010</v>
      </c>
      <c r="D851" s="117" t="s">
        <v>2650</v>
      </c>
      <c r="E851" s="117" t="s">
        <v>49</v>
      </c>
      <c r="F851" s="117" t="s">
        <v>43</v>
      </c>
      <c r="G851" s="53" t="s">
        <v>4051</v>
      </c>
      <c r="H851" s="117" t="s">
        <v>14</v>
      </c>
      <c r="I851" s="117"/>
      <c r="J851" s="52">
        <v>43955</v>
      </c>
      <c r="K851" s="65">
        <v>6</v>
      </c>
      <c r="L851" s="62"/>
      <c r="M851" s="62"/>
      <c r="N851" s="62"/>
    </row>
    <row r="852" spans="1:14" hidden="1" x14ac:dyDescent="0.25">
      <c r="A852" s="117" t="s">
        <v>13</v>
      </c>
      <c r="B852" s="117" t="s">
        <v>16</v>
      </c>
      <c r="C852" s="117" t="s">
        <v>2262</v>
      </c>
      <c r="D852" s="117" t="s">
        <v>529</v>
      </c>
      <c r="E852" s="117" t="s">
        <v>48</v>
      </c>
      <c r="F852" s="117" t="s">
        <v>43</v>
      </c>
      <c r="G852" s="53" t="s">
        <v>2367</v>
      </c>
      <c r="H852" s="117" t="s">
        <v>14</v>
      </c>
      <c r="I852" s="117"/>
      <c r="J852" s="52">
        <v>43930</v>
      </c>
      <c r="K852" s="65">
        <v>23</v>
      </c>
      <c r="L852" s="62"/>
      <c r="M852" s="62"/>
      <c r="N852" s="62"/>
    </row>
    <row r="853" spans="1:14" hidden="1" x14ac:dyDescent="0.25">
      <c r="A853" s="117" t="s">
        <v>13</v>
      </c>
      <c r="B853" s="117" t="s">
        <v>17</v>
      </c>
      <c r="C853" s="117" t="s">
        <v>3841</v>
      </c>
      <c r="D853" s="117" t="s">
        <v>455</v>
      </c>
      <c r="E853" s="117" t="s">
        <v>52</v>
      </c>
      <c r="F853" s="117" t="s">
        <v>43</v>
      </c>
      <c r="G853" s="53" t="s">
        <v>3872</v>
      </c>
      <c r="H853" s="117" t="s">
        <v>14</v>
      </c>
      <c r="I853" s="117"/>
      <c r="J853" s="52">
        <v>43951</v>
      </c>
      <c r="K853" s="65">
        <v>8</v>
      </c>
      <c r="L853" s="62"/>
      <c r="M853" s="62"/>
      <c r="N853" s="62"/>
    </row>
    <row r="854" spans="1:14" hidden="1" x14ac:dyDescent="0.25">
      <c r="A854" s="117" t="s">
        <v>13</v>
      </c>
      <c r="B854" s="117" t="s">
        <v>17</v>
      </c>
      <c r="C854" s="117" t="s">
        <v>4176</v>
      </c>
      <c r="D854" s="117" t="s">
        <v>520</v>
      </c>
      <c r="E854" s="117" t="s">
        <v>360</v>
      </c>
      <c r="F854" s="117" t="s">
        <v>43</v>
      </c>
      <c r="G854" s="53" t="s">
        <v>4361</v>
      </c>
      <c r="H854" s="117" t="s">
        <v>14</v>
      </c>
      <c r="I854" s="117"/>
      <c r="J854" s="52">
        <v>43957</v>
      </c>
      <c r="K854" s="65">
        <v>4</v>
      </c>
      <c r="L854" s="62"/>
      <c r="M854" s="62"/>
      <c r="N854" s="62"/>
    </row>
    <row r="855" spans="1:14" hidden="1" x14ac:dyDescent="0.25">
      <c r="A855" s="117" t="s">
        <v>13</v>
      </c>
      <c r="B855" s="117" t="s">
        <v>17</v>
      </c>
      <c r="C855" s="117" t="s">
        <v>4145</v>
      </c>
      <c r="D855" s="117" t="s">
        <v>410</v>
      </c>
      <c r="E855" s="117" t="s">
        <v>45</v>
      </c>
      <c r="F855" s="117" t="s">
        <v>43</v>
      </c>
      <c r="G855" s="53" t="s">
        <v>4391</v>
      </c>
      <c r="H855" s="117" t="s">
        <v>14</v>
      </c>
      <c r="I855" s="117"/>
      <c r="J855" s="52">
        <v>43957</v>
      </c>
      <c r="K855" s="65">
        <v>4</v>
      </c>
      <c r="L855" s="62"/>
      <c r="M855" s="62"/>
      <c r="N855" s="62"/>
    </row>
    <row r="856" spans="1:14" hidden="1" x14ac:dyDescent="0.25">
      <c r="A856" s="117" t="s">
        <v>389</v>
      </c>
      <c r="B856" s="117" t="s">
        <v>19</v>
      </c>
      <c r="C856" s="117" t="s">
        <v>4539</v>
      </c>
      <c r="D856" s="117" t="s">
        <v>451</v>
      </c>
      <c r="E856" s="117" t="s">
        <v>352</v>
      </c>
      <c r="F856" s="117" t="s">
        <v>44</v>
      </c>
      <c r="G856" s="53" t="s">
        <v>4555</v>
      </c>
      <c r="H856" s="117" t="s">
        <v>15</v>
      </c>
      <c r="I856" s="117"/>
      <c r="J856" s="52">
        <v>43961</v>
      </c>
      <c r="K856" s="65">
        <v>1</v>
      </c>
      <c r="L856" s="62"/>
      <c r="M856" s="62"/>
      <c r="N856" s="62"/>
    </row>
    <row r="857" spans="1:14" hidden="1" x14ac:dyDescent="0.25">
      <c r="A857" s="117" t="s">
        <v>13</v>
      </c>
      <c r="B857" s="117" t="s">
        <v>18</v>
      </c>
      <c r="C857" s="117" t="s">
        <v>3092</v>
      </c>
      <c r="D857" s="117" t="s">
        <v>508</v>
      </c>
      <c r="E857" s="117" t="s">
        <v>457</v>
      </c>
      <c r="F857" s="117" t="s">
        <v>43</v>
      </c>
      <c r="G857" s="53" t="s">
        <v>3194</v>
      </c>
      <c r="H857" s="117" t="s">
        <v>14</v>
      </c>
      <c r="I857" s="117"/>
      <c r="J857" s="52">
        <v>43941</v>
      </c>
      <c r="K857" s="65">
        <v>16</v>
      </c>
      <c r="L857" s="62"/>
      <c r="M857" s="62"/>
      <c r="N857" s="62"/>
    </row>
    <row r="858" spans="1:14" hidden="1" x14ac:dyDescent="0.25">
      <c r="A858" s="117" t="s">
        <v>13</v>
      </c>
      <c r="B858" s="117" t="s">
        <v>17</v>
      </c>
      <c r="C858" s="117" t="s">
        <v>1545</v>
      </c>
      <c r="D858" s="117" t="s">
        <v>523</v>
      </c>
      <c r="E858" s="117" t="s">
        <v>48</v>
      </c>
      <c r="F858" s="117" t="s">
        <v>43</v>
      </c>
      <c r="G858" s="53" t="s">
        <v>1546</v>
      </c>
      <c r="H858" s="117" t="s">
        <v>14</v>
      </c>
      <c r="I858" s="117"/>
      <c r="J858" s="52">
        <v>43925</v>
      </c>
      <c r="K858" s="65">
        <v>26</v>
      </c>
      <c r="L858" s="62"/>
      <c r="M858" s="62"/>
      <c r="N858" s="62"/>
    </row>
    <row r="859" spans="1:14" hidden="1" x14ac:dyDescent="0.25">
      <c r="A859" s="123" t="s">
        <v>13</v>
      </c>
      <c r="B859" s="123" t="s">
        <v>16</v>
      </c>
      <c r="C859" s="123" t="s">
        <v>3012</v>
      </c>
      <c r="D859" s="123" t="s">
        <v>511</v>
      </c>
      <c r="E859" s="123" t="s">
        <v>46</v>
      </c>
      <c r="F859" s="123" t="s">
        <v>43</v>
      </c>
      <c r="G859" s="53" t="s">
        <v>3255</v>
      </c>
      <c r="H859" s="123" t="s">
        <v>14</v>
      </c>
      <c r="I859" s="123"/>
      <c r="J859" s="52">
        <v>43941</v>
      </c>
      <c r="K859" s="65">
        <v>16</v>
      </c>
      <c r="L859" s="62"/>
      <c r="M859" s="62"/>
      <c r="N859" s="62"/>
    </row>
    <row r="860" spans="1:14" hidden="1" x14ac:dyDescent="0.25">
      <c r="A860" s="123" t="s">
        <v>13</v>
      </c>
      <c r="B860" s="123" t="s">
        <v>16</v>
      </c>
      <c r="C860" s="123" t="s">
        <v>1823</v>
      </c>
      <c r="D860" s="123" t="s">
        <v>1608</v>
      </c>
      <c r="E860" s="123" t="s">
        <v>337</v>
      </c>
      <c r="F860" s="123" t="s">
        <v>44</v>
      </c>
      <c r="G860" s="53" t="s">
        <v>1954</v>
      </c>
      <c r="H860" s="123" t="s">
        <v>14</v>
      </c>
      <c r="I860" s="123"/>
      <c r="J860" s="52">
        <v>43928</v>
      </c>
      <c r="K860" s="65">
        <v>25</v>
      </c>
      <c r="L860" s="62"/>
      <c r="M860" s="62"/>
      <c r="N860" s="62"/>
    </row>
    <row r="861" spans="1:14" hidden="1" x14ac:dyDescent="0.25">
      <c r="A861" s="123" t="s">
        <v>13</v>
      </c>
      <c r="B861" s="123" t="s">
        <v>16</v>
      </c>
      <c r="C861" s="123" t="s">
        <v>1833</v>
      </c>
      <c r="D861" s="123" t="s">
        <v>456</v>
      </c>
      <c r="E861" s="123" t="s">
        <v>416</v>
      </c>
      <c r="F861" s="123" t="s">
        <v>43</v>
      </c>
      <c r="G861" s="53" t="s">
        <v>1946</v>
      </c>
      <c r="H861" s="123" t="s">
        <v>14</v>
      </c>
      <c r="I861" s="123"/>
      <c r="J861" s="52">
        <v>43928</v>
      </c>
      <c r="K861" s="65">
        <v>25</v>
      </c>
      <c r="L861" s="62"/>
      <c r="M861" s="62"/>
      <c r="N861" s="62"/>
    </row>
    <row r="862" spans="1:14" hidden="1" x14ac:dyDescent="0.25">
      <c r="A862" s="123" t="s">
        <v>13</v>
      </c>
      <c r="B862" s="123" t="s">
        <v>17</v>
      </c>
      <c r="C862" s="123" t="s">
        <v>2058</v>
      </c>
      <c r="D862" s="123" t="s">
        <v>456</v>
      </c>
      <c r="E862" s="123" t="s">
        <v>361</v>
      </c>
      <c r="F862" s="123" t="s">
        <v>43</v>
      </c>
      <c r="G862" s="53" t="s">
        <v>2061</v>
      </c>
      <c r="H862" s="123" t="s">
        <v>15</v>
      </c>
      <c r="I862" s="123"/>
      <c r="J862" s="52">
        <v>43929</v>
      </c>
      <c r="K862" s="65">
        <v>24</v>
      </c>
      <c r="L862" s="62"/>
      <c r="M862" s="62"/>
      <c r="N862" s="62"/>
    </row>
    <row r="863" spans="1:14" hidden="1" x14ac:dyDescent="0.25">
      <c r="A863" s="123" t="s">
        <v>13</v>
      </c>
      <c r="B863" s="123" t="s">
        <v>16</v>
      </c>
      <c r="C863" s="123" t="s">
        <v>2244</v>
      </c>
      <c r="D863" s="123" t="s">
        <v>1623</v>
      </c>
      <c r="E863" s="123" t="s">
        <v>52</v>
      </c>
      <c r="F863" s="123" t="s">
        <v>43</v>
      </c>
      <c r="G863" s="53" t="s">
        <v>2387</v>
      </c>
      <c r="H863" s="123" t="s">
        <v>14</v>
      </c>
      <c r="I863" s="123"/>
      <c r="J863" s="52">
        <v>43930</v>
      </c>
      <c r="K863" s="65">
        <v>23</v>
      </c>
      <c r="L863" s="62"/>
      <c r="M863" s="62"/>
      <c r="N863" s="62"/>
    </row>
    <row r="864" spans="1:14" hidden="1" x14ac:dyDescent="0.25">
      <c r="A864" s="123" t="s">
        <v>13</v>
      </c>
      <c r="B864" s="123" t="s">
        <v>18</v>
      </c>
      <c r="C864" s="123" t="s">
        <v>4141</v>
      </c>
      <c r="D864" s="123" t="s">
        <v>1520</v>
      </c>
      <c r="E864" s="123" t="s">
        <v>45</v>
      </c>
      <c r="F864" s="123" t="s">
        <v>43</v>
      </c>
      <c r="G864" s="53" t="s">
        <v>4450</v>
      </c>
      <c r="H864" s="123" t="s">
        <v>14</v>
      </c>
      <c r="I864" s="123"/>
      <c r="J864" s="52">
        <v>43957</v>
      </c>
      <c r="K864" s="65">
        <v>4</v>
      </c>
      <c r="L864" s="62"/>
      <c r="M864" s="62"/>
      <c r="N864" s="62"/>
    </row>
    <row r="865" spans="1:14" hidden="1" x14ac:dyDescent="0.25">
      <c r="A865" s="123" t="s">
        <v>13</v>
      </c>
      <c r="B865" s="123" t="s">
        <v>23</v>
      </c>
      <c r="C865" s="123" t="s">
        <v>3728</v>
      </c>
      <c r="D865" s="123" t="s">
        <v>454</v>
      </c>
      <c r="E865" s="123" t="s">
        <v>45</v>
      </c>
      <c r="F865" s="123" t="s">
        <v>43</v>
      </c>
      <c r="G865" s="53" t="s">
        <v>3734</v>
      </c>
      <c r="H865" s="123" t="s">
        <v>15</v>
      </c>
      <c r="I865" s="123"/>
      <c r="J865" s="52">
        <v>43948</v>
      </c>
      <c r="K865" s="65">
        <v>11</v>
      </c>
      <c r="L865" s="62"/>
      <c r="M865" s="62"/>
      <c r="N865" s="62"/>
    </row>
    <row r="866" spans="1:14" hidden="1" x14ac:dyDescent="0.25">
      <c r="A866" s="123" t="s">
        <v>13</v>
      </c>
      <c r="B866" s="123" t="s">
        <v>16</v>
      </c>
      <c r="C866" s="123" t="s">
        <v>1817</v>
      </c>
      <c r="D866" s="123" t="s">
        <v>522</v>
      </c>
      <c r="E866" s="123" t="s">
        <v>337</v>
      </c>
      <c r="F866" s="123" t="s">
        <v>43</v>
      </c>
      <c r="G866" s="53" t="s">
        <v>1956</v>
      </c>
      <c r="H866" s="123" t="s">
        <v>14</v>
      </c>
      <c r="I866" s="123"/>
      <c r="J866" s="52">
        <v>43928</v>
      </c>
      <c r="K866" s="65">
        <v>25</v>
      </c>
      <c r="L866" s="62"/>
      <c r="M866" s="62"/>
      <c r="N866" s="62"/>
    </row>
    <row r="867" spans="1:14" hidden="1" x14ac:dyDescent="0.25">
      <c r="A867" s="123" t="s">
        <v>13</v>
      </c>
      <c r="B867" s="123" t="s">
        <v>17</v>
      </c>
      <c r="C867" s="123" t="s">
        <v>2892</v>
      </c>
      <c r="D867" s="123" t="s">
        <v>546</v>
      </c>
      <c r="E867" s="123" t="s">
        <v>340</v>
      </c>
      <c r="F867" s="123" t="s">
        <v>43</v>
      </c>
      <c r="G867" s="53" t="s">
        <v>2941</v>
      </c>
      <c r="H867" s="123" t="s">
        <v>14</v>
      </c>
      <c r="I867" s="123"/>
      <c r="J867" s="52">
        <v>43937</v>
      </c>
      <c r="K867" s="65">
        <v>18</v>
      </c>
      <c r="L867" s="62"/>
      <c r="M867" s="62"/>
      <c r="N867" s="62"/>
    </row>
    <row r="868" spans="1:14" hidden="1" x14ac:dyDescent="0.25">
      <c r="A868" s="123" t="s">
        <v>13</v>
      </c>
      <c r="B868" s="123" t="s">
        <v>17</v>
      </c>
      <c r="C868" s="123" t="s">
        <v>3770</v>
      </c>
      <c r="D868" s="123" t="s">
        <v>523</v>
      </c>
      <c r="E868" s="123" t="s">
        <v>372</v>
      </c>
      <c r="F868" s="123" t="s">
        <v>43</v>
      </c>
      <c r="G868" s="53" t="s">
        <v>3787</v>
      </c>
      <c r="H868" s="123" t="s">
        <v>14</v>
      </c>
      <c r="I868" s="123"/>
      <c r="J868" s="52">
        <v>43949</v>
      </c>
      <c r="K868" s="65">
        <v>10</v>
      </c>
      <c r="L868" s="62"/>
      <c r="M868" s="62"/>
      <c r="N868" s="62"/>
    </row>
    <row r="869" spans="1:14" hidden="1" x14ac:dyDescent="0.25">
      <c r="A869" s="123" t="s">
        <v>13</v>
      </c>
      <c r="B869" s="123" t="s">
        <v>24</v>
      </c>
      <c r="C869" s="123" t="s">
        <v>2337</v>
      </c>
      <c r="D869" s="123" t="s">
        <v>1478</v>
      </c>
      <c r="E869" s="123" t="s">
        <v>332</v>
      </c>
      <c r="F869" s="123" t="s">
        <v>43</v>
      </c>
      <c r="G869" s="53" t="s">
        <v>2396</v>
      </c>
      <c r="H869" s="123" t="s">
        <v>15</v>
      </c>
      <c r="I869" s="123"/>
      <c r="J869" s="52">
        <v>43930</v>
      </c>
      <c r="K869" s="65">
        <v>23</v>
      </c>
      <c r="L869" s="62"/>
      <c r="M869" s="62"/>
      <c r="N869" s="62"/>
    </row>
    <row r="870" spans="1:14" hidden="1" x14ac:dyDescent="0.25">
      <c r="A870" s="123" t="s">
        <v>13</v>
      </c>
      <c r="B870" s="123" t="s">
        <v>16</v>
      </c>
      <c r="C870" s="123" t="s">
        <v>715</v>
      </c>
      <c r="D870" s="123" t="s">
        <v>560</v>
      </c>
      <c r="E870" s="123" t="s">
        <v>46</v>
      </c>
      <c r="F870" s="123" t="s">
        <v>43</v>
      </c>
      <c r="G870" s="53" t="s">
        <v>716</v>
      </c>
      <c r="H870" s="123" t="s">
        <v>14</v>
      </c>
      <c r="I870" s="123"/>
      <c r="J870" s="52">
        <v>43917</v>
      </c>
      <c r="K870" s="65">
        <v>32</v>
      </c>
      <c r="L870" s="62"/>
      <c r="M870" s="62"/>
      <c r="N870" s="62"/>
    </row>
    <row r="871" spans="1:14" hidden="1" x14ac:dyDescent="0.25">
      <c r="A871" s="123" t="s">
        <v>389</v>
      </c>
      <c r="B871" s="123" t="s">
        <v>19</v>
      </c>
      <c r="C871" s="123" t="s">
        <v>4479</v>
      </c>
      <c r="D871" s="123" t="s">
        <v>529</v>
      </c>
      <c r="E871" s="123" t="s">
        <v>352</v>
      </c>
      <c r="F871" s="123" t="s">
        <v>43</v>
      </c>
      <c r="G871" s="53" t="s">
        <v>4504</v>
      </c>
      <c r="H871" s="123" t="s">
        <v>15</v>
      </c>
      <c r="I871" s="123"/>
      <c r="J871" s="52">
        <v>43959</v>
      </c>
      <c r="K871" s="65">
        <v>2</v>
      </c>
      <c r="L871" s="62"/>
      <c r="M871" s="62"/>
      <c r="N871" s="62"/>
    </row>
    <row r="872" spans="1:14" hidden="1" x14ac:dyDescent="0.25">
      <c r="A872" s="123" t="s">
        <v>13</v>
      </c>
      <c r="B872" s="123" t="s">
        <v>16</v>
      </c>
      <c r="C872" s="123" t="s">
        <v>2795</v>
      </c>
      <c r="D872" s="123" t="s">
        <v>570</v>
      </c>
      <c r="E872" s="123" t="s">
        <v>352</v>
      </c>
      <c r="F872" s="123" t="s">
        <v>43</v>
      </c>
      <c r="G872" s="53" t="s">
        <v>2802</v>
      </c>
      <c r="H872" s="123" t="s">
        <v>14</v>
      </c>
      <c r="I872" s="123"/>
      <c r="J872" s="52">
        <v>43936</v>
      </c>
      <c r="K872" s="65">
        <v>19</v>
      </c>
      <c r="L872" s="62"/>
      <c r="M872" s="62"/>
      <c r="N872" s="62"/>
    </row>
    <row r="873" spans="1:14" hidden="1" x14ac:dyDescent="0.25">
      <c r="A873" s="123" t="s">
        <v>389</v>
      </c>
      <c r="B873" s="123" t="s">
        <v>21</v>
      </c>
      <c r="C873" s="123" t="s">
        <v>4550</v>
      </c>
      <c r="D873" s="123" t="s">
        <v>508</v>
      </c>
      <c r="E873" s="123" t="s">
        <v>457</v>
      </c>
      <c r="F873" s="123" t="s">
        <v>43</v>
      </c>
      <c r="G873" s="53" t="s">
        <v>4562</v>
      </c>
      <c r="H873" s="123" t="s">
        <v>15</v>
      </c>
      <c r="I873" s="123"/>
      <c r="J873" s="52">
        <v>43961</v>
      </c>
      <c r="K873" s="65">
        <v>1</v>
      </c>
      <c r="L873" s="62"/>
      <c r="M873" s="62"/>
      <c r="N873" s="62"/>
    </row>
    <row r="874" spans="1:14" s="45" customFormat="1" x14ac:dyDescent="0.25">
      <c r="A874" s="18" t="s">
        <v>391</v>
      </c>
      <c r="B874" s="18" t="s">
        <v>18</v>
      </c>
      <c r="C874" s="18" t="s">
        <v>4534</v>
      </c>
      <c r="D874" s="18" t="s">
        <v>2597</v>
      </c>
      <c r="E874" s="18" t="s">
        <v>477</v>
      </c>
      <c r="F874" s="18" t="s">
        <v>43</v>
      </c>
      <c r="G874" s="112" t="s">
        <v>4557</v>
      </c>
      <c r="H874" s="18" t="s">
        <v>15</v>
      </c>
      <c r="I874" s="18"/>
      <c r="J874" s="113">
        <v>43961</v>
      </c>
      <c r="K874" s="114">
        <v>1</v>
      </c>
      <c r="L874" s="115"/>
      <c r="M874" s="115"/>
      <c r="N874" s="115"/>
    </row>
    <row r="875" spans="1:14" hidden="1" x14ac:dyDescent="0.25">
      <c r="A875" s="123" t="s">
        <v>13</v>
      </c>
      <c r="B875" s="123" t="s">
        <v>16</v>
      </c>
      <c r="C875" s="123" t="s">
        <v>3118</v>
      </c>
      <c r="D875" s="123" t="s">
        <v>524</v>
      </c>
      <c r="E875" s="123" t="s">
        <v>348</v>
      </c>
      <c r="F875" s="123" t="s">
        <v>43</v>
      </c>
      <c r="G875" s="53" t="s">
        <v>3253</v>
      </c>
      <c r="H875" s="123" t="s">
        <v>14</v>
      </c>
      <c r="I875" s="123"/>
      <c r="J875" s="52">
        <v>43941</v>
      </c>
      <c r="K875" s="65">
        <v>16</v>
      </c>
      <c r="L875" s="62"/>
      <c r="M875" s="62"/>
      <c r="N875" s="62"/>
    </row>
    <row r="876" spans="1:14" hidden="1" x14ac:dyDescent="0.25">
      <c r="A876" s="123" t="s">
        <v>13</v>
      </c>
      <c r="B876" s="123" t="s">
        <v>35</v>
      </c>
      <c r="C876" s="123" t="s">
        <v>1330</v>
      </c>
      <c r="D876" s="123" t="s">
        <v>458</v>
      </c>
      <c r="E876" s="123" t="s">
        <v>46</v>
      </c>
      <c r="F876" s="123" t="s">
        <v>43</v>
      </c>
      <c r="G876" s="53" t="s">
        <v>1370</v>
      </c>
      <c r="H876" s="123" t="s">
        <v>15</v>
      </c>
      <c r="I876" s="123"/>
      <c r="J876" s="52">
        <v>43915</v>
      </c>
      <c r="K876" s="65">
        <v>34</v>
      </c>
      <c r="L876" s="62"/>
      <c r="M876" s="62"/>
      <c r="N876" s="62"/>
    </row>
    <row r="877" spans="1:14" hidden="1" x14ac:dyDescent="0.25">
      <c r="A877" s="123" t="s">
        <v>13</v>
      </c>
      <c r="B877" s="123" t="s">
        <v>22</v>
      </c>
      <c r="C877" s="123" t="s">
        <v>2572</v>
      </c>
      <c r="D877" s="123" t="s">
        <v>410</v>
      </c>
      <c r="E877" s="123" t="s">
        <v>45</v>
      </c>
      <c r="F877" s="123" t="s">
        <v>44</v>
      </c>
      <c r="G877" s="53" t="s">
        <v>2570</v>
      </c>
      <c r="H877" s="123" t="s">
        <v>15</v>
      </c>
      <c r="I877" s="123"/>
      <c r="J877" s="52">
        <v>43931</v>
      </c>
      <c r="K877" s="65">
        <v>22</v>
      </c>
      <c r="L877" s="62"/>
      <c r="M877" s="62"/>
      <c r="N877" s="62"/>
    </row>
    <row r="878" spans="1:14" hidden="1" x14ac:dyDescent="0.25">
      <c r="A878" s="123" t="s">
        <v>13</v>
      </c>
      <c r="B878" s="123" t="s">
        <v>18</v>
      </c>
      <c r="C878" s="123" t="s">
        <v>1821</v>
      </c>
      <c r="D878" s="123" t="s">
        <v>529</v>
      </c>
      <c r="E878" s="123" t="s">
        <v>49</v>
      </c>
      <c r="F878" s="123" t="s">
        <v>44</v>
      </c>
      <c r="G878" s="53" t="s">
        <v>2010</v>
      </c>
      <c r="H878" s="123" t="s">
        <v>14</v>
      </c>
      <c r="I878" s="123"/>
      <c r="J878" s="52">
        <v>43928</v>
      </c>
      <c r="K878" s="65">
        <v>25</v>
      </c>
      <c r="L878" s="62"/>
      <c r="M878" s="62"/>
      <c r="N878" s="62"/>
    </row>
    <row r="879" spans="1:14" hidden="1" x14ac:dyDescent="0.25">
      <c r="A879" s="123" t="s">
        <v>13</v>
      </c>
      <c r="B879" s="123" t="s">
        <v>17</v>
      </c>
      <c r="C879" s="123" t="s">
        <v>4016</v>
      </c>
      <c r="D879" s="123" t="s">
        <v>577</v>
      </c>
      <c r="E879" s="123" t="s">
        <v>339</v>
      </c>
      <c r="F879" s="123" t="s">
        <v>44</v>
      </c>
      <c r="G879" s="53" t="s">
        <v>4060</v>
      </c>
      <c r="H879" s="123" t="s">
        <v>14</v>
      </c>
      <c r="I879" s="123"/>
      <c r="J879" s="52">
        <v>43955</v>
      </c>
      <c r="K879" s="65">
        <v>6</v>
      </c>
      <c r="L879" s="62"/>
      <c r="M879" s="62"/>
      <c r="N879" s="62"/>
    </row>
    <row r="880" spans="1:14" hidden="1" x14ac:dyDescent="0.25">
      <c r="A880" s="123" t="s">
        <v>13</v>
      </c>
      <c r="B880" s="123" t="s">
        <v>24</v>
      </c>
      <c r="C880" s="123" t="s">
        <v>2335</v>
      </c>
      <c r="D880" s="123" t="s">
        <v>1605</v>
      </c>
      <c r="E880" s="123" t="s">
        <v>376</v>
      </c>
      <c r="F880" s="123" t="s">
        <v>43</v>
      </c>
      <c r="G880" s="53" t="s">
        <v>2356</v>
      </c>
      <c r="H880" s="123" t="s">
        <v>15</v>
      </c>
      <c r="I880" s="123"/>
      <c r="J880" s="52">
        <v>43930</v>
      </c>
      <c r="K880" s="65">
        <v>23</v>
      </c>
      <c r="L880" s="62"/>
      <c r="M880" s="62"/>
      <c r="N880" s="62"/>
    </row>
    <row r="881" spans="1:14" hidden="1" x14ac:dyDescent="0.25">
      <c r="A881" s="123" t="s">
        <v>13</v>
      </c>
      <c r="B881" s="123" t="s">
        <v>18</v>
      </c>
      <c r="C881" s="123" t="s">
        <v>1513</v>
      </c>
      <c r="D881" s="123" t="s">
        <v>528</v>
      </c>
      <c r="E881" s="123" t="s">
        <v>52</v>
      </c>
      <c r="F881" s="123" t="s">
        <v>43</v>
      </c>
      <c r="G881" s="53" t="s">
        <v>1569</v>
      </c>
      <c r="H881" s="123" t="s">
        <v>14</v>
      </c>
      <c r="I881" s="123"/>
      <c r="J881" s="52">
        <v>43924</v>
      </c>
      <c r="K881" s="65">
        <v>27</v>
      </c>
      <c r="L881" s="62"/>
      <c r="M881" s="62"/>
      <c r="N881" s="62"/>
    </row>
    <row r="882" spans="1:14" hidden="1" x14ac:dyDescent="0.25">
      <c r="A882" s="123" t="s">
        <v>13</v>
      </c>
      <c r="B882" s="123" t="s">
        <v>19</v>
      </c>
      <c r="C882" s="123" t="s">
        <v>2660</v>
      </c>
      <c r="D882" s="123" t="s">
        <v>452</v>
      </c>
      <c r="E882" s="123" t="s">
        <v>46</v>
      </c>
      <c r="F882" s="123" t="s">
        <v>43</v>
      </c>
      <c r="G882" s="53" t="s">
        <v>2701</v>
      </c>
      <c r="H882" s="123" t="s">
        <v>15</v>
      </c>
      <c r="I882" s="123"/>
      <c r="J882" s="52">
        <v>43935</v>
      </c>
      <c r="K882" s="65">
        <v>20</v>
      </c>
      <c r="L882" s="62"/>
      <c r="M882" s="62"/>
      <c r="N882" s="62"/>
    </row>
    <row r="883" spans="1:14" s="45" customFormat="1" x14ac:dyDescent="0.25">
      <c r="A883" s="18" t="s">
        <v>391</v>
      </c>
      <c r="B883" s="18" t="s">
        <v>21</v>
      </c>
      <c r="C883" s="18" t="s">
        <v>4532</v>
      </c>
      <c r="D883" s="18" t="s">
        <v>456</v>
      </c>
      <c r="E883" s="18" t="s">
        <v>477</v>
      </c>
      <c r="F883" s="18" t="s">
        <v>43</v>
      </c>
      <c r="G883" s="112" t="s">
        <v>4560</v>
      </c>
      <c r="H883" s="18" t="s">
        <v>15</v>
      </c>
      <c r="I883" s="18"/>
      <c r="J883" s="113">
        <v>43961</v>
      </c>
      <c r="K883" s="114">
        <v>1</v>
      </c>
      <c r="L883" s="115"/>
      <c r="M883" s="115"/>
      <c r="N883" s="115"/>
    </row>
    <row r="884" spans="1:14" hidden="1" x14ac:dyDescent="0.25">
      <c r="A884" s="123" t="s">
        <v>13</v>
      </c>
      <c r="B884" s="123" t="s">
        <v>16</v>
      </c>
      <c r="C884" s="123" t="s">
        <v>3812</v>
      </c>
      <c r="D884" s="123" t="s">
        <v>3813</v>
      </c>
      <c r="E884" s="123" t="s">
        <v>49</v>
      </c>
      <c r="F884" s="123" t="s">
        <v>43</v>
      </c>
      <c r="G884" s="53" t="s">
        <v>3878</v>
      </c>
      <c r="H884" s="123" t="s">
        <v>14</v>
      </c>
      <c r="I884" s="123"/>
      <c r="J884" s="52">
        <v>43951</v>
      </c>
      <c r="K884" s="65">
        <v>8</v>
      </c>
      <c r="L884" s="62"/>
      <c r="M884" s="62"/>
      <c r="N884" s="62"/>
    </row>
    <row r="885" spans="1:14" hidden="1" x14ac:dyDescent="0.25">
      <c r="A885" s="123" t="s">
        <v>13</v>
      </c>
      <c r="B885" s="123" t="s">
        <v>17</v>
      </c>
      <c r="C885" s="123" t="s">
        <v>1825</v>
      </c>
      <c r="D885" s="123" t="s">
        <v>456</v>
      </c>
      <c r="E885" s="123" t="s">
        <v>457</v>
      </c>
      <c r="F885" s="123" t="s">
        <v>43</v>
      </c>
      <c r="G885" s="53" t="s">
        <v>1965</v>
      </c>
      <c r="H885" s="123" t="s">
        <v>14</v>
      </c>
      <c r="I885" s="123"/>
      <c r="J885" s="52">
        <v>43928</v>
      </c>
      <c r="K885" s="65">
        <v>25</v>
      </c>
      <c r="L885" s="62"/>
      <c r="M885" s="62"/>
      <c r="N885" s="62"/>
    </row>
    <row r="886" spans="1:14" hidden="1" x14ac:dyDescent="0.25">
      <c r="A886" s="123" t="s">
        <v>13</v>
      </c>
      <c r="B886" s="123" t="s">
        <v>18</v>
      </c>
      <c r="C886" s="123" t="s">
        <v>1508</v>
      </c>
      <c r="D886" s="123" t="s">
        <v>451</v>
      </c>
      <c r="E886" s="123" t="s">
        <v>45</v>
      </c>
      <c r="F886" s="123" t="s">
        <v>44</v>
      </c>
      <c r="G886" s="53" t="s">
        <v>1564</v>
      </c>
      <c r="H886" s="123" t="s">
        <v>14</v>
      </c>
      <c r="I886" s="123"/>
      <c r="J886" s="52">
        <v>43924</v>
      </c>
      <c r="K886" s="65">
        <v>27</v>
      </c>
      <c r="L886" s="62"/>
      <c r="M886" s="62"/>
      <c r="N886" s="62"/>
    </row>
    <row r="887" spans="1:14" hidden="1" x14ac:dyDescent="0.25">
      <c r="A887" s="123" t="s">
        <v>13</v>
      </c>
      <c r="B887" s="123" t="s">
        <v>19</v>
      </c>
      <c r="C887" s="123" t="s">
        <v>2642</v>
      </c>
      <c r="D887" s="123" t="s">
        <v>456</v>
      </c>
      <c r="E887" s="123" t="s">
        <v>46</v>
      </c>
      <c r="F887" s="123" t="s">
        <v>43</v>
      </c>
      <c r="G887" s="53" t="s">
        <v>2643</v>
      </c>
      <c r="H887" s="123" t="s">
        <v>15</v>
      </c>
      <c r="I887" s="123"/>
      <c r="J887" s="52">
        <v>43933</v>
      </c>
      <c r="K887" s="65">
        <v>21</v>
      </c>
      <c r="L887" s="62"/>
      <c r="M887" s="62"/>
      <c r="N887" s="62"/>
    </row>
    <row r="888" spans="1:14" s="45" customFormat="1" x14ac:dyDescent="0.25">
      <c r="A888" s="18" t="s">
        <v>391</v>
      </c>
      <c r="B888" s="18" t="s">
        <v>22</v>
      </c>
      <c r="C888" s="18" t="s">
        <v>3803</v>
      </c>
      <c r="D888" s="18" t="s">
        <v>454</v>
      </c>
      <c r="E888" s="18" t="s">
        <v>52</v>
      </c>
      <c r="F888" s="18" t="s">
        <v>43</v>
      </c>
      <c r="G888" s="112" t="s">
        <v>3881</v>
      </c>
      <c r="H888" s="18" t="s">
        <v>15</v>
      </c>
      <c r="I888" s="18"/>
      <c r="J888" s="113">
        <v>43951</v>
      </c>
      <c r="K888" s="114">
        <v>8</v>
      </c>
      <c r="L888" s="115"/>
      <c r="M888" s="115"/>
      <c r="N888" s="115"/>
    </row>
    <row r="889" spans="1:14" hidden="1" x14ac:dyDescent="0.25">
      <c r="A889" s="123" t="s">
        <v>13</v>
      </c>
      <c r="B889" s="123" t="s">
        <v>18</v>
      </c>
      <c r="C889" s="123" t="s">
        <v>3003</v>
      </c>
      <c r="D889" s="123" t="s">
        <v>511</v>
      </c>
      <c r="E889" s="123" t="s">
        <v>348</v>
      </c>
      <c r="F889" s="123" t="s">
        <v>43</v>
      </c>
      <c r="G889" s="53" t="s">
        <v>3269</v>
      </c>
      <c r="H889" s="123" t="s">
        <v>14</v>
      </c>
      <c r="I889" s="123"/>
      <c r="J889" s="52">
        <v>43941</v>
      </c>
      <c r="K889" s="65">
        <v>16</v>
      </c>
      <c r="L889" s="62"/>
      <c r="M889" s="62"/>
      <c r="N889" s="62"/>
    </row>
    <row r="890" spans="1:14" hidden="1" x14ac:dyDescent="0.25">
      <c r="A890" s="123" t="s">
        <v>13</v>
      </c>
      <c r="B890" s="123" t="s">
        <v>16</v>
      </c>
      <c r="C890" s="123" t="s">
        <v>3001</v>
      </c>
      <c r="D890" s="123" t="s">
        <v>512</v>
      </c>
      <c r="E890" s="123" t="s">
        <v>372</v>
      </c>
      <c r="F890" s="123" t="s">
        <v>44</v>
      </c>
      <c r="G890" s="53" t="s">
        <v>3195</v>
      </c>
      <c r="H890" s="123" t="s">
        <v>14</v>
      </c>
      <c r="I890" s="123"/>
      <c r="J890" s="52">
        <v>43941</v>
      </c>
      <c r="K890" s="65">
        <v>16</v>
      </c>
      <c r="L890" s="62"/>
      <c r="M890" s="62"/>
      <c r="N890" s="62"/>
    </row>
    <row r="891" spans="1:14" hidden="1" x14ac:dyDescent="0.25">
      <c r="A891" s="123" t="s">
        <v>13</v>
      </c>
      <c r="B891" s="123" t="s">
        <v>17</v>
      </c>
      <c r="C891" s="123" t="s">
        <v>1827</v>
      </c>
      <c r="D891" s="123" t="s">
        <v>575</v>
      </c>
      <c r="E891" s="123" t="s">
        <v>49</v>
      </c>
      <c r="F891" s="123" t="s">
        <v>43</v>
      </c>
      <c r="G891" s="53" t="s">
        <v>1908</v>
      </c>
      <c r="H891" s="123" t="s">
        <v>14</v>
      </c>
      <c r="I891" s="123"/>
      <c r="J891" s="52">
        <v>43928</v>
      </c>
      <c r="K891" s="65">
        <v>25</v>
      </c>
      <c r="L891" s="62"/>
      <c r="M891" s="62"/>
      <c r="N891" s="62"/>
    </row>
    <row r="892" spans="1:14" hidden="1" x14ac:dyDescent="0.25">
      <c r="A892" s="123" t="s">
        <v>13</v>
      </c>
      <c r="B892" s="123" t="s">
        <v>16</v>
      </c>
      <c r="C892" s="123" t="s">
        <v>4137</v>
      </c>
      <c r="D892" s="123" t="s">
        <v>516</v>
      </c>
      <c r="E892" s="123" t="s">
        <v>352</v>
      </c>
      <c r="F892" s="123" t="s">
        <v>43</v>
      </c>
      <c r="G892" s="53" t="s">
        <v>4395</v>
      </c>
      <c r="H892" s="123" t="s">
        <v>14</v>
      </c>
      <c r="I892" s="123"/>
      <c r="J892" s="52">
        <v>43957</v>
      </c>
      <c r="K892" s="65">
        <v>4</v>
      </c>
      <c r="L892" s="62"/>
      <c r="M892" s="62"/>
      <c r="N892" s="62"/>
    </row>
    <row r="893" spans="1:14" s="45" customFormat="1" x14ac:dyDescent="0.25">
      <c r="A893" s="18" t="s">
        <v>391</v>
      </c>
      <c r="B893" s="18" t="s">
        <v>22</v>
      </c>
      <c r="C893" s="18" t="s">
        <v>4092</v>
      </c>
      <c r="D893" s="18" t="s">
        <v>453</v>
      </c>
      <c r="E893" s="18" t="s">
        <v>48</v>
      </c>
      <c r="F893" s="18" t="s">
        <v>43</v>
      </c>
      <c r="G893" s="112" t="s">
        <v>4095</v>
      </c>
      <c r="H893" s="18" t="s">
        <v>15</v>
      </c>
      <c r="I893" s="18"/>
      <c r="J893" s="113">
        <v>43956</v>
      </c>
      <c r="K893" s="114">
        <v>5</v>
      </c>
      <c r="L893" s="115"/>
      <c r="M893" s="115"/>
      <c r="N893" s="115"/>
    </row>
    <row r="894" spans="1:14" hidden="1" x14ac:dyDescent="0.25">
      <c r="A894" s="124" t="s">
        <v>13</v>
      </c>
      <c r="B894" s="124" t="s">
        <v>33</v>
      </c>
      <c r="C894" s="124" t="s">
        <v>4031</v>
      </c>
      <c r="D894" s="124" t="s">
        <v>1483</v>
      </c>
      <c r="E894" s="124" t="s">
        <v>46</v>
      </c>
      <c r="F894" s="124" t="s">
        <v>43</v>
      </c>
      <c r="G894" s="53" t="s">
        <v>4046</v>
      </c>
      <c r="H894" s="124" t="s">
        <v>15</v>
      </c>
      <c r="I894" s="124"/>
      <c r="J894" s="52">
        <v>43955</v>
      </c>
      <c r="K894" s="65">
        <v>6</v>
      </c>
      <c r="L894" s="62"/>
      <c r="M894" s="62"/>
      <c r="N894" s="62"/>
    </row>
    <row r="895" spans="1:14" hidden="1" x14ac:dyDescent="0.25">
      <c r="A895" s="124" t="s">
        <v>13</v>
      </c>
      <c r="B895" s="124" t="s">
        <v>18</v>
      </c>
      <c r="C895" s="124" t="s">
        <v>2307</v>
      </c>
      <c r="D895" s="124" t="s">
        <v>529</v>
      </c>
      <c r="E895" s="124" t="s">
        <v>339</v>
      </c>
      <c r="F895" s="124" t="s">
        <v>43</v>
      </c>
      <c r="G895" s="53" t="s">
        <v>2463</v>
      </c>
      <c r="H895" s="124" t="s">
        <v>14</v>
      </c>
      <c r="I895" s="124"/>
      <c r="J895" s="52">
        <v>43930</v>
      </c>
      <c r="K895" s="65">
        <v>23</v>
      </c>
      <c r="L895" s="62"/>
      <c r="M895" s="62"/>
      <c r="N895" s="62"/>
    </row>
    <row r="896" spans="1:14" hidden="1" x14ac:dyDescent="0.25">
      <c r="A896" s="124" t="s">
        <v>13</v>
      </c>
      <c r="B896" s="124" t="s">
        <v>19</v>
      </c>
      <c r="C896" s="124" t="s">
        <v>1829</v>
      </c>
      <c r="D896" s="124" t="s">
        <v>1608</v>
      </c>
      <c r="E896" s="124" t="s">
        <v>337</v>
      </c>
      <c r="F896" s="124" t="s">
        <v>43</v>
      </c>
      <c r="G896" s="53" t="s">
        <v>1918</v>
      </c>
      <c r="H896" s="124" t="s">
        <v>14</v>
      </c>
      <c r="I896" s="124"/>
      <c r="J896" s="52">
        <v>43928</v>
      </c>
      <c r="K896" s="65">
        <v>25</v>
      </c>
      <c r="L896" s="62"/>
      <c r="M896" s="62"/>
      <c r="N896" s="62"/>
    </row>
    <row r="897" spans="1:14" hidden="1" x14ac:dyDescent="0.25">
      <c r="A897" s="125" t="s">
        <v>13</v>
      </c>
      <c r="B897" s="125" t="s">
        <v>16</v>
      </c>
      <c r="C897" s="125" t="s">
        <v>3608</v>
      </c>
      <c r="D897" s="125" t="s">
        <v>3586</v>
      </c>
      <c r="E897" s="125" t="s">
        <v>416</v>
      </c>
      <c r="F897" s="125" t="s">
        <v>43</v>
      </c>
      <c r="G897" s="53" t="s">
        <v>3695</v>
      </c>
      <c r="H897" s="125" t="s">
        <v>14</v>
      </c>
      <c r="I897" s="125"/>
      <c r="J897" s="52">
        <v>43944</v>
      </c>
      <c r="K897" s="65">
        <v>13</v>
      </c>
      <c r="L897" s="62"/>
      <c r="M897" s="62"/>
      <c r="N897" s="62"/>
    </row>
    <row r="898" spans="1:14" hidden="1" x14ac:dyDescent="0.25">
      <c r="A898" s="125" t="s">
        <v>13</v>
      </c>
      <c r="B898" s="125" t="s">
        <v>17</v>
      </c>
      <c r="C898" s="125" t="s">
        <v>3100</v>
      </c>
      <c r="D898" s="125" t="s">
        <v>524</v>
      </c>
      <c r="E898" s="125" t="s">
        <v>48</v>
      </c>
      <c r="F898" s="125" t="s">
        <v>44</v>
      </c>
      <c r="G898" s="53" t="s">
        <v>3261</v>
      </c>
      <c r="H898" s="125" t="s">
        <v>14</v>
      </c>
      <c r="I898" s="125"/>
      <c r="J898" s="52">
        <v>43941</v>
      </c>
      <c r="K898" s="65">
        <v>16</v>
      </c>
      <c r="L898" s="62"/>
      <c r="M898" s="62"/>
      <c r="N898" s="62"/>
    </row>
    <row r="899" spans="1:14" hidden="1" x14ac:dyDescent="0.25">
      <c r="A899" s="125" t="s">
        <v>13</v>
      </c>
      <c r="B899" s="125" t="s">
        <v>17</v>
      </c>
      <c r="C899" s="125" t="s">
        <v>3106</v>
      </c>
      <c r="D899" s="125" t="s">
        <v>511</v>
      </c>
      <c r="E899" s="125" t="s">
        <v>46</v>
      </c>
      <c r="F899" s="125" t="s">
        <v>44</v>
      </c>
      <c r="G899" s="53" t="s">
        <v>3218</v>
      </c>
      <c r="H899" s="125" t="s">
        <v>14</v>
      </c>
      <c r="I899" s="125"/>
      <c r="J899" s="52">
        <v>43941</v>
      </c>
      <c r="K899" s="65">
        <v>16</v>
      </c>
      <c r="L899" s="62"/>
      <c r="M899" s="62"/>
      <c r="N899" s="62"/>
    </row>
    <row r="900" spans="1:14" hidden="1" x14ac:dyDescent="0.25">
      <c r="A900" s="125" t="s">
        <v>13</v>
      </c>
      <c r="B900" s="125" t="s">
        <v>16</v>
      </c>
      <c r="C900" s="125" t="s">
        <v>936</v>
      </c>
      <c r="D900" s="125" t="s">
        <v>511</v>
      </c>
      <c r="E900" s="125" t="s">
        <v>46</v>
      </c>
      <c r="F900" s="125" t="s">
        <v>43</v>
      </c>
      <c r="G900" s="53" t="s">
        <v>937</v>
      </c>
      <c r="H900" s="125" t="s">
        <v>14</v>
      </c>
      <c r="I900" s="125"/>
      <c r="J900" s="52">
        <v>43917</v>
      </c>
      <c r="K900" s="65">
        <v>32</v>
      </c>
      <c r="L900" s="62"/>
      <c r="M900" s="62"/>
      <c r="N900" s="62"/>
    </row>
    <row r="901" spans="1:14" hidden="1" x14ac:dyDescent="0.25">
      <c r="A901" s="125" t="s">
        <v>13</v>
      </c>
      <c r="B901" s="125" t="s">
        <v>16</v>
      </c>
      <c r="C901" s="125" t="s">
        <v>3005</v>
      </c>
      <c r="D901" s="125" t="s">
        <v>512</v>
      </c>
      <c r="E901" s="125" t="s">
        <v>48</v>
      </c>
      <c r="F901" s="125" t="s">
        <v>43</v>
      </c>
      <c r="G901" s="53" t="s">
        <v>3238</v>
      </c>
      <c r="H901" s="125" t="s">
        <v>14</v>
      </c>
      <c r="I901" s="125"/>
      <c r="J901" s="52">
        <v>43941</v>
      </c>
      <c r="K901" s="65">
        <v>16</v>
      </c>
      <c r="L901" s="62"/>
      <c r="M901" s="62"/>
      <c r="N901" s="62"/>
    </row>
    <row r="902" spans="1:14" hidden="1" x14ac:dyDescent="0.25">
      <c r="A902" s="125" t="s">
        <v>13</v>
      </c>
      <c r="B902" s="125" t="s">
        <v>19</v>
      </c>
      <c r="C902" s="125" t="s">
        <v>1199</v>
      </c>
      <c r="D902" s="125" t="s">
        <v>531</v>
      </c>
      <c r="E902" s="125" t="s">
        <v>416</v>
      </c>
      <c r="F902" s="125" t="s">
        <v>43</v>
      </c>
      <c r="G902" s="53" t="s">
        <v>1372</v>
      </c>
      <c r="H902" s="125" t="s">
        <v>14</v>
      </c>
      <c r="I902" s="125"/>
      <c r="J902" s="52">
        <v>43915</v>
      </c>
      <c r="K902" s="65">
        <v>34</v>
      </c>
      <c r="L902" s="62"/>
      <c r="M902" s="62"/>
      <c r="N902" s="62"/>
    </row>
    <row r="903" spans="1:14" hidden="1" x14ac:dyDescent="0.25">
      <c r="A903" s="125" t="s">
        <v>13</v>
      </c>
      <c r="B903" s="125" t="s">
        <v>17</v>
      </c>
      <c r="C903" s="125" t="s">
        <v>1819</v>
      </c>
      <c r="D903" s="125" t="s">
        <v>1608</v>
      </c>
      <c r="E903" s="125" t="s">
        <v>339</v>
      </c>
      <c r="F903" s="125" t="s">
        <v>43</v>
      </c>
      <c r="G903" s="53" t="s">
        <v>2049</v>
      </c>
      <c r="H903" s="125" t="s">
        <v>14</v>
      </c>
      <c r="I903" s="125"/>
      <c r="J903" s="52">
        <v>43928</v>
      </c>
      <c r="K903" s="65">
        <v>25</v>
      </c>
      <c r="L903" s="62"/>
      <c r="M903" s="62"/>
      <c r="N903" s="62"/>
    </row>
    <row r="904" spans="1:14" hidden="1" x14ac:dyDescent="0.25">
      <c r="A904" s="125" t="s">
        <v>13</v>
      </c>
      <c r="B904" s="125" t="s">
        <v>17</v>
      </c>
      <c r="C904" s="125" t="s">
        <v>1412</v>
      </c>
      <c r="D904" s="125" t="s">
        <v>560</v>
      </c>
      <c r="E904" s="125" t="s">
        <v>45</v>
      </c>
      <c r="F904" s="125" t="s">
        <v>43</v>
      </c>
      <c r="G904" s="53" t="s">
        <v>1202</v>
      </c>
      <c r="H904" s="125" t="s">
        <v>14</v>
      </c>
      <c r="I904" s="125"/>
      <c r="J904" s="52">
        <v>43917</v>
      </c>
      <c r="K904" s="65">
        <v>32</v>
      </c>
      <c r="L904" s="62"/>
      <c r="M904" s="62"/>
      <c r="N904" s="62"/>
    </row>
    <row r="905" spans="1:14" hidden="1" x14ac:dyDescent="0.25">
      <c r="A905" s="125" t="s">
        <v>13</v>
      </c>
      <c r="B905" s="125" t="s">
        <v>16</v>
      </c>
      <c r="C905" s="125" t="s">
        <v>2849</v>
      </c>
      <c r="D905" s="125" t="s">
        <v>454</v>
      </c>
      <c r="E905" s="125" t="s">
        <v>353</v>
      </c>
      <c r="F905" s="125" t="s">
        <v>44</v>
      </c>
      <c r="G905" s="53" t="s">
        <v>2904</v>
      </c>
      <c r="H905" s="125" t="s">
        <v>14</v>
      </c>
      <c r="I905" s="125"/>
      <c r="J905" s="52">
        <v>43937</v>
      </c>
      <c r="K905" s="65">
        <v>18</v>
      </c>
      <c r="L905" s="62"/>
      <c r="M905" s="62"/>
      <c r="N905" s="62"/>
    </row>
    <row r="906" spans="1:14" hidden="1" x14ac:dyDescent="0.25">
      <c r="A906" s="125" t="s">
        <v>13</v>
      </c>
      <c r="B906" s="125" t="s">
        <v>19</v>
      </c>
      <c r="C906" s="125" t="s">
        <v>3014</v>
      </c>
      <c r="D906" s="125" t="s">
        <v>3015</v>
      </c>
      <c r="E906" s="125" t="s">
        <v>46</v>
      </c>
      <c r="F906" s="125" t="s">
        <v>43</v>
      </c>
      <c r="G906" s="53" t="s">
        <v>3256</v>
      </c>
      <c r="H906" s="125" t="s">
        <v>14</v>
      </c>
      <c r="I906" s="125"/>
      <c r="J906" s="52">
        <v>43941</v>
      </c>
      <c r="K906" s="65">
        <v>16</v>
      </c>
      <c r="L906" s="62"/>
      <c r="M906" s="62"/>
      <c r="N906" s="62"/>
    </row>
    <row r="907" spans="1:14" hidden="1" x14ac:dyDescent="0.25">
      <c r="A907" s="125" t="s">
        <v>13</v>
      </c>
      <c r="B907" s="125" t="s">
        <v>17</v>
      </c>
      <c r="C907" s="125" t="s">
        <v>938</v>
      </c>
      <c r="D907" s="125" t="s">
        <v>410</v>
      </c>
      <c r="E907" s="125" t="s">
        <v>47</v>
      </c>
      <c r="F907" s="125" t="s">
        <v>43</v>
      </c>
      <c r="G907" s="53" t="s">
        <v>1426</v>
      </c>
      <c r="H907" s="125" t="s">
        <v>14</v>
      </c>
      <c r="I907" s="125"/>
      <c r="J907" s="52">
        <v>43886</v>
      </c>
      <c r="K907" s="65">
        <v>55</v>
      </c>
      <c r="L907" s="62"/>
      <c r="M907" s="62"/>
      <c r="N907" s="62"/>
    </row>
    <row r="908" spans="1:14" hidden="1" x14ac:dyDescent="0.25">
      <c r="A908" s="125" t="s">
        <v>13</v>
      </c>
      <c r="B908" s="125" t="s">
        <v>18</v>
      </c>
      <c r="C908" s="125" t="s">
        <v>3594</v>
      </c>
      <c r="D908" s="125" t="s">
        <v>3586</v>
      </c>
      <c r="E908" s="125" t="s">
        <v>416</v>
      </c>
      <c r="F908" s="125" t="s">
        <v>43</v>
      </c>
      <c r="G908" s="53" t="s">
        <v>3642</v>
      </c>
      <c r="H908" s="125" t="s">
        <v>14</v>
      </c>
      <c r="I908" s="125"/>
      <c r="J908" s="52">
        <v>43944</v>
      </c>
      <c r="K908" s="65">
        <v>13</v>
      </c>
      <c r="L908" s="62"/>
      <c r="M908" s="62"/>
      <c r="N908" s="62"/>
    </row>
    <row r="909" spans="1:14" hidden="1" x14ac:dyDescent="0.25">
      <c r="A909" s="125" t="s">
        <v>13</v>
      </c>
      <c r="B909" s="125" t="s">
        <v>16</v>
      </c>
      <c r="C909" s="125" t="s">
        <v>4149</v>
      </c>
      <c r="D909" s="125" t="s">
        <v>540</v>
      </c>
      <c r="E909" s="125" t="s">
        <v>45</v>
      </c>
      <c r="F909" s="125" t="s">
        <v>43</v>
      </c>
      <c r="G909" s="53" t="s">
        <v>4352</v>
      </c>
      <c r="H909" s="125" t="s">
        <v>14</v>
      </c>
      <c r="I909" s="125"/>
      <c r="J909" s="52">
        <v>43957</v>
      </c>
      <c r="K909" s="65">
        <v>4</v>
      </c>
      <c r="L909" s="62"/>
      <c r="M909" s="62"/>
      <c r="N909" s="62"/>
    </row>
    <row r="910" spans="1:14" hidden="1" x14ac:dyDescent="0.25">
      <c r="A910" s="125" t="s">
        <v>13</v>
      </c>
      <c r="B910" s="125" t="s">
        <v>18</v>
      </c>
      <c r="C910" s="125" t="s">
        <v>1204</v>
      </c>
      <c r="D910" s="125" t="s">
        <v>506</v>
      </c>
      <c r="E910" s="125" t="s">
        <v>45</v>
      </c>
      <c r="F910" s="125" t="s">
        <v>43</v>
      </c>
      <c r="G910" s="53" t="s">
        <v>1205</v>
      </c>
      <c r="H910" s="125" t="s">
        <v>14</v>
      </c>
      <c r="I910" s="125"/>
      <c r="J910" s="52">
        <v>43917</v>
      </c>
      <c r="K910" s="65">
        <v>32</v>
      </c>
      <c r="L910" s="62"/>
      <c r="M910" s="62"/>
      <c r="N910" s="62"/>
    </row>
    <row r="911" spans="1:14" hidden="1" x14ac:dyDescent="0.25">
      <c r="A911" s="125" t="s">
        <v>13</v>
      </c>
      <c r="B911" s="125" t="s">
        <v>16</v>
      </c>
      <c r="C911" s="125" t="s">
        <v>3029</v>
      </c>
      <c r="D911" s="125" t="s">
        <v>511</v>
      </c>
      <c r="E911" s="125" t="s">
        <v>47</v>
      </c>
      <c r="F911" s="125" t="s">
        <v>43</v>
      </c>
      <c r="G911" s="53" t="s">
        <v>3204</v>
      </c>
      <c r="H911" s="125" t="s">
        <v>14</v>
      </c>
      <c r="I911" s="125"/>
      <c r="J911" s="52">
        <v>43941</v>
      </c>
      <c r="K911" s="65">
        <v>16</v>
      </c>
      <c r="L911" s="62"/>
      <c r="M911" s="62"/>
      <c r="N911" s="62"/>
    </row>
    <row r="912" spans="1:14" hidden="1" x14ac:dyDescent="0.25">
      <c r="A912" s="125" t="s">
        <v>13</v>
      </c>
      <c r="B912" s="125" t="s">
        <v>18</v>
      </c>
      <c r="C912" s="125" t="s">
        <v>2103</v>
      </c>
      <c r="D912" s="125" t="s">
        <v>456</v>
      </c>
      <c r="E912" s="125" t="s">
        <v>337</v>
      </c>
      <c r="F912" s="125" t="s">
        <v>44</v>
      </c>
      <c r="G912" s="53" t="s">
        <v>2381</v>
      </c>
      <c r="H912" s="125" t="s">
        <v>14</v>
      </c>
      <c r="I912" s="125"/>
      <c r="J912" s="52">
        <v>43930</v>
      </c>
      <c r="K912" s="65">
        <v>23</v>
      </c>
      <c r="L912" s="62"/>
      <c r="M912" s="62"/>
      <c r="N912" s="62"/>
    </row>
    <row r="913" spans="1:14" hidden="1" x14ac:dyDescent="0.25">
      <c r="A913" s="125" t="s">
        <v>13</v>
      </c>
      <c r="B913" s="125" t="s">
        <v>16</v>
      </c>
      <c r="C913" s="125" t="s">
        <v>1857</v>
      </c>
      <c r="D913" s="125" t="s">
        <v>456</v>
      </c>
      <c r="E913" s="125" t="s">
        <v>457</v>
      </c>
      <c r="F913" s="125" t="s">
        <v>43</v>
      </c>
      <c r="G913" s="53" t="s">
        <v>2002</v>
      </c>
      <c r="H913" s="125" t="s">
        <v>14</v>
      </c>
      <c r="I913" s="125"/>
      <c r="J913" s="52">
        <v>43928</v>
      </c>
      <c r="K913" s="65">
        <v>25</v>
      </c>
      <c r="L913" s="62"/>
      <c r="M913" s="62"/>
      <c r="N913" s="62"/>
    </row>
    <row r="914" spans="1:14" hidden="1" x14ac:dyDescent="0.25">
      <c r="A914" s="125" t="s">
        <v>13</v>
      </c>
      <c r="B914" s="125" t="s">
        <v>16</v>
      </c>
      <c r="C914" s="125" t="s">
        <v>2240</v>
      </c>
      <c r="D914" s="125" t="s">
        <v>1623</v>
      </c>
      <c r="E914" s="125" t="s">
        <v>361</v>
      </c>
      <c r="F914" s="125" t="s">
        <v>43</v>
      </c>
      <c r="G914" s="53" t="s">
        <v>2355</v>
      </c>
      <c r="H914" s="125" t="s">
        <v>14</v>
      </c>
      <c r="I914" s="125"/>
      <c r="J914" s="52">
        <v>43930</v>
      </c>
      <c r="K914" s="65">
        <v>23</v>
      </c>
      <c r="L914" s="62"/>
      <c r="M914" s="62"/>
      <c r="N914" s="62"/>
    </row>
    <row r="915" spans="1:14" hidden="1" x14ac:dyDescent="0.25">
      <c r="A915" s="125" t="s">
        <v>13</v>
      </c>
      <c r="B915" s="125" t="s">
        <v>33</v>
      </c>
      <c r="C915" s="125" t="s">
        <v>1480</v>
      </c>
      <c r="D915" s="125" t="s">
        <v>1481</v>
      </c>
      <c r="E915" s="125" t="s">
        <v>47</v>
      </c>
      <c r="F915" s="125" t="s">
        <v>43</v>
      </c>
      <c r="G915" s="53" t="s">
        <v>1558</v>
      </c>
      <c r="H915" s="125" t="s">
        <v>15</v>
      </c>
      <c r="I915" s="125"/>
      <c r="J915" s="52">
        <v>43924</v>
      </c>
      <c r="K915" s="65">
        <v>27</v>
      </c>
      <c r="L915" s="62"/>
      <c r="M915" s="62"/>
      <c r="N915" s="62"/>
    </row>
    <row r="916" spans="1:14" hidden="1" x14ac:dyDescent="0.25">
      <c r="A916" s="125" t="s">
        <v>13</v>
      </c>
      <c r="B916" s="125" t="s">
        <v>21</v>
      </c>
      <c r="C916" s="125" t="s">
        <v>2160</v>
      </c>
      <c r="D916" s="125" t="s">
        <v>452</v>
      </c>
      <c r="E916" s="125" t="s">
        <v>348</v>
      </c>
      <c r="F916" s="125" t="s">
        <v>43</v>
      </c>
      <c r="G916" s="53" t="s">
        <v>2462</v>
      </c>
      <c r="H916" s="125" t="s">
        <v>15</v>
      </c>
      <c r="I916" s="125"/>
      <c r="J916" s="52">
        <v>43930</v>
      </c>
      <c r="K916" s="65">
        <v>23</v>
      </c>
      <c r="L916" s="62"/>
      <c r="M916" s="62"/>
      <c r="N916" s="62"/>
    </row>
    <row r="917" spans="1:14" hidden="1" x14ac:dyDescent="0.25">
      <c r="A917" s="125" t="s">
        <v>13</v>
      </c>
      <c r="B917" s="125" t="s">
        <v>16</v>
      </c>
      <c r="C917" s="125" t="s">
        <v>3931</v>
      </c>
      <c r="D917" s="125" t="s">
        <v>540</v>
      </c>
      <c r="E917" s="125" t="s">
        <v>46</v>
      </c>
      <c r="F917" s="125" t="s">
        <v>43</v>
      </c>
      <c r="G917" s="53" t="s">
        <v>3980</v>
      </c>
      <c r="H917" s="125" t="s">
        <v>14</v>
      </c>
      <c r="I917" s="125"/>
      <c r="J917" s="52">
        <v>43953</v>
      </c>
      <c r="K917" s="65">
        <v>6</v>
      </c>
      <c r="L917" s="62"/>
      <c r="M917" s="62"/>
      <c r="N917" s="62"/>
    </row>
    <row r="918" spans="1:14" hidden="1" x14ac:dyDescent="0.25">
      <c r="A918" s="125" t="s">
        <v>13</v>
      </c>
      <c r="B918" s="125" t="s">
        <v>35</v>
      </c>
      <c r="C918" s="125" t="s">
        <v>1448</v>
      </c>
      <c r="D918" s="125" t="s">
        <v>1449</v>
      </c>
      <c r="E918" s="125" t="s">
        <v>356</v>
      </c>
      <c r="F918" s="125" t="s">
        <v>43</v>
      </c>
      <c r="G918" s="53" t="s">
        <v>1473</v>
      </c>
      <c r="H918" s="125" t="s">
        <v>15</v>
      </c>
      <c r="I918" s="125"/>
      <c r="J918" s="52">
        <v>43923</v>
      </c>
      <c r="K918" s="65">
        <v>28</v>
      </c>
      <c r="L918" s="62"/>
      <c r="M918" s="62"/>
      <c r="N918" s="62"/>
    </row>
    <row r="919" spans="1:14" hidden="1" x14ac:dyDescent="0.25">
      <c r="A919" s="125" t="s">
        <v>12</v>
      </c>
      <c r="B919" s="125" t="s">
        <v>35</v>
      </c>
      <c r="C919" s="125" t="s">
        <v>4464</v>
      </c>
      <c r="D919" s="125" t="s">
        <v>458</v>
      </c>
      <c r="E919" s="125" t="s">
        <v>46</v>
      </c>
      <c r="F919" s="125" t="s">
        <v>43</v>
      </c>
      <c r="G919" s="53" t="s">
        <v>4472</v>
      </c>
      <c r="H919" s="125" t="s">
        <v>15</v>
      </c>
      <c r="I919" s="125"/>
      <c r="J919" s="52">
        <v>43958</v>
      </c>
      <c r="K919" s="65">
        <v>3</v>
      </c>
      <c r="L919" s="62"/>
      <c r="M919" s="62"/>
      <c r="N919" s="62"/>
    </row>
    <row r="920" spans="1:14" hidden="1" x14ac:dyDescent="0.25">
      <c r="A920" s="125" t="s">
        <v>13</v>
      </c>
      <c r="B920" s="125" t="s">
        <v>17</v>
      </c>
      <c r="C920" s="125" t="s">
        <v>939</v>
      </c>
      <c r="D920" s="125" t="s">
        <v>524</v>
      </c>
      <c r="E920" s="125" t="s">
        <v>51</v>
      </c>
      <c r="F920" s="125" t="s">
        <v>43</v>
      </c>
      <c r="G920" s="53" t="s">
        <v>1366</v>
      </c>
      <c r="H920" s="125" t="s">
        <v>15</v>
      </c>
      <c r="I920" s="125"/>
      <c r="J920" s="52">
        <v>43921</v>
      </c>
      <c r="K920" s="65">
        <v>30</v>
      </c>
      <c r="L920" s="62"/>
      <c r="M920" s="62"/>
      <c r="N920" s="62"/>
    </row>
    <row r="921" spans="1:14" hidden="1" x14ac:dyDescent="0.25">
      <c r="A921" s="125" t="s">
        <v>13</v>
      </c>
      <c r="B921" s="125" t="s">
        <v>16</v>
      </c>
      <c r="C921" s="125" t="s">
        <v>2268</v>
      </c>
      <c r="D921" s="125" t="s">
        <v>1870</v>
      </c>
      <c r="E921" s="125" t="s">
        <v>48</v>
      </c>
      <c r="F921" s="125" t="s">
        <v>43</v>
      </c>
      <c r="G921" s="53" t="s">
        <v>2426</v>
      </c>
      <c r="H921" s="125" t="s">
        <v>14</v>
      </c>
      <c r="I921" s="125"/>
      <c r="J921" s="52">
        <v>43930</v>
      </c>
      <c r="K921" s="65">
        <v>23</v>
      </c>
      <c r="L921" s="62"/>
      <c r="M921" s="62"/>
      <c r="N921" s="62"/>
    </row>
    <row r="922" spans="1:14" hidden="1" x14ac:dyDescent="0.25">
      <c r="A922" s="125" t="s">
        <v>13</v>
      </c>
      <c r="B922" s="125" t="s">
        <v>16</v>
      </c>
      <c r="C922" s="125" t="s">
        <v>4456</v>
      </c>
      <c r="D922" s="125" t="s">
        <v>410</v>
      </c>
      <c r="E922" s="125" t="s">
        <v>47</v>
      </c>
      <c r="F922" s="125" t="s">
        <v>43</v>
      </c>
      <c r="G922" s="53" t="s">
        <v>4457</v>
      </c>
      <c r="H922" s="125" t="s">
        <v>14</v>
      </c>
      <c r="I922" s="125"/>
      <c r="J922" s="52">
        <v>43957</v>
      </c>
      <c r="K922" s="65">
        <v>4</v>
      </c>
      <c r="L922" s="62"/>
      <c r="M922" s="62"/>
      <c r="N922" s="62"/>
    </row>
    <row r="923" spans="1:14" hidden="1" x14ac:dyDescent="0.25">
      <c r="A923" s="125" t="s">
        <v>13</v>
      </c>
      <c r="B923" s="125" t="s">
        <v>16</v>
      </c>
      <c r="C923" s="125" t="s">
        <v>3606</v>
      </c>
      <c r="D923" s="125" t="s">
        <v>3586</v>
      </c>
      <c r="E923" s="125" t="s">
        <v>416</v>
      </c>
      <c r="F923" s="125" t="s">
        <v>43</v>
      </c>
      <c r="G923" s="53" t="s">
        <v>3659</v>
      </c>
      <c r="H923" s="125" t="s">
        <v>14</v>
      </c>
      <c r="I923" s="125"/>
      <c r="J923" s="52">
        <v>43944</v>
      </c>
      <c r="K923" s="65">
        <v>13</v>
      </c>
      <c r="L923" s="62"/>
      <c r="M923" s="62"/>
      <c r="N923" s="62"/>
    </row>
    <row r="924" spans="1:14" hidden="1" x14ac:dyDescent="0.25">
      <c r="A924" s="125" t="s">
        <v>13</v>
      </c>
      <c r="B924" s="125" t="s">
        <v>18</v>
      </c>
      <c r="C924" s="125" t="s">
        <v>718</v>
      </c>
      <c r="D924" s="125" t="s">
        <v>509</v>
      </c>
      <c r="E924" s="125" t="s">
        <v>46</v>
      </c>
      <c r="F924" s="125" t="s">
        <v>43</v>
      </c>
      <c r="G924" s="53" t="s">
        <v>719</v>
      </c>
      <c r="H924" s="125" t="s">
        <v>14</v>
      </c>
      <c r="I924" s="125"/>
      <c r="J924" s="52">
        <v>43917</v>
      </c>
      <c r="K924" s="65">
        <v>32</v>
      </c>
      <c r="L924" s="62"/>
      <c r="M924" s="62"/>
      <c r="N924" s="62"/>
    </row>
    <row r="925" spans="1:14" hidden="1" x14ac:dyDescent="0.25">
      <c r="A925" s="125" t="s">
        <v>13</v>
      </c>
      <c r="B925" s="125" t="s">
        <v>16</v>
      </c>
      <c r="C925" s="125" t="s">
        <v>2115</v>
      </c>
      <c r="D925" s="125" t="s">
        <v>456</v>
      </c>
      <c r="E925" s="125" t="s">
        <v>416</v>
      </c>
      <c r="F925" s="125" t="s">
        <v>43</v>
      </c>
      <c r="G925" s="53" t="s">
        <v>2406</v>
      </c>
      <c r="H925" s="125" t="s">
        <v>14</v>
      </c>
      <c r="I925" s="125"/>
      <c r="J925" s="52">
        <v>43930</v>
      </c>
      <c r="K925" s="65">
        <v>23</v>
      </c>
      <c r="L925" s="62"/>
      <c r="M925" s="62"/>
      <c r="N925" s="62"/>
    </row>
    <row r="926" spans="1:14" hidden="1" x14ac:dyDescent="0.25">
      <c r="A926" s="125" t="s">
        <v>13</v>
      </c>
      <c r="B926" s="125" t="s">
        <v>19</v>
      </c>
      <c r="C926" s="125" t="s">
        <v>3187</v>
      </c>
      <c r="D926" s="125" t="s">
        <v>454</v>
      </c>
      <c r="E926" s="125" t="s">
        <v>361</v>
      </c>
      <c r="F926" s="125" t="s">
        <v>43</v>
      </c>
      <c r="G926" s="53" t="s">
        <v>3193</v>
      </c>
      <c r="H926" s="125" t="s">
        <v>15</v>
      </c>
      <c r="I926" s="125"/>
      <c r="J926" s="52">
        <v>43941</v>
      </c>
      <c r="K926" s="65">
        <v>16</v>
      </c>
      <c r="L926" s="62"/>
      <c r="M926" s="62"/>
      <c r="N926" s="62"/>
    </row>
    <row r="927" spans="1:14" hidden="1" x14ac:dyDescent="0.25">
      <c r="A927" s="126" t="s">
        <v>13</v>
      </c>
      <c r="B927" s="126" t="s">
        <v>16</v>
      </c>
      <c r="C927" s="126" t="s">
        <v>721</v>
      </c>
      <c r="D927" s="126" t="s">
        <v>511</v>
      </c>
      <c r="E927" s="126" t="s">
        <v>46</v>
      </c>
      <c r="F927" s="126" t="s">
        <v>43</v>
      </c>
      <c r="G927" s="53" t="s">
        <v>722</v>
      </c>
      <c r="H927" s="126" t="s">
        <v>14</v>
      </c>
      <c r="I927" s="126"/>
      <c r="J927" s="52">
        <v>43917</v>
      </c>
      <c r="K927" s="65">
        <v>32</v>
      </c>
      <c r="L927" s="62"/>
      <c r="M927" s="62"/>
      <c r="N927" s="62"/>
    </row>
    <row r="928" spans="1:14" hidden="1" x14ac:dyDescent="0.25">
      <c r="A928" s="126" t="s">
        <v>13</v>
      </c>
      <c r="B928" s="126" t="s">
        <v>21</v>
      </c>
      <c r="C928" s="126" t="s">
        <v>2577</v>
      </c>
      <c r="D928" s="126" t="s">
        <v>2578</v>
      </c>
      <c r="E928" s="126" t="s">
        <v>372</v>
      </c>
      <c r="F928" s="126" t="s">
        <v>44</v>
      </c>
      <c r="G928" s="53" t="s">
        <v>2922</v>
      </c>
      <c r="H928" s="126" t="s">
        <v>15</v>
      </c>
      <c r="I928" s="126"/>
      <c r="J928" s="52">
        <v>43931</v>
      </c>
      <c r="K928" s="65">
        <v>22</v>
      </c>
      <c r="L928" s="62"/>
      <c r="M928" s="62"/>
      <c r="N928" s="62"/>
    </row>
    <row r="929" spans="1:14" hidden="1" x14ac:dyDescent="0.25">
      <c r="A929" s="126" t="s">
        <v>12</v>
      </c>
      <c r="B929" s="126" t="s">
        <v>33</v>
      </c>
      <c r="C929" s="126" t="s">
        <v>4559</v>
      </c>
      <c r="D929" s="126" t="s">
        <v>1481</v>
      </c>
      <c r="E929" s="126" t="s">
        <v>52</v>
      </c>
      <c r="F929" s="126" t="s">
        <v>43</v>
      </c>
      <c r="G929" s="53" t="s">
        <v>4525</v>
      </c>
      <c r="H929" s="126" t="s">
        <v>15</v>
      </c>
      <c r="I929" s="126"/>
      <c r="J929" s="52">
        <v>43960</v>
      </c>
      <c r="K929" s="65">
        <v>1</v>
      </c>
      <c r="L929" s="62"/>
      <c r="M929" s="62"/>
      <c r="N929" s="62"/>
    </row>
    <row r="930" spans="1:14" hidden="1" x14ac:dyDescent="0.25">
      <c r="A930" s="126" t="s">
        <v>13</v>
      </c>
      <c r="B930" s="126" t="s">
        <v>16</v>
      </c>
      <c r="C930" s="126" t="s">
        <v>3927</v>
      </c>
      <c r="D930" s="126" t="s">
        <v>540</v>
      </c>
      <c r="E930" s="126" t="s">
        <v>45</v>
      </c>
      <c r="F930" s="126" t="s">
        <v>43</v>
      </c>
      <c r="G930" s="53" t="s">
        <v>3993</v>
      </c>
      <c r="H930" s="126" t="s">
        <v>14</v>
      </c>
      <c r="I930" s="126"/>
      <c r="J930" s="52">
        <v>43953</v>
      </c>
      <c r="K930" s="65">
        <v>6</v>
      </c>
      <c r="L930" s="62"/>
      <c r="M930" s="62"/>
      <c r="N930" s="62"/>
    </row>
    <row r="931" spans="1:14" hidden="1" x14ac:dyDescent="0.25">
      <c r="A931" s="126" t="s">
        <v>13</v>
      </c>
      <c r="B931" s="126" t="s">
        <v>21</v>
      </c>
      <c r="C931" s="126" t="s">
        <v>2573</v>
      </c>
      <c r="D931" s="126" t="s">
        <v>518</v>
      </c>
      <c r="E931" s="126" t="s">
        <v>361</v>
      </c>
      <c r="F931" s="126" t="s">
        <v>43</v>
      </c>
      <c r="G931" s="53" t="s">
        <v>2574</v>
      </c>
      <c r="H931" s="126" t="s">
        <v>15</v>
      </c>
      <c r="I931" s="126"/>
      <c r="J931" s="52">
        <v>43931</v>
      </c>
      <c r="K931" s="65">
        <v>22</v>
      </c>
      <c r="L931" s="62"/>
      <c r="M931" s="62"/>
      <c r="N931" s="62"/>
    </row>
    <row r="932" spans="1:14" hidden="1" x14ac:dyDescent="0.25">
      <c r="A932" s="126" t="s">
        <v>388</v>
      </c>
      <c r="B932" s="126" t="s">
        <v>17</v>
      </c>
      <c r="C932" s="126" t="s">
        <v>4147</v>
      </c>
      <c r="D932" s="126" t="s">
        <v>410</v>
      </c>
      <c r="E932" s="126" t="s">
        <v>45</v>
      </c>
      <c r="F932" s="126" t="s">
        <v>43</v>
      </c>
      <c r="G932" s="53" t="s">
        <v>4419</v>
      </c>
      <c r="H932" s="126" t="s">
        <v>14</v>
      </c>
      <c r="I932" s="126" t="s">
        <v>308</v>
      </c>
      <c r="J932" s="52">
        <v>43957</v>
      </c>
      <c r="K932" s="65">
        <v>4</v>
      </c>
      <c r="L932" s="62"/>
      <c r="M932" s="62"/>
      <c r="N932" s="62"/>
    </row>
    <row r="933" spans="1:14" hidden="1" x14ac:dyDescent="0.25">
      <c r="A933" s="126" t="s">
        <v>13</v>
      </c>
      <c r="B933" s="126" t="s">
        <v>16</v>
      </c>
      <c r="C933" s="126" t="s">
        <v>3021</v>
      </c>
      <c r="D933" s="126" t="s">
        <v>524</v>
      </c>
      <c r="E933" s="126" t="s">
        <v>348</v>
      </c>
      <c r="F933" s="126" t="s">
        <v>43</v>
      </c>
      <c r="G933" s="53" t="s">
        <v>3291</v>
      </c>
      <c r="H933" s="126" t="s">
        <v>14</v>
      </c>
      <c r="I933" s="126"/>
      <c r="J933" s="52">
        <v>43941</v>
      </c>
      <c r="K933" s="65">
        <v>16</v>
      </c>
      <c r="L933" s="62"/>
      <c r="M933" s="62"/>
      <c r="N933" s="62"/>
    </row>
    <row r="934" spans="1:14" hidden="1" x14ac:dyDescent="0.25">
      <c r="A934" s="126" t="s">
        <v>13</v>
      </c>
      <c r="B934" s="126" t="s">
        <v>19</v>
      </c>
      <c r="C934" s="126" t="s">
        <v>1207</v>
      </c>
      <c r="D934" s="126" t="s">
        <v>456</v>
      </c>
      <c r="E934" s="126" t="s">
        <v>457</v>
      </c>
      <c r="F934" s="126" t="s">
        <v>43</v>
      </c>
      <c r="G934" s="53" t="s">
        <v>1356</v>
      </c>
      <c r="H934" s="126" t="s">
        <v>15</v>
      </c>
      <c r="I934" s="126"/>
      <c r="J934" s="52">
        <v>43910</v>
      </c>
      <c r="K934" s="65">
        <v>37</v>
      </c>
      <c r="L934" s="62"/>
      <c r="M934" s="62"/>
      <c r="N934" s="62"/>
    </row>
    <row r="935" spans="1:14" hidden="1" x14ac:dyDescent="0.25">
      <c r="A935" s="126" t="s">
        <v>13</v>
      </c>
      <c r="B935" s="126" t="s">
        <v>19</v>
      </c>
      <c r="C935" s="126" t="s">
        <v>1552</v>
      </c>
      <c r="D935" s="126" t="s">
        <v>1553</v>
      </c>
      <c r="E935" s="126" t="s">
        <v>48</v>
      </c>
      <c r="F935" s="126" t="s">
        <v>43</v>
      </c>
      <c r="G935" s="53" t="s">
        <v>1554</v>
      </c>
      <c r="H935" s="126" t="s">
        <v>15</v>
      </c>
      <c r="I935" s="126"/>
      <c r="J935" s="52">
        <v>43926</v>
      </c>
      <c r="K935" s="65">
        <v>26</v>
      </c>
      <c r="L935" s="62"/>
      <c r="M935" s="62"/>
      <c r="N935" s="62"/>
    </row>
    <row r="936" spans="1:14" hidden="1" x14ac:dyDescent="0.25">
      <c r="A936" s="126" t="s">
        <v>13</v>
      </c>
      <c r="B936" s="126" t="s">
        <v>18</v>
      </c>
      <c r="C936" s="126" t="s">
        <v>2711</v>
      </c>
      <c r="D936" s="126" t="s">
        <v>541</v>
      </c>
      <c r="E936" s="126" t="s">
        <v>374</v>
      </c>
      <c r="F936" s="126" t="s">
        <v>43</v>
      </c>
      <c r="G936" s="53" t="s">
        <v>2813</v>
      </c>
      <c r="H936" s="126" t="s">
        <v>14</v>
      </c>
      <c r="I936" s="126"/>
      <c r="J936" s="52">
        <v>43936</v>
      </c>
      <c r="K936" s="65">
        <v>19</v>
      </c>
      <c r="L936" s="62"/>
      <c r="M936" s="62"/>
      <c r="N936" s="62"/>
    </row>
    <row r="937" spans="1:14" hidden="1" x14ac:dyDescent="0.25">
      <c r="A937" s="126" t="s">
        <v>13</v>
      </c>
      <c r="B937" s="126" t="s">
        <v>17</v>
      </c>
      <c r="C937" s="126" t="s">
        <v>4153</v>
      </c>
      <c r="D937" s="126" t="s">
        <v>410</v>
      </c>
      <c r="E937" s="126" t="s">
        <v>45</v>
      </c>
      <c r="F937" s="126" t="s">
        <v>43</v>
      </c>
      <c r="G937" s="53" t="s">
        <v>4451</v>
      </c>
      <c r="H937" s="126" t="s">
        <v>14</v>
      </c>
      <c r="I937" s="126"/>
      <c r="J937" s="52">
        <v>43957</v>
      </c>
      <c r="K937" s="65">
        <v>4</v>
      </c>
      <c r="L937" s="62"/>
      <c r="M937" s="62"/>
      <c r="N937" s="62"/>
    </row>
    <row r="938" spans="1:14" hidden="1" x14ac:dyDescent="0.25">
      <c r="A938" s="126" t="s">
        <v>13</v>
      </c>
      <c r="B938" s="126" t="s">
        <v>16</v>
      </c>
      <c r="C938" s="126" t="s">
        <v>873</v>
      </c>
      <c r="D938" s="126" t="s">
        <v>410</v>
      </c>
      <c r="E938" s="126" t="s">
        <v>47</v>
      </c>
      <c r="F938" s="126" t="s">
        <v>43</v>
      </c>
      <c r="G938" s="53" t="s">
        <v>874</v>
      </c>
      <c r="H938" s="126" t="s">
        <v>14</v>
      </c>
      <c r="I938" s="126"/>
      <c r="J938" s="52">
        <v>43917</v>
      </c>
      <c r="K938" s="65">
        <v>32</v>
      </c>
      <c r="L938" s="62"/>
      <c r="M938" s="62"/>
      <c r="N938" s="62"/>
    </row>
    <row r="939" spans="1:14" hidden="1" x14ac:dyDescent="0.25">
      <c r="A939" s="126" t="s">
        <v>13</v>
      </c>
      <c r="B939" s="126" t="s">
        <v>22</v>
      </c>
      <c r="C939" s="126" t="s">
        <v>876</v>
      </c>
      <c r="D939" s="126" t="s">
        <v>513</v>
      </c>
      <c r="E939" s="126" t="s">
        <v>46</v>
      </c>
      <c r="F939" s="126" t="s">
        <v>43</v>
      </c>
      <c r="G939" s="53" t="s">
        <v>1431</v>
      </c>
      <c r="H939" s="126" t="s">
        <v>15</v>
      </c>
      <c r="I939" s="126"/>
      <c r="J939" s="52">
        <v>43917</v>
      </c>
      <c r="K939" s="65">
        <v>32</v>
      </c>
      <c r="L939" s="62"/>
      <c r="M939" s="62"/>
      <c r="N939" s="62"/>
    </row>
    <row r="940" spans="1:14" hidden="1" x14ac:dyDescent="0.25">
      <c r="A940" s="126" t="s">
        <v>13</v>
      </c>
      <c r="B940" s="126" t="s">
        <v>16</v>
      </c>
      <c r="C940" s="126" t="s">
        <v>724</v>
      </c>
      <c r="D940" s="126" t="s">
        <v>511</v>
      </c>
      <c r="E940" s="126" t="s">
        <v>47</v>
      </c>
      <c r="F940" s="126" t="s">
        <v>43</v>
      </c>
      <c r="G940" s="53" t="s">
        <v>725</v>
      </c>
      <c r="H940" s="126" t="s">
        <v>14</v>
      </c>
      <c r="I940" s="126"/>
      <c r="J940" s="52">
        <v>43917</v>
      </c>
      <c r="K940" s="65">
        <v>32</v>
      </c>
      <c r="L940" s="62"/>
      <c r="M940" s="62"/>
      <c r="N940" s="62"/>
    </row>
    <row r="941" spans="1:14" hidden="1" x14ac:dyDescent="0.25">
      <c r="A941" s="126" t="s">
        <v>13</v>
      </c>
      <c r="B941" s="126" t="s">
        <v>16</v>
      </c>
      <c r="C941" s="126" t="s">
        <v>2113</v>
      </c>
      <c r="D941" s="126" t="s">
        <v>456</v>
      </c>
      <c r="E941" s="126" t="s">
        <v>49</v>
      </c>
      <c r="F941" s="126" t="s">
        <v>44</v>
      </c>
      <c r="G941" s="53" t="s">
        <v>2414</v>
      </c>
      <c r="H941" s="126" t="s">
        <v>14</v>
      </c>
      <c r="I941" s="126"/>
      <c r="J941" s="52">
        <v>43930</v>
      </c>
      <c r="K941" s="65">
        <v>23</v>
      </c>
      <c r="L941" s="62"/>
      <c r="M941" s="62"/>
      <c r="N941" s="62"/>
    </row>
    <row r="942" spans="1:14" hidden="1" x14ac:dyDescent="0.25">
      <c r="A942" s="126" t="s">
        <v>13</v>
      </c>
      <c r="B942" s="126" t="s">
        <v>17</v>
      </c>
      <c r="C942" s="126" t="s">
        <v>1434</v>
      </c>
      <c r="D942" s="126" t="s">
        <v>581</v>
      </c>
      <c r="E942" s="126" t="s">
        <v>49</v>
      </c>
      <c r="F942" s="126" t="s">
        <v>43</v>
      </c>
      <c r="G942" s="53" t="s">
        <v>1210</v>
      </c>
      <c r="H942" s="126" t="s">
        <v>15</v>
      </c>
      <c r="I942" s="126"/>
      <c r="J942" s="52">
        <v>43916</v>
      </c>
      <c r="K942" s="65">
        <v>33</v>
      </c>
      <c r="L942" s="62"/>
      <c r="M942" s="62"/>
      <c r="N942" s="62"/>
    </row>
    <row r="943" spans="1:14" hidden="1" x14ac:dyDescent="0.25">
      <c r="A943" s="126" t="s">
        <v>13</v>
      </c>
      <c r="B943" s="126" t="s">
        <v>16</v>
      </c>
      <c r="C943" s="126" t="s">
        <v>3094</v>
      </c>
      <c r="D943" s="126" t="s">
        <v>512</v>
      </c>
      <c r="E943" s="126" t="s">
        <v>46</v>
      </c>
      <c r="F943" s="126" t="s">
        <v>43</v>
      </c>
      <c r="G943" s="53" t="s">
        <v>3221</v>
      </c>
      <c r="H943" s="126" t="s">
        <v>14</v>
      </c>
      <c r="I943" s="126"/>
      <c r="J943" s="52">
        <v>43941</v>
      </c>
      <c r="K943" s="65">
        <v>16</v>
      </c>
      <c r="L943" s="62"/>
      <c r="M943" s="62"/>
      <c r="N943" s="62"/>
    </row>
    <row r="944" spans="1:14" hidden="1" x14ac:dyDescent="0.25">
      <c r="A944" s="126" t="s">
        <v>13</v>
      </c>
      <c r="B944" s="126" t="s">
        <v>16</v>
      </c>
      <c r="C944" s="126" t="s">
        <v>2095</v>
      </c>
      <c r="D944" s="126" t="s">
        <v>453</v>
      </c>
      <c r="E944" s="126" t="s">
        <v>348</v>
      </c>
      <c r="F944" s="126" t="s">
        <v>44</v>
      </c>
      <c r="G944" s="53" t="s">
        <v>2354</v>
      </c>
      <c r="H944" s="126" t="s">
        <v>14</v>
      </c>
      <c r="I944" s="126"/>
      <c r="J944" s="52">
        <v>43930</v>
      </c>
      <c r="K944" s="65">
        <v>23</v>
      </c>
      <c r="L944" s="62"/>
      <c r="M944" s="62"/>
      <c r="N944" s="62"/>
    </row>
    <row r="945" spans="1:14" hidden="1" x14ac:dyDescent="0.25">
      <c r="A945" s="126" t="s">
        <v>13</v>
      </c>
      <c r="B945" s="126" t="s">
        <v>16</v>
      </c>
      <c r="C945" s="126" t="s">
        <v>2995</v>
      </c>
      <c r="D945" s="126" t="s">
        <v>512</v>
      </c>
      <c r="E945" s="126" t="s">
        <v>48</v>
      </c>
      <c r="F945" s="126" t="s">
        <v>43</v>
      </c>
      <c r="G945" s="53" t="s">
        <v>3242</v>
      </c>
      <c r="H945" s="126" t="s">
        <v>14</v>
      </c>
      <c r="I945" s="126"/>
      <c r="J945" s="52">
        <v>43941</v>
      </c>
      <c r="K945" s="65">
        <v>16</v>
      </c>
      <c r="L945" s="62"/>
      <c r="M945" s="62"/>
      <c r="N945" s="62"/>
    </row>
    <row r="946" spans="1:14" hidden="1" x14ac:dyDescent="0.25">
      <c r="A946" s="126" t="s">
        <v>13</v>
      </c>
      <c r="B946" s="126" t="s">
        <v>18</v>
      </c>
      <c r="C946" s="126" t="s">
        <v>3929</v>
      </c>
      <c r="D946" s="126" t="s">
        <v>525</v>
      </c>
      <c r="E946" s="126" t="s">
        <v>52</v>
      </c>
      <c r="F946" s="126" t="s">
        <v>43</v>
      </c>
      <c r="G946" s="53" t="s">
        <v>3971</v>
      </c>
      <c r="H946" s="126" t="s">
        <v>14</v>
      </c>
      <c r="I946" s="126"/>
      <c r="J946" s="52">
        <v>43953</v>
      </c>
      <c r="K946" s="65">
        <v>6</v>
      </c>
      <c r="L946" s="62"/>
      <c r="M946" s="62"/>
      <c r="N946" s="62"/>
    </row>
    <row r="947" spans="1:14" hidden="1" x14ac:dyDescent="0.25">
      <c r="A947" s="126" t="s">
        <v>13</v>
      </c>
      <c r="B947" s="126" t="s">
        <v>16</v>
      </c>
      <c r="C947" s="126" t="s">
        <v>2303</v>
      </c>
      <c r="D947" s="126" t="s">
        <v>529</v>
      </c>
      <c r="E947" s="126" t="s">
        <v>47</v>
      </c>
      <c r="F947" s="126" t="s">
        <v>43</v>
      </c>
      <c r="G947" s="53" t="s">
        <v>2482</v>
      </c>
      <c r="H947" s="126" t="s">
        <v>14</v>
      </c>
      <c r="I947" s="126"/>
      <c r="J947" s="52">
        <v>43930</v>
      </c>
      <c r="K947" s="65">
        <v>23</v>
      </c>
      <c r="L947" s="62"/>
      <c r="M947" s="62"/>
      <c r="N947" s="62"/>
    </row>
    <row r="948" spans="1:14" hidden="1" x14ac:dyDescent="0.25">
      <c r="A948" s="126" t="s">
        <v>13</v>
      </c>
      <c r="B948" s="126" t="s">
        <v>16</v>
      </c>
      <c r="C948" s="126" t="s">
        <v>1835</v>
      </c>
      <c r="D948" s="126" t="s">
        <v>529</v>
      </c>
      <c r="E948" s="126" t="s">
        <v>48</v>
      </c>
      <c r="F948" s="126" t="s">
        <v>44</v>
      </c>
      <c r="G948" s="53" t="s">
        <v>2025</v>
      </c>
      <c r="H948" s="126" t="s">
        <v>14</v>
      </c>
      <c r="I948" s="126"/>
      <c r="J948" s="52">
        <v>43928</v>
      </c>
      <c r="K948" s="65">
        <v>25</v>
      </c>
      <c r="L948" s="62"/>
      <c r="M948" s="62"/>
      <c r="N948" s="62"/>
    </row>
    <row r="949" spans="1:14" hidden="1" x14ac:dyDescent="0.25">
      <c r="A949" s="126" t="s">
        <v>13</v>
      </c>
      <c r="B949" s="126" t="s">
        <v>16</v>
      </c>
      <c r="C949" s="126" t="s">
        <v>3762</v>
      </c>
      <c r="D949" s="126" t="s">
        <v>453</v>
      </c>
      <c r="E949" s="126" t="s">
        <v>49</v>
      </c>
      <c r="F949" s="126" t="s">
        <v>43</v>
      </c>
      <c r="G949" s="53" t="s">
        <v>3779</v>
      </c>
      <c r="H949" s="126" t="s">
        <v>14</v>
      </c>
      <c r="I949" s="126"/>
      <c r="J949" s="52">
        <v>43949</v>
      </c>
      <c r="K949" s="65">
        <v>10</v>
      </c>
      <c r="L949" s="62"/>
      <c r="M949" s="62"/>
      <c r="N949" s="62"/>
    </row>
    <row r="950" spans="1:14" hidden="1" x14ac:dyDescent="0.25">
      <c r="A950" s="126" t="s">
        <v>12</v>
      </c>
      <c r="B950" s="126" t="s">
        <v>30</v>
      </c>
      <c r="C950" s="126" t="s">
        <v>4561</v>
      </c>
      <c r="D950" s="126" t="s">
        <v>4527</v>
      </c>
      <c r="E950" s="126" t="s">
        <v>381</v>
      </c>
      <c r="F950" s="126" t="s">
        <v>43</v>
      </c>
      <c r="G950" s="53" t="s">
        <v>4526</v>
      </c>
      <c r="H950" s="126" t="s">
        <v>15</v>
      </c>
      <c r="I950" s="126"/>
      <c r="J950" s="52">
        <v>43960</v>
      </c>
      <c r="K950" s="65">
        <v>1</v>
      </c>
      <c r="L950" s="62"/>
      <c r="M950" s="62"/>
      <c r="N950" s="62"/>
    </row>
    <row r="951" spans="1:14" hidden="1" x14ac:dyDescent="0.25">
      <c r="A951" s="126" t="s">
        <v>13</v>
      </c>
      <c r="B951" s="126" t="s">
        <v>19</v>
      </c>
      <c r="C951" s="126" t="s">
        <v>3583</v>
      </c>
      <c r="D951" s="126" t="s">
        <v>1460</v>
      </c>
      <c r="E951" s="126" t="s">
        <v>416</v>
      </c>
      <c r="F951" s="126" t="s">
        <v>43</v>
      </c>
      <c r="G951" s="53" t="s">
        <v>3652</v>
      </c>
      <c r="H951" s="126" t="s">
        <v>14</v>
      </c>
      <c r="I951" s="126"/>
      <c r="J951" s="52">
        <v>43944</v>
      </c>
      <c r="K951" s="65">
        <v>13</v>
      </c>
      <c r="L951" s="62"/>
      <c r="M951" s="62"/>
      <c r="N951" s="62"/>
    </row>
    <row r="952" spans="1:14" hidden="1" x14ac:dyDescent="0.25">
      <c r="A952" s="126" t="s">
        <v>13</v>
      </c>
      <c r="B952" s="126" t="s">
        <v>17</v>
      </c>
      <c r="C952" s="126" t="s">
        <v>727</v>
      </c>
      <c r="D952" s="126" t="s">
        <v>451</v>
      </c>
      <c r="E952" s="126" t="s">
        <v>46</v>
      </c>
      <c r="F952" s="126" t="s">
        <v>43</v>
      </c>
      <c r="G952" s="53" t="s">
        <v>1438</v>
      </c>
      <c r="H952" s="126" t="s">
        <v>14</v>
      </c>
      <c r="I952" s="126"/>
      <c r="J952" s="52">
        <v>43915</v>
      </c>
      <c r="K952" s="65">
        <v>34</v>
      </c>
      <c r="L952" s="62"/>
      <c r="M952" s="62"/>
      <c r="N952" s="62"/>
    </row>
    <row r="953" spans="1:14" hidden="1" x14ac:dyDescent="0.25">
      <c r="A953" s="126" t="s">
        <v>13</v>
      </c>
      <c r="B953" s="126" t="s">
        <v>17</v>
      </c>
      <c r="C953" s="126" t="s">
        <v>1616</v>
      </c>
      <c r="D953" s="126" t="s">
        <v>1608</v>
      </c>
      <c r="E953" s="126" t="s">
        <v>337</v>
      </c>
      <c r="F953" s="126" t="s">
        <v>44</v>
      </c>
      <c r="G953" s="53" t="s">
        <v>1905</v>
      </c>
      <c r="H953" s="126" t="s">
        <v>14</v>
      </c>
      <c r="I953" s="126"/>
      <c r="J953" s="52">
        <v>43928</v>
      </c>
      <c r="K953" s="65">
        <v>25</v>
      </c>
      <c r="L953" s="62"/>
      <c r="M953" s="62"/>
      <c r="N953" s="62"/>
    </row>
    <row r="954" spans="1:14" hidden="1" x14ac:dyDescent="0.25">
      <c r="A954" s="126" t="s">
        <v>13</v>
      </c>
      <c r="B954" s="126" t="s">
        <v>16</v>
      </c>
      <c r="C954" s="126" t="s">
        <v>1837</v>
      </c>
      <c r="D954" s="126" t="s">
        <v>1608</v>
      </c>
      <c r="E954" s="126" t="s">
        <v>337</v>
      </c>
      <c r="F954" s="126" t="s">
        <v>43</v>
      </c>
      <c r="G954" s="53" t="s">
        <v>1945</v>
      </c>
      <c r="H954" s="126" t="s">
        <v>14</v>
      </c>
      <c r="I954" s="126"/>
      <c r="J954" s="52">
        <v>43928</v>
      </c>
      <c r="K954" s="65">
        <v>25</v>
      </c>
      <c r="L954" s="62"/>
      <c r="M954" s="62"/>
      <c r="N954" s="62"/>
    </row>
    <row r="955" spans="1:14" hidden="1" x14ac:dyDescent="0.25">
      <c r="A955" s="126" t="s">
        <v>13</v>
      </c>
      <c r="B955" s="126" t="s">
        <v>17</v>
      </c>
      <c r="C955" s="126" t="s">
        <v>1213</v>
      </c>
      <c r="D955" s="126" t="s">
        <v>410</v>
      </c>
      <c r="E955" s="126" t="s">
        <v>45</v>
      </c>
      <c r="F955" s="126" t="s">
        <v>43</v>
      </c>
      <c r="G955" s="53" t="s">
        <v>1214</v>
      </c>
      <c r="H955" s="126" t="s">
        <v>14</v>
      </c>
      <c r="I955" s="126"/>
      <c r="J955" s="52">
        <v>43917</v>
      </c>
      <c r="K955" s="65">
        <v>32</v>
      </c>
      <c r="L955" s="62"/>
      <c r="M955" s="62"/>
      <c r="N955" s="62"/>
    </row>
    <row r="956" spans="1:14" hidden="1" x14ac:dyDescent="0.25">
      <c r="A956" s="126" t="s">
        <v>13</v>
      </c>
      <c r="B956" s="126" t="s">
        <v>36</v>
      </c>
      <c r="C956" s="126" t="s">
        <v>1333</v>
      </c>
      <c r="D956" s="126" t="s">
        <v>562</v>
      </c>
      <c r="E956" s="126" t="s">
        <v>339</v>
      </c>
      <c r="F956" s="126" t="s">
        <v>43</v>
      </c>
      <c r="G956" s="53" t="s">
        <v>1421</v>
      </c>
      <c r="H956" s="126" t="s">
        <v>15</v>
      </c>
      <c r="I956" s="126"/>
      <c r="J956" s="52">
        <v>43921</v>
      </c>
      <c r="K956" s="65">
        <v>30</v>
      </c>
      <c r="L956" s="62"/>
      <c r="M956" s="62"/>
      <c r="N956" s="62"/>
    </row>
    <row r="957" spans="1:14" hidden="1" x14ac:dyDescent="0.25">
      <c r="A957" s="126" t="s">
        <v>13</v>
      </c>
      <c r="B957" s="126" t="s">
        <v>35</v>
      </c>
      <c r="C957" s="126" t="s">
        <v>3479</v>
      </c>
      <c r="D957" s="126" t="s">
        <v>538</v>
      </c>
      <c r="E957" s="126" t="s">
        <v>48</v>
      </c>
      <c r="F957" s="126" t="s">
        <v>43</v>
      </c>
      <c r="G957" s="53" t="s">
        <v>3506</v>
      </c>
      <c r="H957" s="126" t="s">
        <v>15</v>
      </c>
      <c r="I957" s="126"/>
      <c r="J957" s="52">
        <v>43943</v>
      </c>
      <c r="K957" s="65">
        <v>14</v>
      </c>
      <c r="L957" s="62"/>
      <c r="M957" s="62"/>
      <c r="N957" s="62"/>
    </row>
    <row r="958" spans="1:14" hidden="1" x14ac:dyDescent="0.25">
      <c r="A958" s="126" t="s">
        <v>13</v>
      </c>
      <c r="B958" s="126" t="s">
        <v>16</v>
      </c>
      <c r="C958" s="126" t="s">
        <v>2855</v>
      </c>
      <c r="D958" s="126" t="s">
        <v>454</v>
      </c>
      <c r="E958" s="126" t="s">
        <v>356</v>
      </c>
      <c r="F958" s="126" t="s">
        <v>44</v>
      </c>
      <c r="G958" s="53" t="s">
        <v>2912</v>
      </c>
      <c r="H958" s="126" t="s">
        <v>14</v>
      </c>
      <c r="I958" s="126"/>
      <c r="J958" s="52">
        <v>43937</v>
      </c>
      <c r="K958" s="65">
        <v>18</v>
      </c>
      <c r="L958" s="62"/>
      <c r="M958" s="62"/>
      <c r="N958" s="62"/>
    </row>
    <row r="959" spans="1:14" hidden="1" x14ac:dyDescent="0.25">
      <c r="A959" s="126" t="s">
        <v>13</v>
      </c>
      <c r="B959" s="126" t="s">
        <v>17</v>
      </c>
      <c r="C959" s="126" t="s">
        <v>4012</v>
      </c>
      <c r="D959" s="126" t="s">
        <v>2650</v>
      </c>
      <c r="E959" s="126" t="s">
        <v>49</v>
      </c>
      <c r="F959" s="126" t="s">
        <v>43</v>
      </c>
      <c r="G959" s="53" t="s">
        <v>4062</v>
      </c>
      <c r="H959" s="126" t="s">
        <v>14</v>
      </c>
      <c r="I959" s="126"/>
      <c r="J959" s="52">
        <v>43955</v>
      </c>
      <c r="K959" s="65">
        <v>6</v>
      </c>
      <c r="L959" s="62"/>
      <c r="M959" s="62"/>
      <c r="N959" s="62"/>
    </row>
    <row r="960" spans="1:14" hidden="1" x14ac:dyDescent="0.25">
      <c r="A960" s="126" t="s">
        <v>13</v>
      </c>
      <c r="B960" s="126" t="s">
        <v>18</v>
      </c>
      <c r="C960" s="126" t="s">
        <v>1216</v>
      </c>
      <c r="D960" s="126" t="s">
        <v>534</v>
      </c>
      <c r="E960" s="126" t="s">
        <v>49</v>
      </c>
      <c r="F960" s="126" t="s">
        <v>43</v>
      </c>
      <c r="G960" s="53" t="s">
        <v>1440</v>
      </c>
      <c r="H960" s="126" t="s">
        <v>15</v>
      </c>
      <c r="I960" s="126"/>
      <c r="J960" s="52">
        <v>43913</v>
      </c>
      <c r="K960" s="65">
        <v>36</v>
      </c>
      <c r="L960" s="62"/>
      <c r="M960" s="62"/>
      <c r="N960" s="62"/>
    </row>
    <row r="961" spans="1:14" hidden="1" x14ac:dyDescent="0.25">
      <c r="A961" s="126" t="s">
        <v>13</v>
      </c>
      <c r="B961" s="126" t="s">
        <v>21</v>
      </c>
      <c r="C961" s="126" t="s">
        <v>2060</v>
      </c>
      <c r="D961" s="126" t="s">
        <v>506</v>
      </c>
      <c r="E961" s="126" t="s">
        <v>363</v>
      </c>
      <c r="F961" s="126" t="s">
        <v>43</v>
      </c>
      <c r="G961" s="53" t="s">
        <v>2063</v>
      </c>
      <c r="H961" s="126" t="s">
        <v>15</v>
      </c>
      <c r="I961" s="126"/>
      <c r="J961" s="52">
        <v>43929</v>
      </c>
      <c r="K961" s="65">
        <v>24</v>
      </c>
      <c r="L961" s="62"/>
      <c r="M961" s="62"/>
      <c r="N961" s="62"/>
    </row>
    <row r="962" spans="1:14" hidden="1" x14ac:dyDescent="0.25">
      <c r="A962" s="126" t="s">
        <v>13</v>
      </c>
      <c r="B962" s="126" t="s">
        <v>17</v>
      </c>
      <c r="C962" s="126" t="s">
        <v>3480</v>
      </c>
      <c r="D962" s="126" t="s">
        <v>2187</v>
      </c>
      <c r="E962" s="126" t="s">
        <v>49</v>
      </c>
      <c r="F962" s="126" t="s">
        <v>43</v>
      </c>
      <c r="G962" s="53" t="s">
        <v>3500</v>
      </c>
      <c r="H962" s="126" t="s">
        <v>14</v>
      </c>
      <c r="I962" s="126"/>
      <c r="J962" s="52">
        <v>43943</v>
      </c>
      <c r="K962" s="65">
        <v>14</v>
      </c>
      <c r="L962" s="62"/>
      <c r="M962" s="62"/>
      <c r="N962" s="62"/>
    </row>
    <row r="963" spans="1:14" hidden="1" x14ac:dyDescent="0.25">
      <c r="A963" s="126" t="s">
        <v>13</v>
      </c>
      <c r="B963" s="126" t="s">
        <v>17</v>
      </c>
      <c r="C963" s="126" t="s">
        <v>1218</v>
      </c>
      <c r="D963" s="126" t="s">
        <v>577</v>
      </c>
      <c r="E963" s="126" t="s">
        <v>339</v>
      </c>
      <c r="F963" s="126" t="s">
        <v>43</v>
      </c>
      <c r="G963" s="53" t="s">
        <v>1219</v>
      </c>
      <c r="H963" s="126" t="s">
        <v>14</v>
      </c>
      <c r="I963" s="126"/>
      <c r="J963" s="52">
        <v>43917</v>
      </c>
      <c r="K963" s="65">
        <v>32</v>
      </c>
      <c r="L963" s="62"/>
      <c r="M963" s="62"/>
      <c r="N963" s="62"/>
    </row>
    <row r="964" spans="1:14" hidden="1" x14ac:dyDescent="0.25">
      <c r="A964" s="126" t="s">
        <v>13</v>
      </c>
      <c r="B964" s="126" t="s">
        <v>27</v>
      </c>
      <c r="C964" s="126" t="s">
        <v>2591</v>
      </c>
      <c r="D964" s="126" t="s">
        <v>2592</v>
      </c>
      <c r="E964" s="126" t="s">
        <v>48</v>
      </c>
      <c r="F964" s="126" t="s">
        <v>43</v>
      </c>
      <c r="G964" s="53" t="s">
        <v>2593</v>
      </c>
      <c r="H964" s="126" t="s">
        <v>15</v>
      </c>
      <c r="I964" s="126"/>
      <c r="J964" s="52">
        <v>43931</v>
      </c>
      <c r="K964" s="65">
        <v>22</v>
      </c>
      <c r="L964" s="62"/>
      <c r="M964" s="62"/>
      <c r="N964" s="62"/>
    </row>
    <row r="965" spans="1:14" hidden="1" x14ac:dyDescent="0.25">
      <c r="A965" s="126" t="s">
        <v>13</v>
      </c>
      <c r="B965" s="126" t="s">
        <v>16</v>
      </c>
      <c r="C965" s="126" t="s">
        <v>3027</v>
      </c>
      <c r="D965" s="126" t="s">
        <v>511</v>
      </c>
      <c r="E965" s="126" t="s">
        <v>47</v>
      </c>
      <c r="F965" s="126" t="s">
        <v>43</v>
      </c>
      <c r="G965" s="53" t="s">
        <v>3288</v>
      </c>
      <c r="H965" s="126" t="s">
        <v>14</v>
      </c>
      <c r="I965" s="126"/>
      <c r="J965" s="52">
        <v>43941</v>
      </c>
      <c r="K965" s="65">
        <v>16</v>
      </c>
      <c r="L965" s="62"/>
      <c r="M965" s="62"/>
      <c r="N965" s="62"/>
    </row>
    <row r="966" spans="1:14" hidden="1" x14ac:dyDescent="0.25">
      <c r="A966" s="126" t="s">
        <v>13</v>
      </c>
      <c r="B966" s="126" t="s">
        <v>18</v>
      </c>
      <c r="C966" s="126" t="s">
        <v>1843</v>
      </c>
      <c r="D966" s="126" t="s">
        <v>558</v>
      </c>
      <c r="E966" s="126" t="s">
        <v>416</v>
      </c>
      <c r="F966" s="126" t="s">
        <v>43</v>
      </c>
      <c r="G966" s="53" t="s">
        <v>1984</v>
      </c>
      <c r="H966" s="126" t="s">
        <v>14</v>
      </c>
      <c r="I966" s="126"/>
      <c r="J966" s="52">
        <v>43928</v>
      </c>
      <c r="K966" s="65">
        <v>25</v>
      </c>
      <c r="L966" s="62"/>
      <c r="M966" s="62"/>
      <c r="N966" s="62"/>
    </row>
    <row r="967" spans="1:14" hidden="1" x14ac:dyDescent="0.25">
      <c r="A967" s="126" t="s">
        <v>13</v>
      </c>
      <c r="B967" s="126" t="s">
        <v>17</v>
      </c>
      <c r="C967" s="126" t="s">
        <v>1841</v>
      </c>
      <c r="D967" s="126" t="s">
        <v>456</v>
      </c>
      <c r="E967" s="126" t="s">
        <v>361</v>
      </c>
      <c r="F967" s="126" t="s">
        <v>43</v>
      </c>
      <c r="G967" s="53" t="s">
        <v>1937</v>
      </c>
      <c r="H967" s="126" t="s">
        <v>14</v>
      </c>
      <c r="I967" s="126"/>
      <c r="J967" s="52">
        <v>43928</v>
      </c>
      <c r="K967" s="65">
        <v>25</v>
      </c>
      <c r="L967" s="62"/>
      <c r="M967" s="62"/>
      <c r="N967" s="62"/>
    </row>
    <row r="968" spans="1:14" hidden="1" x14ac:dyDescent="0.25">
      <c r="A968" s="126" t="s">
        <v>13</v>
      </c>
      <c r="B968" s="126" t="s">
        <v>17</v>
      </c>
      <c r="C968" s="126" t="s">
        <v>2720</v>
      </c>
      <c r="D968" s="126" t="s">
        <v>2714</v>
      </c>
      <c r="E968" s="126" t="s">
        <v>416</v>
      </c>
      <c r="F968" s="126" t="s">
        <v>43</v>
      </c>
      <c r="G968" s="53" t="s">
        <v>2826</v>
      </c>
      <c r="H968" s="126" t="s">
        <v>14</v>
      </c>
      <c r="I968" s="126"/>
      <c r="J968" s="52">
        <v>43936</v>
      </c>
      <c r="K968" s="65">
        <v>19</v>
      </c>
      <c r="L968" s="62"/>
      <c r="M968" s="62"/>
      <c r="N968" s="62"/>
    </row>
    <row r="969" spans="1:14" hidden="1" x14ac:dyDescent="0.25">
      <c r="A969" s="126" t="s">
        <v>13</v>
      </c>
      <c r="B969" s="126" t="s">
        <v>17</v>
      </c>
      <c r="C969" s="126" t="s">
        <v>730</v>
      </c>
      <c r="D969" s="126" t="s">
        <v>509</v>
      </c>
      <c r="E969" s="126" t="s">
        <v>46</v>
      </c>
      <c r="F969" s="126" t="s">
        <v>44</v>
      </c>
      <c r="G969" s="53" t="s">
        <v>731</v>
      </c>
      <c r="H969" s="126" t="s">
        <v>14</v>
      </c>
      <c r="I969" s="126"/>
      <c r="J969" s="52">
        <v>43917</v>
      </c>
      <c r="K969" s="65">
        <v>32</v>
      </c>
      <c r="L969" s="62"/>
      <c r="M969" s="62"/>
      <c r="N969" s="62"/>
    </row>
    <row r="970" spans="1:14" hidden="1" x14ac:dyDescent="0.25">
      <c r="A970" s="126" t="s">
        <v>13</v>
      </c>
      <c r="B970" s="126" t="s">
        <v>19</v>
      </c>
      <c r="C970" s="126" t="s">
        <v>2580</v>
      </c>
      <c r="D970" s="126" t="s">
        <v>454</v>
      </c>
      <c r="E970" s="126" t="s">
        <v>48</v>
      </c>
      <c r="F970" s="126" t="s">
        <v>43</v>
      </c>
      <c r="G970" s="53" t="s">
        <v>2585</v>
      </c>
      <c r="H970" s="126" t="s">
        <v>14</v>
      </c>
      <c r="I970" s="126"/>
      <c r="J970" s="52">
        <v>43931</v>
      </c>
      <c r="K970" s="65">
        <v>22</v>
      </c>
      <c r="L970" s="62"/>
      <c r="M970" s="62"/>
      <c r="N970" s="62"/>
    </row>
    <row r="971" spans="1:14" hidden="1" x14ac:dyDescent="0.25">
      <c r="A971" s="126" t="s">
        <v>13</v>
      </c>
      <c r="B971" s="126" t="s">
        <v>16</v>
      </c>
      <c r="C971" s="126" t="s">
        <v>2176</v>
      </c>
      <c r="D971" s="126" t="s">
        <v>529</v>
      </c>
      <c r="E971" s="126" t="s">
        <v>48</v>
      </c>
      <c r="F971" s="126" t="s">
        <v>44</v>
      </c>
      <c r="G971" s="53" t="s">
        <v>2369</v>
      </c>
      <c r="H971" s="126" t="s">
        <v>14</v>
      </c>
      <c r="I971" s="126"/>
      <c r="J971" s="52">
        <v>43930</v>
      </c>
      <c r="K971" s="65">
        <v>23</v>
      </c>
      <c r="L971" s="62"/>
      <c r="M971" s="62"/>
      <c r="N971" s="62"/>
    </row>
    <row r="972" spans="1:14" hidden="1" x14ac:dyDescent="0.25">
      <c r="A972" s="126" t="s">
        <v>13</v>
      </c>
      <c r="B972" s="126" t="s">
        <v>17</v>
      </c>
      <c r="C972" s="126" t="s">
        <v>1221</v>
      </c>
      <c r="D972" s="126" t="s">
        <v>560</v>
      </c>
      <c r="E972" s="126" t="s">
        <v>45</v>
      </c>
      <c r="F972" s="126" t="s">
        <v>43</v>
      </c>
      <c r="G972" s="53" t="s">
        <v>1222</v>
      </c>
      <c r="H972" s="126" t="s">
        <v>14</v>
      </c>
      <c r="I972" s="126"/>
      <c r="J972" s="52">
        <v>43917</v>
      </c>
      <c r="K972" s="65">
        <v>32</v>
      </c>
      <c r="L972" s="62"/>
      <c r="M972" s="62"/>
      <c r="N972" s="62"/>
    </row>
    <row r="973" spans="1:14" hidden="1" x14ac:dyDescent="0.25">
      <c r="A973" s="126" t="s">
        <v>13</v>
      </c>
      <c r="B973" s="126" t="s">
        <v>16</v>
      </c>
      <c r="C973" s="126" t="s">
        <v>4143</v>
      </c>
      <c r="D973" s="126" t="s">
        <v>1520</v>
      </c>
      <c r="E973" s="126" t="s">
        <v>45</v>
      </c>
      <c r="F973" s="126" t="s">
        <v>43</v>
      </c>
      <c r="G973" s="53" t="s">
        <v>4425</v>
      </c>
      <c r="H973" s="126" t="s">
        <v>14</v>
      </c>
      <c r="I973" s="126"/>
      <c r="J973" s="52">
        <v>43957</v>
      </c>
      <c r="K973" s="65">
        <v>4</v>
      </c>
      <c r="L973" s="62"/>
      <c r="M973" s="62"/>
      <c r="N973" s="62"/>
    </row>
    <row r="974" spans="1:14" hidden="1" x14ac:dyDescent="0.25">
      <c r="A974" s="126" t="s">
        <v>13</v>
      </c>
      <c r="B974" s="126" t="s">
        <v>16</v>
      </c>
      <c r="C974" s="126" t="s">
        <v>878</v>
      </c>
      <c r="D974" s="126" t="s">
        <v>508</v>
      </c>
      <c r="E974" s="126" t="s">
        <v>47</v>
      </c>
      <c r="F974" s="126" t="s">
        <v>43</v>
      </c>
      <c r="G974" s="53" t="s">
        <v>879</v>
      </c>
      <c r="H974" s="126" t="s">
        <v>14</v>
      </c>
      <c r="I974" s="126"/>
      <c r="J974" s="52">
        <v>43917</v>
      </c>
      <c r="K974" s="65">
        <v>32</v>
      </c>
      <c r="L974" s="62"/>
      <c r="M974" s="62"/>
      <c r="N974" s="62"/>
    </row>
    <row r="975" spans="1:14" hidden="1" x14ac:dyDescent="0.25">
      <c r="A975" s="126" t="s">
        <v>13</v>
      </c>
      <c r="B975" s="126" t="s">
        <v>16</v>
      </c>
      <c r="C975" s="126" t="s">
        <v>3578</v>
      </c>
      <c r="D975" s="126" t="s">
        <v>3517</v>
      </c>
      <c r="E975" s="126" t="s">
        <v>52</v>
      </c>
      <c r="F975" s="126" t="s">
        <v>43</v>
      </c>
      <c r="G975" s="53" t="s">
        <v>3666</v>
      </c>
      <c r="H975" s="126" t="s">
        <v>14</v>
      </c>
      <c r="I975" s="126"/>
      <c r="J975" s="52">
        <v>43944</v>
      </c>
      <c r="K975" s="65">
        <v>13</v>
      </c>
      <c r="L975" s="62"/>
      <c r="M975" s="62"/>
      <c r="N975" s="62"/>
    </row>
    <row r="976" spans="1:14" hidden="1" x14ac:dyDescent="0.25">
      <c r="A976" s="126" t="s">
        <v>13</v>
      </c>
      <c r="B976" s="126" t="s">
        <v>16</v>
      </c>
      <c r="C976" s="126" t="s">
        <v>3556</v>
      </c>
      <c r="D976" s="126" t="s">
        <v>3517</v>
      </c>
      <c r="E976" s="126" t="s">
        <v>52</v>
      </c>
      <c r="F976" s="126" t="s">
        <v>43</v>
      </c>
      <c r="G976" s="53" t="s">
        <v>3681</v>
      </c>
      <c r="H976" s="126" t="s">
        <v>14</v>
      </c>
      <c r="I976" s="126"/>
      <c r="J976" s="52">
        <v>43944</v>
      </c>
      <c r="K976" s="65">
        <v>13</v>
      </c>
      <c r="L976" s="62"/>
      <c r="M976" s="62"/>
      <c r="N976" s="62"/>
    </row>
    <row r="977" spans="1:14" hidden="1" x14ac:dyDescent="0.25">
      <c r="A977" s="126" t="s">
        <v>13</v>
      </c>
      <c r="B977" s="126" t="s">
        <v>16</v>
      </c>
      <c r="C977" s="126" t="s">
        <v>1839</v>
      </c>
      <c r="D977" s="126" t="s">
        <v>456</v>
      </c>
      <c r="E977" s="126" t="s">
        <v>361</v>
      </c>
      <c r="F977" s="126" t="s">
        <v>43</v>
      </c>
      <c r="G977" s="53" t="s">
        <v>2028</v>
      </c>
      <c r="H977" s="126" t="s">
        <v>14</v>
      </c>
      <c r="I977" s="126"/>
      <c r="J977" s="52">
        <v>43928</v>
      </c>
      <c r="K977" s="65">
        <v>25</v>
      </c>
      <c r="L977" s="62"/>
      <c r="M977" s="62"/>
      <c r="N977" s="62"/>
    </row>
    <row r="978" spans="1:14" hidden="1" x14ac:dyDescent="0.25">
      <c r="A978" s="126" t="s">
        <v>13</v>
      </c>
      <c r="B978" s="126" t="s">
        <v>18</v>
      </c>
      <c r="C978" s="126" t="s">
        <v>4158</v>
      </c>
      <c r="D978" s="126" t="s">
        <v>1520</v>
      </c>
      <c r="E978" s="126" t="s">
        <v>46</v>
      </c>
      <c r="F978" s="126" t="s">
        <v>43</v>
      </c>
      <c r="G978" s="53" t="s">
        <v>4375</v>
      </c>
      <c r="H978" s="126" t="s">
        <v>14</v>
      </c>
      <c r="I978" s="126"/>
      <c r="J978" s="52">
        <v>43957</v>
      </c>
      <c r="K978" s="65">
        <v>4</v>
      </c>
      <c r="L978" s="62"/>
      <c r="M978" s="62"/>
      <c r="N978" s="62"/>
    </row>
    <row r="979" spans="1:14" hidden="1" x14ac:dyDescent="0.25">
      <c r="A979" s="126" t="s">
        <v>13</v>
      </c>
      <c r="B979" s="126" t="s">
        <v>17</v>
      </c>
      <c r="C979" s="126" t="s">
        <v>3331</v>
      </c>
      <c r="D979" s="126" t="s">
        <v>1665</v>
      </c>
      <c r="E979" s="126" t="s">
        <v>372</v>
      </c>
      <c r="F979" s="126" t="s">
        <v>43</v>
      </c>
      <c r="G979" s="53" t="s">
        <v>3391</v>
      </c>
      <c r="H979" s="126" t="s">
        <v>14</v>
      </c>
      <c r="I979" s="126"/>
      <c r="J979" s="52">
        <v>43942</v>
      </c>
      <c r="K979" s="65">
        <v>15</v>
      </c>
      <c r="L979" s="62"/>
      <c r="M979" s="62"/>
      <c r="N979" s="62"/>
    </row>
    <row r="980" spans="1:14" hidden="1" x14ac:dyDescent="0.25">
      <c r="A980" s="126" t="s">
        <v>13</v>
      </c>
      <c r="B980" s="126" t="s">
        <v>24</v>
      </c>
      <c r="C980" s="126" t="s">
        <v>4094</v>
      </c>
      <c r="D980" s="126" t="s">
        <v>453</v>
      </c>
      <c r="E980" s="126" t="s">
        <v>45</v>
      </c>
      <c r="F980" s="126" t="s">
        <v>43</v>
      </c>
      <c r="G980" s="53" t="s">
        <v>4096</v>
      </c>
      <c r="H980" s="126" t="s">
        <v>15</v>
      </c>
      <c r="I980" s="126"/>
      <c r="J980" s="52">
        <v>43956</v>
      </c>
      <c r="K980" s="65">
        <v>5</v>
      </c>
      <c r="L980" s="62"/>
      <c r="M980" s="62"/>
      <c r="N980" s="62"/>
    </row>
    <row r="981" spans="1:14" hidden="1" x14ac:dyDescent="0.25">
      <c r="A981" s="126" t="s">
        <v>13</v>
      </c>
      <c r="B981" s="126" t="s">
        <v>17</v>
      </c>
      <c r="C981" s="126" t="s">
        <v>733</v>
      </c>
      <c r="D981" s="126" t="s">
        <v>508</v>
      </c>
      <c r="E981" s="126" t="s">
        <v>457</v>
      </c>
      <c r="F981" s="126" t="s">
        <v>43</v>
      </c>
      <c r="G981" s="53" t="s">
        <v>734</v>
      </c>
      <c r="H981" s="126" t="s">
        <v>14</v>
      </c>
      <c r="I981" s="126"/>
      <c r="J981" s="52">
        <v>43917</v>
      </c>
      <c r="K981" s="65">
        <v>32</v>
      </c>
      <c r="L981" s="62"/>
      <c r="M981" s="62"/>
      <c r="N981" s="62"/>
    </row>
    <row r="982" spans="1:14" hidden="1" x14ac:dyDescent="0.25">
      <c r="A982" s="126" t="s">
        <v>13</v>
      </c>
      <c r="B982" s="126" t="s">
        <v>16</v>
      </c>
      <c r="C982" s="126" t="s">
        <v>736</v>
      </c>
      <c r="D982" s="126" t="s">
        <v>410</v>
      </c>
      <c r="E982" s="126" t="s">
        <v>47</v>
      </c>
      <c r="F982" s="126" t="s">
        <v>43</v>
      </c>
      <c r="G982" s="53" t="s">
        <v>737</v>
      </c>
      <c r="H982" s="126" t="s">
        <v>14</v>
      </c>
      <c r="I982" s="126"/>
      <c r="J982" s="52">
        <v>43917</v>
      </c>
      <c r="K982" s="65">
        <v>32</v>
      </c>
      <c r="L982" s="62"/>
      <c r="M982" s="62"/>
      <c r="N982" s="62"/>
    </row>
    <row r="983" spans="1:14" hidden="1" x14ac:dyDescent="0.25">
      <c r="A983" s="126" t="s">
        <v>13</v>
      </c>
      <c r="B983" s="126" t="s">
        <v>17</v>
      </c>
      <c r="C983" s="126" t="s">
        <v>2857</v>
      </c>
      <c r="D983" s="126" t="s">
        <v>454</v>
      </c>
      <c r="E983" s="126" t="s">
        <v>416</v>
      </c>
      <c r="F983" s="126" t="s">
        <v>44</v>
      </c>
      <c r="G983" s="53" t="s">
        <v>2940</v>
      </c>
      <c r="H983" s="126" t="s">
        <v>14</v>
      </c>
      <c r="I983" s="126"/>
      <c r="J983" s="52">
        <v>43937</v>
      </c>
      <c r="K983" s="65">
        <v>18</v>
      </c>
      <c r="L983" s="62"/>
      <c r="M983" s="62"/>
      <c r="N983" s="62"/>
    </row>
    <row r="984" spans="1:14" hidden="1" x14ac:dyDescent="0.25">
      <c r="A984" s="126" t="s">
        <v>13</v>
      </c>
      <c r="B984" s="126" t="s">
        <v>18</v>
      </c>
      <c r="C984" s="126" t="s">
        <v>2841</v>
      </c>
      <c r="D984" s="126" t="s">
        <v>454</v>
      </c>
      <c r="E984" s="126" t="s">
        <v>46</v>
      </c>
      <c r="F984" s="126" t="s">
        <v>43</v>
      </c>
      <c r="G984" s="53" t="s">
        <v>2921</v>
      </c>
      <c r="H984" s="126" t="s">
        <v>14</v>
      </c>
      <c r="I984" s="126"/>
      <c r="J984" s="52">
        <v>43937</v>
      </c>
      <c r="K984" s="65">
        <v>18</v>
      </c>
      <c r="L984" s="62"/>
      <c r="M984" s="62"/>
      <c r="N984" s="62"/>
    </row>
    <row r="985" spans="1:14" hidden="1" x14ac:dyDescent="0.25">
      <c r="A985" s="126" t="s">
        <v>13</v>
      </c>
      <c r="B985" s="126" t="s">
        <v>23</v>
      </c>
      <c r="C985" s="126" t="s">
        <v>2582</v>
      </c>
      <c r="D985" s="126" t="s">
        <v>2586</v>
      </c>
      <c r="E985" s="126" t="s">
        <v>335</v>
      </c>
      <c r="F985" s="126" t="s">
        <v>43</v>
      </c>
      <c r="G985" s="53" t="s">
        <v>2584</v>
      </c>
      <c r="H985" s="126" t="s">
        <v>15</v>
      </c>
      <c r="I985" s="126"/>
      <c r="J985" s="52">
        <v>43931</v>
      </c>
      <c r="K985" s="65">
        <v>22</v>
      </c>
      <c r="L985" s="62"/>
      <c r="M985" s="62"/>
      <c r="N985" s="62"/>
    </row>
    <row r="986" spans="1:14" hidden="1" x14ac:dyDescent="0.25">
      <c r="A986" s="126" t="s">
        <v>13</v>
      </c>
      <c r="B986" s="126" t="s">
        <v>21</v>
      </c>
      <c r="C986" s="126" t="s">
        <v>2587</v>
      </c>
      <c r="D986" s="126" t="s">
        <v>508</v>
      </c>
      <c r="E986" s="126" t="s">
        <v>457</v>
      </c>
      <c r="F986" s="126" t="s">
        <v>43</v>
      </c>
      <c r="G986" s="53" t="s">
        <v>2588</v>
      </c>
      <c r="H986" s="126" t="s">
        <v>15</v>
      </c>
      <c r="I986" s="126"/>
      <c r="J986" s="52">
        <v>43931</v>
      </c>
      <c r="K986" s="65">
        <v>22</v>
      </c>
      <c r="L986" s="62"/>
      <c r="M986" s="62"/>
      <c r="N986" s="62"/>
    </row>
    <row r="987" spans="1:14" hidden="1" x14ac:dyDescent="0.25">
      <c r="A987" s="127" t="s">
        <v>388</v>
      </c>
      <c r="B987" s="127" t="s">
        <v>16</v>
      </c>
      <c r="C987" s="127" t="s">
        <v>4155</v>
      </c>
      <c r="D987" s="127" t="s">
        <v>410</v>
      </c>
      <c r="E987" s="127" t="s">
        <v>47</v>
      </c>
      <c r="F987" s="127" t="s">
        <v>43</v>
      </c>
      <c r="G987" s="53" t="s">
        <v>4438</v>
      </c>
      <c r="H987" s="127" t="s">
        <v>14</v>
      </c>
      <c r="I987" s="127" t="s">
        <v>4156</v>
      </c>
      <c r="J987" s="52">
        <v>43957</v>
      </c>
      <c r="K987" s="65">
        <v>4</v>
      </c>
      <c r="L987" s="62"/>
      <c r="M987" s="62"/>
      <c r="N987" s="62"/>
    </row>
    <row r="988" spans="1:14" hidden="1" x14ac:dyDescent="0.25">
      <c r="A988" s="127" t="s">
        <v>13</v>
      </c>
      <c r="B988" s="127" t="s">
        <v>22</v>
      </c>
      <c r="C988" s="127" t="s">
        <v>1224</v>
      </c>
      <c r="D988" s="127" t="s">
        <v>519</v>
      </c>
      <c r="E988" s="127" t="s">
        <v>50</v>
      </c>
      <c r="F988" s="127" t="s">
        <v>43</v>
      </c>
      <c r="G988" s="53" t="s">
        <v>1375</v>
      </c>
      <c r="H988" s="127" t="s">
        <v>15</v>
      </c>
      <c r="I988" s="127"/>
      <c r="J988" s="52">
        <v>43917</v>
      </c>
      <c r="K988" s="65">
        <v>32</v>
      </c>
      <c r="L988" s="62"/>
      <c r="M988" s="62"/>
      <c r="N988" s="62"/>
    </row>
    <row r="989" spans="1:14" s="45" customFormat="1" x14ac:dyDescent="0.25">
      <c r="A989" s="18" t="s">
        <v>391</v>
      </c>
      <c r="B989" s="18" t="s">
        <v>21</v>
      </c>
      <c r="C989" s="18" t="s">
        <v>4551</v>
      </c>
      <c r="D989" s="18" t="s">
        <v>453</v>
      </c>
      <c r="E989" s="18" t="s">
        <v>45</v>
      </c>
      <c r="F989" s="18" t="s">
        <v>43</v>
      </c>
      <c r="G989" s="112" t="s">
        <v>4530</v>
      </c>
      <c r="H989" s="18" t="s">
        <v>15</v>
      </c>
      <c r="I989" s="18"/>
      <c r="J989" s="113">
        <v>43960</v>
      </c>
      <c r="K989" s="114">
        <v>1</v>
      </c>
      <c r="L989" s="115"/>
      <c r="M989" s="115"/>
      <c r="N989" s="115"/>
    </row>
    <row r="990" spans="1:14" hidden="1" x14ac:dyDescent="0.25">
      <c r="A990" s="127" t="s">
        <v>13</v>
      </c>
      <c r="B990" s="127" t="s">
        <v>18</v>
      </c>
      <c r="C990" s="127" t="s">
        <v>4170</v>
      </c>
      <c r="D990" s="127" t="s">
        <v>410</v>
      </c>
      <c r="E990" s="127" t="s">
        <v>47</v>
      </c>
      <c r="F990" s="127" t="s">
        <v>43</v>
      </c>
      <c r="G990" s="53" t="s">
        <v>4411</v>
      </c>
      <c r="H990" s="127" t="s">
        <v>14</v>
      </c>
      <c r="I990" s="127"/>
      <c r="J990" s="52">
        <v>43957</v>
      </c>
      <c r="K990" s="65">
        <v>4</v>
      </c>
      <c r="L990" s="62"/>
      <c r="M990" s="62"/>
      <c r="N990" s="62"/>
    </row>
    <row r="991" spans="1:14" hidden="1" x14ac:dyDescent="0.25">
      <c r="A991" s="127" t="s">
        <v>13</v>
      </c>
      <c r="B991" s="127" t="s">
        <v>18</v>
      </c>
      <c r="C991" s="127" t="s">
        <v>2880</v>
      </c>
      <c r="D991" s="127" t="s">
        <v>546</v>
      </c>
      <c r="E991" s="127" t="s">
        <v>356</v>
      </c>
      <c r="F991" s="127" t="s">
        <v>43</v>
      </c>
      <c r="G991" s="53" t="s">
        <v>2947</v>
      </c>
      <c r="H991" s="127" t="s">
        <v>14</v>
      </c>
      <c r="I991" s="127"/>
      <c r="J991" s="52">
        <v>43937</v>
      </c>
      <c r="K991" s="65">
        <v>18</v>
      </c>
      <c r="L991" s="62"/>
      <c r="M991" s="62"/>
      <c r="N991" s="62"/>
    </row>
    <row r="992" spans="1:14" hidden="1" x14ac:dyDescent="0.25">
      <c r="A992" s="127" t="s">
        <v>13</v>
      </c>
      <c r="B992" s="127" t="s">
        <v>16</v>
      </c>
      <c r="C992" s="127" t="s">
        <v>2178</v>
      </c>
      <c r="D992" s="127" t="s">
        <v>529</v>
      </c>
      <c r="E992" s="127" t="s">
        <v>48</v>
      </c>
      <c r="F992" s="127" t="s">
        <v>44</v>
      </c>
      <c r="G992" s="53"/>
      <c r="H992" s="127" t="s">
        <v>14</v>
      </c>
      <c r="I992" s="127"/>
      <c r="J992" s="52">
        <v>43930</v>
      </c>
      <c r="K992" s="65">
        <v>23</v>
      </c>
      <c r="L992" s="62"/>
      <c r="M992" s="62"/>
      <c r="N992" s="62"/>
    </row>
    <row r="993" spans="1:14" hidden="1" x14ac:dyDescent="0.25">
      <c r="A993" s="127" t="s">
        <v>13</v>
      </c>
      <c r="B993" s="127" t="s">
        <v>18</v>
      </c>
      <c r="C993" s="127" t="s">
        <v>2893</v>
      </c>
      <c r="D993" s="127" t="s">
        <v>546</v>
      </c>
      <c r="E993" s="127" t="s">
        <v>356</v>
      </c>
      <c r="F993" s="127" t="s">
        <v>43</v>
      </c>
      <c r="G993" s="53" t="s">
        <v>2906</v>
      </c>
      <c r="H993" s="127" t="s">
        <v>14</v>
      </c>
      <c r="I993" s="127"/>
      <c r="J993" s="52">
        <v>43937</v>
      </c>
      <c r="K993" s="65">
        <v>18</v>
      </c>
      <c r="L993" s="62"/>
      <c r="M993" s="62"/>
      <c r="N993" s="62"/>
    </row>
    <row r="994" spans="1:14" hidden="1" x14ac:dyDescent="0.25">
      <c r="A994" s="128" t="s">
        <v>13</v>
      </c>
      <c r="B994" s="128" t="s">
        <v>16</v>
      </c>
      <c r="C994" s="128" t="s">
        <v>881</v>
      </c>
      <c r="D994" s="128" t="s">
        <v>410</v>
      </c>
      <c r="E994" s="128" t="s">
        <v>47</v>
      </c>
      <c r="F994" s="128" t="s">
        <v>43</v>
      </c>
      <c r="G994" s="53" t="s">
        <v>882</v>
      </c>
      <c r="H994" s="128" t="s">
        <v>14</v>
      </c>
      <c r="I994" s="128"/>
      <c r="J994" s="52">
        <v>43917</v>
      </c>
      <c r="K994" s="65">
        <v>32</v>
      </c>
      <c r="L994" s="62"/>
      <c r="M994" s="62"/>
      <c r="N994" s="62"/>
    </row>
    <row r="995" spans="1:14" hidden="1" x14ac:dyDescent="0.25">
      <c r="A995" s="128" t="s">
        <v>13</v>
      </c>
      <c r="B995" s="128" t="s">
        <v>17</v>
      </c>
      <c r="C995" s="128" t="s">
        <v>3768</v>
      </c>
      <c r="D995" s="128" t="s">
        <v>1665</v>
      </c>
      <c r="E995" s="128" t="s">
        <v>340</v>
      </c>
      <c r="F995" s="128" t="s">
        <v>44</v>
      </c>
      <c r="G995" s="53" t="s">
        <v>3793</v>
      </c>
      <c r="H995" s="128" t="s">
        <v>14</v>
      </c>
      <c r="I995" s="128"/>
      <c r="J995" s="52">
        <v>43949</v>
      </c>
      <c r="K995" s="65">
        <v>10</v>
      </c>
      <c r="L995" s="62"/>
      <c r="M995" s="62"/>
      <c r="N995" s="62"/>
    </row>
    <row r="996" spans="1:14" hidden="1" x14ac:dyDescent="0.25">
      <c r="A996" s="128" t="s">
        <v>13</v>
      </c>
      <c r="B996" s="128" t="s">
        <v>17</v>
      </c>
      <c r="C996" s="128" t="s">
        <v>3112</v>
      </c>
      <c r="D996" s="128" t="s">
        <v>513</v>
      </c>
      <c r="E996" s="128" t="s">
        <v>352</v>
      </c>
      <c r="F996" s="128" t="s">
        <v>43</v>
      </c>
      <c r="G996" s="53" t="s">
        <v>3268</v>
      </c>
      <c r="H996" s="128" t="s">
        <v>14</v>
      </c>
      <c r="I996" s="128"/>
      <c r="J996" s="52">
        <v>43941</v>
      </c>
      <c r="K996" s="65">
        <v>16</v>
      </c>
      <c r="L996" s="62"/>
      <c r="M996" s="62"/>
      <c r="N996" s="62"/>
    </row>
    <row r="997" spans="1:14" hidden="1" x14ac:dyDescent="0.25">
      <c r="A997" s="128" t="s">
        <v>13</v>
      </c>
      <c r="B997" s="128" t="s">
        <v>16</v>
      </c>
      <c r="C997" s="128" t="s">
        <v>2320</v>
      </c>
      <c r="D997" s="128" t="s">
        <v>1665</v>
      </c>
      <c r="E997" s="128" t="s">
        <v>416</v>
      </c>
      <c r="F997" s="128" t="s">
        <v>44</v>
      </c>
      <c r="G997" s="53" t="s">
        <v>2410</v>
      </c>
      <c r="H997" s="128" t="s">
        <v>14</v>
      </c>
      <c r="I997" s="128"/>
      <c r="J997" s="52">
        <v>43930</v>
      </c>
      <c r="K997" s="65">
        <v>23</v>
      </c>
      <c r="L997" s="62"/>
      <c r="M997" s="62"/>
      <c r="N997" s="62"/>
    </row>
    <row r="998" spans="1:14" hidden="1" x14ac:dyDescent="0.25">
      <c r="A998" s="129" t="s">
        <v>13</v>
      </c>
      <c r="B998" s="129" t="s">
        <v>17</v>
      </c>
      <c r="C998" s="129" t="s">
        <v>1227</v>
      </c>
      <c r="D998" s="129" t="s">
        <v>517</v>
      </c>
      <c r="E998" s="129" t="s">
        <v>45</v>
      </c>
      <c r="F998" s="129" t="s">
        <v>43</v>
      </c>
      <c r="G998" s="53" t="s">
        <v>1363</v>
      </c>
      <c r="H998" s="129" t="s">
        <v>14</v>
      </c>
      <c r="I998" s="129"/>
      <c r="J998" s="52">
        <v>43915</v>
      </c>
      <c r="K998" s="65">
        <v>34</v>
      </c>
      <c r="L998" s="62"/>
      <c r="M998" s="62"/>
      <c r="N998" s="62"/>
    </row>
    <row r="999" spans="1:14" hidden="1" x14ac:dyDescent="0.25">
      <c r="A999" s="129" t="s">
        <v>13</v>
      </c>
      <c r="B999" s="129" t="s">
        <v>16</v>
      </c>
      <c r="C999" s="129" t="s">
        <v>2105</v>
      </c>
      <c r="D999" s="129" t="s">
        <v>456</v>
      </c>
      <c r="E999" s="129" t="s">
        <v>49</v>
      </c>
      <c r="F999" s="129" t="s">
        <v>43</v>
      </c>
      <c r="G999" s="53" t="s">
        <v>2375</v>
      </c>
      <c r="H999" s="129" t="s">
        <v>14</v>
      </c>
      <c r="I999" s="129"/>
      <c r="J999" s="52">
        <v>43930</v>
      </c>
      <c r="K999" s="65">
        <v>23</v>
      </c>
      <c r="L999" s="62"/>
      <c r="M999" s="62"/>
      <c r="N999" s="62"/>
    </row>
    <row r="1000" spans="1:14" hidden="1" x14ac:dyDescent="0.25">
      <c r="A1000" s="129" t="s">
        <v>13</v>
      </c>
      <c r="B1000" s="129" t="s">
        <v>19</v>
      </c>
      <c r="C1000" s="129" t="s">
        <v>3137</v>
      </c>
      <c r="D1000" s="129" t="s">
        <v>512</v>
      </c>
      <c r="E1000" s="129" t="s">
        <v>372</v>
      </c>
      <c r="F1000" s="129" t="s">
        <v>43</v>
      </c>
      <c r="G1000" s="53" t="s">
        <v>3259</v>
      </c>
      <c r="H1000" s="129" t="s">
        <v>14</v>
      </c>
      <c r="I1000" s="129"/>
      <c r="J1000" s="52">
        <v>43941</v>
      </c>
      <c r="K1000" s="65">
        <v>16</v>
      </c>
      <c r="L1000" s="62"/>
      <c r="M1000" s="62"/>
      <c r="N1000" s="62"/>
    </row>
    <row r="1001" spans="1:14" hidden="1" x14ac:dyDescent="0.25">
      <c r="A1001" s="129" t="s">
        <v>13</v>
      </c>
      <c r="B1001" s="129" t="s">
        <v>19</v>
      </c>
      <c r="C1001" s="129" t="s">
        <v>3535</v>
      </c>
      <c r="D1001" s="129" t="s">
        <v>3524</v>
      </c>
      <c r="E1001" s="129" t="s">
        <v>416</v>
      </c>
      <c r="F1001" s="129" t="s">
        <v>43</v>
      </c>
      <c r="G1001" s="53" t="s">
        <v>3644</v>
      </c>
      <c r="H1001" s="129" t="s">
        <v>14</v>
      </c>
      <c r="I1001" s="129"/>
      <c r="J1001" s="52">
        <v>43944</v>
      </c>
      <c r="K1001" s="65">
        <v>13</v>
      </c>
      <c r="L1001" s="62"/>
      <c r="M1001" s="62"/>
      <c r="N1001" s="62"/>
    </row>
    <row r="1002" spans="1:14" hidden="1" x14ac:dyDescent="0.25">
      <c r="A1002" s="129" t="s">
        <v>13</v>
      </c>
      <c r="B1002" s="129" t="s">
        <v>16</v>
      </c>
      <c r="C1002" s="129" t="s">
        <v>884</v>
      </c>
      <c r="D1002" s="129" t="s">
        <v>560</v>
      </c>
      <c r="E1002" s="129" t="s">
        <v>46</v>
      </c>
      <c r="F1002" s="129" t="s">
        <v>43</v>
      </c>
      <c r="G1002" s="53" t="s">
        <v>885</v>
      </c>
      <c r="H1002" s="129" t="s">
        <v>14</v>
      </c>
      <c r="I1002" s="129"/>
      <c r="J1002" s="52">
        <v>43917</v>
      </c>
      <c r="K1002" s="65">
        <v>32</v>
      </c>
      <c r="L1002" s="62"/>
      <c r="M1002" s="62"/>
      <c r="N1002" s="62"/>
    </row>
    <row r="1003" spans="1:14" hidden="1" x14ac:dyDescent="0.25">
      <c r="A1003" s="129" t="s">
        <v>13</v>
      </c>
      <c r="B1003" s="129" t="s">
        <v>17</v>
      </c>
      <c r="C1003" s="129" t="s">
        <v>2330</v>
      </c>
      <c r="D1003" s="129" t="s">
        <v>521</v>
      </c>
      <c r="E1003" s="129" t="s">
        <v>337</v>
      </c>
      <c r="F1003" s="129" t="s">
        <v>43</v>
      </c>
      <c r="G1003" s="53" t="s">
        <v>2412</v>
      </c>
      <c r="H1003" s="129" t="s">
        <v>14</v>
      </c>
      <c r="I1003" s="129"/>
      <c r="J1003" s="52">
        <v>43930</v>
      </c>
      <c r="K1003" s="65">
        <v>23</v>
      </c>
      <c r="L1003" s="62"/>
      <c r="M1003" s="62"/>
      <c r="N1003" s="62"/>
    </row>
    <row r="1004" spans="1:14" hidden="1" x14ac:dyDescent="0.25">
      <c r="A1004" s="129" t="s">
        <v>13</v>
      </c>
      <c r="B1004" s="129" t="s">
        <v>16</v>
      </c>
      <c r="C1004" s="129" t="s">
        <v>3933</v>
      </c>
      <c r="D1004" s="129" t="s">
        <v>540</v>
      </c>
      <c r="E1004" s="129" t="s">
        <v>47</v>
      </c>
      <c r="F1004" s="129" t="s">
        <v>44</v>
      </c>
      <c r="G1004" s="53" t="s">
        <v>3991</v>
      </c>
      <c r="H1004" s="129" t="s">
        <v>14</v>
      </c>
      <c r="I1004" s="129"/>
      <c r="J1004" s="52">
        <v>43953</v>
      </c>
      <c r="K1004" s="65">
        <v>6</v>
      </c>
      <c r="L1004" s="62"/>
      <c r="M1004" s="62"/>
      <c r="N1004" s="62"/>
    </row>
    <row r="1005" spans="1:14" hidden="1" x14ac:dyDescent="0.25">
      <c r="A1005" s="129" t="s">
        <v>13</v>
      </c>
      <c r="B1005" s="129" t="s">
        <v>16</v>
      </c>
      <c r="C1005" s="129" t="s">
        <v>887</v>
      </c>
      <c r="D1005" s="129" t="s">
        <v>456</v>
      </c>
      <c r="E1005" s="129" t="s">
        <v>47</v>
      </c>
      <c r="F1005" s="129" t="s">
        <v>43</v>
      </c>
      <c r="G1005" s="53" t="s">
        <v>888</v>
      </c>
      <c r="H1005" s="129" t="s">
        <v>14</v>
      </c>
      <c r="I1005" s="129"/>
      <c r="J1005" s="52">
        <v>43917</v>
      </c>
      <c r="K1005" s="65">
        <v>32</v>
      </c>
      <c r="L1005" s="62"/>
      <c r="M1005" s="62"/>
      <c r="N1005" s="62"/>
    </row>
    <row r="1006" spans="1:14" hidden="1" x14ac:dyDescent="0.25">
      <c r="A1006" s="129" t="s">
        <v>13</v>
      </c>
      <c r="B1006" s="129" t="s">
        <v>17</v>
      </c>
      <c r="C1006" s="129" t="s">
        <v>3114</v>
      </c>
      <c r="D1006" s="129" t="s">
        <v>524</v>
      </c>
      <c r="E1006" s="129" t="s">
        <v>45</v>
      </c>
      <c r="F1006" s="129" t="s">
        <v>43</v>
      </c>
      <c r="G1006" s="53" t="s">
        <v>3223</v>
      </c>
      <c r="H1006" s="129" t="s">
        <v>14</v>
      </c>
      <c r="I1006" s="129"/>
      <c r="J1006" s="52">
        <v>43941</v>
      </c>
      <c r="K1006" s="65">
        <v>16</v>
      </c>
      <c r="L1006" s="62"/>
      <c r="M1006" s="62"/>
      <c r="N1006" s="62"/>
    </row>
    <row r="1007" spans="1:14" hidden="1" x14ac:dyDescent="0.25">
      <c r="A1007" s="129" t="s">
        <v>13</v>
      </c>
      <c r="B1007" s="129" t="s">
        <v>17</v>
      </c>
      <c r="C1007" s="129" t="s">
        <v>1230</v>
      </c>
      <c r="D1007" s="129" t="s">
        <v>512</v>
      </c>
      <c r="E1007" s="129" t="s">
        <v>45</v>
      </c>
      <c r="F1007" s="129" t="s">
        <v>43</v>
      </c>
      <c r="G1007" s="53" t="s">
        <v>1405</v>
      </c>
      <c r="H1007" s="129" t="s">
        <v>14</v>
      </c>
      <c r="I1007" s="129"/>
      <c r="J1007" s="52">
        <v>43915</v>
      </c>
      <c r="K1007" s="65">
        <v>34</v>
      </c>
      <c r="L1007" s="62"/>
      <c r="M1007" s="62"/>
      <c r="N1007" s="62"/>
    </row>
    <row r="1008" spans="1:14" hidden="1" x14ac:dyDescent="0.25">
      <c r="A1008" s="129" t="s">
        <v>13</v>
      </c>
      <c r="B1008" s="129" t="s">
        <v>16</v>
      </c>
      <c r="C1008" s="129" t="s">
        <v>2301</v>
      </c>
      <c r="D1008" s="129" t="s">
        <v>456</v>
      </c>
      <c r="E1008" s="129" t="s">
        <v>337</v>
      </c>
      <c r="F1008" s="129" t="s">
        <v>43</v>
      </c>
      <c r="G1008" s="53" t="s">
        <v>2382</v>
      </c>
      <c r="H1008" s="129" t="s">
        <v>14</v>
      </c>
      <c r="I1008" s="129"/>
      <c r="J1008" s="52">
        <v>43930</v>
      </c>
      <c r="K1008" s="65">
        <v>23</v>
      </c>
      <c r="L1008" s="62"/>
      <c r="M1008" s="62"/>
      <c r="N1008" s="62"/>
    </row>
    <row r="1009" spans="1:14" hidden="1" x14ac:dyDescent="0.25">
      <c r="A1009" s="129" t="s">
        <v>13</v>
      </c>
      <c r="B1009" s="129" t="s">
        <v>16</v>
      </c>
      <c r="C1009" s="129" t="s">
        <v>2242</v>
      </c>
      <c r="D1009" s="129" t="s">
        <v>2218</v>
      </c>
      <c r="E1009" s="129" t="s">
        <v>52</v>
      </c>
      <c r="F1009" s="129" t="s">
        <v>43</v>
      </c>
      <c r="G1009" s="53" t="s">
        <v>2448</v>
      </c>
      <c r="H1009" s="129" t="s">
        <v>14</v>
      </c>
      <c r="I1009" s="129"/>
      <c r="J1009" s="52">
        <v>43930</v>
      </c>
      <c r="K1009" s="65">
        <v>23</v>
      </c>
      <c r="L1009" s="62"/>
      <c r="M1009" s="62"/>
      <c r="N1009" s="62"/>
    </row>
    <row r="1010" spans="1:14" hidden="1" x14ac:dyDescent="0.25">
      <c r="A1010" s="129" t="s">
        <v>13</v>
      </c>
      <c r="B1010" s="129" t="s">
        <v>19</v>
      </c>
      <c r="C1010" s="129" t="s">
        <v>2347</v>
      </c>
      <c r="D1010" s="129" t="s">
        <v>512</v>
      </c>
      <c r="E1010" s="129" t="s">
        <v>48</v>
      </c>
      <c r="F1010" s="129" t="s">
        <v>43</v>
      </c>
      <c r="G1010" s="53" t="s">
        <v>2430</v>
      </c>
      <c r="H1010" s="129" t="s">
        <v>15</v>
      </c>
      <c r="I1010" s="129"/>
      <c r="J1010" s="52">
        <v>43930</v>
      </c>
      <c r="K1010" s="65">
        <v>23</v>
      </c>
      <c r="L1010" s="62"/>
      <c r="M1010" s="62"/>
      <c r="N1010" s="62"/>
    </row>
    <row r="1011" spans="1:14" hidden="1" x14ac:dyDescent="0.25">
      <c r="A1011" s="129" t="s">
        <v>13</v>
      </c>
      <c r="B1011" s="129" t="s">
        <v>18</v>
      </c>
      <c r="C1011" s="129" t="s">
        <v>1792</v>
      </c>
      <c r="D1011" s="129" t="s">
        <v>452</v>
      </c>
      <c r="E1011" s="129" t="s">
        <v>49</v>
      </c>
      <c r="F1011" s="129" t="s">
        <v>44</v>
      </c>
      <c r="G1011" s="53" t="s">
        <v>2016</v>
      </c>
      <c r="H1011" s="129" t="s">
        <v>14</v>
      </c>
      <c r="I1011" s="129"/>
      <c r="J1011" s="52">
        <v>43928</v>
      </c>
      <c r="K1011" s="65">
        <v>25</v>
      </c>
      <c r="L1011" s="62"/>
      <c r="M1011" s="62"/>
      <c r="N1011" s="62"/>
    </row>
    <row r="1012" spans="1:14" hidden="1" x14ac:dyDescent="0.25">
      <c r="A1012" s="129" t="s">
        <v>13</v>
      </c>
      <c r="B1012" s="129" t="s">
        <v>17</v>
      </c>
      <c r="C1012" s="129" t="s">
        <v>3425</v>
      </c>
      <c r="D1012" s="129" t="s">
        <v>1465</v>
      </c>
      <c r="E1012" s="129" t="s">
        <v>49</v>
      </c>
      <c r="F1012" s="129" t="s">
        <v>43</v>
      </c>
      <c r="G1012" s="53" t="s">
        <v>3487</v>
      </c>
      <c r="H1012" s="129" t="s">
        <v>14</v>
      </c>
      <c r="I1012" s="129"/>
      <c r="J1012" s="52">
        <v>43943</v>
      </c>
      <c r="K1012" s="65">
        <v>14</v>
      </c>
      <c r="L1012" s="62"/>
      <c r="M1012" s="62"/>
      <c r="N1012" s="62"/>
    </row>
    <row r="1013" spans="1:14" hidden="1" x14ac:dyDescent="0.25">
      <c r="A1013" s="129" t="s">
        <v>13</v>
      </c>
      <c r="B1013" s="129" t="s">
        <v>34</v>
      </c>
      <c r="C1013" s="129" t="s">
        <v>2954</v>
      </c>
      <c r="D1013" s="129" t="s">
        <v>452</v>
      </c>
      <c r="E1013" s="129" t="s">
        <v>45</v>
      </c>
      <c r="F1013" s="129" t="s">
        <v>43</v>
      </c>
      <c r="G1013" s="53" t="s">
        <v>2973</v>
      </c>
      <c r="H1013" s="129" t="s">
        <v>15</v>
      </c>
      <c r="I1013" s="129"/>
      <c r="J1013" s="52">
        <v>43938</v>
      </c>
      <c r="K1013" s="65">
        <v>17</v>
      </c>
      <c r="L1013" s="62"/>
      <c r="M1013" s="62"/>
      <c r="N1013" s="62"/>
    </row>
    <row r="1014" spans="1:14" hidden="1" x14ac:dyDescent="0.25">
      <c r="A1014" s="129" t="s">
        <v>13</v>
      </c>
      <c r="B1014" s="129" t="s">
        <v>18</v>
      </c>
      <c r="C1014" s="129" t="s">
        <v>2718</v>
      </c>
      <c r="D1014" s="129" t="s">
        <v>516</v>
      </c>
      <c r="E1014" s="129" t="s">
        <v>48</v>
      </c>
      <c r="F1014" s="129" t="s">
        <v>43</v>
      </c>
      <c r="G1014" s="53" t="s">
        <v>2805</v>
      </c>
      <c r="H1014" s="129" t="s">
        <v>14</v>
      </c>
      <c r="I1014" s="129"/>
      <c r="J1014" s="52">
        <v>43936</v>
      </c>
      <c r="K1014" s="65">
        <v>19</v>
      </c>
      <c r="L1014" s="62"/>
      <c r="M1014" s="62"/>
      <c r="N1014" s="62"/>
    </row>
    <row r="1015" spans="1:14" hidden="1" x14ac:dyDescent="0.25">
      <c r="A1015" s="129" t="s">
        <v>13</v>
      </c>
      <c r="B1015" s="129" t="s">
        <v>19</v>
      </c>
      <c r="C1015" s="129" t="s">
        <v>4139</v>
      </c>
      <c r="D1015" s="129" t="s">
        <v>455</v>
      </c>
      <c r="E1015" s="129" t="s">
        <v>356</v>
      </c>
      <c r="F1015" s="129" t="s">
        <v>44</v>
      </c>
      <c r="G1015" s="53" t="s">
        <v>4421</v>
      </c>
      <c r="H1015" s="129" t="s">
        <v>14</v>
      </c>
      <c r="I1015" s="129"/>
      <c r="J1015" s="52">
        <v>43957</v>
      </c>
      <c r="K1015" s="65">
        <v>4</v>
      </c>
      <c r="L1015" s="62"/>
      <c r="M1015" s="62"/>
      <c r="N1015" s="62"/>
    </row>
    <row r="1016" spans="1:14" hidden="1" x14ac:dyDescent="0.25">
      <c r="A1016" s="129" t="s">
        <v>13</v>
      </c>
      <c r="B1016" s="129" t="s">
        <v>17</v>
      </c>
      <c r="C1016" s="129" t="s">
        <v>2964</v>
      </c>
      <c r="D1016" s="129" t="s">
        <v>453</v>
      </c>
      <c r="E1016" s="129" t="s">
        <v>348</v>
      </c>
      <c r="F1016" s="129" t="s">
        <v>44</v>
      </c>
      <c r="G1016" s="53" t="s">
        <v>3796</v>
      </c>
      <c r="H1016" s="129" t="s">
        <v>15</v>
      </c>
      <c r="I1016" s="129"/>
      <c r="J1016" s="52">
        <v>43939</v>
      </c>
      <c r="K1016" s="65">
        <v>16</v>
      </c>
      <c r="L1016" s="62"/>
      <c r="M1016" s="62"/>
      <c r="N1016" s="62"/>
    </row>
    <row r="1017" spans="1:14" hidden="1" x14ac:dyDescent="0.25">
      <c r="A1017" s="129" t="s">
        <v>13</v>
      </c>
      <c r="B1017" s="129" t="s">
        <v>16</v>
      </c>
      <c r="C1017" s="129" t="s">
        <v>1865</v>
      </c>
      <c r="D1017" s="129" t="s">
        <v>456</v>
      </c>
      <c r="E1017" s="129" t="s">
        <v>416</v>
      </c>
      <c r="F1017" s="129" t="s">
        <v>43</v>
      </c>
      <c r="G1017" s="53" t="s">
        <v>1951</v>
      </c>
      <c r="H1017" s="129" t="s">
        <v>14</v>
      </c>
      <c r="I1017" s="129"/>
      <c r="J1017" s="52">
        <v>43928</v>
      </c>
      <c r="K1017" s="65">
        <v>25</v>
      </c>
      <c r="L1017" s="62"/>
      <c r="M1017" s="62"/>
      <c r="N1017" s="62"/>
    </row>
    <row r="1018" spans="1:14" hidden="1" x14ac:dyDescent="0.25">
      <c r="A1018" s="129" t="s">
        <v>13</v>
      </c>
      <c r="B1018" s="129" t="s">
        <v>16</v>
      </c>
      <c r="C1018" s="129" t="s">
        <v>1845</v>
      </c>
      <c r="D1018" s="129" t="s">
        <v>456</v>
      </c>
      <c r="E1018" s="129" t="s">
        <v>361</v>
      </c>
      <c r="F1018" s="129" t="s">
        <v>43</v>
      </c>
      <c r="G1018" s="53" t="s">
        <v>1964</v>
      </c>
      <c r="H1018" s="129" t="s">
        <v>14</v>
      </c>
      <c r="I1018" s="129"/>
      <c r="J1018" s="52">
        <v>43928</v>
      </c>
      <c r="K1018" s="65">
        <v>25</v>
      </c>
      <c r="L1018" s="62"/>
      <c r="M1018" s="62"/>
      <c r="N1018" s="62"/>
    </row>
    <row r="1019" spans="1:14" hidden="1" x14ac:dyDescent="0.25">
      <c r="A1019" s="129" t="s">
        <v>13</v>
      </c>
      <c r="B1019" s="129" t="s">
        <v>17</v>
      </c>
      <c r="C1019" s="129" t="s">
        <v>1778</v>
      </c>
      <c r="D1019" s="129" t="s">
        <v>1608</v>
      </c>
      <c r="E1019" s="129" t="s">
        <v>337</v>
      </c>
      <c r="F1019" s="129" t="s">
        <v>44</v>
      </c>
      <c r="G1019" s="53" t="s">
        <v>1996</v>
      </c>
      <c r="H1019" s="129" t="s">
        <v>14</v>
      </c>
      <c r="I1019" s="129"/>
      <c r="J1019" s="52">
        <v>43928</v>
      </c>
      <c r="K1019" s="65">
        <v>25</v>
      </c>
      <c r="L1019" s="62"/>
      <c r="M1019" s="62"/>
      <c r="N1019" s="62"/>
    </row>
    <row r="1020" spans="1:14" hidden="1" x14ac:dyDescent="0.25">
      <c r="A1020" s="130" t="s">
        <v>13</v>
      </c>
      <c r="B1020" s="130" t="s">
        <v>16</v>
      </c>
      <c r="C1020" s="130" t="s">
        <v>1232</v>
      </c>
      <c r="D1020" s="130" t="s">
        <v>754</v>
      </c>
      <c r="E1020" s="130" t="s">
        <v>348</v>
      </c>
      <c r="F1020" s="130" t="s">
        <v>43</v>
      </c>
      <c r="G1020" s="53" t="s">
        <v>1233</v>
      </c>
      <c r="H1020" s="130" t="s">
        <v>14</v>
      </c>
      <c r="I1020" s="130"/>
      <c r="J1020" s="52">
        <v>43917</v>
      </c>
      <c r="K1020" s="65">
        <v>32</v>
      </c>
      <c r="L1020" s="62"/>
      <c r="M1020" s="62"/>
      <c r="N1020" s="62"/>
    </row>
    <row r="1021" spans="1:14" hidden="1" x14ac:dyDescent="0.25">
      <c r="A1021" s="130" t="s">
        <v>13</v>
      </c>
      <c r="B1021" s="130" t="s">
        <v>18</v>
      </c>
      <c r="C1021" s="130" t="s">
        <v>1235</v>
      </c>
      <c r="D1021" s="130" t="s">
        <v>410</v>
      </c>
      <c r="E1021" s="130" t="s">
        <v>45</v>
      </c>
      <c r="F1021" s="130" t="s">
        <v>43</v>
      </c>
      <c r="G1021" s="53" t="s">
        <v>1236</v>
      </c>
      <c r="H1021" s="130" t="s">
        <v>14</v>
      </c>
      <c r="I1021" s="130"/>
      <c r="J1021" s="52">
        <v>43917</v>
      </c>
      <c r="K1021" s="65">
        <v>32</v>
      </c>
      <c r="L1021" s="62"/>
      <c r="M1021" s="62"/>
      <c r="N1021" s="62"/>
    </row>
    <row r="1022" spans="1:14" hidden="1" x14ac:dyDescent="0.25">
      <c r="A1022" s="130" t="s">
        <v>13</v>
      </c>
      <c r="B1022" s="130" t="s">
        <v>17</v>
      </c>
      <c r="C1022" s="130" t="s">
        <v>739</v>
      </c>
      <c r="D1022" s="130" t="s">
        <v>453</v>
      </c>
      <c r="E1022" s="130" t="s">
        <v>46</v>
      </c>
      <c r="F1022" s="130" t="s">
        <v>44</v>
      </c>
      <c r="G1022" s="53" t="s">
        <v>740</v>
      </c>
      <c r="H1022" s="130" t="s">
        <v>14</v>
      </c>
      <c r="I1022" s="130"/>
      <c r="J1022" s="52">
        <v>43917</v>
      </c>
      <c r="K1022" s="65">
        <v>32</v>
      </c>
      <c r="L1022" s="62"/>
      <c r="M1022" s="62"/>
      <c r="N1022" s="62"/>
    </row>
    <row r="1023" spans="1:14" hidden="1" x14ac:dyDescent="0.25">
      <c r="A1023" s="130" t="s">
        <v>13</v>
      </c>
      <c r="B1023" s="130" t="s">
        <v>17</v>
      </c>
      <c r="C1023" s="130" t="s">
        <v>742</v>
      </c>
      <c r="D1023" s="130" t="s">
        <v>511</v>
      </c>
      <c r="E1023" s="130" t="s">
        <v>47</v>
      </c>
      <c r="F1023" s="130" t="s">
        <v>43</v>
      </c>
      <c r="G1023" s="53" t="s">
        <v>743</v>
      </c>
      <c r="H1023" s="130" t="s">
        <v>14</v>
      </c>
      <c r="I1023" s="130"/>
      <c r="J1023" s="52">
        <v>43917</v>
      </c>
      <c r="K1023" s="65">
        <v>32</v>
      </c>
      <c r="L1023" s="62"/>
      <c r="M1023" s="62"/>
      <c r="N1023" s="62"/>
    </row>
    <row r="1024" spans="1:14" hidden="1" x14ac:dyDescent="0.25">
      <c r="A1024" s="130" t="s">
        <v>13</v>
      </c>
      <c r="B1024" s="130" t="s">
        <v>16</v>
      </c>
      <c r="C1024" s="130" t="s">
        <v>2322</v>
      </c>
      <c r="D1024" s="130" t="s">
        <v>1665</v>
      </c>
      <c r="E1024" s="130" t="s">
        <v>48</v>
      </c>
      <c r="F1024" s="130" t="s">
        <v>43</v>
      </c>
      <c r="G1024" s="53" t="s">
        <v>2443</v>
      </c>
      <c r="H1024" s="130" t="s">
        <v>14</v>
      </c>
      <c r="I1024" s="130"/>
      <c r="J1024" s="52">
        <v>43930</v>
      </c>
      <c r="K1024" s="65">
        <v>23</v>
      </c>
      <c r="L1024" s="62"/>
      <c r="M1024" s="62"/>
      <c r="N1024" s="62"/>
    </row>
    <row r="1025" spans="1:14" hidden="1" x14ac:dyDescent="0.25">
      <c r="A1025" s="130" t="s">
        <v>13</v>
      </c>
      <c r="B1025" s="130" t="s">
        <v>17</v>
      </c>
      <c r="C1025" s="130" t="s">
        <v>2279</v>
      </c>
      <c r="D1025" s="130" t="s">
        <v>523</v>
      </c>
      <c r="E1025" s="130" t="s">
        <v>48</v>
      </c>
      <c r="F1025" s="130" t="s">
        <v>43</v>
      </c>
      <c r="G1025" s="53" t="s">
        <v>2405</v>
      </c>
      <c r="H1025" s="130" t="s">
        <v>14</v>
      </c>
      <c r="I1025" s="130"/>
      <c r="J1025" s="52">
        <v>43930</v>
      </c>
      <c r="K1025" s="65">
        <v>23</v>
      </c>
      <c r="L1025" s="62"/>
      <c r="M1025" s="62"/>
      <c r="N1025" s="62"/>
    </row>
    <row r="1026" spans="1:14" hidden="1" x14ac:dyDescent="0.25">
      <c r="A1026" s="130" t="s">
        <v>13</v>
      </c>
      <c r="B1026" s="130" t="s">
        <v>19</v>
      </c>
      <c r="C1026" s="130" t="s">
        <v>1238</v>
      </c>
      <c r="D1026" s="130" t="s">
        <v>451</v>
      </c>
      <c r="E1026" s="130" t="s">
        <v>346</v>
      </c>
      <c r="F1026" s="130" t="s">
        <v>43</v>
      </c>
      <c r="G1026" s="53" t="s">
        <v>1239</v>
      </c>
      <c r="H1026" s="130" t="s">
        <v>14</v>
      </c>
      <c r="I1026" s="130"/>
      <c r="J1026" s="52">
        <v>43917</v>
      </c>
      <c r="K1026" s="65">
        <v>32</v>
      </c>
      <c r="L1026" s="62"/>
      <c r="M1026" s="62"/>
      <c r="N1026" s="62"/>
    </row>
    <row r="1027" spans="1:14" hidden="1" x14ac:dyDescent="0.25">
      <c r="A1027" s="130" t="s">
        <v>13</v>
      </c>
      <c r="B1027" s="130" t="s">
        <v>18</v>
      </c>
      <c r="C1027" s="130" t="s">
        <v>3945</v>
      </c>
      <c r="D1027" s="130" t="s">
        <v>455</v>
      </c>
      <c r="E1027" s="130" t="s">
        <v>356</v>
      </c>
      <c r="F1027" s="130" t="s">
        <v>43</v>
      </c>
      <c r="G1027" s="53" t="s">
        <v>3981</v>
      </c>
      <c r="H1027" s="130" t="s">
        <v>14</v>
      </c>
      <c r="I1027" s="130"/>
      <c r="J1027" s="52">
        <v>43953</v>
      </c>
      <c r="K1027" s="65">
        <v>6</v>
      </c>
      <c r="L1027" s="62"/>
      <c r="M1027" s="62"/>
      <c r="N1027" s="62"/>
    </row>
    <row r="1028" spans="1:14" hidden="1" x14ac:dyDescent="0.25">
      <c r="A1028" s="130" t="s">
        <v>13</v>
      </c>
      <c r="B1028" s="130" t="s">
        <v>17</v>
      </c>
      <c r="C1028" s="130" t="s">
        <v>745</v>
      </c>
      <c r="D1028" s="130" t="s">
        <v>560</v>
      </c>
      <c r="E1028" s="130" t="s">
        <v>47</v>
      </c>
      <c r="F1028" s="130" t="s">
        <v>43</v>
      </c>
      <c r="G1028" s="53"/>
      <c r="H1028" s="130" t="s">
        <v>14</v>
      </c>
      <c r="I1028" s="130"/>
      <c r="J1028" s="52">
        <v>43917</v>
      </c>
      <c r="K1028" s="65">
        <v>32</v>
      </c>
      <c r="L1028" s="62"/>
      <c r="M1028" s="62"/>
      <c r="N1028" s="62"/>
    </row>
    <row r="1029" spans="1:14" hidden="1" x14ac:dyDescent="0.25">
      <c r="A1029" s="130" t="s">
        <v>13</v>
      </c>
      <c r="B1029" s="130" t="s">
        <v>16</v>
      </c>
      <c r="C1029" s="130" t="s">
        <v>1788</v>
      </c>
      <c r="D1029" s="130" t="s">
        <v>456</v>
      </c>
      <c r="E1029" s="130" t="s">
        <v>361</v>
      </c>
      <c r="F1029" s="130" t="s">
        <v>43</v>
      </c>
      <c r="G1029" s="53" t="s">
        <v>2031</v>
      </c>
      <c r="H1029" s="130" t="s">
        <v>14</v>
      </c>
      <c r="I1029" s="130"/>
      <c r="J1029" s="52">
        <v>43928</v>
      </c>
      <c r="K1029" s="65">
        <v>25</v>
      </c>
      <c r="L1029" s="62"/>
      <c r="M1029" s="62"/>
      <c r="N1029" s="62"/>
    </row>
    <row r="1030" spans="1:14" hidden="1" x14ac:dyDescent="0.25">
      <c r="A1030" s="130" t="s">
        <v>13</v>
      </c>
      <c r="B1030" s="130" t="s">
        <v>17</v>
      </c>
      <c r="C1030" s="130" t="s">
        <v>1241</v>
      </c>
      <c r="D1030" s="130" t="s">
        <v>410</v>
      </c>
      <c r="E1030" s="130" t="s">
        <v>45</v>
      </c>
      <c r="F1030" s="130" t="s">
        <v>43</v>
      </c>
      <c r="G1030" s="53" t="s">
        <v>1242</v>
      </c>
      <c r="H1030" s="130" t="s">
        <v>14</v>
      </c>
      <c r="I1030" s="130"/>
      <c r="J1030" s="52">
        <v>43917</v>
      </c>
      <c r="K1030" s="65">
        <v>32</v>
      </c>
      <c r="L1030" s="62"/>
      <c r="M1030" s="62"/>
      <c r="N1030" s="62"/>
    </row>
    <row r="1031" spans="1:14" hidden="1" x14ac:dyDescent="0.25">
      <c r="A1031" s="130" t="s">
        <v>13</v>
      </c>
      <c r="B1031" s="130" t="s">
        <v>19</v>
      </c>
      <c r="C1031" s="130" t="s">
        <v>4018</v>
      </c>
      <c r="D1031" s="130" t="s">
        <v>518</v>
      </c>
      <c r="E1031" s="130" t="s">
        <v>361</v>
      </c>
      <c r="F1031" s="130" t="s">
        <v>44</v>
      </c>
      <c r="G1031" s="53" t="s">
        <v>4055</v>
      </c>
      <c r="H1031" s="130" t="s">
        <v>14</v>
      </c>
      <c r="I1031" s="130"/>
      <c r="J1031" s="52">
        <v>43955</v>
      </c>
      <c r="K1031" s="65">
        <v>6</v>
      </c>
      <c r="L1031" s="62"/>
      <c r="M1031" s="62"/>
      <c r="N1031" s="62"/>
    </row>
    <row r="1032" spans="1:14" hidden="1" x14ac:dyDescent="0.25">
      <c r="A1032" s="130" t="s">
        <v>13</v>
      </c>
      <c r="B1032" s="130" t="s">
        <v>16</v>
      </c>
      <c r="C1032" s="130" t="s">
        <v>3602</v>
      </c>
      <c r="D1032" s="130" t="s">
        <v>1460</v>
      </c>
      <c r="E1032" s="130" t="s">
        <v>416</v>
      </c>
      <c r="F1032" s="130" t="s">
        <v>43</v>
      </c>
      <c r="G1032" s="53" t="s">
        <v>3685</v>
      </c>
      <c r="H1032" s="130" t="s">
        <v>14</v>
      </c>
      <c r="I1032" s="130"/>
      <c r="J1032" s="52">
        <v>43944</v>
      </c>
      <c r="K1032" s="65">
        <v>13</v>
      </c>
      <c r="L1032" s="62"/>
      <c r="M1032" s="62"/>
      <c r="N1032" s="62"/>
    </row>
    <row r="1033" spans="1:14" hidden="1" x14ac:dyDescent="0.25">
      <c r="A1033" s="130" t="s">
        <v>13</v>
      </c>
      <c r="B1033" s="130" t="s">
        <v>16</v>
      </c>
      <c r="C1033" s="130" t="s">
        <v>1786</v>
      </c>
      <c r="D1033" s="130" t="s">
        <v>456</v>
      </c>
      <c r="E1033" s="130" t="s">
        <v>416</v>
      </c>
      <c r="F1033" s="130" t="s">
        <v>43</v>
      </c>
      <c r="G1033" s="53"/>
      <c r="H1033" s="130" t="s">
        <v>14</v>
      </c>
      <c r="I1033" s="130"/>
      <c r="J1033" s="52">
        <v>43928</v>
      </c>
      <c r="K1033" s="65">
        <v>25</v>
      </c>
      <c r="L1033" s="62"/>
      <c r="M1033" s="62"/>
      <c r="N1033" s="62"/>
    </row>
    <row r="1034" spans="1:14" hidden="1" x14ac:dyDescent="0.25">
      <c r="A1034" s="130" t="s">
        <v>13</v>
      </c>
      <c r="B1034" s="130" t="s">
        <v>17</v>
      </c>
      <c r="C1034" s="130" t="s">
        <v>3352</v>
      </c>
      <c r="D1034" s="130" t="s">
        <v>522</v>
      </c>
      <c r="E1034" s="130" t="s">
        <v>473</v>
      </c>
      <c r="F1034" s="130" t="s">
        <v>43</v>
      </c>
      <c r="G1034" s="53" t="s">
        <v>3387</v>
      </c>
      <c r="H1034" s="130" t="s">
        <v>14</v>
      </c>
      <c r="I1034" s="130"/>
      <c r="J1034" s="52">
        <v>43942</v>
      </c>
      <c r="K1034" s="65">
        <v>15</v>
      </c>
      <c r="L1034" s="62"/>
      <c r="M1034" s="62"/>
      <c r="N1034" s="62"/>
    </row>
    <row r="1035" spans="1:14" hidden="1" x14ac:dyDescent="0.25">
      <c r="A1035" s="130" t="s">
        <v>13</v>
      </c>
      <c r="B1035" s="130" t="s">
        <v>16</v>
      </c>
      <c r="C1035" s="130" t="s">
        <v>1780</v>
      </c>
      <c r="D1035" s="130" t="s">
        <v>456</v>
      </c>
      <c r="E1035" s="130" t="s">
        <v>416</v>
      </c>
      <c r="F1035" s="130" t="s">
        <v>43</v>
      </c>
      <c r="G1035" s="53" t="s">
        <v>1987</v>
      </c>
      <c r="H1035" s="130" t="s">
        <v>14</v>
      </c>
      <c r="I1035" s="130"/>
      <c r="J1035" s="52">
        <v>43928</v>
      </c>
      <c r="K1035" s="65">
        <v>25</v>
      </c>
      <c r="L1035" s="62"/>
      <c r="M1035" s="62"/>
      <c r="N1035" s="62"/>
    </row>
    <row r="1036" spans="1:14" hidden="1" x14ac:dyDescent="0.25">
      <c r="A1036" s="130" t="s">
        <v>13</v>
      </c>
      <c r="B1036" s="130" t="s">
        <v>19</v>
      </c>
      <c r="C1036" s="130" t="s">
        <v>1859</v>
      </c>
      <c r="D1036" s="130" t="s">
        <v>529</v>
      </c>
      <c r="E1036" s="130" t="s">
        <v>416</v>
      </c>
      <c r="F1036" s="130" t="s">
        <v>43</v>
      </c>
      <c r="G1036" s="53" t="s">
        <v>2033</v>
      </c>
      <c r="H1036" s="130" t="s">
        <v>14</v>
      </c>
      <c r="I1036" s="130"/>
      <c r="J1036" s="52">
        <v>43928</v>
      </c>
      <c r="K1036" s="65">
        <v>25</v>
      </c>
      <c r="L1036" s="62"/>
      <c r="M1036" s="62"/>
      <c r="N1036" s="62"/>
    </row>
    <row r="1037" spans="1:14" hidden="1" x14ac:dyDescent="0.25">
      <c r="A1037" s="130" t="s">
        <v>13</v>
      </c>
      <c r="B1037" s="130" t="s">
        <v>23</v>
      </c>
      <c r="C1037" s="130" t="s">
        <v>2601</v>
      </c>
      <c r="D1037" s="130" t="s">
        <v>454</v>
      </c>
      <c r="E1037" s="130" t="s">
        <v>361</v>
      </c>
      <c r="F1037" s="130" t="s">
        <v>43</v>
      </c>
      <c r="G1037" s="53" t="s">
        <v>2602</v>
      </c>
      <c r="H1037" s="130" t="s">
        <v>15</v>
      </c>
      <c r="I1037" s="130"/>
      <c r="J1037" s="52">
        <v>43931</v>
      </c>
      <c r="K1037" s="65">
        <v>22</v>
      </c>
      <c r="L1037" s="62"/>
      <c r="M1037" s="62"/>
      <c r="N1037" s="62"/>
    </row>
    <row r="1038" spans="1:14" hidden="1" x14ac:dyDescent="0.25">
      <c r="A1038" s="130" t="s">
        <v>13</v>
      </c>
      <c r="B1038" s="130" t="s">
        <v>16</v>
      </c>
      <c r="C1038" s="130" t="s">
        <v>3564</v>
      </c>
      <c r="D1038" s="130" t="s">
        <v>3524</v>
      </c>
      <c r="E1038" s="130" t="s">
        <v>416</v>
      </c>
      <c r="F1038" s="130" t="s">
        <v>43</v>
      </c>
      <c r="G1038" s="53" t="s">
        <v>3645</v>
      </c>
      <c r="H1038" s="130" t="s">
        <v>14</v>
      </c>
      <c r="I1038" s="130"/>
      <c r="J1038" s="52">
        <v>43944</v>
      </c>
      <c r="K1038" s="65">
        <v>13</v>
      </c>
      <c r="L1038" s="62"/>
      <c r="M1038" s="62"/>
      <c r="N1038" s="62"/>
    </row>
    <row r="1039" spans="1:14" hidden="1" x14ac:dyDescent="0.25">
      <c r="A1039" s="130" t="s">
        <v>13</v>
      </c>
      <c r="B1039" s="130" t="s">
        <v>16</v>
      </c>
      <c r="C1039" s="130" t="s">
        <v>1776</v>
      </c>
      <c r="D1039" s="130" t="s">
        <v>1623</v>
      </c>
      <c r="E1039" s="130" t="s">
        <v>337</v>
      </c>
      <c r="F1039" s="130" t="s">
        <v>43</v>
      </c>
      <c r="G1039" s="53" t="s">
        <v>1998</v>
      </c>
      <c r="H1039" s="130" t="s">
        <v>14</v>
      </c>
      <c r="I1039" s="130"/>
      <c r="J1039" s="52">
        <v>43928</v>
      </c>
      <c r="K1039" s="65">
        <v>25</v>
      </c>
      <c r="L1039" s="62"/>
      <c r="M1039" s="62"/>
      <c r="N1039" s="62"/>
    </row>
    <row r="1040" spans="1:14" hidden="1" x14ac:dyDescent="0.25">
      <c r="A1040" s="130" t="s">
        <v>13</v>
      </c>
      <c r="B1040" s="130" t="s">
        <v>21</v>
      </c>
      <c r="C1040" s="130" t="s">
        <v>2594</v>
      </c>
      <c r="D1040" s="130" t="s">
        <v>518</v>
      </c>
      <c r="E1040" s="130" t="s">
        <v>361</v>
      </c>
      <c r="F1040" s="130" t="s">
        <v>43</v>
      </c>
      <c r="G1040" s="53" t="s">
        <v>2949</v>
      </c>
      <c r="H1040" s="130" t="s">
        <v>15</v>
      </c>
      <c r="I1040" s="130"/>
      <c r="J1040" s="52">
        <v>43931</v>
      </c>
      <c r="K1040" s="65">
        <v>22</v>
      </c>
      <c r="L1040" s="62"/>
      <c r="M1040" s="62"/>
      <c r="N1040" s="62"/>
    </row>
    <row r="1041" spans="1:14" hidden="1" x14ac:dyDescent="0.25">
      <c r="A1041" s="130" t="s">
        <v>13</v>
      </c>
      <c r="B1041" s="130" t="s">
        <v>16</v>
      </c>
      <c r="C1041" s="130" t="s">
        <v>2275</v>
      </c>
      <c r="D1041" s="130" t="s">
        <v>523</v>
      </c>
      <c r="E1041" s="130" t="s">
        <v>363</v>
      </c>
      <c r="F1041" s="130" t="s">
        <v>44</v>
      </c>
      <c r="G1041" s="53" t="s">
        <v>2359</v>
      </c>
      <c r="H1041" s="130" t="s">
        <v>14</v>
      </c>
      <c r="I1041" s="130"/>
      <c r="J1041" s="52">
        <v>43930</v>
      </c>
      <c r="K1041" s="65">
        <v>23</v>
      </c>
      <c r="L1041" s="62"/>
      <c r="M1041" s="62"/>
      <c r="N1041" s="62"/>
    </row>
    <row r="1042" spans="1:14" hidden="1" x14ac:dyDescent="0.25">
      <c r="A1042" s="130" t="s">
        <v>13</v>
      </c>
      <c r="B1042" s="130" t="s">
        <v>17</v>
      </c>
      <c r="C1042" s="130" t="s">
        <v>3031</v>
      </c>
      <c r="D1042" s="130" t="s">
        <v>508</v>
      </c>
      <c r="E1042" s="130" t="s">
        <v>457</v>
      </c>
      <c r="F1042" s="130" t="s">
        <v>43</v>
      </c>
      <c r="G1042" s="53" t="s">
        <v>3279</v>
      </c>
      <c r="H1042" s="130" t="s">
        <v>14</v>
      </c>
      <c r="I1042" s="130"/>
      <c r="J1042" s="52">
        <v>43941</v>
      </c>
      <c r="K1042" s="65">
        <v>16</v>
      </c>
      <c r="L1042" s="62"/>
      <c r="M1042" s="62"/>
      <c r="N1042" s="62"/>
    </row>
    <row r="1043" spans="1:14" hidden="1" x14ac:dyDescent="0.25">
      <c r="A1043" s="130" t="s">
        <v>13</v>
      </c>
      <c r="B1043" s="130" t="s">
        <v>23</v>
      </c>
      <c r="C1043" s="130" t="s">
        <v>2604</v>
      </c>
      <c r="D1043" s="130" t="s">
        <v>506</v>
      </c>
      <c r="E1043" s="130" t="s">
        <v>48</v>
      </c>
      <c r="F1043" s="130" t="s">
        <v>43</v>
      </c>
      <c r="G1043" s="53" t="s">
        <v>2606</v>
      </c>
      <c r="H1043" s="130" t="s">
        <v>15</v>
      </c>
      <c r="I1043" s="130"/>
      <c r="J1043" s="52">
        <v>43931</v>
      </c>
      <c r="K1043" s="65">
        <v>22</v>
      </c>
      <c r="L1043" s="62"/>
      <c r="M1043" s="62"/>
      <c r="N1043" s="62"/>
    </row>
    <row r="1044" spans="1:14" hidden="1" x14ac:dyDescent="0.25">
      <c r="A1044" s="130" t="s">
        <v>13</v>
      </c>
      <c r="B1044" s="130" t="s">
        <v>16</v>
      </c>
      <c r="C1044" s="130" t="s">
        <v>3554</v>
      </c>
      <c r="D1044" s="130" t="s">
        <v>3524</v>
      </c>
      <c r="E1044" s="130" t="s">
        <v>416</v>
      </c>
      <c r="F1044" s="130" t="s">
        <v>43</v>
      </c>
      <c r="G1044" s="53" t="s">
        <v>3657</v>
      </c>
      <c r="H1044" s="130" t="s">
        <v>14</v>
      </c>
      <c r="I1044" s="130"/>
      <c r="J1044" s="52">
        <v>43944</v>
      </c>
      <c r="K1044" s="65">
        <v>13</v>
      </c>
      <c r="L1044" s="62"/>
      <c r="M1044" s="62"/>
      <c r="N1044" s="62"/>
    </row>
    <row r="1045" spans="1:14" hidden="1" x14ac:dyDescent="0.25">
      <c r="A1045" s="130" t="s">
        <v>13</v>
      </c>
      <c r="B1045" s="130" t="s">
        <v>16</v>
      </c>
      <c r="C1045" s="130" t="s">
        <v>3604</v>
      </c>
      <c r="D1045" s="130" t="s">
        <v>1460</v>
      </c>
      <c r="E1045" s="130" t="s">
        <v>416</v>
      </c>
      <c r="F1045" s="130" t="s">
        <v>43</v>
      </c>
      <c r="G1045" s="53" t="s">
        <v>3663</v>
      </c>
      <c r="H1045" s="130" t="s">
        <v>14</v>
      </c>
      <c r="I1045" s="130"/>
      <c r="J1045" s="52">
        <v>43944</v>
      </c>
      <c r="K1045" s="65">
        <v>13</v>
      </c>
      <c r="L1045" s="62"/>
      <c r="M1045" s="62"/>
      <c r="N1045" s="62"/>
    </row>
    <row r="1046" spans="1:14" hidden="1" x14ac:dyDescent="0.25">
      <c r="A1046" s="130" t="s">
        <v>13</v>
      </c>
      <c r="B1046" s="130" t="s">
        <v>17</v>
      </c>
      <c r="C1046" s="130" t="s">
        <v>1244</v>
      </c>
      <c r="D1046" s="130" t="s">
        <v>577</v>
      </c>
      <c r="E1046" s="130" t="s">
        <v>361</v>
      </c>
      <c r="F1046" s="130" t="s">
        <v>44</v>
      </c>
      <c r="G1046" s="53" t="s">
        <v>1441</v>
      </c>
      <c r="H1046" s="130" t="s">
        <v>14</v>
      </c>
      <c r="I1046" s="130"/>
      <c r="J1046" s="52">
        <v>43914</v>
      </c>
      <c r="K1046" s="65">
        <v>35</v>
      </c>
      <c r="L1046" s="62"/>
      <c r="M1046" s="62"/>
      <c r="N1046" s="62"/>
    </row>
    <row r="1047" spans="1:14" hidden="1" x14ac:dyDescent="0.25">
      <c r="A1047" s="130" t="s">
        <v>13</v>
      </c>
      <c r="B1047" s="130" t="s">
        <v>19</v>
      </c>
      <c r="C1047" s="130" t="s">
        <v>2655</v>
      </c>
      <c r="D1047" s="130" t="s">
        <v>1190</v>
      </c>
      <c r="E1047" s="130" t="s">
        <v>50</v>
      </c>
      <c r="F1047" s="130" t="s">
        <v>43</v>
      </c>
      <c r="G1047" s="53" t="s">
        <v>2658</v>
      </c>
      <c r="H1047" s="130" t="s">
        <v>15</v>
      </c>
      <c r="I1047" s="130"/>
      <c r="J1047" s="52">
        <v>43934</v>
      </c>
      <c r="K1047" s="65">
        <v>21</v>
      </c>
      <c r="L1047" s="62"/>
      <c r="M1047" s="62"/>
      <c r="N1047" s="62"/>
    </row>
    <row r="1048" spans="1:14" hidden="1" x14ac:dyDescent="0.25">
      <c r="A1048" s="131" t="s">
        <v>13</v>
      </c>
      <c r="B1048" s="131" t="s">
        <v>17</v>
      </c>
      <c r="C1048" s="131" t="s">
        <v>3006</v>
      </c>
      <c r="D1048" s="131" t="s">
        <v>512</v>
      </c>
      <c r="E1048" s="131" t="s">
        <v>337</v>
      </c>
      <c r="F1048" s="131" t="s">
        <v>43</v>
      </c>
      <c r="G1048" s="53" t="s">
        <v>3233</v>
      </c>
      <c r="H1048" s="131" t="s">
        <v>14</v>
      </c>
      <c r="I1048" s="131"/>
      <c r="J1048" s="52">
        <v>43941</v>
      </c>
      <c r="K1048" s="65">
        <v>16</v>
      </c>
      <c r="L1048" s="62"/>
      <c r="M1048" s="62"/>
      <c r="N1048" s="62"/>
    </row>
    <row r="1049" spans="1:14" hidden="1" x14ac:dyDescent="0.25">
      <c r="A1049" s="131" t="s">
        <v>13</v>
      </c>
      <c r="B1049" s="131" t="s">
        <v>17</v>
      </c>
      <c r="C1049" s="131" t="s">
        <v>3159</v>
      </c>
      <c r="D1049" s="131" t="s">
        <v>508</v>
      </c>
      <c r="E1049" s="131" t="s">
        <v>457</v>
      </c>
      <c r="F1049" s="131" t="s">
        <v>44</v>
      </c>
      <c r="G1049" s="53" t="s">
        <v>3257</v>
      </c>
      <c r="H1049" s="131" t="s">
        <v>14</v>
      </c>
      <c r="I1049" s="131"/>
      <c r="J1049" s="52">
        <v>43941</v>
      </c>
      <c r="K1049" s="65">
        <v>16</v>
      </c>
      <c r="L1049" s="62"/>
      <c r="M1049" s="62"/>
      <c r="N1049" s="62"/>
    </row>
    <row r="1050" spans="1:14" hidden="1" x14ac:dyDescent="0.25">
      <c r="A1050" s="131" t="s">
        <v>13</v>
      </c>
      <c r="B1050" s="131" t="s">
        <v>16</v>
      </c>
      <c r="C1050" s="131" t="s">
        <v>2154</v>
      </c>
      <c r="D1050" s="131" t="s">
        <v>521</v>
      </c>
      <c r="E1050" s="131" t="s">
        <v>337</v>
      </c>
      <c r="F1050" s="131" t="s">
        <v>43</v>
      </c>
      <c r="G1050" s="53" t="s">
        <v>2395</v>
      </c>
      <c r="H1050" s="131" t="s">
        <v>14</v>
      </c>
      <c r="I1050" s="131"/>
      <c r="J1050" s="52">
        <v>43930</v>
      </c>
      <c r="K1050" s="65">
        <v>23</v>
      </c>
      <c r="L1050" s="62"/>
      <c r="M1050" s="62"/>
      <c r="N1050" s="62"/>
    </row>
    <row r="1051" spans="1:14" hidden="1" x14ac:dyDescent="0.25">
      <c r="A1051" s="131" t="s">
        <v>13</v>
      </c>
      <c r="B1051" s="131" t="s">
        <v>17</v>
      </c>
      <c r="C1051" s="131" t="s">
        <v>3845</v>
      </c>
      <c r="D1051" s="131" t="s">
        <v>516</v>
      </c>
      <c r="E1051" s="131" t="s">
        <v>49</v>
      </c>
      <c r="F1051" s="131" t="s">
        <v>44</v>
      </c>
      <c r="G1051" s="53" t="s">
        <v>3864</v>
      </c>
      <c r="H1051" s="131" t="s">
        <v>14</v>
      </c>
      <c r="I1051" s="131"/>
      <c r="J1051" s="52">
        <v>43951</v>
      </c>
      <c r="K1051" s="65">
        <v>8</v>
      </c>
      <c r="L1051" s="62"/>
      <c r="M1051" s="62"/>
      <c r="N1051" s="62"/>
    </row>
    <row r="1052" spans="1:14" hidden="1" x14ac:dyDescent="0.25">
      <c r="A1052" s="131" t="s">
        <v>13</v>
      </c>
      <c r="B1052" s="131" t="s">
        <v>16</v>
      </c>
      <c r="C1052" s="131" t="s">
        <v>1863</v>
      </c>
      <c r="D1052" s="131" t="s">
        <v>521</v>
      </c>
      <c r="E1052" s="131" t="s">
        <v>337</v>
      </c>
      <c r="F1052" s="131" t="s">
        <v>43</v>
      </c>
      <c r="G1052" s="53" t="s">
        <v>2018</v>
      </c>
      <c r="H1052" s="131" t="s">
        <v>14</v>
      </c>
      <c r="I1052" s="131"/>
      <c r="J1052" s="52">
        <v>43928</v>
      </c>
      <c r="K1052" s="65">
        <v>25</v>
      </c>
      <c r="L1052" s="62"/>
      <c r="M1052" s="62"/>
      <c r="N1052" s="62"/>
    </row>
    <row r="1053" spans="1:14" hidden="1" x14ac:dyDescent="0.25">
      <c r="A1053" s="131" t="s">
        <v>13</v>
      </c>
      <c r="B1053" s="131" t="s">
        <v>21</v>
      </c>
      <c r="C1053" s="131" t="s">
        <v>2598</v>
      </c>
      <c r="D1053" s="131" t="s">
        <v>2597</v>
      </c>
      <c r="E1053" s="131" t="s">
        <v>45</v>
      </c>
      <c r="F1053" s="131" t="s">
        <v>44</v>
      </c>
      <c r="G1053" s="53" t="s">
        <v>2600</v>
      </c>
      <c r="H1053" s="131" t="s">
        <v>15</v>
      </c>
      <c r="I1053" s="131"/>
      <c r="J1053" s="52">
        <v>43931</v>
      </c>
      <c r="K1053" s="65">
        <v>22</v>
      </c>
      <c r="L1053" s="62"/>
      <c r="M1053" s="62"/>
      <c r="N1053" s="62"/>
    </row>
    <row r="1054" spans="1:14" hidden="1" x14ac:dyDescent="0.25">
      <c r="A1054" s="131" t="s">
        <v>13</v>
      </c>
      <c r="B1054" s="131" t="s">
        <v>17</v>
      </c>
      <c r="C1054" s="131" t="s">
        <v>2853</v>
      </c>
      <c r="D1054" s="131" t="s">
        <v>454</v>
      </c>
      <c r="E1054" s="131" t="s">
        <v>48</v>
      </c>
      <c r="F1054" s="131" t="s">
        <v>44</v>
      </c>
      <c r="G1054" s="53" t="s">
        <v>2931</v>
      </c>
      <c r="H1054" s="131" t="s">
        <v>15</v>
      </c>
      <c r="I1054" s="131"/>
      <c r="J1054" s="52">
        <v>43937</v>
      </c>
      <c r="K1054" s="65">
        <v>18</v>
      </c>
      <c r="L1054" s="62"/>
      <c r="M1054" s="62"/>
      <c r="N1054" s="62"/>
    </row>
    <row r="1055" spans="1:14" hidden="1" x14ac:dyDescent="0.25">
      <c r="A1055" s="131" t="s">
        <v>13</v>
      </c>
      <c r="B1055" s="131" t="s">
        <v>16</v>
      </c>
      <c r="C1055" s="131" t="s">
        <v>3558</v>
      </c>
      <c r="D1055" s="131" t="s">
        <v>3524</v>
      </c>
      <c r="E1055" s="131" t="s">
        <v>416</v>
      </c>
      <c r="F1055" s="131" t="s">
        <v>43</v>
      </c>
      <c r="G1055" s="53" t="s">
        <v>3672</v>
      </c>
      <c r="H1055" s="131" t="s">
        <v>14</v>
      </c>
      <c r="I1055" s="131"/>
      <c r="J1055" s="52">
        <v>43944</v>
      </c>
      <c r="K1055" s="65">
        <v>13</v>
      </c>
      <c r="L1055" s="62"/>
      <c r="M1055" s="62"/>
      <c r="N1055" s="62"/>
    </row>
    <row r="1056" spans="1:14" hidden="1" x14ac:dyDescent="0.25">
      <c r="A1056" s="131" t="s">
        <v>13</v>
      </c>
      <c r="B1056" s="131" t="s">
        <v>19</v>
      </c>
      <c r="C1056" s="131" t="s">
        <v>3025</v>
      </c>
      <c r="D1056" s="131" t="s">
        <v>508</v>
      </c>
      <c r="E1056" s="131" t="s">
        <v>457</v>
      </c>
      <c r="F1056" s="131" t="s">
        <v>43</v>
      </c>
      <c r="G1056" s="53" t="s">
        <v>3216</v>
      </c>
      <c r="H1056" s="131" t="s">
        <v>14</v>
      </c>
      <c r="I1056" s="131"/>
      <c r="J1056" s="52">
        <v>43941</v>
      </c>
      <c r="K1056" s="65">
        <v>16</v>
      </c>
      <c r="L1056" s="62"/>
      <c r="M1056" s="62"/>
      <c r="N1056" s="62"/>
    </row>
    <row r="1057" spans="1:14" hidden="1" x14ac:dyDescent="0.25">
      <c r="A1057" s="131" t="s">
        <v>13</v>
      </c>
      <c r="B1057" s="131" t="s">
        <v>17</v>
      </c>
      <c r="C1057" s="131" t="s">
        <v>3420</v>
      </c>
      <c r="D1057" s="131" t="s">
        <v>542</v>
      </c>
      <c r="E1057" s="131" t="s">
        <v>49</v>
      </c>
      <c r="F1057" s="131" t="s">
        <v>43</v>
      </c>
      <c r="G1057" s="53" t="s">
        <v>3491</v>
      </c>
      <c r="H1057" s="131" t="s">
        <v>14</v>
      </c>
      <c r="I1057" s="131"/>
      <c r="J1057" s="52">
        <v>43943</v>
      </c>
      <c r="K1057" s="65">
        <v>14</v>
      </c>
      <c r="L1057" s="62"/>
      <c r="M1057" s="62"/>
      <c r="N1057" s="62"/>
    </row>
    <row r="1058" spans="1:14" hidden="1" x14ac:dyDescent="0.25">
      <c r="A1058" s="131" t="s">
        <v>13</v>
      </c>
      <c r="B1058" s="131" t="s">
        <v>17</v>
      </c>
      <c r="C1058" s="131" t="s">
        <v>2254</v>
      </c>
      <c r="D1058" s="131" t="s">
        <v>575</v>
      </c>
      <c r="E1058" s="131" t="s">
        <v>337</v>
      </c>
      <c r="F1058" s="131" t="s">
        <v>43</v>
      </c>
      <c r="G1058" s="53" t="s">
        <v>2429</v>
      </c>
      <c r="H1058" s="131" t="s">
        <v>14</v>
      </c>
      <c r="I1058" s="131"/>
      <c r="J1058" s="52">
        <v>43930</v>
      </c>
      <c r="K1058" s="65">
        <v>23</v>
      </c>
      <c r="L1058" s="62"/>
      <c r="M1058" s="62"/>
      <c r="N1058" s="62"/>
    </row>
    <row r="1059" spans="1:14" hidden="1" x14ac:dyDescent="0.25">
      <c r="A1059" s="131" t="s">
        <v>13</v>
      </c>
      <c r="B1059" s="131" t="s">
        <v>29</v>
      </c>
      <c r="C1059" s="131" t="s">
        <v>4337</v>
      </c>
      <c r="D1059" s="131" t="s">
        <v>4338</v>
      </c>
      <c r="E1059" s="131" t="s">
        <v>346</v>
      </c>
      <c r="F1059" s="131" t="s">
        <v>43</v>
      </c>
      <c r="G1059" s="53" t="s">
        <v>4397</v>
      </c>
      <c r="H1059" s="131" t="s">
        <v>15</v>
      </c>
      <c r="I1059" s="131"/>
      <c r="J1059" s="52">
        <v>43957</v>
      </c>
      <c r="K1059" s="65">
        <v>4</v>
      </c>
      <c r="L1059" s="62"/>
      <c r="M1059" s="62"/>
      <c r="N1059" s="62"/>
    </row>
    <row r="1060" spans="1:14" hidden="1" x14ac:dyDescent="0.25">
      <c r="A1060" s="131" t="s">
        <v>13</v>
      </c>
      <c r="B1060" s="131" t="s">
        <v>17</v>
      </c>
      <c r="C1060" s="131" t="s">
        <v>3843</v>
      </c>
      <c r="D1060" s="131" t="s">
        <v>517</v>
      </c>
      <c r="E1060" s="131" t="s">
        <v>353</v>
      </c>
      <c r="F1060" s="131" t="s">
        <v>43</v>
      </c>
      <c r="G1060" s="53" t="s">
        <v>3887</v>
      </c>
      <c r="H1060" s="131" t="s">
        <v>14</v>
      </c>
      <c r="I1060" s="131"/>
      <c r="J1060" s="52">
        <v>43951</v>
      </c>
      <c r="K1060" s="65">
        <v>8</v>
      </c>
      <c r="L1060" s="62"/>
      <c r="M1060" s="62"/>
      <c r="N1060" s="62"/>
    </row>
    <row r="1061" spans="1:14" hidden="1" x14ac:dyDescent="0.25">
      <c r="A1061" s="131" t="s">
        <v>13</v>
      </c>
      <c r="B1061" s="131" t="s">
        <v>16</v>
      </c>
      <c r="C1061" s="131" t="s">
        <v>3335</v>
      </c>
      <c r="D1061" s="131" t="s">
        <v>529</v>
      </c>
      <c r="E1061" s="131" t="s">
        <v>48</v>
      </c>
      <c r="F1061" s="131" t="s">
        <v>43</v>
      </c>
      <c r="G1061" s="53" t="s">
        <v>3384</v>
      </c>
      <c r="H1061" s="131" t="s">
        <v>14</v>
      </c>
      <c r="I1061" s="131"/>
      <c r="J1061" s="52">
        <v>43942</v>
      </c>
      <c r="K1061" s="65">
        <v>15</v>
      </c>
      <c r="L1061" s="62"/>
      <c r="M1061" s="62"/>
      <c r="N1061" s="62"/>
    </row>
    <row r="1062" spans="1:14" hidden="1" x14ac:dyDescent="0.25">
      <c r="A1062" s="131" t="s">
        <v>13</v>
      </c>
      <c r="B1062" s="131" t="s">
        <v>16</v>
      </c>
      <c r="C1062" s="131" t="s">
        <v>3339</v>
      </c>
      <c r="D1062" s="131" t="s">
        <v>452</v>
      </c>
      <c r="E1062" s="131" t="s">
        <v>49</v>
      </c>
      <c r="F1062" s="131" t="s">
        <v>43</v>
      </c>
      <c r="G1062" s="53" t="s">
        <v>3378</v>
      </c>
      <c r="H1062" s="131" t="s">
        <v>14</v>
      </c>
      <c r="I1062" s="131"/>
      <c r="J1062" s="52">
        <v>43942</v>
      </c>
      <c r="K1062" s="65">
        <v>15</v>
      </c>
      <c r="L1062" s="62"/>
      <c r="M1062" s="62"/>
      <c r="N1062" s="62"/>
    </row>
    <row r="1063" spans="1:14" hidden="1" x14ac:dyDescent="0.25">
      <c r="A1063" s="131" t="s">
        <v>13</v>
      </c>
      <c r="B1063" s="131" t="s">
        <v>19</v>
      </c>
      <c r="C1063" s="131" t="s">
        <v>3122</v>
      </c>
      <c r="D1063" s="131" t="s">
        <v>512</v>
      </c>
      <c r="E1063" s="131" t="s">
        <v>48</v>
      </c>
      <c r="F1063" s="131" t="s">
        <v>43</v>
      </c>
      <c r="G1063" s="53" t="s">
        <v>3227</v>
      </c>
      <c r="H1063" s="131" t="s">
        <v>14</v>
      </c>
      <c r="I1063" s="131"/>
      <c r="J1063" s="52">
        <v>43941</v>
      </c>
      <c r="K1063" s="65">
        <v>16</v>
      </c>
      <c r="L1063" s="62"/>
      <c r="M1063" s="62"/>
      <c r="N1063" s="62"/>
    </row>
    <row r="1064" spans="1:14" hidden="1" x14ac:dyDescent="0.25">
      <c r="A1064" s="131" t="s">
        <v>13</v>
      </c>
      <c r="B1064" s="131" t="s">
        <v>17</v>
      </c>
      <c r="C1064" s="131" t="s">
        <v>4180</v>
      </c>
      <c r="D1064" s="131" t="s">
        <v>1520</v>
      </c>
      <c r="E1064" s="131" t="s">
        <v>46</v>
      </c>
      <c r="F1064" s="131" t="s">
        <v>43</v>
      </c>
      <c r="G1064" s="53" t="s">
        <v>4339</v>
      </c>
      <c r="H1064" s="131" t="s">
        <v>14</v>
      </c>
      <c r="I1064" s="131"/>
      <c r="J1064" s="52">
        <v>43957</v>
      </c>
      <c r="K1064" s="65">
        <v>4</v>
      </c>
      <c r="L1064" s="62"/>
      <c r="M1064" s="62"/>
      <c r="N1064" s="62"/>
    </row>
    <row r="1065" spans="1:14" hidden="1" x14ac:dyDescent="0.25">
      <c r="A1065" s="131" t="s">
        <v>13</v>
      </c>
      <c r="B1065" s="131" t="s">
        <v>16</v>
      </c>
      <c r="C1065" s="131" t="s">
        <v>747</v>
      </c>
      <c r="D1065" s="131" t="s">
        <v>543</v>
      </c>
      <c r="E1065" s="131" t="s">
        <v>46</v>
      </c>
      <c r="F1065" s="131" t="s">
        <v>44</v>
      </c>
      <c r="G1065" s="53" t="s">
        <v>748</v>
      </c>
      <c r="H1065" s="131" t="s">
        <v>14</v>
      </c>
      <c r="I1065" s="131"/>
      <c r="J1065" s="52">
        <v>43917</v>
      </c>
      <c r="K1065" s="65">
        <v>32</v>
      </c>
      <c r="L1065" s="62"/>
      <c r="M1065" s="62"/>
      <c r="N1065" s="62"/>
    </row>
    <row r="1066" spans="1:14" hidden="1" x14ac:dyDescent="0.25">
      <c r="A1066" s="131" t="s">
        <v>13</v>
      </c>
      <c r="B1066" s="131" t="s">
        <v>19</v>
      </c>
      <c r="C1066" s="131" t="s">
        <v>1815</v>
      </c>
      <c r="D1066" s="131" t="s">
        <v>529</v>
      </c>
      <c r="E1066" s="131" t="s">
        <v>48</v>
      </c>
      <c r="F1066" s="131" t="s">
        <v>43</v>
      </c>
      <c r="G1066" s="53" t="s">
        <v>1972</v>
      </c>
      <c r="H1066" s="131" t="s">
        <v>14</v>
      </c>
      <c r="I1066" s="131"/>
      <c r="J1066" s="52">
        <v>43928</v>
      </c>
      <c r="K1066" s="65">
        <v>25</v>
      </c>
      <c r="L1066" s="62"/>
      <c r="M1066" s="62"/>
      <c r="N1066" s="62"/>
    </row>
    <row r="1067" spans="1:14" hidden="1" x14ac:dyDescent="0.25">
      <c r="A1067" s="131" t="s">
        <v>13</v>
      </c>
      <c r="B1067" s="131" t="s">
        <v>19</v>
      </c>
      <c r="C1067" s="131" t="s">
        <v>3090</v>
      </c>
      <c r="D1067" s="131" t="s">
        <v>508</v>
      </c>
      <c r="E1067" s="131" t="s">
        <v>47</v>
      </c>
      <c r="F1067" s="131" t="s">
        <v>43</v>
      </c>
      <c r="G1067" s="53" t="s">
        <v>3263</v>
      </c>
      <c r="H1067" s="131" t="s">
        <v>14</v>
      </c>
      <c r="I1067" s="131"/>
      <c r="J1067" s="52">
        <v>43941</v>
      </c>
      <c r="K1067" s="65">
        <v>16</v>
      </c>
      <c r="L1067" s="62"/>
      <c r="M1067" s="62"/>
      <c r="N1067" s="62"/>
    </row>
    <row r="1068" spans="1:14" hidden="1" x14ac:dyDescent="0.25">
      <c r="A1068" s="131" t="s">
        <v>13</v>
      </c>
      <c r="B1068" s="131" t="s">
        <v>17</v>
      </c>
      <c r="C1068" s="131" t="s">
        <v>4022</v>
      </c>
      <c r="D1068" s="131" t="s">
        <v>506</v>
      </c>
      <c r="E1068" s="131" t="s">
        <v>357</v>
      </c>
      <c r="F1068" s="131" t="s">
        <v>43</v>
      </c>
      <c r="G1068" s="53" t="s">
        <v>4048</v>
      </c>
      <c r="H1068" s="131" t="s">
        <v>14</v>
      </c>
      <c r="I1068" s="131"/>
      <c r="J1068" s="52">
        <v>43955</v>
      </c>
      <c r="K1068" s="65">
        <v>6</v>
      </c>
      <c r="L1068" s="62"/>
      <c r="M1068" s="62"/>
      <c r="N1068" s="62"/>
    </row>
    <row r="1069" spans="1:14" hidden="1" x14ac:dyDescent="0.25">
      <c r="A1069" s="131" t="s">
        <v>13</v>
      </c>
      <c r="B1069" s="131" t="s">
        <v>35</v>
      </c>
      <c r="C1069" s="131" t="s">
        <v>941</v>
      </c>
      <c r="D1069" s="131" t="s">
        <v>537</v>
      </c>
      <c r="E1069" s="131" t="s">
        <v>495</v>
      </c>
      <c r="F1069" s="131" t="s">
        <v>43</v>
      </c>
      <c r="G1069" s="53" t="s">
        <v>1357</v>
      </c>
      <c r="H1069" s="131" t="s">
        <v>15</v>
      </c>
      <c r="I1069" s="131"/>
      <c r="J1069" s="52">
        <v>43922</v>
      </c>
      <c r="K1069" s="65">
        <v>29</v>
      </c>
      <c r="L1069" s="62"/>
      <c r="M1069" s="62"/>
      <c r="N1069" s="62"/>
    </row>
    <row r="1070" spans="1:14" hidden="1" x14ac:dyDescent="0.25">
      <c r="A1070" s="131" t="s">
        <v>388</v>
      </c>
      <c r="B1070" s="131" t="s">
        <v>17</v>
      </c>
      <c r="C1070" s="131" t="s">
        <v>4134</v>
      </c>
      <c r="D1070" s="131" t="s">
        <v>410</v>
      </c>
      <c r="E1070" s="131" t="s">
        <v>46</v>
      </c>
      <c r="F1070" s="131" t="s">
        <v>43</v>
      </c>
      <c r="G1070" s="53" t="s">
        <v>4370</v>
      </c>
      <c r="H1070" s="131" t="s">
        <v>14</v>
      </c>
      <c r="I1070" s="131" t="s">
        <v>4135</v>
      </c>
      <c r="J1070" s="52">
        <v>43957</v>
      </c>
      <c r="K1070" s="65">
        <v>4</v>
      </c>
      <c r="L1070" s="62"/>
      <c r="M1070" s="62"/>
      <c r="N1070" s="62"/>
    </row>
    <row r="1071" spans="1:14" hidden="1" x14ac:dyDescent="0.25">
      <c r="A1071" s="131" t="s">
        <v>13</v>
      </c>
      <c r="B1071" s="131" t="s">
        <v>16</v>
      </c>
      <c r="C1071" s="131" t="s">
        <v>1784</v>
      </c>
      <c r="D1071" s="131" t="s">
        <v>529</v>
      </c>
      <c r="E1071" s="131" t="s">
        <v>49</v>
      </c>
      <c r="F1071" s="131" t="s">
        <v>44</v>
      </c>
      <c r="G1071" s="53" t="s">
        <v>1925</v>
      </c>
      <c r="H1071" s="131" t="s">
        <v>14</v>
      </c>
      <c r="I1071" s="131"/>
      <c r="J1071" s="52">
        <v>43928</v>
      </c>
      <c r="K1071" s="65">
        <v>25</v>
      </c>
      <c r="L1071" s="62"/>
      <c r="M1071" s="62"/>
      <c r="N1071" s="62"/>
    </row>
    <row r="1072" spans="1:14" hidden="1" x14ac:dyDescent="0.25">
      <c r="A1072" s="131" t="s">
        <v>13</v>
      </c>
      <c r="B1072" s="131" t="s">
        <v>16</v>
      </c>
      <c r="C1072" s="131" t="s">
        <v>2999</v>
      </c>
      <c r="D1072" s="131" t="s">
        <v>512</v>
      </c>
      <c r="E1072" s="131" t="s">
        <v>372</v>
      </c>
      <c r="F1072" s="131" t="s">
        <v>43</v>
      </c>
      <c r="G1072" s="53" t="s">
        <v>3230</v>
      </c>
      <c r="H1072" s="131" t="s">
        <v>14</v>
      </c>
      <c r="I1072" s="131"/>
      <c r="J1072" s="52">
        <v>43941</v>
      </c>
      <c r="K1072" s="65">
        <v>16</v>
      </c>
      <c r="L1072" s="62"/>
      <c r="M1072" s="62"/>
      <c r="N1072" s="62"/>
    </row>
    <row r="1073" spans="1:14" hidden="1" x14ac:dyDescent="0.25">
      <c r="A1073" s="131" t="s">
        <v>13</v>
      </c>
      <c r="B1073" s="131" t="s">
        <v>16</v>
      </c>
      <c r="C1073" s="131" t="s">
        <v>3364</v>
      </c>
      <c r="D1073" s="131" t="s">
        <v>1623</v>
      </c>
      <c r="E1073" s="131" t="s">
        <v>352</v>
      </c>
      <c r="F1073" s="131" t="s">
        <v>44</v>
      </c>
      <c r="G1073" s="53" t="s">
        <v>3389</v>
      </c>
      <c r="H1073" s="131" t="s">
        <v>14</v>
      </c>
      <c r="I1073" s="131"/>
      <c r="J1073" s="52">
        <v>43942</v>
      </c>
      <c r="K1073" s="65">
        <v>15</v>
      </c>
      <c r="L1073" s="62"/>
      <c r="M1073" s="62"/>
      <c r="N1073" s="62"/>
    </row>
    <row r="1074" spans="1:14" hidden="1" x14ac:dyDescent="0.25">
      <c r="A1074" s="131" t="s">
        <v>13</v>
      </c>
      <c r="B1074" s="131" t="s">
        <v>17</v>
      </c>
      <c r="C1074" s="131" t="s">
        <v>4286</v>
      </c>
      <c r="D1074" s="131" t="s">
        <v>451</v>
      </c>
      <c r="E1074" s="131" t="s">
        <v>416</v>
      </c>
      <c r="F1074" s="131" t="s">
        <v>43</v>
      </c>
      <c r="G1074" s="53" t="s">
        <v>4399</v>
      </c>
      <c r="H1074" s="131" t="s">
        <v>14</v>
      </c>
      <c r="I1074" s="131"/>
      <c r="J1074" s="52">
        <v>43957</v>
      </c>
      <c r="K1074" s="65">
        <v>4</v>
      </c>
      <c r="L1074" s="62"/>
      <c r="M1074" s="62"/>
      <c r="N1074" s="62"/>
    </row>
    <row r="1075" spans="1:14" hidden="1" x14ac:dyDescent="0.25">
      <c r="A1075" s="131" t="s">
        <v>13</v>
      </c>
      <c r="B1075" s="131" t="s">
        <v>19</v>
      </c>
      <c r="C1075" s="131" t="s">
        <v>2209</v>
      </c>
      <c r="D1075" s="131" t="s">
        <v>456</v>
      </c>
      <c r="E1075" s="131" t="s">
        <v>337</v>
      </c>
      <c r="F1075" s="131" t="s">
        <v>43</v>
      </c>
      <c r="G1075" s="53" t="s">
        <v>2422</v>
      </c>
      <c r="H1075" s="131" t="s">
        <v>14</v>
      </c>
      <c r="I1075" s="131"/>
      <c r="J1075" s="52">
        <v>43930</v>
      </c>
      <c r="K1075" s="65">
        <v>23</v>
      </c>
      <c r="L1075" s="62"/>
      <c r="M1075" s="62"/>
      <c r="N1075" s="62"/>
    </row>
    <row r="1076" spans="1:14" hidden="1" x14ac:dyDescent="0.25">
      <c r="A1076" s="131" t="s">
        <v>13</v>
      </c>
      <c r="B1076" s="131" t="s">
        <v>16</v>
      </c>
      <c r="C1076" s="131" t="s">
        <v>3135</v>
      </c>
      <c r="D1076" s="131" t="s">
        <v>513</v>
      </c>
      <c r="E1076" s="131" t="s">
        <v>350</v>
      </c>
      <c r="F1076" s="131" t="s">
        <v>43</v>
      </c>
      <c r="G1076" s="53" t="s">
        <v>3207</v>
      </c>
      <c r="H1076" s="131" t="s">
        <v>14</v>
      </c>
      <c r="I1076" s="131"/>
      <c r="J1076" s="52">
        <v>43941</v>
      </c>
      <c r="K1076" s="65">
        <v>16</v>
      </c>
      <c r="L1076" s="62"/>
      <c r="M1076" s="62"/>
      <c r="N1076" s="62"/>
    </row>
    <row r="1077" spans="1:14" hidden="1" x14ac:dyDescent="0.25">
      <c r="A1077" s="131" t="s">
        <v>13</v>
      </c>
      <c r="B1077" s="131" t="s">
        <v>17</v>
      </c>
      <c r="C1077" s="131" t="s">
        <v>1576</v>
      </c>
      <c r="D1077" s="131" t="s">
        <v>548</v>
      </c>
      <c r="E1077" s="131" t="s">
        <v>50</v>
      </c>
      <c r="F1077" s="131" t="s">
        <v>43</v>
      </c>
      <c r="G1077" s="53" t="s">
        <v>1592</v>
      </c>
      <c r="H1077" s="131" t="s">
        <v>14</v>
      </c>
      <c r="I1077" s="131"/>
      <c r="J1077" s="52">
        <v>43927</v>
      </c>
      <c r="K1077" s="65">
        <v>26</v>
      </c>
      <c r="L1077" s="62"/>
      <c r="M1077" s="62"/>
      <c r="N1077" s="62"/>
    </row>
    <row r="1078" spans="1:14" hidden="1" x14ac:dyDescent="0.25">
      <c r="A1078" s="131" t="s">
        <v>13</v>
      </c>
      <c r="B1078" s="131" t="s">
        <v>17</v>
      </c>
      <c r="C1078" s="131" t="s">
        <v>2167</v>
      </c>
      <c r="D1078" s="131" t="s">
        <v>521</v>
      </c>
      <c r="E1078" s="131" t="s">
        <v>48</v>
      </c>
      <c r="F1078" s="131" t="s">
        <v>43</v>
      </c>
      <c r="G1078" s="53" t="s">
        <v>2481</v>
      </c>
      <c r="H1078" s="131" t="s">
        <v>14</v>
      </c>
      <c r="I1078" s="131"/>
      <c r="J1078" s="52">
        <v>43930</v>
      </c>
      <c r="K1078" s="65">
        <v>23</v>
      </c>
      <c r="L1078" s="62"/>
      <c r="M1078" s="62"/>
      <c r="N1078" s="62"/>
    </row>
    <row r="1079" spans="1:14" hidden="1" x14ac:dyDescent="0.25">
      <c r="A1079" s="131" t="s">
        <v>13</v>
      </c>
      <c r="B1079" s="131" t="s">
        <v>33</v>
      </c>
      <c r="C1079" s="131" t="s">
        <v>1529</v>
      </c>
      <c r="D1079" s="131" t="s">
        <v>1530</v>
      </c>
      <c r="E1079" s="131" t="s">
        <v>337</v>
      </c>
      <c r="F1079" s="131" t="s">
        <v>43</v>
      </c>
      <c r="G1079" s="53" t="s">
        <v>1531</v>
      </c>
      <c r="H1079" s="131" t="s">
        <v>15</v>
      </c>
      <c r="I1079" s="131"/>
      <c r="J1079" s="52">
        <v>43925</v>
      </c>
      <c r="K1079" s="65">
        <v>26</v>
      </c>
      <c r="L1079" s="62"/>
      <c r="M1079" s="62"/>
      <c r="N1079" s="62"/>
    </row>
    <row r="1080" spans="1:14" hidden="1" x14ac:dyDescent="0.25">
      <c r="A1080" s="131" t="s">
        <v>13</v>
      </c>
      <c r="B1080" s="131" t="s">
        <v>16</v>
      </c>
      <c r="C1080" s="131" t="s">
        <v>1794</v>
      </c>
      <c r="D1080" s="131" t="s">
        <v>529</v>
      </c>
      <c r="E1080" s="131" t="s">
        <v>48</v>
      </c>
      <c r="F1080" s="131" t="s">
        <v>44</v>
      </c>
      <c r="G1080" s="53" t="s">
        <v>1957</v>
      </c>
      <c r="H1080" s="131" t="s">
        <v>14</v>
      </c>
      <c r="I1080" s="131"/>
      <c r="J1080" s="52">
        <v>43928</v>
      </c>
      <c r="K1080" s="65">
        <v>25</v>
      </c>
      <c r="L1080" s="62"/>
      <c r="M1080" s="62"/>
      <c r="N1080" s="62"/>
    </row>
    <row r="1081" spans="1:14" hidden="1" x14ac:dyDescent="0.25">
      <c r="A1081" s="131" t="s">
        <v>389</v>
      </c>
      <c r="B1081" s="131" t="s">
        <v>17</v>
      </c>
      <c r="C1081" s="131" t="s">
        <v>4301</v>
      </c>
      <c r="D1081" s="131" t="s">
        <v>451</v>
      </c>
      <c r="E1081" s="131" t="s">
        <v>352</v>
      </c>
      <c r="F1081" s="131" t="s">
        <v>43</v>
      </c>
      <c r="G1081" s="53" t="s">
        <v>4435</v>
      </c>
      <c r="H1081" s="131" t="s">
        <v>14</v>
      </c>
      <c r="I1081" s="131" t="s">
        <v>172</v>
      </c>
      <c r="J1081" s="52">
        <v>43957</v>
      </c>
      <c r="K1081" s="65">
        <v>4</v>
      </c>
      <c r="L1081" s="62"/>
      <c r="M1081" s="62"/>
      <c r="N1081" s="62"/>
    </row>
    <row r="1082" spans="1:14" hidden="1" x14ac:dyDescent="0.25">
      <c r="A1082" s="132" t="s">
        <v>13</v>
      </c>
      <c r="B1082" s="132" t="s">
        <v>17</v>
      </c>
      <c r="C1082" s="132" t="s">
        <v>3744</v>
      </c>
      <c r="D1082" s="132" t="s">
        <v>558</v>
      </c>
      <c r="E1082" s="132" t="s">
        <v>352</v>
      </c>
      <c r="F1082" s="132" t="s">
        <v>43</v>
      </c>
      <c r="G1082" s="53" t="s">
        <v>3778</v>
      </c>
      <c r="H1082" s="132" t="s">
        <v>14</v>
      </c>
      <c r="I1082" s="132"/>
      <c r="J1082" s="52">
        <v>43949</v>
      </c>
      <c r="K1082" s="65">
        <v>10</v>
      </c>
      <c r="L1082" s="62"/>
      <c r="M1082" s="62"/>
      <c r="N1082" s="62"/>
    </row>
    <row r="1083" spans="1:14" hidden="1" x14ac:dyDescent="0.25">
      <c r="A1083" s="132" t="s">
        <v>13</v>
      </c>
      <c r="B1083" s="132" t="s">
        <v>16</v>
      </c>
      <c r="C1083" s="132" t="s">
        <v>3096</v>
      </c>
      <c r="D1083" s="132" t="s">
        <v>511</v>
      </c>
      <c r="E1083" s="132" t="s">
        <v>348</v>
      </c>
      <c r="F1083" s="132" t="s">
        <v>43</v>
      </c>
      <c r="G1083" s="53" t="s">
        <v>3212</v>
      </c>
      <c r="H1083" s="132" t="s">
        <v>14</v>
      </c>
      <c r="I1083" s="132"/>
      <c r="J1083" s="52">
        <v>43941</v>
      </c>
      <c r="K1083" s="65">
        <v>16</v>
      </c>
      <c r="L1083" s="62"/>
      <c r="M1083" s="62"/>
      <c r="N1083" s="62"/>
    </row>
    <row r="1084" spans="1:14" hidden="1" x14ac:dyDescent="0.25">
      <c r="A1084" s="132" t="s">
        <v>13</v>
      </c>
      <c r="B1084" s="132" t="s">
        <v>19</v>
      </c>
      <c r="C1084" s="132" t="s">
        <v>1247</v>
      </c>
      <c r="D1084" s="132" t="s">
        <v>567</v>
      </c>
      <c r="E1084" s="132" t="s">
        <v>340</v>
      </c>
      <c r="F1084" s="132" t="s">
        <v>43</v>
      </c>
      <c r="G1084" s="53" t="s">
        <v>1248</v>
      </c>
      <c r="H1084" s="132" t="s">
        <v>14</v>
      </c>
      <c r="I1084" s="132"/>
      <c r="J1084" s="52">
        <v>43917</v>
      </c>
      <c r="K1084" s="65">
        <v>32</v>
      </c>
      <c r="L1084" s="62"/>
      <c r="M1084" s="62"/>
      <c r="N1084" s="62"/>
    </row>
    <row r="1085" spans="1:14" hidden="1" x14ac:dyDescent="0.25">
      <c r="A1085" s="132" t="s">
        <v>13</v>
      </c>
      <c r="B1085" s="132" t="s">
        <v>16</v>
      </c>
      <c r="C1085" s="132" t="s">
        <v>3148</v>
      </c>
      <c r="D1085" s="132" t="s">
        <v>512</v>
      </c>
      <c r="E1085" s="132" t="s">
        <v>48</v>
      </c>
      <c r="F1085" s="132" t="s">
        <v>43</v>
      </c>
      <c r="G1085" s="53" t="s">
        <v>3192</v>
      </c>
      <c r="H1085" s="132" t="s">
        <v>14</v>
      </c>
      <c r="I1085" s="132"/>
      <c r="J1085" s="52">
        <v>43941</v>
      </c>
      <c r="K1085" s="65">
        <v>16</v>
      </c>
      <c r="L1085" s="62"/>
      <c r="M1085" s="62"/>
      <c r="N1085" s="62"/>
    </row>
    <row r="1086" spans="1:14" hidden="1" x14ac:dyDescent="0.25">
      <c r="A1086" s="132" t="s">
        <v>13</v>
      </c>
      <c r="B1086" s="132" t="s">
        <v>33</v>
      </c>
      <c r="C1086" s="132" t="s">
        <v>4080</v>
      </c>
      <c r="D1086" s="132" t="s">
        <v>1481</v>
      </c>
      <c r="E1086" s="132" t="s">
        <v>46</v>
      </c>
      <c r="F1086" s="132" t="s">
        <v>43</v>
      </c>
      <c r="G1086" s="53" t="s">
        <v>4081</v>
      </c>
      <c r="H1086" s="132" t="s">
        <v>15</v>
      </c>
      <c r="I1086" s="132"/>
      <c r="J1086" s="52">
        <v>43956</v>
      </c>
      <c r="K1086" s="65">
        <v>5</v>
      </c>
      <c r="L1086" s="62"/>
      <c r="M1086" s="62"/>
      <c r="N1086" s="62"/>
    </row>
    <row r="1087" spans="1:14" hidden="1" x14ac:dyDescent="0.25">
      <c r="A1087" s="132" t="s">
        <v>13</v>
      </c>
      <c r="B1087" s="132" t="s">
        <v>22</v>
      </c>
      <c r="C1087" s="132" t="s">
        <v>2607</v>
      </c>
      <c r="D1087" s="132" t="s">
        <v>456</v>
      </c>
      <c r="E1087" s="132" t="s">
        <v>45</v>
      </c>
      <c r="F1087" s="132" t="s">
        <v>43</v>
      </c>
      <c r="G1087" s="53" t="s">
        <v>2913</v>
      </c>
      <c r="H1087" s="132" t="s">
        <v>15</v>
      </c>
      <c r="I1087" s="132"/>
      <c r="J1087" s="52">
        <v>43931</v>
      </c>
      <c r="K1087" s="65">
        <v>22</v>
      </c>
      <c r="L1087" s="62"/>
      <c r="M1087" s="62"/>
      <c r="N1087" s="62"/>
    </row>
    <row r="1088" spans="1:14" hidden="1" x14ac:dyDescent="0.25">
      <c r="A1088" s="132" t="s">
        <v>13</v>
      </c>
      <c r="B1088" s="132" t="s">
        <v>16</v>
      </c>
      <c r="C1088" s="132" t="s">
        <v>3471</v>
      </c>
      <c r="D1088" s="132" t="s">
        <v>542</v>
      </c>
      <c r="E1088" s="132" t="s">
        <v>49</v>
      </c>
      <c r="F1088" s="132" t="s">
        <v>43</v>
      </c>
      <c r="G1088" s="53" t="s">
        <v>3493</v>
      </c>
      <c r="H1088" s="132" t="s">
        <v>14</v>
      </c>
      <c r="I1088" s="132"/>
      <c r="J1088" s="52">
        <v>43943</v>
      </c>
      <c r="K1088" s="65">
        <v>14</v>
      </c>
      <c r="L1088" s="62"/>
      <c r="M1088" s="62"/>
      <c r="N1088" s="62"/>
    </row>
    <row r="1089" spans="1:14" hidden="1" x14ac:dyDescent="0.25">
      <c r="A1089" s="132" t="s">
        <v>13</v>
      </c>
      <c r="B1089" s="132" t="s">
        <v>16</v>
      </c>
      <c r="C1089" s="132" t="s">
        <v>1790</v>
      </c>
      <c r="D1089" s="132" t="s">
        <v>575</v>
      </c>
      <c r="E1089" s="132" t="s">
        <v>416</v>
      </c>
      <c r="F1089" s="132" t="s">
        <v>43</v>
      </c>
      <c r="G1089" s="53" t="s">
        <v>1944</v>
      </c>
      <c r="H1089" s="132" t="s">
        <v>14</v>
      </c>
      <c r="I1089" s="132"/>
      <c r="J1089" s="52">
        <v>43928</v>
      </c>
      <c r="K1089" s="65">
        <v>25</v>
      </c>
      <c r="L1089" s="62"/>
      <c r="M1089" s="62"/>
      <c r="N1089" s="62"/>
    </row>
    <row r="1090" spans="1:14" hidden="1" x14ac:dyDescent="0.25">
      <c r="A1090" s="132" t="s">
        <v>13</v>
      </c>
      <c r="B1090" s="132" t="s">
        <v>22</v>
      </c>
      <c r="C1090" s="132" t="s">
        <v>3965</v>
      </c>
      <c r="D1090" s="132" t="s">
        <v>3524</v>
      </c>
      <c r="E1090" s="132" t="s">
        <v>416</v>
      </c>
      <c r="F1090" s="132" t="s">
        <v>43</v>
      </c>
      <c r="G1090" s="53" t="s">
        <v>3984</v>
      </c>
      <c r="H1090" s="132" t="s">
        <v>15</v>
      </c>
      <c r="I1090" s="132"/>
      <c r="J1090" s="52">
        <v>43954</v>
      </c>
      <c r="K1090" s="65">
        <v>6</v>
      </c>
      <c r="L1090" s="62"/>
      <c r="M1090" s="62"/>
      <c r="N1090" s="62"/>
    </row>
    <row r="1091" spans="1:14" x14ac:dyDescent="0.25">
      <c r="A1091" s="132" t="s">
        <v>391</v>
      </c>
      <c r="B1091" s="132" t="s">
        <v>22</v>
      </c>
      <c r="C1091" s="132" t="s">
        <v>3901</v>
      </c>
      <c r="D1091" s="132" t="s">
        <v>451</v>
      </c>
      <c r="E1091" s="132" t="s">
        <v>52</v>
      </c>
      <c r="F1091" s="132" t="s">
        <v>44</v>
      </c>
      <c r="G1091" s="53" t="s">
        <v>3902</v>
      </c>
      <c r="H1091" s="132" t="s">
        <v>15</v>
      </c>
      <c r="I1091" s="132"/>
      <c r="J1091" s="52">
        <v>43952</v>
      </c>
      <c r="K1091" s="65">
        <v>7</v>
      </c>
      <c r="L1091" s="62"/>
      <c r="M1091" s="62"/>
      <c r="N1091" s="62"/>
    </row>
    <row r="1092" spans="1:14" hidden="1" x14ac:dyDescent="0.25">
      <c r="A1092" s="132" t="s">
        <v>13</v>
      </c>
      <c r="B1092" s="132" t="s">
        <v>16</v>
      </c>
      <c r="C1092" s="132" t="s">
        <v>1250</v>
      </c>
      <c r="D1092" s="132" t="s">
        <v>508</v>
      </c>
      <c r="E1092" s="132" t="s">
        <v>457</v>
      </c>
      <c r="F1092" s="132" t="s">
        <v>43</v>
      </c>
      <c r="G1092" s="53" t="s">
        <v>1251</v>
      </c>
      <c r="H1092" s="132" t="s">
        <v>14</v>
      </c>
      <c r="I1092" s="132"/>
      <c r="J1092" s="52">
        <v>43917</v>
      </c>
      <c r="K1092" s="65">
        <v>32</v>
      </c>
      <c r="L1092" s="62"/>
      <c r="M1092" s="62"/>
      <c r="N1092" s="62"/>
    </row>
    <row r="1093" spans="1:14" hidden="1" x14ac:dyDescent="0.25">
      <c r="A1093" s="132" t="s">
        <v>13</v>
      </c>
      <c r="B1093" s="132" t="s">
        <v>35</v>
      </c>
      <c r="C1093" s="132" t="s">
        <v>1253</v>
      </c>
      <c r="D1093" s="132" t="s">
        <v>458</v>
      </c>
      <c r="E1093" s="132" t="s">
        <v>46</v>
      </c>
      <c r="F1093" s="132" t="s">
        <v>44</v>
      </c>
      <c r="G1093" s="53" t="s">
        <v>1399</v>
      </c>
      <c r="H1093" s="132" t="s">
        <v>15</v>
      </c>
      <c r="I1093" s="132"/>
      <c r="J1093" s="52">
        <v>43919</v>
      </c>
      <c r="K1093" s="65">
        <v>31</v>
      </c>
      <c r="L1093" s="62"/>
      <c r="M1093" s="62"/>
      <c r="N1093" s="62"/>
    </row>
    <row r="1094" spans="1:14" hidden="1" x14ac:dyDescent="0.25">
      <c r="A1094" s="132" t="s">
        <v>13</v>
      </c>
      <c r="B1094" s="132" t="s">
        <v>17</v>
      </c>
      <c r="C1094" s="132" t="s">
        <v>2297</v>
      </c>
      <c r="D1094" s="132" t="s">
        <v>456</v>
      </c>
      <c r="E1094" s="132" t="s">
        <v>337</v>
      </c>
      <c r="F1094" s="132" t="s">
        <v>43</v>
      </c>
      <c r="G1094" s="53" t="s">
        <v>2407</v>
      </c>
      <c r="H1094" s="132" t="s">
        <v>14</v>
      </c>
      <c r="I1094" s="132"/>
      <c r="J1094" s="52">
        <v>43930</v>
      </c>
      <c r="K1094" s="65">
        <v>23</v>
      </c>
      <c r="L1094" s="62"/>
      <c r="M1094" s="62"/>
      <c r="N1094" s="62"/>
    </row>
    <row r="1095" spans="1:14" hidden="1" x14ac:dyDescent="0.25">
      <c r="A1095" s="132" t="s">
        <v>13</v>
      </c>
      <c r="B1095" s="132" t="s">
        <v>17</v>
      </c>
      <c r="C1095" s="132" t="s">
        <v>3427</v>
      </c>
      <c r="D1095" s="132" t="s">
        <v>534</v>
      </c>
      <c r="E1095" s="132" t="s">
        <v>49</v>
      </c>
      <c r="F1095" s="132" t="s">
        <v>43</v>
      </c>
      <c r="G1095" s="53" t="s">
        <v>3483</v>
      </c>
      <c r="H1095" s="132" t="s">
        <v>14</v>
      </c>
      <c r="I1095" s="132"/>
      <c r="J1095" s="52">
        <v>43943</v>
      </c>
      <c r="K1095" s="65">
        <v>14</v>
      </c>
      <c r="L1095" s="62"/>
      <c r="M1095" s="62"/>
      <c r="N1095" s="62"/>
    </row>
    <row r="1096" spans="1:14" hidden="1" x14ac:dyDescent="0.25">
      <c r="A1096" s="132" t="s">
        <v>13</v>
      </c>
      <c r="B1096" s="132" t="s">
        <v>17</v>
      </c>
      <c r="C1096" s="132" t="s">
        <v>1796</v>
      </c>
      <c r="D1096" s="132" t="s">
        <v>522</v>
      </c>
      <c r="E1096" s="132" t="s">
        <v>49</v>
      </c>
      <c r="F1096" s="132" t="s">
        <v>43</v>
      </c>
      <c r="G1096" s="53" t="s">
        <v>2005</v>
      </c>
      <c r="H1096" s="132" t="s">
        <v>14</v>
      </c>
      <c r="I1096" s="132"/>
      <c r="J1096" s="52">
        <v>43928</v>
      </c>
      <c r="K1096" s="65">
        <v>25</v>
      </c>
      <c r="L1096" s="62"/>
      <c r="M1096" s="62"/>
      <c r="N1096" s="62"/>
    </row>
    <row r="1097" spans="1:14" hidden="1" x14ac:dyDescent="0.25">
      <c r="A1097" s="132" t="s">
        <v>13</v>
      </c>
      <c r="B1097" s="132" t="s">
        <v>16</v>
      </c>
      <c r="C1097" s="132" t="s">
        <v>3010</v>
      </c>
      <c r="D1097" s="132" t="s">
        <v>511</v>
      </c>
      <c r="E1097" s="132" t="s">
        <v>348</v>
      </c>
      <c r="F1097" s="132" t="s">
        <v>43</v>
      </c>
      <c r="G1097" s="53" t="s">
        <v>3232</v>
      </c>
      <c r="H1097" s="132" t="s">
        <v>14</v>
      </c>
      <c r="I1097" s="132"/>
      <c r="J1097" s="52">
        <v>43941</v>
      </c>
      <c r="K1097" s="65">
        <v>16</v>
      </c>
      <c r="L1097" s="62"/>
      <c r="M1097" s="62"/>
      <c r="N1097" s="62"/>
    </row>
    <row r="1098" spans="1:14" hidden="1" x14ac:dyDescent="0.25">
      <c r="A1098" s="132" t="s">
        <v>13</v>
      </c>
      <c r="B1098" s="132" t="s">
        <v>17</v>
      </c>
      <c r="C1098" s="132" t="s">
        <v>1255</v>
      </c>
      <c r="D1098" s="132" t="s">
        <v>543</v>
      </c>
      <c r="E1098" s="132" t="s">
        <v>51</v>
      </c>
      <c r="F1098" s="132" t="s">
        <v>43</v>
      </c>
      <c r="G1098" s="53" t="s">
        <v>1256</v>
      </c>
      <c r="H1098" s="132" t="s">
        <v>14</v>
      </c>
      <c r="I1098" s="132"/>
      <c r="J1098" s="52">
        <v>43917</v>
      </c>
      <c r="K1098" s="65">
        <v>32</v>
      </c>
      <c r="L1098" s="62"/>
      <c r="M1098" s="62"/>
      <c r="N1098" s="62"/>
    </row>
    <row r="1099" spans="1:14" hidden="1" x14ac:dyDescent="0.25">
      <c r="A1099" s="132" t="s">
        <v>13</v>
      </c>
      <c r="B1099" s="132" t="s">
        <v>19</v>
      </c>
      <c r="C1099" s="132" t="s">
        <v>890</v>
      </c>
      <c r="D1099" s="132" t="s">
        <v>516</v>
      </c>
      <c r="E1099" s="132" t="s">
        <v>48</v>
      </c>
      <c r="F1099" s="132" t="s">
        <v>43</v>
      </c>
      <c r="G1099" s="53" t="s">
        <v>1351</v>
      </c>
      <c r="H1099" s="132" t="s">
        <v>14</v>
      </c>
      <c r="I1099" s="132"/>
      <c r="J1099" s="52">
        <v>43922</v>
      </c>
      <c r="K1099" s="65">
        <v>29</v>
      </c>
      <c r="L1099" s="62"/>
      <c r="M1099" s="62"/>
      <c r="N1099" s="62"/>
    </row>
    <row r="1100" spans="1:14" hidden="1" x14ac:dyDescent="0.25">
      <c r="A1100" s="132" t="s">
        <v>13</v>
      </c>
      <c r="B1100" s="132" t="s">
        <v>16</v>
      </c>
      <c r="C1100" s="132" t="s">
        <v>1782</v>
      </c>
      <c r="D1100" s="132" t="s">
        <v>529</v>
      </c>
      <c r="E1100" s="132" t="s">
        <v>416</v>
      </c>
      <c r="F1100" s="132" t="s">
        <v>43</v>
      </c>
      <c r="G1100" s="53" t="s">
        <v>2008</v>
      </c>
      <c r="H1100" s="132" t="s">
        <v>14</v>
      </c>
      <c r="I1100" s="132"/>
      <c r="J1100" s="52">
        <v>43928</v>
      </c>
      <c r="K1100" s="65">
        <v>25</v>
      </c>
      <c r="L1100" s="62"/>
      <c r="M1100" s="62"/>
      <c r="N1100" s="62"/>
    </row>
    <row r="1101" spans="1:14" hidden="1" x14ac:dyDescent="0.25">
      <c r="A1101" s="132" t="s">
        <v>13</v>
      </c>
      <c r="B1101" s="132" t="s">
        <v>35</v>
      </c>
      <c r="C1101" s="132" t="s">
        <v>2624</v>
      </c>
      <c r="D1101" s="132" t="s">
        <v>552</v>
      </c>
      <c r="E1101" s="132" t="s">
        <v>346</v>
      </c>
      <c r="F1101" s="132" t="s">
        <v>44</v>
      </c>
      <c r="G1101" s="53" t="s">
        <v>2625</v>
      </c>
      <c r="H1101" s="132" t="s">
        <v>15</v>
      </c>
      <c r="I1101" s="132"/>
      <c r="J1101" s="52">
        <v>43932</v>
      </c>
      <c r="K1101" s="65">
        <v>21</v>
      </c>
      <c r="L1101" s="62"/>
      <c r="M1101" s="62"/>
      <c r="N1101" s="62"/>
    </row>
    <row r="1102" spans="1:14" hidden="1" x14ac:dyDescent="0.25">
      <c r="A1102" s="132" t="s">
        <v>13</v>
      </c>
      <c r="B1102" s="132" t="s">
        <v>17</v>
      </c>
      <c r="C1102" s="132" t="s">
        <v>2708</v>
      </c>
      <c r="D1102" s="132" t="s">
        <v>516</v>
      </c>
      <c r="E1102" s="132" t="s">
        <v>353</v>
      </c>
      <c r="F1102" s="132" t="s">
        <v>43</v>
      </c>
      <c r="G1102" s="53" t="s">
        <v>2801</v>
      </c>
      <c r="H1102" s="132" t="s">
        <v>14</v>
      </c>
      <c r="I1102" s="132"/>
      <c r="J1102" s="52">
        <v>43936</v>
      </c>
      <c r="K1102" s="65">
        <v>19</v>
      </c>
      <c r="L1102" s="62"/>
      <c r="M1102" s="62"/>
      <c r="N1102" s="62"/>
    </row>
    <row r="1103" spans="1:14" hidden="1" x14ac:dyDescent="0.25">
      <c r="A1103" s="132" t="s">
        <v>13</v>
      </c>
      <c r="B1103" s="132" t="s">
        <v>17</v>
      </c>
      <c r="C1103" s="132" t="s">
        <v>2733</v>
      </c>
      <c r="D1103" s="132" t="s">
        <v>516</v>
      </c>
      <c r="E1103" s="132" t="s">
        <v>48</v>
      </c>
      <c r="F1103" s="132" t="s">
        <v>43</v>
      </c>
      <c r="G1103" s="53" t="s">
        <v>2830</v>
      </c>
      <c r="H1103" s="132" t="s">
        <v>14</v>
      </c>
      <c r="I1103" s="132"/>
      <c r="J1103" s="52">
        <v>43936</v>
      </c>
      <c r="K1103" s="65">
        <v>19</v>
      </c>
      <c r="L1103" s="62"/>
      <c r="M1103" s="62"/>
      <c r="N1103" s="62"/>
    </row>
    <row r="1104" spans="1:14" hidden="1" x14ac:dyDescent="0.25">
      <c r="A1104" s="132" t="s">
        <v>13</v>
      </c>
      <c r="B1104" s="132" t="s">
        <v>17</v>
      </c>
      <c r="C1104" s="132" t="s">
        <v>3855</v>
      </c>
      <c r="D1104" s="132" t="s">
        <v>455</v>
      </c>
      <c r="E1104" s="132" t="s">
        <v>339</v>
      </c>
      <c r="F1104" s="132" t="s">
        <v>43</v>
      </c>
      <c r="G1104" s="53" t="s">
        <v>3867</v>
      </c>
      <c r="H1104" s="132" t="s">
        <v>14</v>
      </c>
      <c r="I1104" s="132"/>
      <c r="J1104" s="52">
        <v>43951</v>
      </c>
      <c r="K1104" s="65">
        <v>8</v>
      </c>
      <c r="L1104" s="62"/>
      <c r="M1104" s="62"/>
      <c r="N1104" s="62"/>
    </row>
    <row r="1105" spans="1:14" hidden="1" x14ac:dyDescent="0.25">
      <c r="A1105" s="133" t="s">
        <v>13</v>
      </c>
      <c r="B1105" s="133" t="s">
        <v>16</v>
      </c>
      <c r="C1105" s="133" t="s">
        <v>750</v>
      </c>
      <c r="D1105" s="133" t="s">
        <v>540</v>
      </c>
      <c r="E1105" s="133" t="s">
        <v>46</v>
      </c>
      <c r="F1105" s="133" t="s">
        <v>43</v>
      </c>
      <c r="G1105" s="53" t="s">
        <v>751</v>
      </c>
      <c r="H1105" s="133" t="s">
        <v>14</v>
      </c>
      <c r="I1105" s="133"/>
      <c r="J1105" s="52">
        <v>43917</v>
      </c>
      <c r="K1105" s="65">
        <v>32</v>
      </c>
      <c r="L1105" s="62"/>
      <c r="M1105" s="62"/>
      <c r="N1105" s="62"/>
    </row>
    <row r="1106" spans="1:14" hidden="1" x14ac:dyDescent="0.25">
      <c r="A1106" s="133" t="s">
        <v>13</v>
      </c>
      <c r="B1106" s="133" t="s">
        <v>18</v>
      </c>
      <c r="C1106" s="133" t="s">
        <v>2173</v>
      </c>
      <c r="D1106" s="133" t="s">
        <v>452</v>
      </c>
      <c r="E1106" s="133" t="s">
        <v>49</v>
      </c>
      <c r="F1106" s="133" t="s">
        <v>43</v>
      </c>
      <c r="G1106" s="53" t="s">
        <v>2418</v>
      </c>
      <c r="H1106" s="133" t="s">
        <v>14</v>
      </c>
      <c r="I1106" s="133"/>
      <c r="J1106" s="52">
        <v>43930</v>
      </c>
      <c r="K1106" s="65">
        <v>23</v>
      </c>
      <c r="L1106" s="62"/>
      <c r="M1106" s="62"/>
      <c r="N1106" s="62"/>
    </row>
    <row r="1107" spans="1:14" hidden="1" x14ac:dyDescent="0.25">
      <c r="A1107" s="133" t="s">
        <v>13</v>
      </c>
      <c r="B1107" s="133" t="s">
        <v>16</v>
      </c>
      <c r="C1107" s="133" t="s">
        <v>1614</v>
      </c>
      <c r="D1107" s="133" t="s">
        <v>1608</v>
      </c>
      <c r="E1107" s="133" t="s">
        <v>48</v>
      </c>
      <c r="F1107" s="133" t="s">
        <v>44</v>
      </c>
      <c r="G1107" s="53" t="s">
        <v>2040</v>
      </c>
      <c r="H1107" s="133" t="s">
        <v>14</v>
      </c>
      <c r="I1107" s="133"/>
      <c r="J1107" s="52">
        <v>43928</v>
      </c>
      <c r="K1107" s="65">
        <v>25</v>
      </c>
      <c r="L1107" s="62"/>
      <c r="M1107" s="62"/>
      <c r="N1107" s="62"/>
    </row>
    <row r="1108" spans="1:14" hidden="1" x14ac:dyDescent="0.25">
      <c r="A1108" s="133" t="s">
        <v>13</v>
      </c>
      <c r="B1108" s="133" t="s">
        <v>17</v>
      </c>
      <c r="C1108" s="133" t="s">
        <v>3627</v>
      </c>
      <c r="D1108" s="133" t="s">
        <v>3628</v>
      </c>
      <c r="E1108" s="133" t="s">
        <v>416</v>
      </c>
      <c r="F1108" s="133" t="s">
        <v>43</v>
      </c>
      <c r="G1108" s="53" t="s">
        <v>3697</v>
      </c>
      <c r="H1108" s="133" t="s">
        <v>14</v>
      </c>
      <c r="I1108" s="133"/>
      <c r="J1108" s="52">
        <v>43944</v>
      </c>
      <c r="K1108" s="65">
        <v>13</v>
      </c>
      <c r="L1108" s="62"/>
      <c r="M1108" s="62"/>
      <c r="N1108" s="62"/>
    </row>
    <row r="1109" spans="1:14" hidden="1" x14ac:dyDescent="0.25">
      <c r="A1109" s="133" t="s">
        <v>13</v>
      </c>
      <c r="B1109" s="133" t="s">
        <v>17</v>
      </c>
      <c r="C1109" s="133" t="s">
        <v>753</v>
      </c>
      <c r="D1109" s="133" t="s">
        <v>754</v>
      </c>
      <c r="E1109" s="133" t="s">
        <v>348</v>
      </c>
      <c r="F1109" s="133" t="s">
        <v>43</v>
      </c>
      <c r="G1109" s="53" t="s">
        <v>755</v>
      </c>
      <c r="H1109" s="133" t="s">
        <v>14</v>
      </c>
      <c r="I1109" s="133"/>
      <c r="J1109" s="52">
        <v>43917</v>
      </c>
      <c r="K1109" s="65">
        <v>32</v>
      </c>
      <c r="L1109" s="62"/>
      <c r="M1109" s="62"/>
      <c r="N1109" s="62"/>
    </row>
    <row r="1110" spans="1:14" hidden="1" x14ac:dyDescent="0.25">
      <c r="A1110" s="133" t="s">
        <v>13</v>
      </c>
      <c r="B1110" s="133" t="s">
        <v>16</v>
      </c>
      <c r="C1110" s="133" t="s">
        <v>1861</v>
      </c>
      <c r="D1110" s="133" t="s">
        <v>529</v>
      </c>
      <c r="E1110" s="133" t="s">
        <v>416</v>
      </c>
      <c r="F1110" s="133" t="s">
        <v>43</v>
      </c>
      <c r="G1110" s="53" t="s">
        <v>2037</v>
      </c>
      <c r="H1110" s="133" t="s">
        <v>14</v>
      </c>
      <c r="I1110" s="133"/>
      <c r="J1110" s="52">
        <v>43928</v>
      </c>
      <c r="K1110" s="65">
        <v>25</v>
      </c>
      <c r="L1110" s="62"/>
      <c r="M1110" s="62"/>
      <c r="N1110" s="62"/>
    </row>
    <row r="1111" spans="1:14" hidden="1" x14ac:dyDescent="0.25">
      <c r="A1111" s="133" t="s">
        <v>13</v>
      </c>
      <c r="B1111" s="133" t="s">
        <v>17</v>
      </c>
      <c r="C1111" s="133" t="s">
        <v>2250</v>
      </c>
      <c r="D1111" s="133" t="s">
        <v>1665</v>
      </c>
      <c r="E1111" s="133" t="s">
        <v>49</v>
      </c>
      <c r="F1111" s="133" t="s">
        <v>43</v>
      </c>
      <c r="G1111" s="53" t="s">
        <v>2434</v>
      </c>
      <c r="H1111" s="133" t="s">
        <v>14</v>
      </c>
      <c r="I1111" s="133"/>
      <c r="J1111" s="52">
        <v>43930</v>
      </c>
      <c r="K1111" s="65">
        <v>23</v>
      </c>
      <c r="L1111" s="62"/>
      <c r="M1111" s="62"/>
      <c r="N1111" s="62"/>
    </row>
    <row r="1112" spans="1:14" hidden="1" x14ac:dyDescent="0.25">
      <c r="A1112" s="133" t="s">
        <v>13</v>
      </c>
      <c r="B1112" s="133" t="s">
        <v>17</v>
      </c>
      <c r="C1112" s="133" t="s">
        <v>893</v>
      </c>
      <c r="D1112" s="133" t="s">
        <v>575</v>
      </c>
      <c r="E1112" s="133" t="s">
        <v>339</v>
      </c>
      <c r="F1112" s="133" t="s">
        <v>43</v>
      </c>
      <c r="G1112" s="53" t="s">
        <v>1415</v>
      </c>
      <c r="H1112" s="133" t="s">
        <v>14</v>
      </c>
      <c r="I1112" s="133"/>
      <c r="J1112" s="52">
        <v>43918</v>
      </c>
      <c r="K1112" s="65">
        <v>31</v>
      </c>
      <c r="L1112" s="62"/>
      <c r="M1112" s="62"/>
      <c r="N1112" s="62"/>
    </row>
    <row r="1113" spans="1:14" hidden="1" x14ac:dyDescent="0.25">
      <c r="A1113" s="133" t="s">
        <v>389</v>
      </c>
      <c r="B1113" s="133" t="s">
        <v>17</v>
      </c>
      <c r="C1113" s="133" t="s">
        <v>4307</v>
      </c>
      <c r="D1113" s="133" t="s">
        <v>4291</v>
      </c>
      <c r="E1113" s="133" t="s">
        <v>339</v>
      </c>
      <c r="F1113" s="133" t="s">
        <v>43</v>
      </c>
      <c r="G1113" s="53" t="s">
        <v>4382</v>
      </c>
      <c r="H1113" s="133" t="s">
        <v>14</v>
      </c>
      <c r="I1113" s="133" t="s">
        <v>195</v>
      </c>
      <c r="J1113" s="52">
        <v>43957</v>
      </c>
      <c r="K1113" s="65">
        <v>4</v>
      </c>
      <c r="L1113" s="62"/>
      <c r="M1113" s="62"/>
      <c r="N1113" s="62"/>
    </row>
    <row r="1114" spans="1:14" hidden="1" x14ac:dyDescent="0.25">
      <c r="A1114" s="134" t="s">
        <v>13</v>
      </c>
      <c r="B1114" s="134" t="s">
        <v>17</v>
      </c>
      <c r="C1114" s="134" t="s">
        <v>2886</v>
      </c>
      <c r="D1114" s="134" t="s">
        <v>546</v>
      </c>
      <c r="E1114" s="134" t="s">
        <v>48</v>
      </c>
      <c r="F1114" s="134" t="s">
        <v>44</v>
      </c>
      <c r="G1114" s="53" t="s">
        <v>2948</v>
      </c>
      <c r="H1114" s="134" t="s">
        <v>14</v>
      </c>
      <c r="I1114" s="134"/>
      <c r="J1114" s="52">
        <v>43937</v>
      </c>
      <c r="K1114" s="65">
        <v>18</v>
      </c>
      <c r="L1114" s="62"/>
      <c r="M1114" s="62"/>
      <c r="N1114" s="62"/>
    </row>
    <row r="1115" spans="1:14" hidden="1" x14ac:dyDescent="0.25">
      <c r="A1115" s="134" t="s">
        <v>13</v>
      </c>
      <c r="B1115" s="134" t="s">
        <v>17</v>
      </c>
      <c r="C1115" s="134" t="s">
        <v>757</v>
      </c>
      <c r="D1115" s="134" t="s">
        <v>410</v>
      </c>
      <c r="E1115" s="134" t="s">
        <v>46</v>
      </c>
      <c r="F1115" s="134" t="s">
        <v>43</v>
      </c>
      <c r="G1115" s="53" t="s">
        <v>758</v>
      </c>
      <c r="H1115" s="134" t="s">
        <v>14</v>
      </c>
      <c r="I1115" s="134"/>
      <c r="J1115" s="52">
        <v>43917</v>
      </c>
      <c r="K1115" s="65">
        <v>32</v>
      </c>
      <c r="L1115" s="62"/>
      <c r="M1115" s="62"/>
      <c r="N1115" s="62"/>
    </row>
    <row r="1116" spans="1:14" hidden="1" x14ac:dyDescent="0.25">
      <c r="A1116" s="134" t="s">
        <v>13</v>
      </c>
      <c r="B1116" s="134" t="s">
        <v>17</v>
      </c>
      <c r="C1116" s="134" t="s">
        <v>896</v>
      </c>
      <c r="D1116" s="134" t="s">
        <v>560</v>
      </c>
      <c r="E1116" s="134" t="s">
        <v>47</v>
      </c>
      <c r="F1116" s="134" t="s">
        <v>43</v>
      </c>
      <c r="G1116" s="53" t="s">
        <v>897</v>
      </c>
      <c r="H1116" s="134" t="s">
        <v>14</v>
      </c>
      <c r="I1116" s="134"/>
      <c r="J1116" s="52">
        <v>43917</v>
      </c>
      <c r="K1116" s="65">
        <v>32</v>
      </c>
      <c r="L1116" s="62"/>
      <c r="M1116" s="62"/>
      <c r="N1116" s="62"/>
    </row>
    <row r="1117" spans="1:14" hidden="1" x14ac:dyDescent="0.25">
      <c r="A1117" s="134" t="s">
        <v>13</v>
      </c>
      <c r="B1117" s="134" t="s">
        <v>16</v>
      </c>
      <c r="C1117" s="134" t="s">
        <v>4211</v>
      </c>
      <c r="D1117" s="134" t="s">
        <v>410</v>
      </c>
      <c r="E1117" s="134" t="s">
        <v>47</v>
      </c>
      <c r="F1117" s="134" t="s">
        <v>43</v>
      </c>
      <c r="G1117" s="53" t="s">
        <v>4408</v>
      </c>
      <c r="H1117" s="134" t="s">
        <v>14</v>
      </c>
      <c r="I1117" s="134"/>
      <c r="J1117" s="52">
        <v>43957</v>
      </c>
      <c r="K1117" s="65">
        <v>4</v>
      </c>
      <c r="L1117" s="62"/>
      <c r="M1117" s="62"/>
      <c r="N1117" s="62"/>
    </row>
    <row r="1118" spans="1:14" hidden="1" x14ac:dyDescent="0.25">
      <c r="A1118" s="134" t="s">
        <v>13</v>
      </c>
      <c r="B1118" s="134" t="s">
        <v>17</v>
      </c>
      <c r="C1118" s="134" t="s">
        <v>2731</v>
      </c>
      <c r="D1118" s="134" t="s">
        <v>517</v>
      </c>
      <c r="E1118" s="134" t="s">
        <v>353</v>
      </c>
      <c r="F1118" s="134" t="s">
        <v>43</v>
      </c>
      <c r="G1118" s="53" t="s">
        <v>2816</v>
      </c>
      <c r="H1118" s="134" t="s">
        <v>14</v>
      </c>
      <c r="I1118" s="134"/>
      <c r="J1118" s="52">
        <v>43936</v>
      </c>
      <c r="K1118" s="65">
        <v>19</v>
      </c>
      <c r="L1118" s="62"/>
      <c r="M1118" s="62"/>
      <c r="N1118" s="62"/>
    </row>
    <row r="1119" spans="1:14" hidden="1" x14ac:dyDescent="0.25">
      <c r="A1119" s="134" t="s">
        <v>13</v>
      </c>
      <c r="B1119" s="134" t="s">
        <v>16</v>
      </c>
      <c r="C1119" s="134" t="s">
        <v>2258</v>
      </c>
      <c r="D1119" s="134" t="s">
        <v>529</v>
      </c>
      <c r="E1119" s="134" t="s">
        <v>48</v>
      </c>
      <c r="F1119" s="134" t="s">
        <v>43</v>
      </c>
      <c r="G1119" s="53" t="s">
        <v>2473</v>
      </c>
      <c r="H1119" s="134" t="s">
        <v>14</v>
      </c>
      <c r="I1119" s="134"/>
      <c r="J1119" s="52">
        <v>43930</v>
      </c>
      <c r="K1119" s="65">
        <v>23</v>
      </c>
      <c r="L1119" s="62"/>
      <c r="M1119" s="62"/>
      <c r="N1119" s="62"/>
    </row>
    <row r="1120" spans="1:14" hidden="1" x14ac:dyDescent="0.25">
      <c r="A1120" s="134" t="s">
        <v>13</v>
      </c>
      <c r="B1120" s="134" t="s">
        <v>19</v>
      </c>
      <c r="C1120" s="134" t="s">
        <v>2226</v>
      </c>
      <c r="D1120" s="134" t="s">
        <v>452</v>
      </c>
      <c r="E1120" s="134" t="s">
        <v>49</v>
      </c>
      <c r="F1120" s="134" t="s">
        <v>43</v>
      </c>
      <c r="G1120" s="53" t="s">
        <v>2428</v>
      </c>
      <c r="H1120" s="134" t="s">
        <v>14</v>
      </c>
      <c r="I1120" s="134"/>
      <c r="J1120" s="52">
        <v>43930</v>
      </c>
      <c r="K1120" s="65">
        <v>23</v>
      </c>
      <c r="L1120" s="62"/>
      <c r="M1120" s="62"/>
      <c r="N1120" s="62"/>
    </row>
    <row r="1121" spans="1:14" hidden="1" x14ac:dyDescent="0.25">
      <c r="A1121" s="134" t="s">
        <v>13</v>
      </c>
      <c r="B1121" s="134" t="s">
        <v>18</v>
      </c>
      <c r="C1121" s="134" t="s">
        <v>2716</v>
      </c>
      <c r="D1121" s="134" t="s">
        <v>541</v>
      </c>
      <c r="E1121" s="134" t="s">
        <v>353</v>
      </c>
      <c r="F1121" s="134" t="s">
        <v>43</v>
      </c>
      <c r="G1121" s="53" t="s">
        <v>2806</v>
      </c>
      <c r="H1121" s="134" t="s">
        <v>14</v>
      </c>
      <c r="I1121" s="134"/>
      <c r="J1121" s="52">
        <v>43936</v>
      </c>
      <c r="K1121" s="65">
        <v>19</v>
      </c>
      <c r="L1121" s="62"/>
      <c r="M1121" s="62"/>
      <c r="N1121" s="62"/>
    </row>
    <row r="1122" spans="1:14" hidden="1" x14ac:dyDescent="0.25">
      <c r="A1122" s="134" t="s">
        <v>13</v>
      </c>
      <c r="B1122" s="134" t="s">
        <v>19</v>
      </c>
      <c r="C1122" s="134" t="s">
        <v>4184</v>
      </c>
      <c r="D1122" s="134" t="s">
        <v>1520</v>
      </c>
      <c r="E1122" s="134" t="s">
        <v>45</v>
      </c>
      <c r="F1122" s="134" t="s">
        <v>43</v>
      </c>
      <c r="G1122" s="53" t="s">
        <v>4368</v>
      </c>
      <c r="H1122" s="134" t="s">
        <v>14</v>
      </c>
      <c r="I1122" s="134"/>
      <c r="J1122" s="52">
        <v>43957</v>
      </c>
      <c r="K1122" s="65">
        <v>4</v>
      </c>
      <c r="L1122" s="62"/>
      <c r="M1122" s="62"/>
      <c r="N1122" s="62"/>
    </row>
    <row r="1123" spans="1:14" hidden="1" x14ac:dyDescent="0.25">
      <c r="A1123" s="134" t="s">
        <v>13</v>
      </c>
      <c r="B1123" s="134" t="s">
        <v>35</v>
      </c>
      <c r="C1123" s="134" t="s">
        <v>3723</v>
      </c>
      <c r="D1123" s="134" t="s">
        <v>552</v>
      </c>
      <c r="E1123" s="134" t="s">
        <v>348</v>
      </c>
      <c r="F1123" s="134" t="s">
        <v>43</v>
      </c>
      <c r="G1123" s="53" t="s">
        <v>3731</v>
      </c>
      <c r="H1123" s="134" t="s">
        <v>15</v>
      </c>
      <c r="I1123" s="134"/>
      <c r="J1123" s="52">
        <v>43948</v>
      </c>
      <c r="K1123" s="65">
        <v>11</v>
      </c>
      <c r="L1123" s="62"/>
      <c r="M1123" s="62"/>
      <c r="N1123" s="62"/>
    </row>
    <row r="1124" spans="1:14" hidden="1" x14ac:dyDescent="0.25">
      <c r="A1124" s="134" t="s">
        <v>13</v>
      </c>
      <c r="B1124" s="134" t="s">
        <v>19</v>
      </c>
      <c r="C1124" s="134" t="s">
        <v>2144</v>
      </c>
      <c r="D1124" s="134" t="s">
        <v>558</v>
      </c>
      <c r="E1124" s="134" t="s">
        <v>337</v>
      </c>
      <c r="F1124" s="134" t="s">
        <v>43</v>
      </c>
      <c r="G1124" s="53" t="s">
        <v>2366</v>
      </c>
      <c r="H1124" s="134" t="s">
        <v>14</v>
      </c>
      <c r="I1124" s="134"/>
      <c r="J1124" s="52">
        <v>43930</v>
      </c>
      <c r="K1124" s="65">
        <v>23</v>
      </c>
      <c r="L1124" s="62"/>
      <c r="M1124" s="62"/>
      <c r="N1124" s="62"/>
    </row>
    <row r="1125" spans="1:14" hidden="1" x14ac:dyDescent="0.25">
      <c r="A1125" s="134" t="s">
        <v>13</v>
      </c>
      <c r="B1125" s="134" t="s">
        <v>16</v>
      </c>
      <c r="C1125" s="134" t="s">
        <v>3333</v>
      </c>
      <c r="D1125" s="134" t="s">
        <v>1605</v>
      </c>
      <c r="E1125" s="134" t="s">
        <v>49</v>
      </c>
      <c r="F1125" s="134" t="s">
        <v>43</v>
      </c>
      <c r="G1125" s="53" t="s">
        <v>3390</v>
      </c>
      <c r="H1125" s="134" t="s">
        <v>14</v>
      </c>
      <c r="I1125" s="134"/>
      <c r="J1125" s="52">
        <v>43942</v>
      </c>
      <c r="K1125" s="65">
        <v>15</v>
      </c>
      <c r="L1125" s="62"/>
      <c r="M1125" s="62"/>
      <c r="N1125" s="62"/>
    </row>
    <row r="1126" spans="1:14" hidden="1" x14ac:dyDescent="0.25">
      <c r="A1126" s="134" t="s">
        <v>13</v>
      </c>
      <c r="B1126" s="134" t="s">
        <v>16</v>
      </c>
      <c r="C1126" s="134" t="s">
        <v>1804</v>
      </c>
      <c r="D1126" s="134" t="s">
        <v>452</v>
      </c>
      <c r="E1126" s="134" t="s">
        <v>49</v>
      </c>
      <c r="F1126" s="134" t="s">
        <v>44</v>
      </c>
      <c r="G1126" s="53" t="s">
        <v>1934</v>
      </c>
      <c r="H1126" s="134" t="s">
        <v>14</v>
      </c>
      <c r="I1126" s="134"/>
      <c r="J1126" s="52">
        <v>43928</v>
      </c>
      <c r="K1126" s="65">
        <v>25</v>
      </c>
      <c r="L1126" s="62"/>
      <c r="M1126" s="62"/>
      <c r="N1126" s="62"/>
    </row>
    <row r="1127" spans="1:14" hidden="1" x14ac:dyDescent="0.25">
      <c r="A1127" s="134" t="s">
        <v>13</v>
      </c>
      <c r="B1127" s="134" t="s">
        <v>17</v>
      </c>
      <c r="C1127" s="134" t="s">
        <v>2224</v>
      </c>
      <c r="D1127" s="134" t="s">
        <v>452</v>
      </c>
      <c r="E1127" s="134" t="s">
        <v>48</v>
      </c>
      <c r="F1127" s="134" t="s">
        <v>43</v>
      </c>
      <c r="G1127" s="53"/>
      <c r="H1127" s="134" t="s">
        <v>14</v>
      </c>
      <c r="I1127" s="134"/>
      <c r="J1127" s="52">
        <v>43930</v>
      </c>
      <c r="K1127" s="65">
        <v>23</v>
      </c>
      <c r="L1127" s="62"/>
      <c r="M1127" s="62"/>
      <c r="N1127" s="62"/>
    </row>
    <row r="1128" spans="1:14" hidden="1" x14ac:dyDescent="0.25">
      <c r="A1128" s="134" t="s">
        <v>13</v>
      </c>
      <c r="B1128" s="134" t="s">
        <v>16</v>
      </c>
      <c r="C1128" s="134" t="s">
        <v>4252</v>
      </c>
      <c r="D1128" s="134" t="s">
        <v>540</v>
      </c>
      <c r="E1128" s="134" t="s">
        <v>46</v>
      </c>
      <c r="F1128" s="134" t="s">
        <v>43</v>
      </c>
      <c r="G1128" s="53" t="s">
        <v>4345</v>
      </c>
      <c r="H1128" s="134" t="s">
        <v>14</v>
      </c>
      <c r="I1128" s="134"/>
      <c r="J1128" s="52">
        <v>43957</v>
      </c>
      <c r="K1128" s="65">
        <v>4</v>
      </c>
      <c r="L1128" s="62"/>
      <c r="M1128" s="62"/>
      <c r="N1128" s="62"/>
    </row>
    <row r="1129" spans="1:14" hidden="1" x14ac:dyDescent="0.25">
      <c r="A1129" s="134" t="s">
        <v>13</v>
      </c>
      <c r="B1129" s="134" t="s">
        <v>16</v>
      </c>
      <c r="C1129" s="134" t="s">
        <v>1258</v>
      </c>
      <c r="D1129" s="134" t="s">
        <v>540</v>
      </c>
      <c r="E1129" s="134" t="s">
        <v>45</v>
      </c>
      <c r="F1129" s="134" t="s">
        <v>43</v>
      </c>
      <c r="G1129" s="53" t="s">
        <v>1259</v>
      </c>
      <c r="H1129" s="134" t="s">
        <v>14</v>
      </c>
      <c r="I1129" s="134"/>
      <c r="J1129" s="52">
        <v>43917</v>
      </c>
      <c r="K1129" s="65">
        <v>32</v>
      </c>
      <c r="L1129" s="62"/>
      <c r="M1129" s="62"/>
      <c r="N1129" s="62"/>
    </row>
    <row r="1130" spans="1:14" hidden="1" x14ac:dyDescent="0.25">
      <c r="A1130" s="134" t="s">
        <v>13</v>
      </c>
      <c r="B1130" s="134" t="s">
        <v>19</v>
      </c>
      <c r="C1130" s="134" t="s">
        <v>3019</v>
      </c>
      <c r="D1130" s="134" t="s">
        <v>508</v>
      </c>
      <c r="E1130" s="134" t="s">
        <v>457</v>
      </c>
      <c r="F1130" s="134" t="s">
        <v>43</v>
      </c>
      <c r="G1130" s="53" t="s">
        <v>3264</v>
      </c>
      <c r="H1130" s="134" t="s">
        <v>14</v>
      </c>
      <c r="I1130" s="134"/>
      <c r="J1130" s="52">
        <v>43941</v>
      </c>
      <c r="K1130" s="65">
        <v>16</v>
      </c>
      <c r="L1130" s="62"/>
      <c r="M1130" s="62"/>
      <c r="N1130" s="62"/>
    </row>
    <row r="1131" spans="1:14" hidden="1" x14ac:dyDescent="0.25">
      <c r="A1131" s="134" t="s">
        <v>13</v>
      </c>
      <c r="B1131" s="134" t="s">
        <v>17</v>
      </c>
      <c r="C1131" s="134" t="s">
        <v>899</v>
      </c>
      <c r="D1131" s="134" t="s">
        <v>410</v>
      </c>
      <c r="E1131" s="134" t="s">
        <v>46</v>
      </c>
      <c r="F1131" s="134" t="s">
        <v>43</v>
      </c>
      <c r="G1131" s="53" t="s">
        <v>900</v>
      </c>
      <c r="H1131" s="134" t="s">
        <v>14</v>
      </c>
      <c r="I1131" s="134"/>
      <c r="J1131" s="52">
        <v>43917</v>
      </c>
      <c r="K1131" s="65">
        <v>32</v>
      </c>
      <c r="L1131" s="62"/>
      <c r="M1131" s="62"/>
      <c r="N1131" s="62"/>
    </row>
    <row r="1132" spans="1:14" hidden="1" x14ac:dyDescent="0.25">
      <c r="A1132" s="134" t="s">
        <v>13</v>
      </c>
      <c r="B1132" s="134" t="s">
        <v>17</v>
      </c>
      <c r="C1132" s="134" t="s">
        <v>3423</v>
      </c>
      <c r="D1132" s="134" t="s">
        <v>542</v>
      </c>
      <c r="E1132" s="134" t="s">
        <v>49</v>
      </c>
      <c r="F1132" s="134" t="s">
        <v>43</v>
      </c>
      <c r="G1132" s="53" t="s">
        <v>3498</v>
      </c>
      <c r="H1132" s="134" t="s">
        <v>14</v>
      </c>
      <c r="I1132" s="134"/>
      <c r="J1132" s="52">
        <v>43943</v>
      </c>
      <c r="K1132" s="65">
        <v>14</v>
      </c>
      <c r="L1132" s="62"/>
      <c r="M1132" s="62"/>
      <c r="N1132" s="62"/>
    </row>
    <row r="1133" spans="1:14" hidden="1" x14ac:dyDescent="0.25">
      <c r="A1133" s="134" t="s">
        <v>13</v>
      </c>
      <c r="B1133" s="134" t="s">
        <v>17</v>
      </c>
      <c r="C1133" s="134" t="s">
        <v>3435</v>
      </c>
      <c r="D1133" s="134" t="s">
        <v>542</v>
      </c>
      <c r="E1133" s="134" t="s">
        <v>49</v>
      </c>
      <c r="F1133" s="134" t="s">
        <v>43</v>
      </c>
      <c r="G1133" s="53" t="s">
        <v>3481</v>
      </c>
      <c r="H1133" s="134" t="s">
        <v>14</v>
      </c>
      <c r="I1133" s="134"/>
      <c r="J1133" s="52">
        <v>43943</v>
      </c>
      <c r="K1133" s="65">
        <v>14</v>
      </c>
      <c r="L1133" s="62"/>
      <c r="M1133" s="62"/>
      <c r="N1133" s="62"/>
    </row>
    <row r="1134" spans="1:14" hidden="1" x14ac:dyDescent="0.25">
      <c r="A1134" s="134" t="s">
        <v>13</v>
      </c>
      <c r="B1134" s="134" t="s">
        <v>33</v>
      </c>
      <c r="C1134" s="134" t="s">
        <v>4072</v>
      </c>
      <c r="D1134" s="134" t="s">
        <v>1481</v>
      </c>
      <c r="E1134" s="134" t="s">
        <v>45</v>
      </c>
      <c r="F1134" s="134" t="s">
        <v>43</v>
      </c>
      <c r="G1134" s="53" t="s">
        <v>4073</v>
      </c>
      <c r="H1134" s="134" t="s">
        <v>15</v>
      </c>
      <c r="I1134" s="134"/>
      <c r="J1134" s="52">
        <v>43956</v>
      </c>
      <c r="K1134" s="65">
        <v>5</v>
      </c>
      <c r="L1134" s="62"/>
      <c r="M1134" s="62"/>
      <c r="N1134" s="62"/>
    </row>
    <row r="1135" spans="1:14" hidden="1" x14ac:dyDescent="0.25">
      <c r="A1135" s="134" t="s">
        <v>13</v>
      </c>
      <c r="B1135" s="134" t="s">
        <v>16</v>
      </c>
      <c r="C1135" s="134" t="s">
        <v>1800</v>
      </c>
      <c r="D1135" s="134" t="s">
        <v>521</v>
      </c>
      <c r="E1135" s="134" t="s">
        <v>337</v>
      </c>
      <c r="F1135" s="134" t="s">
        <v>43</v>
      </c>
      <c r="G1135" s="53" t="s">
        <v>2013</v>
      </c>
      <c r="H1135" s="134" t="s">
        <v>14</v>
      </c>
      <c r="I1135" s="134"/>
      <c r="J1135" s="52">
        <v>43928</v>
      </c>
      <c r="K1135" s="65">
        <v>25</v>
      </c>
      <c r="L1135" s="62"/>
      <c r="M1135" s="62"/>
      <c r="N1135" s="62"/>
    </row>
    <row r="1136" spans="1:14" hidden="1" x14ac:dyDescent="0.25">
      <c r="A1136" s="134" t="s">
        <v>13</v>
      </c>
      <c r="B1136" s="134" t="s">
        <v>21</v>
      </c>
      <c r="C1136" s="134" t="s">
        <v>2351</v>
      </c>
      <c r="D1136" s="134" t="s">
        <v>451</v>
      </c>
      <c r="E1136" s="134" t="s">
        <v>352</v>
      </c>
      <c r="F1136" s="134" t="s">
        <v>44</v>
      </c>
      <c r="G1136" s="53" t="s">
        <v>2376</v>
      </c>
      <c r="H1136" s="134" t="s">
        <v>15</v>
      </c>
      <c r="I1136" s="134"/>
      <c r="J1136" s="52">
        <v>43930</v>
      </c>
      <c r="K1136" s="65">
        <v>23</v>
      </c>
      <c r="L1136" s="62"/>
      <c r="M1136" s="62"/>
      <c r="N1136" s="62"/>
    </row>
    <row r="1137" spans="1:14" hidden="1" x14ac:dyDescent="0.25">
      <c r="A1137" s="134" t="s">
        <v>13</v>
      </c>
      <c r="B1137" s="134" t="s">
        <v>17</v>
      </c>
      <c r="C1137" s="134" t="s">
        <v>1798</v>
      </c>
      <c r="D1137" s="134" t="s">
        <v>456</v>
      </c>
      <c r="E1137" s="134" t="s">
        <v>337</v>
      </c>
      <c r="F1137" s="134" t="s">
        <v>44</v>
      </c>
      <c r="G1137" s="53" t="s">
        <v>1941</v>
      </c>
      <c r="H1137" s="134" t="s">
        <v>14</v>
      </c>
      <c r="I1137" s="134"/>
      <c r="J1137" s="52">
        <v>43928</v>
      </c>
      <c r="K1137" s="65">
        <v>25</v>
      </c>
      <c r="L1137" s="62"/>
      <c r="M1137" s="62"/>
      <c r="N1137" s="62"/>
    </row>
    <row r="1138" spans="1:14" hidden="1" x14ac:dyDescent="0.25">
      <c r="A1138" s="134" t="s">
        <v>13</v>
      </c>
      <c r="B1138" s="134" t="s">
        <v>16</v>
      </c>
      <c r="C1138" s="134" t="s">
        <v>1261</v>
      </c>
      <c r="D1138" s="134" t="s">
        <v>410</v>
      </c>
      <c r="E1138" s="134" t="s">
        <v>45</v>
      </c>
      <c r="F1138" s="134" t="s">
        <v>43</v>
      </c>
      <c r="G1138" s="53" t="s">
        <v>1262</v>
      </c>
      <c r="H1138" s="134" t="s">
        <v>14</v>
      </c>
      <c r="I1138" s="134"/>
      <c r="J1138" s="52">
        <v>43917</v>
      </c>
      <c r="K1138" s="65">
        <v>32</v>
      </c>
      <c r="L1138" s="62"/>
      <c r="M1138" s="62"/>
      <c r="N1138" s="62"/>
    </row>
    <row r="1139" spans="1:14" hidden="1" x14ac:dyDescent="0.25">
      <c r="A1139" s="134" t="s">
        <v>13</v>
      </c>
      <c r="B1139" s="134" t="s">
        <v>17</v>
      </c>
      <c r="C1139" s="134" t="s">
        <v>1264</v>
      </c>
      <c r="D1139" s="134" t="s">
        <v>410</v>
      </c>
      <c r="E1139" s="134" t="s">
        <v>45</v>
      </c>
      <c r="F1139" s="134" t="s">
        <v>43</v>
      </c>
      <c r="G1139" s="53" t="s">
        <v>1265</v>
      </c>
      <c r="H1139" s="134" t="s">
        <v>14</v>
      </c>
      <c r="I1139" s="134"/>
      <c r="J1139" s="52">
        <v>43917</v>
      </c>
      <c r="K1139" s="65">
        <v>32</v>
      </c>
      <c r="L1139" s="62"/>
      <c r="M1139" s="62"/>
      <c r="N1139" s="62"/>
    </row>
    <row r="1140" spans="1:14" hidden="1" x14ac:dyDescent="0.25">
      <c r="A1140" s="134" t="s">
        <v>13</v>
      </c>
      <c r="B1140" s="134" t="s">
        <v>16</v>
      </c>
      <c r="C1140" s="134" t="s">
        <v>1802</v>
      </c>
      <c r="D1140" s="134" t="s">
        <v>1608</v>
      </c>
      <c r="E1140" s="134" t="s">
        <v>337</v>
      </c>
      <c r="F1140" s="134" t="s">
        <v>43</v>
      </c>
      <c r="G1140" s="53" t="s">
        <v>1993</v>
      </c>
      <c r="H1140" s="134" t="s">
        <v>14</v>
      </c>
      <c r="I1140" s="134"/>
      <c r="J1140" s="52">
        <v>43928</v>
      </c>
      <c r="K1140" s="65">
        <v>25</v>
      </c>
      <c r="L1140" s="62"/>
      <c r="M1140" s="62"/>
      <c r="N1140" s="62"/>
    </row>
    <row r="1141" spans="1:14" hidden="1" x14ac:dyDescent="0.25">
      <c r="A1141" s="134" t="s">
        <v>13</v>
      </c>
      <c r="B1141" s="134" t="s">
        <v>16</v>
      </c>
      <c r="C1141" s="134" t="s">
        <v>2863</v>
      </c>
      <c r="D1141" s="134" t="s">
        <v>571</v>
      </c>
      <c r="E1141" s="134" t="s">
        <v>376</v>
      </c>
      <c r="F1141" s="134" t="s">
        <v>43</v>
      </c>
      <c r="G1141" s="53" t="s">
        <v>2926</v>
      </c>
      <c r="H1141" s="134" t="s">
        <v>14</v>
      </c>
      <c r="I1141" s="134"/>
      <c r="J1141" s="52">
        <v>43937</v>
      </c>
      <c r="K1141" s="65">
        <v>18</v>
      </c>
      <c r="L1141" s="62"/>
      <c r="M1141" s="62"/>
      <c r="N1141" s="62"/>
    </row>
    <row r="1142" spans="1:14" hidden="1" x14ac:dyDescent="0.25">
      <c r="A1142" s="134" t="s">
        <v>13</v>
      </c>
      <c r="B1142" s="134" t="s">
        <v>21</v>
      </c>
      <c r="C1142" s="134" t="s">
        <v>3805</v>
      </c>
      <c r="D1142" s="134" t="s">
        <v>3806</v>
      </c>
      <c r="E1142" s="134" t="s">
        <v>342</v>
      </c>
      <c r="F1142" s="134" t="s">
        <v>43</v>
      </c>
      <c r="G1142" s="53" t="s">
        <v>3863</v>
      </c>
      <c r="H1142" s="134" t="s">
        <v>15</v>
      </c>
      <c r="I1142" s="134"/>
      <c r="J1142" s="52">
        <v>43951</v>
      </c>
      <c r="K1142" s="65">
        <v>8</v>
      </c>
      <c r="L1142" s="62"/>
      <c r="M1142" s="62"/>
      <c r="N1142" s="62"/>
    </row>
    <row r="1143" spans="1:14" hidden="1" x14ac:dyDescent="0.25">
      <c r="A1143" s="134" t="s">
        <v>13</v>
      </c>
      <c r="B1143" s="134" t="s">
        <v>17</v>
      </c>
      <c r="C1143" s="134" t="s">
        <v>4254</v>
      </c>
      <c r="D1143" s="134" t="s">
        <v>525</v>
      </c>
      <c r="E1143" s="134" t="s">
        <v>45</v>
      </c>
      <c r="F1143" s="134" t="s">
        <v>43</v>
      </c>
      <c r="G1143" s="53" t="s">
        <v>4420</v>
      </c>
      <c r="H1143" s="134" t="s">
        <v>14</v>
      </c>
      <c r="I1143" s="134"/>
      <c r="J1143" s="52">
        <v>43957</v>
      </c>
      <c r="K1143" s="65">
        <v>4</v>
      </c>
      <c r="L1143" s="62"/>
      <c r="M1143" s="62"/>
      <c r="N1143" s="62"/>
    </row>
    <row r="1144" spans="1:14" hidden="1" x14ac:dyDescent="0.25">
      <c r="A1144" s="134" t="s">
        <v>13</v>
      </c>
      <c r="B1144" s="134" t="s">
        <v>18</v>
      </c>
      <c r="C1144" s="134" t="s">
        <v>1267</v>
      </c>
      <c r="D1144" s="134" t="s">
        <v>508</v>
      </c>
      <c r="E1144" s="134" t="s">
        <v>457</v>
      </c>
      <c r="F1144" s="134" t="s">
        <v>44</v>
      </c>
      <c r="G1144" s="53" t="s">
        <v>1268</v>
      </c>
      <c r="H1144" s="134" t="s">
        <v>14</v>
      </c>
      <c r="I1144" s="134"/>
      <c r="J1144" s="52">
        <v>43917</v>
      </c>
      <c r="K1144" s="65">
        <v>32</v>
      </c>
      <c r="L1144" s="62"/>
      <c r="M1144" s="62"/>
      <c r="N1144" s="62"/>
    </row>
    <row r="1145" spans="1:14" hidden="1" x14ac:dyDescent="0.25">
      <c r="A1145" s="134" t="s">
        <v>13</v>
      </c>
      <c r="B1145" s="134" t="s">
        <v>19</v>
      </c>
      <c r="C1145" s="134" t="s">
        <v>3017</v>
      </c>
      <c r="D1145" s="134" t="s">
        <v>524</v>
      </c>
      <c r="E1145" s="134" t="s">
        <v>45</v>
      </c>
      <c r="F1145" s="134" t="s">
        <v>43</v>
      </c>
      <c r="G1145" s="53" t="s">
        <v>3252</v>
      </c>
      <c r="H1145" s="134" t="s">
        <v>14</v>
      </c>
      <c r="I1145" s="134"/>
      <c r="J1145" s="52">
        <v>43941</v>
      </c>
      <c r="K1145" s="65">
        <v>16</v>
      </c>
      <c r="L1145" s="62"/>
      <c r="M1145" s="62"/>
      <c r="N1145" s="62"/>
    </row>
    <row r="1146" spans="1:14" hidden="1" x14ac:dyDescent="0.25">
      <c r="A1146" s="134" t="s">
        <v>13</v>
      </c>
      <c r="B1146" s="134" t="s">
        <v>18</v>
      </c>
      <c r="C1146" s="134" t="s">
        <v>1869</v>
      </c>
      <c r="D1146" s="134" t="s">
        <v>1870</v>
      </c>
      <c r="E1146" s="134" t="s">
        <v>337</v>
      </c>
      <c r="F1146" s="134" t="s">
        <v>43</v>
      </c>
      <c r="G1146" s="53" t="s">
        <v>1936</v>
      </c>
      <c r="H1146" s="134" t="s">
        <v>14</v>
      </c>
      <c r="I1146" s="134"/>
      <c r="J1146" s="52">
        <v>43928</v>
      </c>
      <c r="K1146" s="65">
        <v>25</v>
      </c>
      <c r="L1146" s="62"/>
      <c r="M1146" s="62"/>
      <c r="N1146" s="62"/>
    </row>
    <row r="1147" spans="1:14" hidden="1" x14ac:dyDescent="0.25">
      <c r="A1147" s="134" t="s">
        <v>13</v>
      </c>
      <c r="B1147" s="134" t="s">
        <v>16</v>
      </c>
      <c r="C1147" s="134" t="s">
        <v>2230</v>
      </c>
      <c r="D1147" s="134" t="s">
        <v>452</v>
      </c>
      <c r="E1147" s="134" t="s">
        <v>49</v>
      </c>
      <c r="F1147" s="134" t="s">
        <v>44</v>
      </c>
      <c r="G1147" s="53" t="s">
        <v>2388</v>
      </c>
      <c r="H1147" s="134" t="s">
        <v>14</v>
      </c>
      <c r="I1147" s="134"/>
      <c r="J1147" s="52">
        <v>43930</v>
      </c>
      <c r="K1147" s="65">
        <v>23</v>
      </c>
      <c r="L1147" s="62"/>
      <c r="M1147" s="62"/>
      <c r="N1147" s="62"/>
    </row>
    <row r="1148" spans="1:14" hidden="1" x14ac:dyDescent="0.25">
      <c r="A1148" s="134" t="s">
        <v>13</v>
      </c>
      <c r="B1148" s="134" t="s">
        <v>17</v>
      </c>
      <c r="C1148" s="134" t="s">
        <v>4222</v>
      </c>
      <c r="D1148" s="134" t="s">
        <v>508</v>
      </c>
      <c r="E1148" s="134" t="s">
        <v>457</v>
      </c>
      <c r="F1148" s="134" t="s">
        <v>43</v>
      </c>
      <c r="G1148" s="53" t="s">
        <v>4398</v>
      </c>
      <c r="H1148" s="134" t="s">
        <v>14</v>
      </c>
      <c r="I1148" s="134"/>
      <c r="J1148" s="52">
        <v>43957</v>
      </c>
      <c r="K1148" s="65">
        <v>4</v>
      </c>
      <c r="L1148" s="62"/>
      <c r="M1148" s="62"/>
      <c r="N1148" s="62"/>
    </row>
    <row r="1149" spans="1:14" hidden="1" x14ac:dyDescent="0.25">
      <c r="A1149" s="134" t="s">
        <v>13</v>
      </c>
      <c r="B1149" s="134" t="s">
        <v>17</v>
      </c>
      <c r="C1149" s="134" t="s">
        <v>1270</v>
      </c>
      <c r="D1149" s="134" t="s">
        <v>567</v>
      </c>
      <c r="E1149" s="134" t="s">
        <v>363</v>
      </c>
      <c r="F1149" s="134" t="s">
        <v>43</v>
      </c>
      <c r="G1149" s="53" t="s">
        <v>1271</v>
      </c>
      <c r="H1149" s="134" t="s">
        <v>14</v>
      </c>
      <c r="I1149" s="134"/>
      <c r="J1149" s="52">
        <v>43917</v>
      </c>
      <c r="K1149" s="65">
        <v>32</v>
      </c>
      <c r="L1149" s="62"/>
      <c r="M1149" s="62"/>
      <c r="N1149" s="62"/>
    </row>
    <row r="1150" spans="1:14" hidden="1" x14ac:dyDescent="0.25">
      <c r="A1150" s="134" t="s">
        <v>13</v>
      </c>
      <c r="B1150" s="134" t="s">
        <v>21</v>
      </c>
      <c r="C1150" s="134" t="s">
        <v>2951</v>
      </c>
      <c r="D1150" s="134" t="s">
        <v>513</v>
      </c>
      <c r="E1150" s="134" t="s">
        <v>49</v>
      </c>
      <c r="F1150" s="134" t="s">
        <v>43</v>
      </c>
      <c r="G1150" s="53" t="s">
        <v>2970</v>
      </c>
      <c r="H1150" s="134" t="s">
        <v>15</v>
      </c>
      <c r="I1150" s="134"/>
      <c r="J1150" s="52">
        <v>43937</v>
      </c>
      <c r="K1150" s="65">
        <v>18</v>
      </c>
      <c r="L1150" s="62"/>
      <c r="M1150" s="62"/>
      <c r="N1150" s="62"/>
    </row>
    <row r="1151" spans="1:14" hidden="1" x14ac:dyDescent="0.25">
      <c r="A1151" s="134" t="s">
        <v>13</v>
      </c>
      <c r="B1151" s="134" t="s">
        <v>18</v>
      </c>
      <c r="C1151" s="134" t="s">
        <v>1273</v>
      </c>
      <c r="D1151" s="134" t="s">
        <v>451</v>
      </c>
      <c r="E1151" s="134" t="s">
        <v>50</v>
      </c>
      <c r="F1151" s="134" t="s">
        <v>44</v>
      </c>
      <c r="G1151" s="53" t="s">
        <v>1364</v>
      </c>
      <c r="H1151" s="134" t="s">
        <v>14</v>
      </c>
      <c r="I1151" s="134"/>
      <c r="J1151" s="52">
        <v>43915</v>
      </c>
      <c r="K1151" s="65">
        <v>34</v>
      </c>
      <c r="L1151" s="62"/>
      <c r="M1151" s="62"/>
      <c r="N1151" s="62"/>
    </row>
    <row r="1152" spans="1:14" hidden="1" x14ac:dyDescent="0.25">
      <c r="A1152" s="134" t="s">
        <v>13</v>
      </c>
      <c r="B1152" s="134" t="s">
        <v>19</v>
      </c>
      <c r="C1152" s="134" t="s">
        <v>3108</v>
      </c>
      <c r="D1152" s="134" t="s">
        <v>524</v>
      </c>
      <c r="E1152" s="134" t="s">
        <v>45</v>
      </c>
      <c r="F1152" s="134" t="s">
        <v>43</v>
      </c>
      <c r="G1152" s="53" t="s">
        <v>3199</v>
      </c>
      <c r="H1152" s="134" t="s">
        <v>14</v>
      </c>
      <c r="I1152" s="134"/>
      <c r="J1152" s="52">
        <v>43941</v>
      </c>
      <c r="K1152" s="65">
        <v>16</v>
      </c>
      <c r="L1152" s="62"/>
      <c r="M1152" s="62"/>
      <c r="N1152" s="62"/>
    </row>
    <row r="1153" spans="1:14" hidden="1" x14ac:dyDescent="0.25">
      <c r="A1153" s="134" t="s">
        <v>13</v>
      </c>
      <c r="B1153" s="134" t="s">
        <v>19</v>
      </c>
      <c r="C1153" s="134" t="s">
        <v>3576</v>
      </c>
      <c r="D1153" s="134" t="s">
        <v>3517</v>
      </c>
      <c r="E1153" s="134" t="s">
        <v>52</v>
      </c>
      <c r="F1153" s="134" t="s">
        <v>44</v>
      </c>
      <c r="G1153" s="53" t="s">
        <v>3658</v>
      </c>
      <c r="H1153" s="134" t="s">
        <v>14</v>
      </c>
      <c r="I1153" s="134"/>
      <c r="J1153" s="52">
        <v>43944</v>
      </c>
      <c r="K1153" s="65">
        <v>13</v>
      </c>
      <c r="L1153" s="62"/>
      <c r="M1153" s="62"/>
      <c r="N1153" s="62"/>
    </row>
    <row r="1154" spans="1:14" hidden="1" x14ac:dyDescent="0.25">
      <c r="A1154" s="134" t="s">
        <v>13</v>
      </c>
      <c r="B1154" s="134" t="s">
        <v>17</v>
      </c>
      <c r="C1154" s="134" t="s">
        <v>3921</v>
      </c>
      <c r="D1154" s="134" t="s">
        <v>540</v>
      </c>
      <c r="E1154" s="134" t="s">
        <v>46</v>
      </c>
      <c r="F1154" s="134" t="s">
        <v>43</v>
      </c>
      <c r="G1154" s="53" t="s">
        <v>3975</v>
      </c>
      <c r="H1154" s="134" t="s">
        <v>14</v>
      </c>
      <c r="I1154" s="134"/>
      <c r="J1154" s="52">
        <v>43953</v>
      </c>
      <c r="K1154" s="65">
        <v>6</v>
      </c>
      <c r="L1154" s="62"/>
      <c r="M1154" s="62"/>
      <c r="N1154" s="62"/>
    </row>
    <row r="1155" spans="1:14" hidden="1" x14ac:dyDescent="0.25">
      <c r="A1155" s="134" t="s">
        <v>13</v>
      </c>
      <c r="B1155" s="134" t="s">
        <v>17</v>
      </c>
      <c r="C1155" s="134" t="s">
        <v>4164</v>
      </c>
      <c r="D1155" s="134" t="s">
        <v>410</v>
      </c>
      <c r="E1155" s="134" t="s">
        <v>47</v>
      </c>
      <c r="F1155" s="134" t="s">
        <v>44</v>
      </c>
      <c r="G1155" s="53" t="s">
        <v>4376</v>
      </c>
      <c r="H1155" s="134" t="s">
        <v>14</v>
      </c>
      <c r="I1155" s="134"/>
      <c r="J1155" s="52">
        <v>43957</v>
      </c>
      <c r="K1155" s="65">
        <v>4</v>
      </c>
      <c r="L1155" s="62"/>
      <c r="M1155" s="62"/>
      <c r="N1155" s="62"/>
    </row>
    <row r="1156" spans="1:14" hidden="1" x14ac:dyDescent="0.25">
      <c r="A1156" s="134" t="s">
        <v>13</v>
      </c>
      <c r="B1156" s="134" t="s">
        <v>16</v>
      </c>
      <c r="C1156" s="134" t="s">
        <v>1806</v>
      </c>
      <c r="D1156" s="134" t="s">
        <v>558</v>
      </c>
      <c r="E1156" s="134" t="s">
        <v>337</v>
      </c>
      <c r="F1156" s="134" t="s">
        <v>44</v>
      </c>
      <c r="G1156" s="53" t="s">
        <v>2038</v>
      </c>
      <c r="H1156" s="134" t="s">
        <v>14</v>
      </c>
      <c r="I1156" s="134"/>
      <c r="J1156" s="52">
        <v>43928</v>
      </c>
      <c r="K1156" s="65">
        <v>25</v>
      </c>
      <c r="L1156" s="62"/>
      <c r="M1156" s="62"/>
      <c r="N1156" s="62"/>
    </row>
    <row r="1157" spans="1:14" hidden="1" x14ac:dyDescent="0.25">
      <c r="A1157" s="134" t="s">
        <v>13</v>
      </c>
      <c r="B1157" s="134" t="s">
        <v>17</v>
      </c>
      <c r="C1157" s="134" t="s">
        <v>3523</v>
      </c>
      <c r="D1157" s="134" t="s">
        <v>3524</v>
      </c>
      <c r="E1157" s="134" t="s">
        <v>416</v>
      </c>
      <c r="F1157" s="134" t="s">
        <v>43</v>
      </c>
      <c r="G1157" s="53" t="s">
        <v>3676</v>
      </c>
      <c r="H1157" s="134" t="s">
        <v>14</v>
      </c>
      <c r="I1157" s="134"/>
      <c r="J1157" s="52">
        <v>43944</v>
      </c>
      <c r="K1157" s="65">
        <v>13</v>
      </c>
      <c r="L1157" s="62"/>
      <c r="M1157" s="62"/>
      <c r="N1157" s="62"/>
    </row>
    <row r="1158" spans="1:14" hidden="1" x14ac:dyDescent="0.25">
      <c r="A1158" s="134" t="s">
        <v>13</v>
      </c>
      <c r="B1158" s="134" t="s">
        <v>17</v>
      </c>
      <c r="C1158" s="134" t="s">
        <v>1602</v>
      </c>
      <c r="D1158" s="134" t="s">
        <v>1600</v>
      </c>
      <c r="E1158" s="134" t="s">
        <v>52</v>
      </c>
      <c r="F1158" s="134" t="s">
        <v>44</v>
      </c>
      <c r="G1158" s="53" t="s">
        <v>1988</v>
      </c>
      <c r="H1158" s="134" t="s">
        <v>14</v>
      </c>
      <c r="I1158" s="134"/>
      <c r="J1158" s="52">
        <v>43928</v>
      </c>
      <c r="K1158" s="65">
        <v>25</v>
      </c>
      <c r="L1158" s="62"/>
      <c r="M1158" s="62"/>
      <c r="N1158" s="62"/>
    </row>
    <row r="1159" spans="1:14" hidden="1" x14ac:dyDescent="0.25">
      <c r="A1159" s="134" t="s">
        <v>13</v>
      </c>
      <c r="B1159" s="134" t="s">
        <v>17</v>
      </c>
      <c r="C1159" s="134" t="s">
        <v>1276</v>
      </c>
      <c r="D1159" s="134" t="s">
        <v>517</v>
      </c>
      <c r="E1159" s="134" t="s">
        <v>45</v>
      </c>
      <c r="F1159" s="134" t="s">
        <v>44</v>
      </c>
      <c r="G1159" s="53" t="s">
        <v>1277</v>
      </c>
      <c r="H1159" s="134" t="s">
        <v>14</v>
      </c>
      <c r="I1159" s="134"/>
      <c r="J1159" s="52">
        <v>43917</v>
      </c>
      <c r="K1159" s="65">
        <v>32</v>
      </c>
      <c r="L1159" s="62"/>
      <c r="M1159" s="62"/>
      <c r="N1159" s="62"/>
    </row>
    <row r="1160" spans="1:14" hidden="1" x14ac:dyDescent="0.25">
      <c r="A1160" s="134" t="s">
        <v>13</v>
      </c>
      <c r="B1160" s="134" t="s">
        <v>17</v>
      </c>
      <c r="C1160" s="134" t="s">
        <v>4162</v>
      </c>
      <c r="D1160" s="134" t="s">
        <v>410</v>
      </c>
      <c r="E1160" s="134" t="s">
        <v>47</v>
      </c>
      <c r="F1160" s="134" t="s">
        <v>43</v>
      </c>
      <c r="G1160" s="53" t="s">
        <v>4437</v>
      </c>
      <c r="H1160" s="134" t="s">
        <v>14</v>
      </c>
      <c r="I1160" s="134"/>
      <c r="J1160" s="52">
        <v>43957</v>
      </c>
      <c r="K1160" s="65">
        <v>4</v>
      </c>
      <c r="L1160" s="62"/>
      <c r="M1160" s="62"/>
      <c r="N1160" s="62"/>
    </row>
    <row r="1161" spans="1:14" hidden="1" x14ac:dyDescent="0.25">
      <c r="A1161" s="134" t="s">
        <v>13</v>
      </c>
      <c r="B1161" s="134" t="s">
        <v>18</v>
      </c>
      <c r="C1161" s="134" t="s">
        <v>2675</v>
      </c>
      <c r="D1161" s="134" t="s">
        <v>558</v>
      </c>
      <c r="E1161" s="134" t="s">
        <v>50</v>
      </c>
      <c r="F1161" s="134" t="s">
        <v>43</v>
      </c>
      <c r="G1161" s="53" t="s">
        <v>2929</v>
      </c>
      <c r="H1161" s="134" t="s">
        <v>14</v>
      </c>
      <c r="I1161" s="134"/>
      <c r="J1161" s="52">
        <v>43935</v>
      </c>
      <c r="K1161" s="65">
        <v>20</v>
      </c>
      <c r="L1161" s="62"/>
      <c r="M1161" s="62"/>
      <c r="N1161" s="62"/>
    </row>
    <row r="1162" spans="1:14" hidden="1" x14ac:dyDescent="0.25">
      <c r="A1162" s="134" t="s">
        <v>13</v>
      </c>
      <c r="B1162" s="134" t="s">
        <v>16</v>
      </c>
      <c r="C1162" s="134" t="s">
        <v>3104</v>
      </c>
      <c r="D1162" s="134" t="s">
        <v>512</v>
      </c>
      <c r="E1162" s="134" t="s">
        <v>48</v>
      </c>
      <c r="F1162" s="134" t="s">
        <v>44</v>
      </c>
      <c r="G1162" s="53" t="s">
        <v>3231</v>
      </c>
      <c r="H1162" s="134" t="s">
        <v>14</v>
      </c>
      <c r="I1162" s="134"/>
      <c r="J1162" s="52">
        <v>43941</v>
      </c>
      <c r="K1162" s="65">
        <v>16</v>
      </c>
      <c r="L1162" s="62"/>
      <c r="M1162" s="62"/>
      <c r="N1162" s="62"/>
    </row>
    <row r="1163" spans="1:14" hidden="1" x14ac:dyDescent="0.25">
      <c r="A1163" s="134" t="s">
        <v>13</v>
      </c>
      <c r="B1163" s="134" t="s">
        <v>16</v>
      </c>
      <c r="C1163" s="134" t="s">
        <v>3356</v>
      </c>
      <c r="D1163" s="134" t="s">
        <v>529</v>
      </c>
      <c r="E1163" s="134" t="s">
        <v>48</v>
      </c>
      <c r="F1163" s="134" t="s">
        <v>43</v>
      </c>
      <c r="G1163" s="53" t="s">
        <v>3385</v>
      </c>
      <c r="H1163" s="134" t="s">
        <v>14</v>
      </c>
      <c r="I1163" s="134"/>
      <c r="J1163" s="52">
        <v>43942</v>
      </c>
      <c r="K1163" s="65">
        <v>15</v>
      </c>
      <c r="L1163" s="62"/>
      <c r="M1163" s="62"/>
      <c r="N1163" s="62"/>
    </row>
    <row r="1164" spans="1:14" hidden="1" x14ac:dyDescent="0.25">
      <c r="A1164" s="134" t="s">
        <v>13</v>
      </c>
      <c r="B1164" s="134" t="s">
        <v>17</v>
      </c>
      <c r="C1164" s="134" t="s">
        <v>3429</v>
      </c>
      <c r="D1164" s="134" t="s">
        <v>534</v>
      </c>
      <c r="E1164" s="134" t="s">
        <v>49</v>
      </c>
      <c r="F1164" s="134" t="s">
        <v>43</v>
      </c>
      <c r="G1164" s="53" t="s">
        <v>3508</v>
      </c>
      <c r="H1164" s="134" t="s">
        <v>14</v>
      </c>
      <c r="I1164" s="134"/>
      <c r="J1164" s="52">
        <v>43943</v>
      </c>
      <c r="K1164" s="65">
        <v>14</v>
      </c>
      <c r="L1164" s="62"/>
      <c r="M1164" s="62"/>
      <c r="N1164" s="62"/>
    </row>
    <row r="1165" spans="1:14" hidden="1" x14ac:dyDescent="0.25">
      <c r="A1165" s="134" t="s">
        <v>13</v>
      </c>
      <c r="B1165" s="134" t="s">
        <v>16</v>
      </c>
      <c r="C1165" s="134" t="s">
        <v>2277</v>
      </c>
      <c r="D1165" s="134" t="s">
        <v>523</v>
      </c>
      <c r="E1165" s="134" t="s">
        <v>48</v>
      </c>
      <c r="F1165" s="134" t="s">
        <v>43</v>
      </c>
      <c r="G1165" s="53" t="s">
        <v>2440</v>
      </c>
      <c r="H1165" s="134" t="s">
        <v>14</v>
      </c>
      <c r="I1165" s="134"/>
      <c r="J1165" s="52">
        <v>43930</v>
      </c>
      <c r="K1165" s="65">
        <v>23</v>
      </c>
      <c r="L1165" s="62"/>
      <c r="M1165" s="62"/>
      <c r="N1165" s="62"/>
    </row>
    <row r="1166" spans="1:14" hidden="1" x14ac:dyDescent="0.25">
      <c r="A1166" s="134" t="s">
        <v>13</v>
      </c>
      <c r="B1166" s="134" t="s">
        <v>18</v>
      </c>
      <c r="C1166" s="134" t="s">
        <v>1279</v>
      </c>
      <c r="D1166" s="134" t="s">
        <v>528</v>
      </c>
      <c r="E1166" s="134" t="s">
        <v>45</v>
      </c>
      <c r="F1166" s="134" t="s">
        <v>43</v>
      </c>
      <c r="G1166" s="53" t="s">
        <v>1280</v>
      </c>
      <c r="H1166" s="134" t="s">
        <v>14</v>
      </c>
      <c r="I1166" s="134"/>
      <c r="J1166" s="52">
        <v>43917</v>
      </c>
      <c r="K1166" s="65">
        <v>32</v>
      </c>
      <c r="L1166" s="62"/>
      <c r="M1166" s="62"/>
      <c r="N1166" s="62"/>
    </row>
    <row r="1167" spans="1:14" hidden="1" x14ac:dyDescent="0.25">
      <c r="A1167" s="134" t="s">
        <v>13</v>
      </c>
      <c r="B1167" s="134" t="s">
        <v>17</v>
      </c>
      <c r="C1167" s="134" t="s">
        <v>3149</v>
      </c>
      <c r="D1167" s="134" t="s">
        <v>511</v>
      </c>
      <c r="E1167" s="134" t="s">
        <v>47</v>
      </c>
      <c r="F1167" s="134" t="s">
        <v>43</v>
      </c>
      <c r="G1167" s="53" t="s">
        <v>3226</v>
      </c>
      <c r="H1167" s="134" t="s">
        <v>14</v>
      </c>
      <c r="I1167" s="134"/>
      <c r="J1167" s="52">
        <v>43941</v>
      </c>
      <c r="K1167" s="65">
        <v>16</v>
      </c>
      <c r="L1167" s="62"/>
      <c r="M1167" s="62"/>
      <c r="N1167" s="62"/>
    </row>
    <row r="1168" spans="1:14" hidden="1" x14ac:dyDescent="0.25">
      <c r="A1168" s="134" t="s">
        <v>13</v>
      </c>
      <c r="B1168" s="134" t="s">
        <v>17</v>
      </c>
      <c r="C1168" s="134" t="s">
        <v>2180</v>
      </c>
      <c r="D1168" s="134" t="s">
        <v>1668</v>
      </c>
      <c r="E1168" s="134" t="s">
        <v>416</v>
      </c>
      <c r="F1168" s="134" t="s">
        <v>43</v>
      </c>
      <c r="G1168" s="53" t="s">
        <v>2417</v>
      </c>
      <c r="H1168" s="134" t="s">
        <v>14</v>
      </c>
      <c r="I1168" s="134"/>
      <c r="J1168" s="52">
        <v>43930</v>
      </c>
      <c r="K1168" s="65">
        <v>23</v>
      </c>
      <c r="L1168" s="62"/>
      <c r="M1168" s="62"/>
      <c r="N1168" s="62"/>
    </row>
    <row r="1169" spans="1:14" hidden="1" x14ac:dyDescent="0.25">
      <c r="A1169" s="134" t="s">
        <v>13</v>
      </c>
      <c r="B1169" s="134" t="s">
        <v>16</v>
      </c>
      <c r="C1169" s="134" t="s">
        <v>3937</v>
      </c>
      <c r="D1169" s="134" t="s">
        <v>451</v>
      </c>
      <c r="E1169" s="134" t="s">
        <v>47</v>
      </c>
      <c r="F1169" s="134" t="s">
        <v>43</v>
      </c>
      <c r="G1169" s="53" t="s">
        <v>3966</v>
      </c>
      <c r="H1169" s="134" t="s">
        <v>14</v>
      </c>
      <c r="I1169" s="134"/>
      <c r="J1169" s="52">
        <v>43953</v>
      </c>
      <c r="K1169" s="65">
        <v>6</v>
      </c>
      <c r="L1169" s="62"/>
      <c r="M1169" s="62"/>
      <c r="N1169" s="62"/>
    </row>
    <row r="1170" spans="1:14" hidden="1" x14ac:dyDescent="0.25">
      <c r="A1170" s="134" t="s">
        <v>13</v>
      </c>
      <c r="B1170" s="134" t="s">
        <v>16</v>
      </c>
      <c r="C1170" s="134" t="s">
        <v>4266</v>
      </c>
      <c r="D1170" s="134" t="s">
        <v>410</v>
      </c>
      <c r="E1170" s="134" t="s">
        <v>47</v>
      </c>
      <c r="F1170" s="134" t="s">
        <v>43</v>
      </c>
      <c r="G1170" s="53" t="s">
        <v>4431</v>
      </c>
      <c r="H1170" s="134" t="s">
        <v>14</v>
      </c>
      <c r="I1170" s="134"/>
      <c r="J1170" s="52">
        <v>43957</v>
      </c>
      <c r="K1170" s="65">
        <v>4</v>
      </c>
      <c r="L1170" s="62"/>
      <c r="M1170" s="62"/>
      <c r="N1170" s="62"/>
    </row>
    <row r="1171" spans="1:14" hidden="1" x14ac:dyDescent="0.25">
      <c r="A1171" s="134" t="s">
        <v>13</v>
      </c>
      <c r="B1171" s="134" t="s">
        <v>16</v>
      </c>
      <c r="C1171" s="134" t="s">
        <v>4288</v>
      </c>
      <c r="D1171" s="134" t="s">
        <v>451</v>
      </c>
      <c r="E1171" s="134" t="s">
        <v>352</v>
      </c>
      <c r="F1171" s="134" t="s">
        <v>44</v>
      </c>
      <c r="G1171" s="53" t="s">
        <v>4394</v>
      </c>
      <c r="H1171" s="134" t="s">
        <v>14</v>
      </c>
      <c r="I1171" s="134"/>
      <c r="J1171" s="52">
        <v>43957</v>
      </c>
      <c r="K1171" s="65">
        <v>4</v>
      </c>
      <c r="L1171" s="62"/>
      <c r="M1171" s="62"/>
      <c r="N1171" s="62"/>
    </row>
    <row r="1172" spans="1:14" hidden="1" x14ac:dyDescent="0.25">
      <c r="A1172" s="134" t="s">
        <v>13</v>
      </c>
      <c r="B1172" s="134" t="s">
        <v>16</v>
      </c>
      <c r="C1172" s="134" t="s">
        <v>2199</v>
      </c>
      <c r="D1172" s="134" t="s">
        <v>1605</v>
      </c>
      <c r="E1172" s="134" t="s">
        <v>337</v>
      </c>
      <c r="F1172" s="134" t="s">
        <v>43</v>
      </c>
      <c r="G1172" s="53" t="s">
        <v>2373</v>
      </c>
      <c r="H1172" s="134" t="s">
        <v>14</v>
      </c>
      <c r="I1172" s="134"/>
      <c r="J1172" s="52">
        <v>43930</v>
      </c>
      <c r="K1172" s="65">
        <v>23</v>
      </c>
      <c r="L1172" s="62"/>
      <c r="M1172" s="62"/>
      <c r="N1172" s="62"/>
    </row>
    <row r="1173" spans="1:14" hidden="1" x14ac:dyDescent="0.25">
      <c r="A1173" s="134" t="s">
        <v>13</v>
      </c>
      <c r="B1173" s="134" t="s">
        <v>17</v>
      </c>
      <c r="C1173" s="134" t="s">
        <v>4172</v>
      </c>
      <c r="D1173" s="134" t="s">
        <v>410</v>
      </c>
      <c r="E1173" s="134" t="s">
        <v>46</v>
      </c>
      <c r="F1173" s="134" t="s">
        <v>43</v>
      </c>
      <c r="G1173" s="53" t="s">
        <v>4446</v>
      </c>
      <c r="H1173" s="134" t="s">
        <v>14</v>
      </c>
      <c r="I1173" s="134"/>
      <c r="J1173" s="52">
        <v>43957</v>
      </c>
      <c r="K1173" s="65">
        <v>4</v>
      </c>
      <c r="L1173" s="62"/>
      <c r="M1173" s="62"/>
      <c r="N1173" s="62"/>
    </row>
    <row r="1174" spans="1:14" hidden="1" x14ac:dyDescent="0.25">
      <c r="A1174" s="134" t="s">
        <v>13</v>
      </c>
      <c r="B1174" s="134" t="s">
        <v>16</v>
      </c>
      <c r="C1174" s="134" t="s">
        <v>3572</v>
      </c>
      <c r="D1174" s="134" t="s">
        <v>3524</v>
      </c>
      <c r="E1174" s="134" t="s">
        <v>416</v>
      </c>
      <c r="F1174" s="134" t="s">
        <v>43</v>
      </c>
      <c r="G1174" s="53" t="s">
        <v>3675</v>
      </c>
      <c r="H1174" s="134" t="s">
        <v>14</v>
      </c>
      <c r="I1174" s="134"/>
      <c r="J1174" s="52">
        <v>43944</v>
      </c>
      <c r="K1174" s="65">
        <v>13</v>
      </c>
      <c r="L1174" s="62"/>
      <c r="M1174" s="62"/>
      <c r="N1174" s="62"/>
    </row>
    <row r="1175" spans="1:14" hidden="1" x14ac:dyDescent="0.25">
      <c r="A1175" s="134" t="s">
        <v>13</v>
      </c>
      <c r="B1175" s="134" t="s">
        <v>16</v>
      </c>
      <c r="C1175" s="134" t="s">
        <v>2203</v>
      </c>
      <c r="D1175" s="134" t="s">
        <v>1605</v>
      </c>
      <c r="E1175" s="134" t="s">
        <v>337</v>
      </c>
      <c r="F1175" s="134" t="s">
        <v>44</v>
      </c>
      <c r="G1175" s="53" t="s">
        <v>2391</v>
      </c>
      <c r="H1175" s="134" t="s">
        <v>14</v>
      </c>
      <c r="I1175" s="134"/>
      <c r="J1175" s="52">
        <v>43930</v>
      </c>
      <c r="K1175" s="65">
        <v>23</v>
      </c>
      <c r="L1175" s="62"/>
      <c r="M1175" s="62"/>
      <c r="N1175" s="62"/>
    </row>
    <row r="1176" spans="1:14" hidden="1" x14ac:dyDescent="0.25">
      <c r="A1176" s="134" t="s">
        <v>13</v>
      </c>
      <c r="B1176" s="134" t="s">
        <v>17</v>
      </c>
      <c r="C1176" s="134" t="s">
        <v>4168</v>
      </c>
      <c r="D1176" s="134" t="s">
        <v>410</v>
      </c>
      <c r="E1176" s="134" t="s">
        <v>46</v>
      </c>
      <c r="F1176" s="134" t="s">
        <v>43</v>
      </c>
      <c r="G1176" s="53" t="s">
        <v>4388</v>
      </c>
      <c r="H1176" s="134" t="s">
        <v>14</v>
      </c>
      <c r="I1176" s="134"/>
      <c r="J1176" s="52">
        <v>43957</v>
      </c>
      <c r="K1176" s="65">
        <v>4</v>
      </c>
      <c r="L1176" s="62"/>
      <c r="M1176" s="62"/>
      <c r="N1176" s="62"/>
    </row>
    <row r="1177" spans="1:14" hidden="1" x14ac:dyDescent="0.25">
      <c r="A1177" s="134" t="s">
        <v>13</v>
      </c>
      <c r="B1177" s="134" t="s">
        <v>18</v>
      </c>
      <c r="C1177" s="134" t="s">
        <v>4001</v>
      </c>
      <c r="D1177" s="134" t="s">
        <v>577</v>
      </c>
      <c r="E1177" s="134" t="s">
        <v>339</v>
      </c>
      <c r="F1177" s="134" t="s">
        <v>43</v>
      </c>
      <c r="G1177" s="53" t="s">
        <v>4057</v>
      </c>
      <c r="H1177" s="134" t="s">
        <v>14</v>
      </c>
      <c r="I1177" s="134"/>
      <c r="J1177" s="52">
        <v>43955</v>
      </c>
      <c r="K1177" s="65">
        <v>6</v>
      </c>
      <c r="L1177" s="62"/>
      <c r="M1177" s="62"/>
      <c r="N1177" s="62"/>
    </row>
    <row r="1178" spans="1:14" hidden="1" x14ac:dyDescent="0.25">
      <c r="A1178" s="134" t="s">
        <v>13</v>
      </c>
      <c r="B1178" s="134" t="s">
        <v>18</v>
      </c>
      <c r="C1178" s="134" t="s">
        <v>3023</v>
      </c>
      <c r="D1178" s="134" t="s">
        <v>513</v>
      </c>
      <c r="E1178" s="134" t="s">
        <v>416</v>
      </c>
      <c r="F1178" s="134" t="s">
        <v>43</v>
      </c>
      <c r="G1178" s="53" t="s">
        <v>3246</v>
      </c>
      <c r="H1178" s="134" t="s">
        <v>14</v>
      </c>
      <c r="I1178" s="134"/>
      <c r="J1178" s="52">
        <v>43941</v>
      </c>
      <c r="K1178" s="65">
        <v>16</v>
      </c>
      <c r="L1178" s="62"/>
      <c r="M1178" s="62"/>
      <c r="N1178" s="62"/>
    </row>
    <row r="1179" spans="1:14" hidden="1" x14ac:dyDescent="0.25">
      <c r="A1179" s="134" t="s">
        <v>13</v>
      </c>
      <c r="B1179" s="134" t="s">
        <v>17</v>
      </c>
      <c r="C1179" s="134" t="s">
        <v>902</v>
      </c>
      <c r="D1179" s="134" t="s">
        <v>410</v>
      </c>
      <c r="E1179" s="134" t="s">
        <v>47</v>
      </c>
      <c r="F1179" s="134" t="s">
        <v>43</v>
      </c>
      <c r="G1179" s="53"/>
      <c r="H1179" s="134" t="s">
        <v>14</v>
      </c>
      <c r="I1179" s="134"/>
      <c r="J1179" s="52">
        <v>43917</v>
      </c>
      <c r="K1179" s="65">
        <v>32</v>
      </c>
      <c r="L1179" s="62"/>
      <c r="M1179" s="62"/>
      <c r="N1179" s="62"/>
    </row>
    <row r="1180" spans="1:14" hidden="1" x14ac:dyDescent="0.25">
      <c r="A1180" s="134" t="s">
        <v>13</v>
      </c>
      <c r="B1180" s="134" t="s">
        <v>21</v>
      </c>
      <c r="C1180" s="134" t="s">
        <v>2609</v>
      </c>
      <c r="D1180" s="134" t="s">
        <v>452</v>
      </c>
      <c r="E1180" s="134" t="s">
        <v>356</v>
      </c>
      <c r="F1180" s="134" t="s">
        <v>43</v>
      </c>
      <c r="G1180" s="53" t="s">
        <v>2611</v>
      </c>
      <c r="H1180" s="134" t="s">
        <v>14</v>
      </c>
      <c r="I1180" s="134"/>
      <c r="J1180" s="52">
        <v>43931</v>
      </c>
      <c r="K1180" s="65">
        <v>22</v>
      </c>
      <c r="L1180" s="62"/>
      <c r="M1180" s="62"/>
      <c r="N1180" s="62"/>
    </row>
    <row r="1181" spans="1:14" hidden="1" x14ac:dyDescent="0.25">
      <c r="A1181" s="134" t="s">
        <v>13</v>
      </c>
      <c r="B1181" s="134" t="s">
        <v>17</v>
      </c>
      <c r="C1181" s="134" t="s">
        <v>3810</v>
      </c>
      <c r="D1181" s="134" t="s">
        <v>455</v>
      </c>
      <c r="E1181" s="134" t="s">
        <v>363</v>
      </c>
      <c r="F1181" s="134" t="s">
        <v>43</v>
      </c>
      <c r="G1181" s="53" t="s">
        <v>3861</v>
      </c>
      <c r="H1181" s="134" t="s">
        <v>14</v>
      </c>
      <c r="I1181" s="134"/>
      <c r="J1181" s="52">
        <v>43951</v>
      </c>
      <c r="K1181" s="65">
        <v>8</v>
      </c>
      <c r="L1181" s="62"/>
      <c r="M1181" s="62"/>
      <c r="N1181" s="62"/>
    </row>
    <row r="1182" spans="1:14" hidden="1" x14ac:dyDescent="0.25">
      <c r="A1182" s="134" t="s">
        <v>13</v>
      </c>
      <c r="B1182" s="134" t="s">
        <v>16</v>
      </c>
      <c r="C1182" s="134" t="s">
        <v>1808</v>
      </c>
      <c r="D1182" s="134" t="s">
        <v>529</v>
      </c>
      <c r="E1182" s="134" t="s">
        <v>50</v>
      </c>
      <c r="F1182" s="134" t="s">
        <v>44</v>
      </c>
      <c r="G1182" s="53" t="s">
        <v>2036</v>
      </c>
      <c r="H1182" s="134" t="s">
        <v>14</v>
      </c>
      <c r="I1182" s="134"/>
      <c r="J1182" s="52">
        <v>43928</v>
      </c>
      <c r="K1182" s="65">
        <v>25</v>
      </c>
      <c r="L1182" s="62"/>
      <c r="M1182" s="62"/>
      <c r="N1182" s="62"/>
    </row>
    <row r="1183" spans="1:14" hidden="1" x14ac:dyDescent="0.25">
      <c r="A1183" s="134" t="s">
        <v>13</v>
      </c>
      <c r="B1183" s="134" t="s">
        <v>16</v>
      </c>
      <c r="C1183" s="134" t="s">
        <v>2070</v>
      </c>
      <c r="D1183" s="134" t="s">
        <v>453</v>
      </c>
      <c r="E1183" s="134" t="s">
        <v>348</v>
      </c>
      <c r="F1183" s="134" t="s">
        <v>44</v>
      </c>
      <c r="G1183" s="53" t="s">
        <v>2486</v>
      </c>
      <c r="H1183" s="134" t="s">
        <v>14</v>
      </c>
      <c r="I1183" s="134"/>
      <c r="J1183" s="52">
        <v>43930</v>
      </c>
      <c r="K1183" s="65">
        <v>23</v>
      </c>
      <c r="L1183" s="62"/>
      <c r="M1183" s="62"/>
      <c r="N1183" s="62"/>
    </row>
    <row r="1184" spans="1:14" hidden="1" x14ac:dyDescent="0.25">
      <c r="A1184" s="134" t="s">
        <v>13</v>
      </c>
      <c r="B1184" s="134" t="s">
        <v>21</v>
      </c>
      <c r="C1184" s="134" t="s">
        <v>943</v>
      </c>
      <c r="D1184" s="134" t="s">
        <v>452</v>
      </c>
      <c r="E1184" s="134" t="s">
        <v>339</v>
      </c>
      <c r="F1184" s="134" t="s">
        <v>44</v>
      </c>
      <c r="G1184" s="53" t="s">
        <v>1417</v>
      </c>
      <c r="H1184" s="134" t="s">
        <v>15</v>
      </c>
      <c r="I1184" s="134"/>
      <c r="J1184" s="52">
        <v>43909</v>
      </c>
      <c r="K1184" s="65">
        <v>38</v>
      </c>
      <c r="L1184" s="62"/>
      <c r="M1184" s="62"/>
      <c r="N1184" s="62"/>
    </row>
    <row r="1185" spans="1:14" hidden="1" x14ac:dyDescent="0.25">
      <c r="A1185" s="134" t="s">
        <v>13</v>
      </c>
      <c r="B1185" s="134" t="s">
        <v>17</v>
      </c>
      <c r="C1185" s="134" t="s">
        <v>760</v>
      </c>
      <c r="D1185" s="134" t="s">
        <v>453</v>
      </c>
      <c r="E1185" s="134" t="s">
        <v>46</v>
      </c>
      <c r="F1185" s="134" t="s">
        <v>43</v>
      </c>
      <c r="G1185" s="53" t="s">
        <v>761</v>
      </c>
      <c r="H1185" s="134" t="s">
        <v>14</v>
      </c>
      <c r="I1185" s="134"/>
      <c r="J1185" s="52">
        <v>43917</v>
      </c>
      <c r="K1185" s="65">
        <v>32</v>
      </c>
      <c r="L1185" s="62"/>
      <c r="M1185" s="62"/>
      <c r="N1185" s="62"/>
    </row>
    <row r="1186" spans="1:14" hidden="1" x14ac:dyDescent="0.25">
      <c r="A1186" s="134" t="s">
        <v>13</v>
      </c>
      <c r="B1186" s="134" t="s">
        <v>19</v>
      </c>
      <c r="C1186" s="134" t="s">
        <v>1282</v>
      </c>
      <c r="D1186" s="134" t="s">
        <v>529</v>
      </c>
      <c r="E1186" s="134" t="s">
        <v>45</v>
      </c>
      <c r="F1186" s="134" t="s">
        <v>43</v>
      </c>
      <c r="G1186" s="53" t="s">
        <v>1283</v>
      </c>
      <c r="H1186" s="134" t="s">
        <v>14</v>
      </c>
      <c r="I1186" s="134"/>
      <c r="J1186" s="52">
        <v>43917</v>
      </c>
      <c r="K1186" s="65">
        <v>32</v>
      </c>
      <c r="L1186" s="62"/>
      <c r="M1186" s="62"/>
      <c r="N1186" s="62"/>
    </row>
    <row r="1187" spans="1:14" hidden="1" x14ac:dyDescent="0.25">
      <c r="A1187" s="134" t="s">
        <v>13</v>
      </c>
      <c r="B1187" s="134" t="s">
        <v>36</v>
      </c>
      <c r="C1187" s="134" t="s">
        <v>4075</v>
      </c>
      <c r="D1187" s="134" t="s">
        <v>4076</v>
      </c>
      <c r="E1187" s="134" t="s">
        <v>372</v>
      </c>
      <c r="F1187" s="134" t="s">
        <v>43</v>
      </c>
      <c r="G1187" s="53" t="s">
        <v>4077</v>
      </c>
      <c r="H1187" s="134" t="s">
        <v>15</v>
      </c>
      <c r="I1187" s="134"/>
      <c r="J1187" s="52">
        <v>43956</v>
      </c>
      <c r="K1187" s="65">
        <v>5</v>
      </c>
      <c r="L1187" s="62"/>
      <c r="M1187" s="62"/>
      <c r="N1187" s="62"/>
    </row>
    <row r="1188" spans="1:14" hidden="1" x14ac:dyDescent="0.25">
      <c r="A1188" s="134" t="s">
        <v>13</v>
      </c>
      <c r="B1188" s="134" t="s">
        <v>22</v>
      </c>
      <c r="C1188" s="134" t="s">
        <v>763</v>
      </c>
      <c r="D1188" s="134" t="s">
        <v>506</v>
      </c>
      <c r="E1188" s="134" t="s">
        <v>346</v>
      </c>
      <c r="F1188" s="134" t="s">
        <v>44</v>
      </c>
      <c r="G1188" s="53" t="s">
        <v>1389</v>
      </c>
      <c r="H1188" s="134" t="s">
        <v>15</v>
      </c>
      <c r="I1188" s="134"/>
      <c r="J1188" s="52">
        <v>43900</v>
      </c>
      <c r="K1188" s="65">
        <v>45</v>
      </c>
      <c r="L1188" s="62"/>
      <c r="M1188" s="62"/>
      <c r="N1188" s="62"/>
    </row>
    <row r="1189" spans="1:14" hidden="1" x14ac:dyDescent="0.25">
      <c r="A1189" s="134" t="s">
        <v>13</v>
      </c>
      <c r="B1189" s="134" t="s">
        <v>19</v>
      </c>
      <c r="C1189" s="134" t="s">
        <v>2201</v>
      </c>
      <c r="D1189" s="134" t="s">
        <v>456</v>
      </c>
      <c r="E1189" s="134" t="s">
        <v>49</v>
      </c>
      <c r="F1189" s="134" t="s">
        <v>43</v>
      </c>
      <c r="G1189" s="53" t="s">
        <v>2444</v>
      </c>
      <c r="H1189" s="134" t="s">
        <v>14</v>
      </c>
      <c r="I1189" s="134"/>
      <c r="J1189" s="52">
        <v>43930</v>
      </c>
      <c r="K1189" s="65">
        <v>23</v>
      </c>
      <c r="L1189" s="62"/>
      <c r="M1189" s="62"/>
      <c r="N1189" s="62"/>
    </row>
    <row r="1190" spans="1:14" hidden="1" x14ac:dyDescent="0.25">
      <c r="A1190" s="134" t="s">
        <v>13</v>
      </c>
      <c r="B1190" s="134" t="s">
        <v>21</v>
      </c>
      <c r="C1190" s="134" t="s">
        <v>1285</v>
      </c>
      <c r="D1190" s="134" t="s">
        <v>521</v>
      </c>
      <c r="E1190" s="134" t="s">
        <v>337</v>
      </c>
      <c r="F1190" s="134" t="s">
        <v>43</v>
      </c>
      <c r="G1190" s="53" t="s">
        <v>1400</v>
      </c>
      <c r="H1190" s="134" t="s">
        <v>15</v>
      </c>
      <c r="I1190" s="134"/>
      <c r="J1190" s="52">
        <v>43909</v>
      </c>
      <c r="K1190" s="65">
        <v>38</v>
      </c>
      <c r="L1190" s="62"/>
      <c r="M1190" s="62"/>
      <c r="N1190" s="62"/>
    </row>
    <row r="1191" spans="1:14" hidden="1" x14ac:dyDescent="0.25">
      <c r="A1191" s="134" t="s">
        <v>13</v>
      </c>
      <c r="B1191" s="134" t="s">
        <v>20</v>
      </c>
      <c r="C1191" s="134" t="s">
        <v>1537</v>
      </c>
      <c r="D1191" s="134" t="s">
        <v>454</v>
      </c>
      <c r="E1191" s="134" t="s">
        <v>45</v>
      </c>
      <c r="F1191" s="134" t="s">
        <v>43</v>
      </c>
      <c r="G1191" s="53" t="s">
        <v>1539</v>
      </c>
      <c r="H1191" s="134" t="s">
        <v>14</v>
      </c>
      <c r="I1191" s="134"/>
      <c r="J1191" s="52">
        <v>43925</v>
      </c>
      <c r="K1191" s="65">
        <v>26</v>
      </c>
      <c r="L1191" s="62"/>
      <c r="M1191" s="62"/>
      <c r="N1191" s="62"/>
    </row>
    <row r="1192" spans="1:14" hidden="1" x14ac:dyDescent="0.25">
      <c r="A1192" s="134" t="s">
        <v>388</v>
      </c>
      <c r="B1192" s="134" t="s">
        <v>18</v>
      </c>
      <c r="C1192" s="134" t="s">
        <v>4128</v>
      </c>
      <c r="D1192" s="134" t="s">
        <v>455</v>
      </c>
      <c r="E1192" s="134" t="s">
        <v>340</v>
      </c>
      <c r="F1192" s="134" t="s">
        <v>43</v>
      </c>
      <c r="G1192" s="53" t="s">
        <v>4393</v>
      </c>
      <c r="H1192" s="134" t="s">
        <v>15</v>
      </c>
      <c r="I1192" s="134"/>
      <c r="J1192" s="52">
        <v>43957</v>
      </c>
      <c r="K1192" s="65">
        <v>4</v>
      </c>
      <c r="L1192" s="62"/>
      <c r="M1192" s="62"/>
      <c r="N1192" s="62"/>
    </row>
    <row r="1193" spans="1:14" hidden="1" x14ac:dyDescent="0.25">
      <c r="A1193" s="134" t="s">
        <v>13</v>
      </c>
      <c r="B1193" s="134" t="s">
        <v>17</v>
      </c>
      <c r="C1193" s="134" t="s">
        <v>3947</v>
      </c>
      <c r="D1193" s="134" t="s">
        <v>513</v>
      </c>
      <c r="E1193" s="134" t="s">
        <v>47</v>
      </c>
      <c r="F1193" s="134" t="s">
        <v>43</v>
      </c>
      <c r="G1193" s="53" t="s">
        <v>3970</v>
      </c>
      <c r="H1193" s="134" t="s">
        <v>14</v>
      </c>
      <c r="I1193" s="134"/>
      <c r="J1193" s="52">
        <v>43953</v>
      </c>
      <c r="K1193" s="65">
        <v>6</v>
      </c>
      <c r="L1193" s="62"/>
      <c r="M1193" s="62"/>
      <c r="N1193" s="62"/>
    </row>
    <row r="1194" spans="1:14" hidden="1" x14ac:dyDescent="0.25">
      <c r="A1194" s="134" t="s">
        <v>13</v>
      </c>
      <c r="B1194" s="134" t="s">
        <v>17</v>
      </c>
      <c r="C1194" s="134" t="s">
        <v>1867</v>
      </c>
      <c r="D1194" s="134" t="s">
        <v>456</v>
      </c>
      <c r="E1194" s="134" t="s">
        <v>416</v>
      </c>
      <c r="F1194" s="134" t="s">
        <v>43</v>
      </c>
      <c r="G1194" s="53" t="s">
        <v>1919</v>
      </c>
      <c r="H1194" s="134" t="s">
        <v>14</v>
      </c>
      <c r="I1194" s="134"/>
      <c r="J1194" s="52">
        <v>43928</v>
      </c>
      <c r="K1194" s="65">
        <v>25</v>
      </c>
      <c r="L1194" s="62"/>
      <c r="M1194" s="62"/>
      <c r="N1194" s="62"/>
    </row>
    <row r="1195" spans="1:14" hidden="1" x14ac:dyDescent="0.25">
      <c r="A1195" s="134" t="s">
        <v>13</v>
      </c>
      <c r="B1195" s="134" t="s">
        <v>19</v>
      </c>
      <c r="C1195" s="134" t="s">
        <v>585</v>
      </c>
      <c r="D1195" s="134" t="s">
        <v>586</v>
      </c>
      <c r="E1195" s="134" t="s">
        <v>339</v>
      </c>
      <c r="F1195" s="134" t="s">
        <v>43</v>
      </c>
      <c r="G1195" s="53" t="s">
        <v>1287</v>
      </c>
      <c r="H1195" s="134" t="s">
        <v>14</v>
      </c>
      <c r="I1195" s="134"/>
      <c r="J1195" s="52">
        <v>43917</v>
      </c>
      <c r="K1195" s="65">
        <v>32</v>
      </c>
      <c r="L1195" s="62"/>
      <c r="M1195" s="62"/>
      <c r="N1195" s="62"/>
    </row>
    <row r="1196" spans="1:14" hidden="1" x14ac:dyDescent="0.25">
      <c r="A1196" s="134" t="s">
        <v>13</v>
      </c>
      <c r="B1196" s="134" t="s">
        <v>17</v>
      </c>
      <c r="C1196" s="134" t="s">
        <v>4006</v>
      </c>
      <c r="D1196" s="134" t="s">
        <v>577</v>
      </c>
      <c r="E1196" s="134" t="s">
        <v>361</v>
      </c>
      <c r="F1196" s="134" t="s">
        <v>43</v>
      </c>
      <c r="G1196" s="53" t="s">
        <v>4049</v>
      </c>
      <c r="H1196" s="134" t="s">
        <v>14</v>
      </c>
      <c r="I1196" s="134"/>
      <c r="J1196" s="52">
        <v>43955</v>
      </c>
      <c r="K1196" s="65">
        <v>6</v>
      </c>
      <c r="L1196" s="62"/>
      <c r="M1196" s="62"/>
      <c r="N1196" s="62"/>
    </row>
    <row r="1197" spans="1:14" hidden="1" x14ac:dyDescent="0.25">
      <c r="A1197" s="134" t="s">
        <v>13</v>
      </c>
      <c r="B1197" s="134" t="s">
        <v>17</v>
      </c>
      <c r="C1197" s="134" t="s">
        <v>2876</v>
      </c>
      <c r="D1197" s="134" t="s">
        <v>454</v>
      </c>
      <c r="E1197" s="134" t="s">
        <v>47</v>
      </c>
      <c r="F1197" s="134" t="s">
        <v>43</v>
      </c>
      <c r="G1197" s="53" t="s">
        <v>2920</v>
      </c>
      <c r="H1197" s="134" t="s">
        <v>14</v>
      </c>
      <c r="I1197" s="134"/>
      <c r="J1197" s="52">
        <v>43937</v>
      </c>
      <c r="K1197" s="65">
        <v>18</v>
      </c>
      <c r="L1197" s="62"/>
      <c r="M1197" s="62"/>
      <c r="N1197" s="62"/>
    </row>
    <row r="1198" spans="1:14" hidden="1" x14ac:dyDescent="0.25">
      <c r="A1198" s="134" t="s">
        <v>13</v>
      </c>
      <c r="B1198" s="134" t="s">
        <v>17</v>
      </c>
      <c r="C1198" s="134" t="s">
        <v>4311</v>
      </c>
      <c r="D1198" s="134" t="s">
        <v>451</v>
      </c>
      <c r="E1198" s="134" t="s">
        <v>352</v>
      </c>
      <c r="F1198" s="134" t="s">
        <v>43</v>
      </c>
      <c r="G1198" s="53" t="s">
        <v>4439</v>
      </c>
      <c r="H1198" s="134" t="s">
        <v>14</v>
      </c>
      <c r="I1198" s="134"/>
      <c r="J1198" s="52">
        <v>43957</v>
      </c>
      <c r="K1198" s="65">
        <v>4</v>
      </c>
      <c r="L1198" s="62"/>
      <c r="M1198" s="62"/>
      <c r="N1198" s="62"/>
    </row>
    <row r="1199" spans="1:14" hidden="1" x14ac:dyDescent="0.25">
      <c r="A1199" s="134" t="s">
        <v>13</v>
      </c>
      <c r="B1199" s="134" t="s">
        <v>18</v>
      </c>
      <c r="C1199" s="134" t="s">
        <v>904</v>
      </c>
      <c r="D1199" s="134" t="s">
        <v>525</v>
      </c>
      <c r="E1199" s="134" t="s">
        <v>46</v>
      </c>
      <c r="F1199" s="134" t="s">
        <v>44</v>
      </c>
      <c r="G1199" s="53" t="s">
        <v>905</v>
      </c>
      <c r="H1199" s="134" t="s">
        <v>14</v>
      </c>
      <c r="I1199" s="134"/>
      <c r="J1199" s="52">
        <v>43917</v>
      </c>
      <c r="K1199" s="65">
        <v>32</v>
      </c>
      <c r="L1199" s="62"/>
      <c r="M1199" s="62"/>
      <c r="N1199" s="62"/>
    </row>
    <row r="1200" spans="1:14" hidden="1" x14ac:dyDescent="0.25">
      <c r="A1200" s="134" t="s">
        <v>13</v>
      </c>
      <c r="B1200" s="134" t="s">
        <v>22</v>
      </c>
      <c r="C1200" s="134" t="s">
        <v>2612</v>
      </c>
      <c r="D1200" s="134" t="s">
        <v>516</v>
      </c>
      <c r="E1200" s="134" t="s">
        <v>416</v>
      </c>
      <c r="F1200" s="134" t="s">
        <v>44</v>
      </c>
      <c r="G1200" s="53" t="s">
        <v>2910</v>
      </c>
      <c r="H1200" s="134" t="s">
        <v>15</v>
      </c>
      <c r="I1200" s="134"/>
      <c r="J1200" s="52">
        <v>43931</v>
      </c>
      <c r="K1200" s="65">
        <v>22</v>
      </c>
      <c r="L1200" s="62"/>
      <c r="M1200" s="62"/>
      <c r="N1200" s="62"/>
    </row>
    <row r="1201" spans="1:14" hidden="1" x14ac:dyDescent="0.25">
      <c r="A1201" s="134" t="s">
        <v>13</v>
      </c>
      <c r="B1201" s="134" t="s">
        <v>19</v>
      </c>
      <c r="C1201" s="134" t="s">
        <v>2967</v>
      </c>
      <c r="D1201" s="134" t="s">
        <v>520</v>
      </c>
      <c r="E1201" s="134" t="s">
        <v>49</v>
      </c>
      <c r="F1201" s="134" t="s">
        <v>43</v>
      </c>
      <c r="G1201" s="53" t="s">
        <v>3786</v>
      </c>
      <c r="H1201" s="134" t="s">
        <v>15</v>
      </c>
      <c r="I1201" s="134"/>
      <c r="J1201" s="52">
        <v>43939</v>
      </c>
      <c r="K1201" s="65">
        <v>16</v>
      </c>
      <c r="L1201" s="62"/>
      <c r="M1201" s="62"/>
      <c r="N1201" s="62"/>
    </row>
    <row r="1202" spans="1:14" hidden="1" x14ac:dyDescent="0.25">
      <c r="A1202" s="134" t="s">
        <v>13</v>
      </c>
      <c r="B1202" s="134" t="s">
        <v>18</v>
      </c>
      <c r="C1202" s="134" t="s">
        <v>1612</v>
      </c>
      <c r="D1202" s="134" t="s">
        <v>522</v>
      </c>
      <c r="E1202" s="134" t="s">
        <v>457</v>
      </c>
      <c r="F1202" s="134" t="s">
        <v>43</v>
      </c>
      <c r="G1202" s="53" t="s">
        <v>1916</v>
      </c>
      <c r="H1202" s="134" t="s">
        <v>14</v>
      </c>
      <c r="I1202" s="134"/>
      <c r="J1202" s="52">
        <v>43928</v>
      </c>
      <c r="K1202" s="65">
        <v>25</v>
      </c>
      <c r="L1202" s="62"/>
      <c r="M1202" s="62"/>
      <c r="N1202" s="62"/>
    </row>
    <row r="1203" spans="1:14" hidden="1" x14ac:dyDescent="0.25">
      <c r="A1203" s="134" t="s">
        <v>13</v>
      </c>
      <c r="B1203" s="134" t="s">
        <v>17</v>
      </c>
      <c r="C1203" s="134" t="s">
        <v>1289</v>
      </c>
      <c r="D1203" s="134" t="s">
        <v>525</v>
      </c>
      <c r="E1203" s="134" t="s">
        <v>45</v>
      </c>
      <c r="F1203" s="134" t="s">
        <v>43</v>
      </c>
      <c r="G1203" s="53" t="s">
        <v>1290</v>
      </c>
      <c r="H1203" s="134" t="s">
        <v>14</v>
      </c>
      <c r="I1203" s="134"/>
      <c r="J1203" s="52">
        <v>43917</v>
      </c>
      <c r="K1203" s="65">
        <v>32</v>
      </c>
      <c r="L1203" s="62"/>
      <c r="M1203" s="62"/>
      <c r="N1203" s="62"/>
    </row>
    <row r="1204" spans="1:14" hidden="1" x14ac:dyDescent="0.25">
      <c r="A1204" s="134" t="s">
        <v>13</v>
      </c>
      <c r="B1204" s="134" t="s">
        <v>17</v>
      </c>
      <c r="C1204" s="134" t="s">
        <v>1292</v>
      </c>
      <c r="D1204" s="134" t="s">
        <v>1293</v>
      </c>
      <c r="E1204" s="134" t="s">
        <v>49</v>
      </c>
      <c r="F1204" s="134" t="s">
        <v>43</v>
      </c>
      <c r="G1204" s="53" t="s">
        <v>1337</v>
      </c>
      <c r="H1204" s="134" t="s">
        <v>14</v>
      </c>
      <c r="I1204" s="134"/>
      <c r="J1204" s="52">
        <v>43911</v>
      </c>
      <c r="K1204" s="65">
        <v>36</v>
      </c>
      <c r="L1204" s="62"/>
      <c r="M1204" s="62"/>
      <c r="N1204" s="62"/>
    </row>
    <row r="1205" spans="1:14" hidden="1" x14ac:dyDescent="0.25">
      <c r="A1205" s="134" t="s">
        <v>13</v>
      </c>
      <c r="B1205" s="134" t="s">
        <v>17</v>
      </c>
      <c r="C1205" s="134" t="s">
        <v>3742</v>
      </c>
      <c r="D1205" s="134" t="s">
        <v>456</v>
      </c>
      <c r="E1205" s="134" t="s">
        <v>48</v>
      </c>
      <c r="F1205" s="134" t="s">
        <v>43</v>
      </c>
      <c r="G1205" s="53" t="s">
        <v>3794</v>
      </c>
      <c r="H1205" s="134" t="s">
        <v>14</v>
      </c>
      <c r="I1205" s="134"/>
      <c r="J1205" s="52">
        <v>43949</v>
      </c>
      <c r="K1205" s="65">
        <v>10</v>
      </c>
      <c r="L1205" s="62"/>
      <c r="M1205" s="62"/>
      <c r="N1205" s="62"/>
    </row>
    <row r="1206" spans="1:14" hidden="1" x14ac:dyDescent="0.25">
      <c r="A1206" s="134" t="s">
        <v>13</v>
      </c>
      <c r="B1206" s="134" t="s">
        <v>35</v>
      </c>
      <c r="C1206" s="134" t="s">
        <v>2615</v>
      </c>
      <c r="D1206" s="134" t="s">
        <v>2616</v>
      </c>
      <c r="E1206" s="134" t="s">
        <v>448</v>
      </c>
      <c r="F1206" s="134" t="s">
        <v>44</v>
      </c>
      <c r="G1206" s="53" t="s">
        <v>2614</v>
      </c>
      <c r="H1206" s="134" t="s">
        <v>15</v>
      </c>
      <c r="I1206" s="134"/>
      <c r="J1206" s="52">
        <v>43931</v>
      </c>
      <c r="K1206" s="65">
        <v>22</v>
      </c>
      <c r="L1206" s="62"/>
      <c r="M1206" s="62"/>
      <c r="N1206" s="62"/>
    </row>
    <row r="1207" spans="1:14" hidden="1" x14ac:dyDescent="0.25">
      <c r="A1207" s="134" t="s">
        <v>13</v>
      </c>
      <c r="B1207" s="134" t="s">
        <v>16</v>
      </c>
      <c r="C1207" s="134" t="s">
        <v>2903</v>
      </c>
      <c r="D1207" s="134" t="s">
        <v>454</v>
      </c>
      <c r="E1207" s="134" t="s">
        <v>356</v>
      </c>
      <c r="F1207" s="134" t="s">
        <v>43</v>
      </c>
      <c r="G1207" s="53" t="s">
        <v>2919</v>
      </c>
      <c r="H1207" s="134" t="s">
        <v>14</v>
      </c>
      <c r="I1207" s="134"/>
      <c r="J1207" s="52">
        <v>43937</v>
      </c>
      <c r="K1207" s="65">
        <v>18</v>
      </c>
      <c r="L1207" s="62"/>
      <c r="M1207" s="62"/>
      <c r="N1207" s="62"/>
    </row>
    <row r="1208" spans="1:14" hidden="1" x14ac:dyDescent="0.25">
      <c r="A1208" s="134" t="s">
        <v>13</v>
      </c>
      <c r="B1208" s="134" t="s">
        <v>17</v>
      </c>
      <c r="C1208" s="134" t="s">
        <v>1880</v>
      </c>
      <c r="D1208" s="134" t="s">
        <v>451</v>
      </c>
      <c r="E1208" s="134" t="s">
        <v>416</v>
      </c>
      <c r="F1208" s="134" t="s">
        <v>43</v>
      </c>
      <c r="G1208" s="53" t="s">
        <v>1980</v>
      </c>
      <c r="H1208" s="134" t="s">
        <v>14</v>
      </c>
      <c r="I1208" s="134"/>
      <c r="J1208" s="52">
        <v>43928</v>
      </c>
      <c r="K1208" s="65">
        <v>25</v>
      </c>
      <c r="L1208" s="62"/>
      <c r="M1208" s="62"/>
      <c r="N1208" s="62"/>
    </row>
    <row r="1209" spans="1:14" hidden="1" x14ac:dyDescent="0.25">
      <c r="A1209" s="134" t="s">
        <v>13</v>
      </c>
      <c r="B1209" s="134" t="s">
        <v>33</v>
      </c>
      <c r="C1209" s="134" t="s">
        <v>1898</v>
      </c>
      <c r="D1209" s="134" t="s">
        <v>1481</v>
      </c>
      <c r="E1209" s="134" t="s">
        <v>47</v>
      </c>
      <c r="F1209" s="134" t="s">
        <v>43</v>
      </c>
      <c r="G1209" s="53" t="s">
        <v>2001</v>
      </c>
      <c r="H1209" s="134" t="s">
        <v>15</v>
      </c>
      <c r="I1209" s="134"/>
      <c r="J1209" s="52">
        <v>43928</v>
      </c>
      <c r="K1209" s="65">
        <v>25</v>
      </c>
      <c r="L1209" s="62"/>
      <c r="M1209" s="62"/>
      <c r="N1209" s="62"/>
    </row>
    <row r="1210" spans="1:14" hidden="1" x14ac:dyDescent="0.25">
      <c r="A1210" s="134" t="s">
        <v>13</v>
      </c>
      <c r="B1210" s="134" t="s">
        <v>16</v>
      </c>
      <c r="C1210" s="134" t="s">
        <v>3354</v>
      </c>
      <c r="D1210" s="134" t="s">
        <v>522</v>
      </c>
      <c r="E1210" s="134" t="s">
        <v>333</v>
      </c>
      <c r="F1210" s="134" t="s">
        <v>44</v>
      </c>
      <c r="G1210" s="53" t="s">
        <v>3397</v>
      </c>
      <c r="H1210" s="134" t="s">
        <v>14</v>
      </c>
      <c r="I1210" s="134"/>
      <c r="J1210" s="52">
        <v>43942</v>
      </c>
      <c r="K1210" s="65">
        <v>15</v>
      </c>
      <c r="L1210" s="62"/>
      <c r="M1210" s="62"/>
      <c r="N1210" s="62"/>
    </row>
    <row r="1211" spans="1:14" hidden="1" x14ac:dyDescent="0.25">
      <c r="A1211" s="134" t="s">
        <v>13</v>
      </c>
      <c r="B1211" s="134" t="s">
        <v>22</v>
      </c>
      <c r="C1211" s="134" t="s">
        <v>1295</v>
      </c>
      <c r="D1211" s="134" t="s">
        <v>550</v>
      </c>
      <c r="E1211" s="134" t="s">
        <v>45</v>
      </c>
      <c r="F1211" s="134" t="s">
        <v>43</v>
      </c>
      <c r="G1211" s="53" t="s">
        <v>1355</v>
      </c>
      <c r="H1211" s="134" t="s">
        <v>15</v>
      </c>
      <c r="I1211" s="134"/>
      <c r="J1211" s="52">
        <v>43918</v>
      </c>
      <c r="K1211" s="65">
        <v>31</v>
      </c>
      <c r="L1211" s="62"/>
      <c r="M1211" s="62"/>
      <c r="N1211" s="62"/>
    </row>
    <row r="1212" spans="1:14" hidden="1" x14ac:dyDescent="0.25">
      <c r="A1212" s="134" t="s">
        <v>13</v>
      </c>
      <c r="B1212" s="134" t="s">
        <v>18</v>
      </c>
      <c r="C1212" s="134" t="s">
        <v>3756</v>
      </c>
      <c r="D1212" s="134" t="s">
        <v>1623</v>
      </c>
      <c r="E1212" s="134" t="s">
        <v>52</v>
      </c>
      <c r="F1212" s="134" t="s">
        <v>43</v>
      </c>
      <c r="G1212" s="53" t="s">
        <v>3780</v>
      </c>
      <c r="H1212" s="134" t="s">
        <v>14</v>
      </c>
      <c r="I1212" s="134"/>
      <c r="J1212" s="52">
        <v>43949</v>
      </c>
      <c r="K1212" s="65">
        <v>10</v>
      </c>
      <c r="L1212" s="62"/>
      <c r="M1212" s="62"/>
      <c r="N1212" s="62"/>
    </row>
    <row r="1213" spans="1:14" hidden="1" x14ac:dyDescent="0.25">
      <c r="A1213" s="134" t="s">
        <v>13</v>
      </c>
      <c r="B1213" s="134" t="s">
        <v>18</v>
      </c>
      <c r="C1213" s="134" t="s">
        <v>3568</v>
      </c>
      <c r="D1213" s="134" t="s">
        <v>3524</v>
      </c>
      <c r="E1213" s="134" t="s">
        <v>416</v>
      </c>
      <c r="F1213" s="134" t="s">
        <v>43</v>
      </c>
      <c r="G1213" s="53" t="s">
        <v>3677</v>
      </c>
      <c r="H1213" s="134" t="s">
        <v>14</v>
      </c>
      <c r="I1213" s="134"/>
      <c r="J1213" s="52">
        <v>43944</v>
      </c>
      <c r="K1213" s="65">
        <v>13</v>
      </c>
      <c r="L1213" s="62"/>
      <c r="M1213" s="62"/>
      <c r="N1213" s="62"/>
    </row>
    <row r="1214" spans="1:14" hidden="1" x14ac:dyDescent="0.25">
      <c r="A1214" s="134" t="s">
        <v>13</v>
      </c>
      <c r="B1214" s="134" t="s">
        <v>19</v>
      </c>
      <c r="C1214" s="134" t="s">
        <v>4008</v>
      </c>
      <c r="D1214" s="134" t="s">
        <v>579</v>
      </c>
      <c r="E1214" s="134" t="s">
        <v>361</v>
      </c>
      <c r="F1214" s="134" t="s">
        <v>44</v>
      </c>
      <c r="G1214" s="53" t="s">
        <v>4050</v>
      </c>
      <c r="H1214" s="134" t="s">
        <v>14</v>
      </c>
      <c r="I1214" s="134"/>
      <c r="J1214" s="52">
        <v>43955</v>
      </c>
      <c r="K1214" s="65">
        <v>6</v>
      </c>
      <c r="L1214" s="62"/>
      <c r="M1214" s="62"/>
      <c r="N1214" s="62"/>
    </row>
    <row r="1215" spans="1:14" hidden="1" x14ac:dyDescent="0.25">
      <c r="A1215" s="134" t="s">
        <v>13</v>
      </c>
      <c r="B1215" s="134" t="s">
        <v>17</v>
      </c>
      <c r="C1215" s="134" t="s">
        <v>3817</v>
      </c>
      <c r="D1215" s="134" t="s">
        <v>517</v>
      </c>
      <c r="E1215" s="134" t="s">
        <v>353</v>
      </c>
      <c r="F1215" s="134" t="s">
        <v>43</v>
      </c>
      <c r="G1215" s="53" t="s">
        <v>3885</v>
      </c>
      <c r="H1215" s="134" t="s">
        <v>14</v>
      </c>
      <c r="I1215" s="134"/>
      <c r="J1215" s="52">
        <v>43951</v>
      </c>
      <c r="K1215" s="65">
        <v>8</v>
      </c>
      <c r="L1215" s="62"/>
      <c r="M1215" s="62"/>
      <c r="N1215" s="62"/>
    </row>
    <row r="1216" spans="1:14" hidden="1" x14ac:dyDescent="0.25">
      <c r="A1216" s="134" t="s">
        <v>13</v>
      </c>
      <c r="B1216" s="134" t="s">
        <v>17</v>
      </c>
      <c r="C1216" s="134" t="s">
        <v>1297</v>
      </c>
      <c r="D1216" s="134" t="s">
        <v>543</v>
      </c>
      <c r="E1216" s="134" t="s">
        <v>51</v>
      </c>
      <c r="F1216" s="134" t="s">
        <v>43</v>
      </c>
      <c r="G1216" s="53" t="s">
        <v>1298</v>
      </c>
      <c r="H1216" s="134" t="s">
        <v>14</v>
      </c>
      <c r="I1216" s="134"/>
      <c r="J1216" s="52">
        <v>43917</v>
      </c>
      <c r="K1216" s="65">
        <v>32</v>
      </c>
      <c r="L1216" s="62"/>
      <c r="M1216" s="62"/>
      <c r="N1216" s="62"/>
    </row>
    <row r="1217" spans="1:14" hidden="1" x14ac:dyDescent="0.25">
      <c r="A1217" s="134" t="s">
        <v>13</v>
      </c>
      <c r="B1217" s="134" t="s">
        <v>16</v>
      </c>
      <c r="C1217" s="134" t="s">
        <v>2125</v>
      </c>
      <c r="D1217" s="134" t="s">
        <v>456</v>
      </c>
      <c r="E1217" s="134" t="s">
        <v>361</v>
      </c>
      <c r="F1217" s="134" t="s">
        <v>43</v>
      </c>
      <c r="G1217" s="53" t="s">
        <v>2394</v>
      </c>
      <c r="H1217" s="134" t="s">
        <v>14</v>
      </c>
      <c r="I1217" s="134"/>
      <c r="J1217" s="52">
        <v>43930</v>
      </c>
      <c r="K1217" s="65">
        <v>23</v>
      </c>
      <c r="L1217" s="62"/>
      <c r="M1217" s="62"/>
      <c r="N1217" s="62"/>
    </row>
    <row r="1218" spans="1:14" hidden="1" x14ac:dyDescent="0.25">
      <c r="A1218" s="134" t="s">
        <v>13</v>
      </c>
      <c r="B1218" s="134" t="s">
        <v>17</v>
      </c>
      <c r="C1218" s="134" t="s">
        <v>3955</v>
      </c>
      <c r="D1218" s="134" t="s">
        <v>455</v>
      </c>
      <c r="E1218" s="134" t="s">
        <v>356</v>
      </c>
      <c r="F1218" s="134" t="s">
        <v>43</v>
      </c>
      <c r="G1218" s="53" t="s">
        <v>3973</v>
      </c>
      <c r="H1218" s="134" t="s">
        <v>14</v>
      </c>
      <c r="I1218" s="134"/>
      <c r="J1218" s="52">
        <v>43953</v>
      </c>
      <c r="K1218" s="65">
        <v>6</v>
      </c>
      <c r="L1218" s="62"/>
      <c r="M1218" s="62"/>
      <c r="N1218" s="62"/>
    </row>
    <row r="1219" spans="1:14" hidden="1" x14ac:dyDescent="0.25">
      <c r="A1219" s="134" t="s">
        <v>13</v>
      </c>
      <c r="B1219" s="134" t="s">
        <v>16</v>
      </c>
      <c r="C1219" s="134" t="s">
        <v>3469</v>
      </c>
      <c r="D1219" s="134" t="s">
        <v>542</v>
      </c>
      <c r="E1219" s="134" t="s">
        <v>49</v>
      </c>
      <c r="F1219" s="134" t="s">
        <v>43</v>
      </c>
      <c r="G1219" s="53" t="s">
        <v>3507</v>
      </c>
      <c r="H1219" s="134" t="s">
        <v>14</v>
      </c>
      <c r="I1219" s="134"/>
      <c r="J1219" s="52">
        <v>43943</v>
      </c>
      <c r="K1219" s="65">
        <v>14</v>
      </c>
      <c r="L1219" s="62"/>
      <c r="M1219" s="62"/>
      <c r="N1219" s="62"/>
    </row>
    <row r="1220" spans="1:14" hidden="1" x14ac:dyDescent="0.25">
      <c r="A1220" s="134" t="s">
        <v>13</v>
      </c>
      <c r="B1220" s="134" t="s">
        <v>37</v>
      </c>
      <c r="C1220" s="134" t="s">
        <v>1335</v>
      </c>
      <c r="D1220" s="134" t="s">
        <v>552</v>
      </c>
      <c r="E1220" s="134" t="s">
        <v>376</v>
      </c>
      <c r="F1220" s="134" t="s">
        <v>43</v>
      </c>
      <c r="G1220" s="53" t="s">
        <v>1339</v>
      </c>
      <c r="H1220" s="134" t="s">
        <v>15</v>
      </c>
      <c r="I1220" s="134"/>
      <c r="J1220" s="52">
        <v>43917</v>
      </c>
      <c r="K1220" s="65">
        <v>32</v>
      </c>
      <c r="L1220" s="62"/>
      <c r="M1220" s="62"/>
      <c r="N1220" s="62"/>
    </row>
    <row r="1221" spans="1:14" hidden="1" x14ac:dyDescent="0.25">
      <c r="A1221" s="134" t="s">
        <v>13</v>
      </c>
      <c r="B1221" s="134" t="s">
        <v>17</v>
      </c>
      <c r="C1221" s="134" t="s">
        <v>4293</v>
      </c>
      <c r="D1221" s="134" t="s">
        <v>4291</v>
      </c>
      <c r="E1221" s="134" t="s">
        <v>46</v>
      </c>
      <c r="F1221" s="134" t="s">
        <v>43</v>
      </c>
      <c r="G1221" s="53" t="s">
        <v>4452</v>
      </c>
      <c r="H1221" s="134" t="s">
        <v>14</v>
      </c>
      <c r="I1221" s="134"/>
      <c r="J1221" s="52">
        <v>43957</v>
      </c>
      <c r="K1221" s="65">
        <v>4</v>
      </c>
      <c r="L1221" s="62"/>
      <c r="M1221" s="62"/>
      <c r="N1221" s="62"/>
    </row>
    <row r="1222" spans="1:14" hidden="1" x14ac:dyDescent="0.25">
      <c r="A1222" s="134" t="s">
        <v>13</v>
      </c>
      <c r="B1222" s="134" t="s">
        <v>17</v>
      </c>
      <c r="C1222" s="134" t="s">
        <v>1300</v>
      </c>
      <c r="D1222" s="134" t="s">
        <v>456</v>
      </c>
      <c r="E1222" s="134" t="s">
        <v>49</v>
      </c>
      <c r="F1222" s="134" t="s">
        <v>43</v>
      </c>
      <c r="G1222" s="53" t="s">
        <v>1413</v>
      </c>
      <c r="H1222" s="134" t="s">
        <v>14</v>
      </c>
      <c r="I1222" s="134"/>
      <c r="J1222" s="52">
        <v>43919</v>
      </c>
      <c r="K1222" s="65">
        <v>31</v>
      </c>
      <c r="L1222" s="62"/>
      <c r="M1222" s="62"/>
      <c r="N1222" s="62"/>
    </row>
    <row r="1223" spans="1:14" hidden="1" x14ac:dyDescent="0.25">
      <c r="A1223" s="134" t="s">
        <v>13</v>
      </c>
      <c r="B1223" s="134" t="s">
        <v>17</v>
      </c>
      <c r="C1223" s="134" t="s">
        <v>2729</v>
      </c>
      <c r="D1223" s="134" t="s">
        <v>516</v>
      </c>
      <c r="E1223" s="134" t="s">
        <v>48</v>
      </c>
      <c r="F1223" s="134" t="s">
        <v>43</v>
      </c>
      <c r="G1223" s="53" t="s">
        <v>2812</v>
      </c>
      <c r="H1223" s="134" t="s">
        <v>14</v>
      </c>
      <c r="I1223" s="134"/>
      <c r="J1223" s="52">
        <v>43936</v>
      </c>
      <c r="K1223" s="65">
        <v>19</v>
      </c>
      <c r="L1223" s="62"/>
      <c r="M1223" s="62"/>
      <c r="N1223" s="62"/>
    </row>
    <row r="1224" spans="1:14" hidden="1" x14ac:dyDescent="0.25">
      <c r="A1224" s="134" t="s">
        <v>13</v>
      </c>
      <c r="B1224" s="134" t="s">
        <v>16</v>
      </c>
      <c r="C1224" s="134" t="s">
        <v>2142</v>
      </c>
      <c r="D1224" s="134" t="s">
        <v>456</v>
      </c>
      <c r="E1224" s="134" t="s">
        <v>49</v>
      </c>
      <c r="F1224" s="134" t="s">
        <v>43</v>
      </c>
      <c r="G1224" s="53" t="s">
        <v>2480</v>
      </c>
      <c r="H1224" s="134" t="s">
        <v>14</v>
      </c>
      <c r="I1224" s="134"/>
      <c r="J1224" s="52">
        <v>43930</v>
      </c>
      <c r="K1224" s="65">
        <v>23</v>
      </c>
      <c r="L1224" s="62"/>
      <c r="M1224" s="62"/>
      <c r="N1224" s="62"/>
    </row>
    <row r="1225" spans="1:14" hidden="1" x14ac:dyDescent="0.25">
      <c r="A1225" s="134" t="s">
        <v>13</v>
      </c>
      <c r="B1225" s="134" t="s">
        <v>18</v>
      </c>
      <c r="C1225" s="134" t="s">
        <v>946</v>
      </c>
      <c r="D1225" s="134" t="s">
        <v>557</v>
      </c>
      <c r="E1225" s="134" t="s">
        <v>47</v>
      </c>
      <c r="F1225" s="134" t="s">
        <v>43</v>
      </c>
      <c r="G1225" s="53" t="s">
        <v>2908</v>
      </c>
      <c r="H1225" s="134" t="s">
        <v>14</v>
      </c>
      <c r="I1225" s="134"/>
      <c r="J1225" s="52">
        <v>43917</v>
      </c>
      <c r="K1225" s="65">
        <v>32</v>
      </c>
      <c r="L1225" s="62"/>
      <c r="M1225" s="62"/>
      <c r="N1225" s="62"/>
    </row>
    <row r="1226" spans="1:14" hidden="1" x14ac:dyDescent="0.25">
      <c r="A1226" s="134" t="s">
        <v>13</v>
      </c>
      <c r="B1226" s="134" t="s">
        <v>16</v>
      </c>
      <c r="C1226" s="134" t="s">
        <v>2872</v>
      </c>
      <c r="D1226" s="134" t="s">
        <v>454</v>
      </c>
      <c r="E1226" s="134" t="s">
        <v>333</v>
      </c>
      <c r="F1226" s="134" t="s">
        <v>43</v>
      </c>
      <c r="G1226" s="53" t="s">
        <v>2934</v>
      </c>
      <c r="H1226" s="134" t="s">
        <v>14</v>
      </c>
      <c r="I1226" s="134"/>
      <c r="J1226" s="52">
        <v>43937</v>
      </c>
      <c r="K1226" s="65">
        <v>18</v>
      </c>
      <c r="L1226" s="62"/>
      <c r="M1226" s="62"/>
      <c r="N1226" s="62"/>
    </row>
    <row r="1227" spans="1:14" hidden="1" x14ac:dyDescent="0.25">
      <c r="A1227" s="134" t="s">
        <v>13</v>
      </c>
      <c r="B1227" s="134" t="s">
        <v>16</v>
      </c>
      <c r="C1227" s="134" t="s">
        <v>1810</v>
      </c>
      <c r="D1227" s="134" t="s">
        <v>1902</v>
      </c>
      <c r="E1227" s="134" t="s">
        <v>416</v>
      </c>
      <c r="F1227" s="134" t="s">
        <v>44</v>
      </c>
      <c r="G1227" s="53" t="s">
        <v>1903</v>
      </c>
      <c r="H1227" s="134" t="s">
        <v>14</v>
      </c>
      <c r="I1227" s="134"/>
      <c r="J1227" s="52">
        <v>43928</v>
      </c>
      <c r="K1227" s="65">
        <v>25</v>
      </c>
      <c r="L1227" s="62"/>
      <c r="M1227" s="62"/>
      <c r="N1227" s="62"/>
    </row>
    <row r="1228" spans="1:14" hidden="1" x14ac:dyDescent="0.25">
      <c r="A1228" s="134" t="s">
        <v>13</v>
      </c>
      <c r="B1228" s="134" t="s">
        <v>16</v>
      </c>
      <c r="C1228" s="134" t="s">
        <v>2324</v>
      </c>
      <c r="D1228" s="134" t="s">
        <v>1600</v>
      </c>
      <c r="E1228" s="134" t="s">
        <v>52</v>
      </c>
      <c r="F1228" s="134" t="s">
        <v>44</v>
      </c>
      <c r="G1228" s="53" t="s">
        <v>2377</v>
      </c>
      <c r="H1228" s="134" t="s">
        <v>14</v>
      </c>
      <c r="I1228" s="134"/>
      <c r="J1228" s="52">
        <v>43930</v>
      </c>
      <c r="K1228" s="65">
        <v>23</v>
      </c>
      <c r="L1228" s="62"/>
      <c r="M1228" s="62"/>
      <c r="N1228" s="62"/>
    </row>
    <row r="1229" spans="1:14" hidden="1" x14ac:dyDescent="0.25">
      <c r="A1229" s="134" t="s">
        <v>13</v>
      </c>
      <c r="B1229" s="134" t="s">
        <v>17</v>
      </c>
      <c r="C1229" s="134" t="s">
        <v>2195</v>
      </c>
      <c r="D1229" s="134" t="s">
        <v>456</v>
      </c>
      <c r="E1229" s="134" t="s">
        <v>49</v>
      </c>
      <c r="F1229" s="134" t="s">
        <v>43</v>
      </c>
      <c r="G1229" s="53" t="s">
        <v>2471</v>
      </c>
      <c r="H1229" s="134" t="s">
        <v>14</v>
      </c>
      <c r="I1229" s="134"/>
      <c r="J1229" s="52">
        <v>43930</v>
      </c>
      <c r="K1229" s="65">
        <v>23</v>
      </c>
      <c r="L1229" s="62"/>
      <c r="M1229" s="62"/>
      <c r="N1229" s="62"/>
    </row>
    <row r="1230" spans="1:14" hidden="1" x14ac:dyDescent="0.25">
      <c r="A1230" s="135" t="s">
        <v>13</v>
      </c>
      <c r="B1230" s="135" t="s">
        <v>17</v>
      </c>
      <c r="C1230" s="135" t="s">
        <v>3592</v>
      </c>
      <c r="D1230" s="135" t="s">
        <v>3586</v>
      </c>
      <c r="E1230" s="135" t="s">
        <v>416</v>
      </c>
      <c r="F1230" s="135" t="s">
        <v>43</v>
      </c>
      <c r="G1230" s="53" t="s">
        <v>3656</v>
      </c>
      <c r="H1230" s="135" t="s">
        <v>14</v>
      </c>
      <c r="I1230" s="135"/>
      <c r="J1230" s="52">
        <v>43944</v>
      </c>
      <c r="K1230" s="65">
        <v>13</v>
      </c>
      <c r="L1230" s="62"/>
      <c r="M1230" s="62"/>
      <c r="N1230" s="62"/>
    </row>
    <row r="1231" spans="1:14" hidden="1" x14ac:dyDescent="0.25">
      <c r="A1231" s="136" t="s">
        <v>13</v>
      </c>
      <c r="B1231" s="136" t="s">
        <v>22</v>
      </c>
      <c r="C1231" s="136" t="s">
        <v>2618</v>
      </c>
      <c r="D1231" s="136" t="s">
        <v>456</v>
      </c>
      <c r="E1231" s="136" t="s">
        <v>46</v>
      </c>
      <c r="F1231" s="136" t="s">
        <v>43</v>
      </c>
      <c r="G1231" s="53" t="s">
        <v>2620</v>
      </c>
      <c r="H1231" s="136" t="s">
        <v>15</v>
      </c>
      <c r="I1231" s="136"/>
      <c r="J1231" s="52">
        <v>43931</v>
      </c>
      <c r="K1231" s="65">
        <v>22</v>
      </c>
      <c r="L1231" s="62"/>
      <c r="M1231" s="62"/>
      <c r="N1231" s="62"/>
    </row>
    <row r="1232" spans="1:14" hidden="1" x14ac:dyDescent="0.25">
      <c r="A1232" s="137" t="s">
        <v>13</v>
      </c>
      <c r="B1232" s="137" t="s">
        <v>16</v>
      </c>
      <c r="C1232" s="137" t="s">
        <v>1607</v>
      </c>
      <c r="D1232" s="137" t="s">
        <v>1608</v>
      </c>
      <c r="E1232" s="137" t="s">
        <v>337</v>
      </c>
      <c r="F1232" s="137" t="s">
        <v>43</v>
      </c>
      <c r="G1232" s="53" t="s">
        <v>1960</v>
      </c>
      <c r="H1232" s="137" t="s">
        <v>14</v>
      </c>
      <c r="I1232" s="137"/>
      <c r="J1232" s="52">
        <v>43928</v>
      </c>
      <c r="K1232" s="65">
        <v>25</v>
      </c>
      <c r="L1232" s="62"/>
      <c r="M1232" s="62"/>
      <c r="N1232" s="62"/>
    </row>
    <row r="1233" spans="1:14" hidden="1" x14ac:dyDescent="0.25">
      <c r="A1233" s="137" t="s">
        <v>13</v>
      </c>
      <c r="B1233" s="137" t="s">
        <v>17</v>
      </c>
      <c r="C1233" s="137" t="s">
        <v>3110</v>
      </c>
      <c r="D1233" s="137" t="s">
        <v>512</v>
      </c>
      <c r="E1233" s="137" t="s">
        <v>337</v>
      </c>
      <c r="F1233" s="137" t="s">
        <v>44</v>
      </c>
      <c r="G1233" s="53" t="s">
        <v>3191</v>
      </c>
      <c r="H1233" s="137" t="s">
        <v>14</v>
      </c>
      <c r="I1233" s="137"/>
      <c r="J1233" s="52">
        <v>43941</v>
      </c>
      <c r="K1233" s="65">
        <v>16</v>
      </c>
      <c r="L1233" s="62"/>
      <c r="M1233" s="62"/>
      <c r="N1233" s="62"/>
    </row>
    <row r="1234" spans="1:14" hidden="1" x14ac:dyDescent="0.25">
      <c r="A1234" s="137" t="s">
        <v>13</v>
      </c>
      <c r="B1234" s="137" t="s">
        <v>17</v>
      </c>
      <c r="C1234" s="137" t="s">
        <v>2710</v>
      </c>
      <c r="D1234" s="137" t="s">
        <v>455</v>
      </c>
      <c r="E1234" s="137" t="s">
        <v>363</v>
      </c>
      <c r="F1234" s="137" t="s">
        <v>44</v>
      </c>
      <c r="G1234" s="53" t="s">
        <v>2820</v>
      </c>
      <c r="H1234" s="137" t="s">
        <v>14</v>
      </c>
      <c r="I1234" s="137"/>
      <c r="J1234" s="52">
        <v>43936</v>
      </c>
      <c r="K1234" s="65">
        <v>19</v>
      </c>
      <c r="L1234" s="62"/>
      <c r="M1234" s="62"/>
      <c r="N1234" s="62"/>
    </row>
    <row r="1235" spans="1:14" hidden="1" x14ac:dyDescent="0.25">
      <c r="A1235" s="137" t="s">
        <v>13</v>
      </c>
      <c r="B1235" s="137" t="s">
        <v>22</v>
      </c>
      <c r="C1235" s="137" t="s">
        <v>2649</v>
      </c>
      <c r="D1235" s="137" t="s">
        <v>2650</v>
      </c>
      <c r="E1235" s="137" t="s">
        <v>49</v>
      </c>
      <c r="F1235" s="137" t="s">
        <v>43</v>
      </c>
      <c r="G1235" s="53" t="s">
        <v>2653</v>
      </c>
      <c r="H1235" s="137" t="s">
        <v>15</v>
      </c>
      <c r="I1235" s="137"/>
      <c r="J1235" s="52">
        <v>43931</v>
      </c>
      <c r="K1235" s="65">
        <v>22</v>
      </c>
      <c r="L1235" s="62"/>
      <c r="M1235" s="62"/>
      <c r="N1235" s="62"/>
    </row>
    <row r="1236" spans="1:14" hidden="1" x14ac:dyDescent="0.25">
      <c r="A1236" s="137" t="s">
        <v>13</v>
      </c>
      <c r="B1236" s="137" t="s">
        <v>17</v>
      </c>
      <c r="C1236" s="137" t="s">
        <v>1410</v>
      </c>
      <c r="D1236" s="137" t="s">
        <v>543</v>
      </c>
      <c r="E1236" s="137" t="s">
        <v>50</v>
      </c>
      <c r="F1236" s="137" t="s">
        <v>44</v>
      </c>
      <c r="G1236" s="53" t="s">
        <v>1303</v>
      </c>
      <c r="H1236" s="137" t="s">
        <v>14</v>
      </c>
      <c r="I1236" s="137"/>
      <c r="J1236" s="52">
        <v>43916</v>
      </c>
      <c r="K1236" s="65">
        <v>33</v>
      </c>
      <c r="L1236" s="62"/>
      <c r="M1236" s="62"/>
      <c r="N1236" s="62"/>
    </row>
    <row r="1237" spans="1:14" hidden="1" x14ac:dyDescent="0.25">
      <c r="A1237" s="138" t="s">
        <v>13</v>
      </c>
      <c r="B1237" s="138" t="s">
        <v>16</v>
      </c>
      <c r="C1237" s="138" t="s">
        <v>1305</v>
      </c>
      <c r="D1237" s="138" t="s">
        <v>508</v>
      </c>
      <c r="E1237" s="138" t="s">
        <v>457</v>
      </c>
      <c r="F1237" s="138" t="s">
        <v>43</v>
      </c>
      <c r="G1237" s="53" t="s">
        <v>1376</v>
      </c>
      <c r="H1237" s="138" t="s">
        <v>14</v>
      </c>
      <c r="I1237" s="138"/>
      <c r="J1237" s="52">
        <v>43917</v>
      </c>
      <c r="K1237" s="65">
        <v>32</v>
      </c>
      <c r="L1237" s="62"/>
      <c r="M1237" s="62"/>
      <c r="N1237" s="62"/>
    </row>
    <row r="1238" spans="1:14" hidden="1" x14ac:dyDescent="0.25">
      <c r="A1238" s="138" t="s">
        <v>13</v>
      </c>
      <c r="B1238" s="138" t="s">
        <v>33</v>
      </c>
      <c r="C1238" s="138" t="s">
        <v>3859</v>
      </c>
      <c r="D1238" s="138" t="s">
        <v>458</v>
      </c>
      <c r="E1238" s="138" t="s">
        <v>52</v>
      </c>
      <c r="F1238" s="138" t="s">
        <v>43</v>
      </c>
      <c r="G1238" s="53" t="s">
        <v>3871</v>
      </c>
      <c r="H1238" s="138" t="s">
        <v>15</v>
      </c>
      <c r="I1238" s="138"/>
      <c r="J1238" s="52">
        <v>43951</v>
      </c>
      <c r="K1238" s="65">
        <v>8</v>
      </c>
      <c r="L1238" s="62"/>
      <c r="M1238" s="62"/>
      <c r="N1238" s="62"/>
    </row>
    <row r="1239" spans="1:14" hidden="1" x14ac:dyDescent="0.25">
      <c r="A1239" s="138" t="s">
        <v>13</v>
      </c>
      <c r="B1239" s="138" t="s">
        <v>19</v>
      </c>
      <c r="C1239" s="138" t="s">
        <v>948</v>
      </c>
      <c r="D1239" s="138" t="s">
        <v>506</v>
      </c>
      <c r="E1239" s="138" t="s">
        <v>339</v>
      </c>
      <c r="F1239" s="138" t="s">
        <v>43</v>
      </c>
      <c r="G1239" s="53" t="s">
        <v>1378</v>
      </c>
      <c r="H1239" s="138" t="s">
        <v>14</v>
      </c>
      <c r="I1239" s="138"/>
      <c r="J1239" s="52">
        <v>43912</v>
      </c>
      <c r="K1239" s="65">
        <v>36</v>
      </c>
      <c r="L1239" s="62"/>
      <c r="M1239" s="62"/>
      <c r="N1239" s="62"/>
    </row>
    <row r="1240" spans="1:14" hidden="1" x14ac:dyDescent="0.25">
      <c r="A1240" s="138" t="s">
        <v>13</v>
      </c>
      <c r="B1240" s="138" t="s">
        <v>17</v>
      </c>
      <c r="C1240" s="138" t="s">
        <v>3996</v>
      </c>
      <c r="D1240" s="138" t="s">
        <v>2650</v>
      </c>
      <c r="E1240" s="138" t="s">
        <v>49</v>
      </c>
      <c r="F1240" s="138" t="s">
        <v>43</v>
      </c>
      <c r="G1240" s="53" t="s">
        <v>4058</v>
      </c>
      <c r="H1240" s="138" t="s">
        <v>14</v>
      </c>
      <c r="I1240" s="138"/>
      <c r="J1240" s="52">
        <v>43955</v>
      </c>
      <c r="K1240" s="65">
        <v>6</v>
      </c>
      <c r="L1240" s="62"/>
      <c r="M1240" s="62"/>
      <c r="N1240" s="62"/>
    </row>
    <row r="1241" spans="1:14" hidden="1" x14ac:dyDescent="0.25">
      <c r="A1241" s="138" t="s">
        <v>13</v>
      </c>
      <c r="B1241" s="138" t="s">
        <v>16</v>
      </c>
      <c r="C1241" s="138" t="s">
        <v>1307</v>
      </c>
      <c r="D1241" s="138" t="s">
        <v>543</v>
      </c>
      <c r="E1241" s="138" t="s">
        <v>51</v>
      </c>
      <c r="F1241" s="138" t="s">
        <v>43</v>
      </c>
      <c r="G1241" s="53" t="s">
        <v>1308</v>
      </c>
      <c r="H1241" s="138" t="s">
        <v>14</v>
      </c>
      <c r="I1241" s="138"/>
      <c r="J1241" s="52">
        <v>43917</v>
      </c>
      <c r="K1241" s="65">
        <v>32</v>
      </c>
      <c r="L1241" s="62"/>
      <c r="M1241" s="62"/>
      <c r="N1241" s="62"/>
    </row>
    <row r="1242" spans="1:14" hidden="1" x14ac:dyDescent="0.25">
      <c r="A1242" s="138" t="s">
        <v>13</v>
      </c>
      <c r="B1242" s="138" t="s">
        <v>21</v>
      </c>
      <c r="C1242" s="138" t="s">
        <v>3102</v>
      </c>
      <c r="D1242" s="138" t="s">
        <v>511</v>
      </c>
      <c r="E1242" s="138" t="s">
        <v>45</v>
      </c>
      <c r="F1242" s="138" t="s">
        <v>43</v>
      </c>
      <c r="G1242" s="53" t="s">
        <v>3248</v>
      </c>
      <c r="H1242" s="138" t="s">
        <v>14</v>
      </c>
      <c r="I1242" s="138"/>
      <c r="J1242" s="52">
        <v>43941</v>
      </c>
      <c r="K1242" s="65">
        <v>16</v>
      </c>
      <c r="L1242" s="62"/>
      <c r="M1242" s="62"/>
      <c r="N1242" s="62"/>
    </row>
    <row r="1243" spans="1:14" hidden="1" x14ac:dyDescent="0.25">
      <c r="A1243" s="138" t="s">
        <v>13</v>
      </c>
      <c r="B1243" s="138" t="s">
        <v>17</v>
      </c>
      <c r="C1243" s="138" t="s">
        <v>4268</v>
      </c>
      <c r="D1243" s="138" t="s">
        <v>1520</v>
      </c>
      <c r="E1243" s="138" t="s">
        <v>45</v>
      </c>
      <c r="F1243" s="138" t="s">
        <v>43</v>
      </c>
      <c r="G1243" s="53" t="s">
        <v>4383</v>
      </c>
      <c r="H1243" s="138" t="s">
        <v>14</v>
      </c>
      <c r="I1243" s="138"/>
      <c r="J1243" s="52">
        <v>43957</v>
      </c>
      <c r="K1243" s="65">
        <v>4</v>
      </c>
      <c r="L1243" s="62"/>
      <c r="M1243" s="62"/>
      <c r="N1243" s="62"/>
    </row>
    <row r="1244" spans="1:14" hidden="1" x14ac:dyDescent="0.25">
      <c r="A1244" s="138" t="s">
        <v>13</v>
      </c>
      <c r="B1244" s="138" t="s">
        <v>17</v>
      </c>
      <c r="C1244" s="138" t="s">
        <v>4020</v>
      </c>
      <c r="D1244" s="138" t="s">
        <v>2650</v>
      </c>
      <c r="E1244" s="138" t="s">
        <v>49</v>
      </c>
      <c r="F1244" s="138" t="s">
        <v>43</v>
      </c>
      <c r="G1244" s="53" t="s">
        <v>4065</v>
      </c>
      <c r="H1244" s="138" t="s">
        <v>14</v>
      </c>
      <c r="I1244" s="138"/>
      <c r="J1244" s="52">
        <v>43955</v>
      </c>
      <c r="K1244" s="65">
        <v>6</v>
      </c>
      <c r="L1244" s="62"/>
      <c r="M1244" s="62"/>
      <c r="N1244" s="62"/>
    </row>
    <row r="1245" spans="1:14" hidden="1" x14ac:dyDescent="0.25">
      <c r="A1245" s="138" t="s">
        <v>13</v>
      </c>
      <c r="B1245" s="138" t="s">
        <v>16</v>
      </c>
      <c r="C1245" s="138" t="s">
        <v>1618</v>
      </c>
      <c r="D1245" s="138" t="s">
        <v>1608</v>
      </c>
      <c r="E1245" s="138" t="s">
        <v>337</v>
      </c>
      <c r="F1245" s="138" t="s">
        <v>44</v>
      </c>
      <c r="G1245" s="53" t="s">
        <v>2042</v>
      </c>
      <c r="H1245" s="138" t="s">
        <v>14</v>
      </c>
      <c r="I1245" s="138"/>
      <c r="J1245" s="52">
        <v>43928</v>
      </c>
      <c r="K1245" s="65">
        <v>25</v>
      </c>
      <c r="L1245" s="62"/>
      <c r="M1245" s="62"/>
      <c r="N1245" s="62"/>
    </row>
    <row r="1246" spans="1:14" hidden="1" x14ac:dyDescent="0.25">
      <c r="A1246" s="139" t="s">
        <v>13</v>
      </c>
      <c r="B1246" s="139" t="s">
        <v>17</v>
      </c>
      <c r="C1246" s="139" t="s">
        <v>4160</v>
      </c>
      <c r="D1246" s="139" t="s">
        <v>453</v>
      </c>
      <c r="E1246" s="139" t="s">
        <v>46</v>
      </c>
      <c r="F1246" s="139" t="s">
        <v>44</v>
      </c>
      <c r="G1246" s="53" t="s">
        <v>4416</v>
      </c>
      <c r="H1246" s="139" t="s">
        <v>14</v>
      </c>
      <c r="I1246" s="139"/>
      <c r="J1246" s="52">
        <v>43957</v>
      </c>
      <c r="K1246" s="65">
        <v>4</v>
      </c>
      <c r="L1246" s="62"/>
      <c r="M1246" s="62"/>
      <c r="N1246" s="62"/>
    </row>
    <row r="1247" spans="1:14" hidden="1" x14ac:dyDescent="0.25">
      <c r="A1247" s="139" t="s">
        <v>13</v>
      </c>
      <c r="B1247" s="139" t="s">
        <v>16</v>
      </c>
      <c r="C1247" s="139" t="s">
        <v>3521</v>
      </c>
      <c r="D1247" s="139" t="s">
        <v>3517</v>
      </c>
      <c r="E1247" s="139" t="s">
        <v>52</v>
      </c>
      <c r="F1247" s="139" t="s">
        <v>43</v>
      </c>
      <c r="G1247" s="53" t="s">
        <v>3686</v>
      </c>
      <c r="H1247" s="139" t="s">
        <v>14</v>
      </c>
      <c r="I1247" s="139"/>
      <c r="J1247" s="52">
        <v>43944</v>
      </c>
      <c r="K1247" s="65">
        <v>13</v>
      </c>
      <c r="L1247" s="62"/>
      <c r="M1247" s="62"/>
      <c r="N1247" s="62"/>
    </row>
    <row r="1248" spans="1:14" hidden="1" x14ac:dyDescent="0.25">
      <c r="A1248" s="139" t="s">
        <v>13</v>
      </c>
      <c r="B1248" s="139" t="s">
        <v>17</v>
      </c>
      <c r="C1248" s="139" t="s">
        <v>2687</v>
      </c>
      <c r="D1248" s="139" t="s">
        <v>523</v>
      </c>
      <c r="E1248" s="139" t="s">
        <v>48</v>
      </c>
      <c r="F1248" s="139" t="s">
        <v>43</v>
      </c>
      <c r="G1248" s="53" t="s">
        <v>2703</v>
      </c>
      <c r="H1248" s="139" t="s">
        <v>15</v>
      </c>
      <c r="I1248" s="139"/>
      <c r="J1248" s="52">
        <v>43935</v>
      </c>
      <c r="K1248" s="65">
        <v>20</v>
      </c>
      <c r="L1248" s="62"/>
      <c r="M1248" s="62"/>
      <c r="N1248" s="62"/>
    </row>
    <row r="1249" spans="1:14" hidden="1" x14ac:dyDescent="0.25">
      <c r="A1249" s="139" t="s">
        <v>12</v>
      </c>
      <c r="B1249" s="139" t="s">
        <v>23</v>
      </c>
      <c r="C1249" s="139" t="s">
        <v>4544</v>
      </c>
      <c r="D1249" s="139" t="s">
        <v>410</v>
      </c>
      <c r="E1249" s="139" t="s">
        <v>45</v>
      </c>
      <c r="F1249" s="139" t="s">
        <v>43</v>
      </c>
      <c r="G1249" s="53" t="s">
        <v>4556</v>
      </c>
      <c r="H1249" s="139" t="s">
        <v>15</v>
      </c>
      <c r="I1249" s="139"/>
      <c r="J1249" s="52">
        <v>43961</v>
      </c>
      <c r="K1249" s="65">
        <v>1</v>
      </c>
      <c r="L1249" s="62"/>
      <c r="M1249" s="62"/>
      <c r="N1249" s="62"/>
    </row>
    <row r="1250" spans="1:14" hidden="1" x14ac:dyDescent="0.25">
      <c r="A1250" s="139" t="s">
        <v>13</v>
      </c>
      <c r="B1250" s="139" t="s">
        <v>17</v>
      </c>
      <c r="C1250" s="139" t="s">
        <v>3772</v>
      </c>
      <c r="D1250" s="139" t="s">
        <v>509</v>
      </c>
      <c r="E1250" s="139" t="s">
        <v>48</v>
      </c>
      <c r="F1250" s="139" t="s">
        <v>44</v>
      </c>
      <c r="G1250" s="53" t="s">
        <v>3790</v>
      </c>
      <c r="H1250" s="139" t="s">
        <v>14</v>
      </c>
      <c r="I1250" s="139"/>
      <c r="J1250" s="52">
        <v>43949</v>
      </c>
      <c r="K1250" s="65">
        <v>10</v>
      </c>
      <c r="L1250" s="62"/>
      <c r="M1250" s="62"/>
      <c r="N1250" s="62"/>
    </row>
    <row r="1251" spans="1:14" hidden="1" x14ac:dyDescent="0.25">
      <c r="A1251" s="139" t="s">
        <v>13</v>
      </c>
      <c r="B1251" s="139" t="s">
        <v>17</v>
      </c>
      <c r="C1251" s="139" t="s">
        <v>1491</v>
      </c>
      <c r="D1251" s="139" t="s">
        <v>453</v>
      </c>
      <c r="E1251" s="139" t="s">
        <v>348</v>
      </c>
      <c r="F1251" s="139" t="s">
        <v>44</v>
      </c>
      <c r="G1251" s="53" t="s">
        <v>1571</v>
      </c>
      <c r="H1251" s="139" t="s">
        <v>14</v>
      </c>
      <c r="I1251" s="139"/>
      <c r="J1251" s="52">
        <v>43924</v>
      </c>
      <c r="K1251" s="65">
        <v>27</v>
      </c>
      <c r="L1251" s="62"/>
      <c r="M1251" s="62"/>
      <c r="N1251" s="62"/>
    </row>
    <row r="1252" spans="1:14" hidden="1" x14ac:dyDescent="0.25">
      <c r="A1252" s="139" t="s">
        <v>13</v>
      </c>
      <c r="B1252" s="139" t="s">
        <v>16</v>
      </c>
      <c r="C1252" s="139" t="s">
        <v>2193</v>
      </c>
      <c r="D1252" s="139" t="s">
        <v>456</v>
      </c>
      <c r="E1252" s="139" t="s">
        <v>337</v>
      </c>
      <c r="F1252" s="139" t="s">
        <v>43</v>
      </c>
      <c r="G1252" s="53" t="s">
        <v>2416</v>
      </c>
      <c r="H1252" s="139" t="s">
        <v>14</v>
      </c>
      <c r="I1252" s="139"/>
      <c r="J1252" s="52">
        <v>43930</v>
      </c>
      <c r="K1252" s="65">
        <v>23</v>
      </c>
      <c r="L1252" s="62"/>
      <c r="M1252" s="62"/>
      <c r="N1252" s="62"/>
    </row>
    <row r="1253" spans="1:14" hidden="1" x14ac:dyDescent="0.25">
      <c r="A1253" s="139" t="s">
        <v>13</v>
      </c>
      <c r="B1253" s="139" t="s">
        <v>16</v>
      </c>
      <c r="C1253" s="139" t="s">
        <v>3048</v>
      </c>
      <c r="D1253" s="139" t="s">
        <v>513</v>
      </c>
      <c r="E1253" s="139" t="s">
        <v>47</v>
      </c>
      <c r="F1253" s="139" t="s">
        <v>43</v>
      </c>
      <c r="G1253" s="53" t="s">
        <v>3237</v>
      </c>
      <c r="H1253" s="139" t="s">
        <v>14</v>
      </c>
      <c r="I1253" s="139"/>
      <c r="J1253" s="52">
        <v>43941</v>
      </c>
      <c r="K1253" s="65">
        <v>16</v>
      </c>
      <c r="L1253" s="62"/>
      <c r="M1253" s="62"/>
      <c r="N1253" s="62"/>
    </row>
    <row r="1254" spans="1:14" hidden="1" x14ac:dyDescent="0.25">
      <c r="A1254" s="139" t="s">
        <v>13</v>
      </c>
      <c r="B1254" s="139" t="s">
        <v>16</v>
      </c>
      <c r="C1254" s="139" t="s">
        <v>1310</v>
      </c>
      <c r="D1254" s="139" t="s">
        <v>512</v>
      </c>
      <c r="E1254" s="139" t="s">
        <v>45</v>
      </c>
      <c r="F1254" s="139" t="s">
        <v>43</v>
      </c>
      <c r="G1254" s="53" t="s">
        <v>1343</v>
      </c>
      <c r="H1254" s="139" t="s">
        <v>14</v>
      </c>
      <c r="I1254" s="139"/>
      <c r="J1254" s="52">
        <v>43915</v>
      </c>
      <c r="K1254" s="65">
        <v>34</v>
      </c>
      <c r="L1254" s="62"/>
      <c r="M1254" s="62"/>
      <c r="N1254" s="62"/>
    </row>
    <row r="1255" spans="1:14" hidden="1" x14ac:dyDescent="0.25">
      <c r="A1255" s="139" t="s">
        <v>13</v>
      </c>
      <c r="B1255" s="139" t="s">
        <v>17</v>
      </c>
      <c r="C1255" s="139" t="s">
        <v>4174</v>
      </c>
      <c r="D1255" s="139" t="s">
        <v>520</v>
      </c>
      <c r="E1255" s="139" t="s">
        <v>360</v>
      </c>
      <c r="F1255" s="139" t="s">
        <v>43</v>
      </c>
      <c r="G1255" s="53" t="s">
        <v>4341</v>
      </c>
      <c r="H1255" s="139" t="s">
        <v>14</v>
      </c>
      <c r="I1255" s="139"/>
      <c r="J1255" s="52">
        <v>43957</v>
      </c>
      <c r="K1255" s="65">
        <v>4</v>
      </c>
      <c r="L1255" s="62"/>
      <c r="M1255" s="62"/>
      <c r="N1255" s="62"/>
    </row>
    <row r="1256" spans="1:14" hidden="1" x14ac:dyDescent="0.25">
      <c r="A1256" s="139" t="s">
        <v>13</v>
      </c>
      <c r="B1256" s="139" t="s">
        <v>23</v>
      </c>
      <c r="C1256" s="139" t="s">
        <v>2621</v>
      </c>
      <c r="D1256" s="139" t="s">
        <v>2526</v>
      </c>
      <c r="E1256" s="139" t="s">
        <v>372</v>
      </c>
      <c r="F1256" s="139" t="s">
        <v>43</v>
      </c>
      <c r="G1256" s="53" t="s">
        <v>2623</v>
      </c>
      <c r="H1256" s="139" t="s">
        <v>15</v>
      </c>
      <c r="I1256" s="139"/>
      <c r="J1256" s="52">
        <v>43931</v>
      </c>
      <c r="K1256" s="65">
        <v>22</v>
      </c>
      <c r="L1256" s="62"/>
      <c r="M1256" s="62"/>
      <c r="N1256" s="62"/>
    </row>
    <row r="1257" spans="1:14" hidden="1" x14ac:dyDescent="0.25">
      <c r="A1257" s="139" t="s">
        <v>13</v>
      </c>
      <c r="B1257" s="139" t="s">
        <v>16</v>
      </c>
      <c r="C1257" s="139" t="s">
        <v>3516</v>
      </c>
      <c r="D1257" s="139" t="s">
        <v>3517</v>
      </c>
      <c r="E1257" s="139" t="s">
        <v>52</v>
      </c>
      <c r="F1257" s="139" t="s">
        <v>43</v>
      </c>
      <c r="G1257" s="53" t="s">
        <v>3643</v>
      </c>
      <c r="H1257" s="139" t="s">
        <v>14</v>
      </c>
      <c r="I1257" s="139"/>
      <c r="J1257" s="52">
        <v>43944</v>
      </c>
      <c r="K1257" s="65">
        <v>13</v>
      </c>
      <c r="L1257" s="62"/>
      <c r="M1257" s="62"/>
      <c r="N1257" s="62"/>
    </row>
    <row r="1258" spans="1:14" hidden="1" x14ac:dyDescent="0.25">
      <c r="A1258" s="139" t="s">
        <v>13</v>
      </c>
      <c r="B1258" s="139" t="s">
        <v>17</v>
      </c>
      <c r="C1258" s="139" t="s">
        <v>4166</v>
      </c>
      <c r="D1258" s="139" t="s">
        <v>410</v>
      </c>
      <c r="E1258" s="139" t="s">
        <v>47</v>
      </c>
      <c r="F1258" s="139" t="s">
        <v>43</v>
      </c>
      <c r="G1258" s="53" t="s">
        <v>4362</v>
      </c>
      <c r="H1258" s="139" t="s">
        <v>14</v>
      </c>
      <c r="I1258" s="139"/>
      <c r="J1258" s="52">
        <v>43957</v>
      </c>
      <c r="K1258" s="65">
        <v>4</v>
      </c>
      <c r="L1258" s="62"/>
      <c r="M1258" s="62"/>
      <c r="N1258" s="62"/>
    </row>
    <row r="1259" spans="1:14" hidden="1" x14ac:dyDescent="0.25">
      <c r="A1259" s="139" t="s">
        <v>13</v>
      </c>
      <c r="B1259" s="139" t="s">
        <v>17</v>
      </c>
      <c r="C1259" s="139" t="s">
        <v>4205</v>
      </c>
      <c r="D1259" s="139" t="s">
        <v>1520</v>
      </c>
      <c r="E1259" s="139" t="s">
        <v>45</v>
      </c>
      <c r="F1259" s="139" t="s">
        <v>43</v>
      </c>
      <c r="G1259" s="53" t="s">
        <v>4389</v>
      </c>
      <c r="H1259" s="139" t="s">
        <v>14</v>
      </c>
      <c r="I1259" s="139"/>
      <c r="J1259" s="52">
        <v>43957</v>
      </c>
      <c r="K1259" s="65">
        <v>4</v>
      </c>
      <c r="L1259" s="62"/>
      <c r="M1259" s="62"/>
      <c r="N1259" s="62"/>
    </row>
    <row r="1260" spans="1:14" hidden="1" x14ac:dyDescent="0.25">
      <c r="A1260" s="139" t="s">
        <v>13</v>
      </c>
      <c r="B1260" s="139" t="s">
        <v>17</v>
      </c>
      <c r="C1260" s="139" t="s">
        <v>1312</v>
      </c>
      <c r="D1260" s="139" t="s">
        <v>451</v>
      </c>
      <c r="E1260" s="139" t="s">
        <v>50</v>
      </c>
      <c r="F1260" s="139" t="s">
        <v>43</v>
      </c>
      <c r="G1260" s="53" t="s">
        <v>1425</v>
      </c>
      <c r="H1260" s="139" t="s">
        <v>14</v>
      </c>
      <c r="I1260" s="139"/>
      <c r="J1260" s="52">
        <v>43915</v>
      </c>
      <c r="K1260" s="65">
        <v>34</v>
      </c>
      <c r="L1260" s="62"/>
      <c r="M1260" s="62"/>
      <c r="N1260" s="62"/>
    </row>
    <row r="1261" spans="1:14" hidden="1" x14ac:dyDescent="0.25">
      <c r="A1261" s="139" t="s">
        <v>13</v>
      </c>
      <c r="B1261" s="139" t="s">
        <v>16</v>
      </c>
      <c r="C1261" s="139" t="s">
        <v>2050</v>
      </c>
      <c r="D1261" s="139" t="s">
        <v>529</v>
      </c>
      <c r="E1261" s="139" t="s">
        <v>416</v>
      </c>
      <c r="F1261" s="139" t="s">
        <v>43</v>
      </c>
      <c r="G1261" s="53" t="s">
        <v>2041</v>
      </c>
      <c r="H1261" s="139" t="s">
        <v>14</v>
      </c>
      <c r="I1261" s="139"/>
      <c r="J1261" s="52">
        <v>43928</v>
      </c>
      <c r="K1261" s="65">
        <v>25</v>
      </c>
      <c r="L1261" s="62"/>
      <c r="M1261" s="62"/>
      <c r="N1261" s="62"/>
    </row>
    <row r="1262" spans="1:14" hidden="1" x14ac:dyDescent="0.25">
      <c r="A1262" s="139" t="s">
        <v>389</v>
      </c>
      <c r="B1262" s="139" t="s">
        <v>17</v>
      </c>
      <c r="C1262" s="139" t="s">
        <v>4280</v>
      </c>
      <c r="D1262" s="139" t="s">
        <v>540</v>
      </c>
      <c r="E1262" s="139" t="s">
        <v>463</v>
      </c>
      <c r="F1262" s="139" t="s">
        <v>43</v>
      </c>
      <c r="G1262" s="53" t="s">
        <v>4458</v>
      </c>
      <c r="H1262" s="139" t="s">
        <v>14</v>
      </c>
      <c r="I1262" s="139" t="s">
        <v>100</v>
      </c>
      <c r="J1262" s="52">
        <v>43957</v>
      </c>
      <c r="K1262" s="65">
        <v>4</v>
      </c>
      <c r="L1262" s="62"/>
      <c r="M1262" s="62"/>
      <c r="N1262" s="62"/>
    </row>
    <row r="1263" spans="1:14" hidden="1" x14ac:dyDescent="0.25">
      <c r="A1263" s="139" t="s">
        <v>13</v>
      </c>
      <c r="B1263" s="139" t="s">
        <v>17</v>
      </c>
      <c r="C1263" s="139" t="s">
        <v>1813</v>
      </c>
      <c r="D1263" s="139" t="s">
        <v>1668</v>
      </c>
      <c r="E1263" s="139" t="s">
        <v>416</v>
      </c>
      <c r="F1263" s="139" t="s">
        <v>43</v>
      </c>
      <c r="G1263" s="53" t="s">
        <v>2051</v>
      </c>
      <c r="H1263" s="139" t="s">
        <v>14</v>
      </c>
      <c r="I1263" s="139"/>
      <c r="J1263" s="52">
        <v>43928</v>
      </c>
      <c r="K1263" s="65">
        <v>25</v>
      </c>
      <c r="L1263" s="62"/>
      <c r="M1263" s="62"/>
      <c r="N1263" s="62"/>
    </row>
    <row r="1264" spans="1:14" x14ac:dyDescent="0.25">
      <c r="A1264" s="118" t="s">
        <v>53</v>
      </c>
      <c r="B1264" s="118"/>
      <c r="C1264" s="118">
        <f>SUBTOTAL(103,Table_4th[NAME])</f>
        <v>17</v>
      </c>
      <c r="D1264" s="118"/>
      <c r="E1264" s="118"/>
      <c r="F1264" s="118"/>
      <c r="G1264" s="119"/>
      <c r="H1264" s="118"/>
      <c r="I1264" s="118">
        <f>SUBTOTAL(103,Table_4th[BARRACKS ROOM NUMBER])</f>
        <v>1</v>
      </c>
      <c r="J1264" s="120"/>
      <c r="K1264" s="121"/>
      <c r="L1264" s="122"/>
      <c r="M1264" s="122"/>
      <c r="N1264" s="122"/>
    </row>
  </sheetData>
  <sheetProtection algorithmName="SHA-512" hashValue="jtWMX4UoFdWbOjUIQ7CUCcG8s62RSRQjykkeKE+7/Ukq30NHvsf4XwG6W55/7bewTPQY7mPQs8jqUMirkG4O9g==" saltValue="xc/1+hxneSqfMdSHNGWtzQ==" spinCount="100000" sheet="1" objects="1" scenarios="1"/>
  <conditionalFormatting sqref="K2:K1263">
    <cfRule type="cellIs" dxfId="112" priority="1" operator="between">
      <formula>3</formula>
      <formula>4</formula>
    </cfRule>
    <cfRule type="cellIs" dxfId="111" priority="2" operator="lessThan">
      <formula>3</formula>
    </cfRule>
    <cfRule type="cellIs" dxfId="110" priority="3" operator="greaterThan">
      <formula>4</formula>
    </cfRule>
  </conditionalFormatting>
  <pageMargins left="0.7" right="0.7" top="0.75" bottom="0.75" header="0.3" footer="0.3"/>
  <pageSetup scale="52"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249977111117893"/>
    <pageSetUpPr fitToPage="1"/>
  </sheetPr>
  <dimension ref="A1:O1264"/>
  <sheetViews>
    <sheetView workbookViewId="0">
      <selection activeCell="G1248" sqref="G1248"/>
    </sheetView>
  </sheetViews>
  <sheetFormatPr defaultRowHeight="15" x14ac:dyDescent="0.25"/>
  <cols>
    <col min="1" max="1" width="8.5703125" style="1" bestFit="1" customWidth="1"/>
    <col min="2" max="2" width="32.5703125" style="1" bestFit="1" customWidth="1"/>
    <col min="3" max="3" width="10.5703125" style="1" bestFit="1" customWidth="1"/>
    <col min="4" max="4" width="9.85546875" style="1" bestFit="1" customWidth="1"/>
    <col min="5" max="6" width="15" style="1" bestFit="1" customWidth="1"/>
    <col min="7" max="7" width="12.85546875" style="1" bestFit="1" customWidth="1"/>
    <col min="8" max="8" width="13.7109375" style="4" customWidth="1"/>
    <col min="9" max="9" width="24.5703125" style="1" bestFit="1" customWidth="1"/>
    <col min="10" max="10" width="30.140625" style="1" bestFit="1" customWidth="1"/>
    <col min="11" max="11" width="18.42578125" style="2" bestFit="1" customWidth="1"/>
    <col min="12" max="12" width="18.28515625" style="1" bestFit="1" customWidth="1"/>
    <col min="13" max="13" width="9.42578125" style="1" bestFit="1" customWidth="1"/>
    <col min="14" max="14" width="17.42578125" style="1" bestFit="1" customWidth="1"/>
    <col min="15" max="15" width="24.28515625" style="1" bestFit="1" customWidth="1"/>
    <col min="16" max="16384" width="9.140625" style="1"/>
  </cols>
  <sheetData>
    <row r="1" spans="1:15" x14ac:dyDescent="0.25">
      <c r="A1" s="1" t="s">
        <v>0</v>
      </c>
      <c r="B1" s="1" t="s">
        <v>2</v>
      </c>
      <c r="C1" s="1" t="s">
        <v>3</v>
      </c>
      <c r="D1" s="1" t="s">
        <v>4</v>
      </c>
      <c r="E1" s="1" t="s">
        <v>5</v>
      </c>
      <c r="F1" s="1" t="s">
        <v>6</v>
      </c>
      <c r="G1" s="1" t="s">
        <v>7</v>
      </c>
      <c r="H1" s="4" t="s">
        <v>8</v>
      </c>
      <c r="I1" s="1" t="s">
        <v>330</v>
      </c>
      <c r="J1" s="1" t="s">
        <v>331</v>
      </c>
      <c r="K1" s="2" t="s">
        <v>9</v>
      </c>
      <c r="L1" s="1" t="s">
        <v>10</v>
      </c>
      <c r="M1" s="1" t="s">
        <v>11</v>
      </c>
      <c r="N1" s="1" t="s">
        <v>411</v>
      </c>
      <c r="O1" s="1" t="s">
        <v>505</v>
      </c>
    </row>
    <row r="2" spans="1:15" hidden="1" x14ac:dyDescent="0.25">
      <c r="A2" s="1" t="s">
        <v>13</v>
      </c>
      <c r="B2" s="1" t="s">
        <v>1455</v>
      </c>
      <c r="C2" s="1" t="s">
        <v>21</v>
      </c>
      <c r="D2" s="1" t="s">
        <v>454</v>
      </c>
      <c r="E2" s="1" t="s">
        <v>372</v>
      </c>
      <c r="F2" s="1" t="s">
        <v>443</v>
      </c>
      <c r="G2" s="1" t="s">
        <v>43</v>
      </c>
      <c r="H2" s="4" t="s">
        <v>1474</v>
      </c>
      <c r="I2" s="1" t="s">
        <v>15</v>
      </c>
      <c r="K2" s="8">
        <v>43923</v>
      </c>
      <c r="L2" s="1" t="s">
        <v>1453</v>
      </c>
      <c r="M2" s="1" t="s">
        <v>14</v>
      </c>
      <c r="N2" s="1">
        <v>43928</v>
      </c>
      <c r="O2" s="1">
        <v>28</v>
      </c>
    </row>
    <row r="3" spans="1:15" hidden="1" x14ac:dyDescent="0.25">
      <c r="A3" s="1" t="s">
        <v>13</v>
      </c>
      <c r="B3" s="1" t="s">
        <v>1452</v>
      </c>
      <c r="C3" s="1" t="s">
        <v>21</v>
      </c>
      <c r="D3" s="1" t="s">
        <v>453</v>
      </c>
      <c r="E3" s="1" t="s">
        <v>341</v>
      </c>
      <c r="F3" s="1" t="s">
        <v>437</v>
      </c>
      <c r="G3" s="1" t="s">
        <v>44</v>
      </c>
      <c r="H3" s="4" t="s">
        <v>1470</v>
      </c>
      <c r="I3" s="1" t="s">
        <v>15</v>
      </c>
      <c r="K3" s="9">
        <v>43923</v>
      </c>
      <c r="L3" s="1" t="s">
        <v>1453</v>
      </c>
      <c r="M3" s="1" t="s">
        <v>14</v>
      </c>
      <c r="N3" s="1">
        <v>43929</v>
      </c>
      <c r="O3" s="1">
        <v>28</v>
      </c>
    </row>
    <row r="4" spans="1:15" hidden="1" x14ac:dyDescent="0.25">
      <c r="A4" s="1" t="s">
        <v>13</v>
      </c>
      <c r="B4" s="1" t="s">
        <v>2088</v>
      </c>
      <c r="C4" s="1" t="s">
        <v>24</v>
      </c>
      <c r="D4" s="1" t="s">
        <v>454</v>
      </c>
      <c r="E4" s="1" t="s">
        <v>376</v>
      </c>
      <c r="F4" s="1" t="s">
        <v>377</v>
      </c>
      <c r="G4" s="1" t="s">
        <v>44</v>
      </c>
      <c r="H4" s="1" t="s">
        <v>2370</v>
      </c>
      <c r="I4" s="1" t="s">
        <v>15</v>
      </c>
      <c r="K4" s="2">
        <v>43930</v>
      </c>
      <c r="L4" s="1" t="s">
        <v>2089</v>
      </c>
      <c r="M4" s="1" t="s">
        <v>14</v>
      </c>
      <c r="N4" s="1">
        <v>43931</v>
      </c>
      <c r="O4" s="1">
        <v>23</v>
      </c>
    </row>
    <row r="5" spans="1:15" hidden="1" x14ac:dyDescent="0.25">
      <c r="A5" s="1" t="s">
        <v>13</v>
      </c>
      <c r="B5" s="1" t="s">
        <v>1698</v>
      </c>
      <c r="C5" s="1" t="s">
        <v>17</v>
      </c>
      <c r="D5" s="1" t="s">
        <v>456</v>
      </c>
      <c r="E5" s="1" t="s">
        <v>48</v>
      </c>
      <c r="F5" s="1" t="s">
        <v>436</v>
      </c>
      <c r="G5" s="1" t="s">
        <v>43</v>
      </c>
      <c r="H5" s="4" t="s">
        <v>1920</v>
      </c>
      <c r="I5" s="1" t="s">
        <v>14</v>
      </c>
      <c r="K5" s="2">
        <v>43928</v>
      </c>
      <c r="L5" s="1" t="s">
        <v>580</v>
      </c>
      <c r="M5" s="1" t="s">
        <v>15</v>
      </c>
      <c r="N5" s="1">
        <v>43930</v>
      </c>
      <c r="O5" s="1">
        <v>25</v>
      </c>
    </row>
    <row r="6" spans="1:15" hidden="1" x14ac:dyDescent="0.25">
      <c r="A6" s="1" t="s">
        <v>13</v>
      </c>
      <c r="B6" s="1" t="s">
        <v>1642</v>
      </c>
      <c r="C6" s="1" t="s">
        <v>16</v>
      </c>
      <c r="D6" s="1" t="s">
        <v>456</v>
      </c>
      <c r="E6" s="1" t="s">
        <v>48</v>
      </c>
      <c r="F6" s="1" t="s">
        <v>436</v>
      </c>
      <c r="G6" s="1" t="s">
        <v>43</v>
      </c>
      <c r="H6" s="4" t="s">
        <v>2017</v>
      </c>
      <c r="I6" s="1" t="s">
        <v>14</v>
      </c>
      <c r="K6" s="2">
        <v>43928</v>
      </c>
      <c r="L6" s="1" t="s">
        <v>580</v>
      </c>
      <c r="M6" s="1" t="s">
        <v>15</v>
      </c>
      <c r="N6" s="1">
        <v>43930</v>
      </c>
      <c r="O6" s="1">
        <v>25</v>
      </c>
    </row>
    <row r="7" spans="1:15" hidden="1" x14ac:dyDescent="0.25">
      <c r="A7" s="1" t="s">
        <v>13</v>
      </c>
      <c r="B7" s="1" t="s">
        <v>766</v>
      </c>
      <c r="C7" s="1" t="s">
        <v>16</v>
      </c>
      <c r="D7" s="1" t="s">
        <v>529</v>
      </c>
      <c r="E7" s="1" t="s">
        <v>46</v>
      </c>
      <c r="F7" s="1" t="s">
        <v>431</v>
      </c>
      <c r="G7" s="1" t="s">
        <v>43</v>
      </c>
      <c r="H7" s="4" t="s">
        <v>1392</v>
      </c>
      <c r="I7" s="1" t="s">
        <v>14</v>
      </c>
      <c r="K7" s="2">
        <v>43917</v>
      </c>
      <c r="L7" s="1" t="s">
        <v>767</v>
      </c>
      <c r="M7" s="1" t="s">
        <v>15</v>
      </c>
      <c r="N7" s="1">
        <v>43923</v>
      </c>
      <c r="O7" s="1">
        <v>32</v>
      </c>
    </row>
    <row r="8" spans="1:15" hidden="1" x14ac:dyDescent="0.25">
      <c r="A8" s="1" t="s">
        <v>13</v>
      </c>
      <c r="B8" s="1" t="s">
        <v>1711</v>
      </c>
      <c r="C8" s="1" t="s">
        <v>18</v>
      </c>
      <c r="D8" s="1" t="s">
        <v>529</v>
      </c>
      <c r="E8" s="1" t="s">
        <v>416</v>
      </c>
      <c r="F8" s="1" t="s">
        <v>417</v>
      </c>
      <c r="G8" s="1" t="s">
        <v>43</v>
      </c>
      <c r="H8" s="4" t="s">
        <v>1997</v>
      </c>
      <c r="I8" s="1" t="s">
        <v>14</v>
      </c>
      <c r="K8" s="2">
        <v>43928</v>
      </c>
      <c r="L8" s="1" t="s">
        <v>580</v>
      </c>
      <c r="M8" s="1" t="s">
        <v>15</v>
      </c>
      <c r="N8" s="1">
        <v>43930</v>
      </c>
      <c r="O8" s="1">
        <v>25</v>
      </c>
    </row>
    <row r="9" spans="1:15" hidden="1" x14ac:dyDescent="0.25">
      <c r="A9" s="1" t="s">
        <v>13</v>
      </c>
      <c r="B9" s="1" t="s">
        <v>3580</v>
      </c>
      <c r="C9" s="1" t="s">
        <v>16</v>
      </c>
      <c r="D9" s="1" t="s">
        <v>3524</v>
      </c>
      <c r="E9" s="1" t="s">
        <v>416</v>
      </c>
      <c r="F9" s="1" t="s">
        <v>417</v>
      </c>
      <c r="G9" s="1" t="s">
        <v>43</v>
      </c>
      <c r="H9" s="4" t="s">
        <v>3650</v>
      </c>
      <c r="I9" s="1" t="s">
        <v>14</v>
      </c>
      <c r="K9" s="2">
        <v>43944</v>
      </c>
      <c r="L9" s="1" t="s">
        <v>3581</v>
      </c>
      <c r="M9" s="1" t="s">
        <v>15</v>
      </c>
      <c r="N9" s="1">
        <v>43949</v>
      </c>
      <c r="O9" s="1">
        <v>13</v>
      </c>
    </row>
    <row r="10" spans="1:15" hidden="1" x14ac:dyDescent="0.25">
      <c r="A10" s="1" t="s">
        <v>13</v>
      </c>
      <c r="B10" s="1" t="s">
        <v>2780</v>
      </c>
      <c r="C10" s="1" t="s">
        <v>16</v>
      </c>
      <c r="D10" s="1" t="s">
        <v>455</v>
      </c>
      <c r="E10" s="1" t="s">
        <v>340</v>
      </c>
      <c r="F10" s="1" t="s">
        <v>426</v>
      </c>
      <c r="G10" s="1" t="s">
        <v>43</v>
      </c>
      <c r="H10" s="4" t="s">
        <v>2808</v>
      </c>
      <c r="I10" s="1" t="s">
        <v>14</v>
      </c>
      <c r="K10" s="2">
        <v>43936</v>
      </c>
      <c r="L10" s="1" t="s">
        <v>2709</v>
      </c>
      <c r="M10" s="1" t="s">
        <v>15</v>
      </c>
      <c r="N10" s="1">
        <v>43938</v>
      </c>
      <c r="O10" s="1">
        <v>19</v>
      </c>
    </row>
    <row r="11" spans="1:15" hidden="1" x14ac:dyDescent="0.25">
      <c r="A11" s="1" t="s">
        <v>13</v>
      </c>
      <c r="B11" s="1" t="s">
        <v>3961</v>
      </c>
      <c r="C11" s="1" t="s">
        <v>18</v>
      </c>
      <c r="D11" s="1" t="s">
        <v>3524</v>
      </c>
      <c r="E11" s="1" t="s">
        <v>416</v>
      </c>
      <c r="F11" s="1" t="s">
        <v>417</v>
      </c>
      <c r="G11" s="1" t="s">
        <v>43</v>
      </c>
      <c r="H11" s="4" t="s">
        <v>3969</v>
      </c>
      <c r="I11" s="1" t="s">
        <v>14</v>
      </c>
      <c r="K11" s="2">
        <v>43954</v>
      </c>
      <c r="L11" s="1" t="s">
        <v>3963</v>
      </c>
      <c r="M11" s="1" t="s">
        <v>14</v>
      </c>
      <c r="N11" s="1">
        <v>43956</v>
      </c>
      <c r="O11" s="1">
        <v>6</v>
      </c>
    </row>
    <row r="12" spans="1:15" x14ac:dyDescent="0.25">
      <c r="A12" s="1" t="s">
        <v>12</v>
      </c>
      <c r="B12" s="1" t="s">
        <v>4508</v>
      </c>
      <c r="C12" s="1" t="s">
        <v>34</v>
      </c>
      <c r="D12" s="1" t="s">
        <v>4509</v>
      </c>
      <c r="E12" s="1" t="s">
        <v>50</v>
      </c>
      <c r="F12" s="1" t="s">
        <v>435</v>
      </c>
      <c r="G12" s="1" t="s">
        <v>44</v>
      </c>
      <c r="H12" s="4" t="s">
        <v>4510</v>
      </c>
      <c r="I12" s="1" t="s">
        <v>15</v>
      </c>
      <c r="K12" s="2">
        <v>43960</v>
      </c>
      <c r="L12" s="1" t="s">
        <v>1524</v>
      </c>
      <c r="M12" s="1" t="s">
        <v>14</v>
      </c>
      <c r="O12" s="1">
        <v>1</v>
      </c>
    </row>
    <row r="13" spans="1:15" hidden="1" x14ac:dyDescent="0.25">
      <c r="A13" s="1" t="s">
        <v>13</v>
      </c>
      <c r="B13" s="1" t="s">
        <v>3913</v>
      </c>
      <c r="C13" s="1" t="s">
        <v>16</v>
      </c>
      <c r="D13" s="1" t="s">
        <v>540</v>
      </c>
      <c r="E13" s="1" t="s">
        <v>45</v>
      </c>
      <c r="F13" s="1" t="s">
        <v>430</v>
      </c>
      <c r="G13" s="1" t="s">
        <v>43</v>
      </c>
      <c r="H13" s="4" t="s">
        <v>3982</v>
      </c>
      <c r="I13" s="1" t="s">
        <v>14</v>
      </c>
      <c r="K13" s="2">
        <v>43953</v>
      </c>
      <c r="L13" s="1" t="s">
        <v>3908</v>
      </c>
      <c r="M13" s="1" t="s">
        <v>15</v>
      </c>
      <c r="N13" s="1">
        <v>43956</v>
      </c>
      <c r="O13" s="1">
        <v>6</v>
      </c>
    </row>
    <row r="14" spans="1:15" hidden="1" x14ac:dyDescent="0.25">
      <c r="A14" s="1" t="s">
        <v>13</v>
      </c>
      <c r="B14" s="1" t="s">
        <v>952</v>
      </c>
      <c r="C14" s="1" t="s">
        <v>19</v>
      </c>
      <c r="D14" s="1" t="s">
        <v>518</v>
      </c>
      <c r="E14" s="1" t="s">
        <v>361</v>
      </c>
      <c r="F14" s="1" t="s">
        <v>362</v>
      </c>
      <c r="G14" s="1" t="s">
        <v>43</v>
      </c>
      <c r="H14" s="4" t="s">
        <v>1354</v>
      </c>
      <c r="I14" s="1" t="s">
        <v>15</v>
      </c>
      <c r="K14" s="2">
        <v>43915</v>
      </c>
      <c r="L14" s="1" t="s">
        <v>953</v>
      </c>
      <c r="M14" s="1" t="s">
        <v>14</v>
      </c>
      <c r="N14" s="1">
        <v>43922</v>
      </c>
      <c r="O14" s="1">
        <v>34</v>
      </c>
    </row>
    <row r="15" spans="1:15" hidden="1" x14ac:dyDescent="0.25">
      <c r="A15" s="1" t="s">
        <v>13</v>
      </c>
      <c r="B15" s="1" t="s">
        <v>1648</v>
      </c>
      <c r="C15" s="1" t="s">
        <v>18</v>
      </c>
      <c r="D15" s="1" t="s">
        <v>529</v>
      </c>
      <c r="E15" s="1" t="s">
        <v>49</v>
      </c>
      <c r="F15" s="1" t="s">
        <v>433</v>
      </c>
      <c r="G15" s="1" t="s">
        <v>43</v>
      </c>
      <c r="I15" s="1" t="s">
        <v>14</v>
      </c>
      <c r="K15" s="2">
        <v>43928</v>
      </c>
      <c r="L15" s="1" t="s">
        <v>580</v>
      </c>
      <c r="M15" s="1" t="s">
        <v>15</v>
      </c>
      <c r="N15" s="1">
        <v>43930</v>
      </c>
      <c r="O15" s="1">
        <v>25</v>
      </c>
    </row>
    <row r="16" spans="1:15" hidden="1" x14ac:dyDescent="0.25">
      <c r="A16" s="1" t="s">
        <v>13</v>
      </c>
      <c r="B16" s="1" t="s">
        <v>591</v>
      </c>
      <c r="C16" s="1" t="s">
        <v>17</v>
      </c>
      <c r="D16" s="1" t="s">
        <v>451</v>
      </c>
      <c r="E16" s="1" t="s">
        <v>46</v>
      </c>
      <c r="F16" s="1" t="s">
        <v>431</v>
      </c>
      <c r="G16" s="1" t="s">
        <v>43</v>
      </c>
      <c r="H16" s="4" t="s">
        <v>1428</v>
      </c>
      <c r="I16" s="1" t="s">
        <v>14</v>
      </c>
      <c r="K16" s="2">
        <v>43915</v>
      </c>
      <c r="L16" s="1" t="s">
        <v>592</v>
      </c>
      <c r="M16" s="1" t="s">
        <v>15</v>
      </c>
      <c r="N16" s="1">
        <v>43923</v>
      </c>
      <c r="O16" s="1">
        <v>34</v>
      </c>
    </row>
    <row r="17" spans="1:15" hidden="1" x14ac:dyDescent="0.25">
      <c r="A17" s="1" t="s">
        <v>13</v>
      </c>
      <c r="B17" s="1" t="s">
        <v>4333</v>
      </c>
      <c r="C17" s="1" t="s">
        <v>21</v>
      </c>
      <c r="D17" s="1" t="s">
        <v>453</v>
      </c>
      <c r="E17" s="1" t="s">
        <v>348</v>
      </c>
      <c r="F17" s="1" t="s">
        <v>349</v>
      </c>
      <c r="G17" s="1" t="s">
        <v>44</v>
      </c>
      <c r="H17" s="4" t="s">
        <v>4424</v>
      </c>
      <c r="I17" s="1" t="s">
        <v>15</v>
      </c>
      <c r="K17" s="2">
        <v>43957</v>
      </c>
      <c r="L17" s="1" t="s">
        <v>551</v>
      </c>
      <c r="M17" s="1" t="s">
        <v>14</v>
      </c>
      <c r="N17" s="1">
        <v>43959</v>
      </c>
      <c r="O17" s="1">
        <v>4</v>
      </c>
    </row>
    <row r="18" spans="1:15" hidden="1" x14ac:dyDescent="0.25">
      <c r="A18" s="1" t="s">
        <v>13</v>
      </c>
      <c r="B18" s="1" t="s">
        <v>2487</v>
      </c>
      <c r="C18" s="1" t="s">
        <v>21</v>
      </c>
      <c r="D18" s="1" t="s">
        <v>456</v>
      </c>
      <c r="E18" s="1" t="s">
        <v>47</v>
      </c>
      <c r="F18" s="1" t="s">
        <v>432</v>
      </c>
      <c r="G18" s="1" t="s">
        <v>43</v>
      </c>
      <c r="H18" s="4" t="s">
        <v>2489</v>
      </c>
      <c r="I18" s="1" t="s">
        <v>15</v>
      </c>
      <c r="K18" s="2">
        <v>43931</v>
      </c>
      <c r="L18" s="1" t="s">
        <v>2490</v>
      </c>
      <c r="M18" s="1" t="s">
        <v>14</v>
      </c>
      <c r="N18" s="1">
        <v>43936</v>
      </c>
      <c r="O18" s="1">
        <v>22</v>
      </c>
    </row>
    <row r="19" spans="1:15" hidden="1" x14ac:dyDescent="0.25">
      <c r="A19" s="1" t="s">
        <v>13</v>
      </c>
      <c r="B19" s="1" t="s">
        <v>2189</v>
      </c>
      <c r="C19" s="1" t="s">
        <v>16</v>
      </c>
      <c r="D19" s="1" t="s">
        <v>456</v>
      </c>
      <c r="E19" s="1" t="s">
        <v>337</v>
      </c>
      <c r="F19" s="1" t="s">
        <v>338</v>
      </c>
      <c r="G19" s="1" t="s">
        <v>43</v>
      </c>
      <c r="H19" s="4" t="s">
        <v>2357</v>
      </c>
      <c r="I19" s="1" t="s">
        <v>14</v>
      </c>
      <c r="K19" s="2">
        <v>43930</v>
      </c>
      <c r="L19" s="1" t="s">
        <v>580</v>
      </c>
      <c r="M19" s="1" t="s">
        <v>15</v>
      </c>
      <c r="N19" s="1">
        <v>43935</v>
      </c>
      <c r="O19" s="1">
        <v>23</v>
      </c>
    </row>
    <row r="20" spans="1:15" hidden="1" x14ac:dyDescent="0.25">
      <c r="A20" s="1" t="s">
        <v>13</v>
      </c>
      <c r="B20" s="1" t="s">
        <v>1644</v>
      </c>
      <c r="C20" s="1" t="s">
        <v>16</v>
      </c>
      <c r="D20" s="1" t="s">
        <v>529</v>
      </c>
      <c r="E20" s="1" t="s">
        <v>416</v>
      </c>
      <c r="F20" s="1" t="s">
        <v>417</v>
      </c>
      <c r="G20" s="1" t="s">
        <v>43</v>
      </c>
      <c r="H20" s="4" t="s">
        <v>2027</v>
      </c>
      <c r="I20" s="1" t="s">
        <v>14</v>
      </c>
      <c r="K20" s="2">
        <v>43928</v>
      </c>
      <c r="L20" s="1" t="s">
        <v>580</v>
      </c>
      <c r="M20" s="1" t="s">
        <v>15</v>
      </c>
      <c r="N20" s="1">
        <v>43930</v>
      </c>
      <c r="O20" s="1">
        <v>25</v>
      </c>
    </row>
    <row r="21" spans="1:15" hidden="1" x14ac:dyDescent="0.25">
      <c r="A21" s="1" t="s">
        <v>13</v>
      </c>
      <c r="B21" s="1" t="s">
        <v>3163</v>
      </c>
      <c r="C21" s="1" t="s">
        <v>26</v>
      </c>
      <c r="D21" s="1" t="s">
        <v>3164</v>
      </c>
      <c r="E21" s="1" t="s">
        <v>372</v>
      </c>
      <c r="F21" s="1" t="s">
        <v>443</v>
      </c>
      <c r="G21" s="1" t="s">
        <v>43</v>
      </c>
      <c r="H21" s="4" t="s">
        <v>3201</v>
      </c>
      <c r="I21" s="1" t="s">
        <v>15</v>
      </c>
      <c r="K21" s="2">
        <v>43941</v>
      </c>
      <c r="L21" s="1" t="s">
        <v>547</v>
      </c>
      <c r="M21" s="1" t="s">
        <v>14</v>
      </c>
      <c r="N21" s="1">
        <v>43957</v>
      </c>
      <c r="O21" s="1">
        <v>16</v>
      </c>
    </row>
    <row r="22" spans="1:15" hidden="1" x14ac:dyDescent="0.25">
      <c r="A22" s="1" t="s">
        <v>13</v>
      </c>
      <c r="B22" s="1" t="s">
        <v>3078</v>
      </c>
      <c r="C22" s="1" t="s">
        <v>16</v>
      </c>
      <c r="D22" s="1" t="s">
        <v>3015</v>
      </c>
      <c r="E22" s="1" t="s">
        <v>46</v>
      </c>
      <c r="F22" s="1" t="s">
        <v>431</v>
      </c>
      <c r="G22" s="1" t="s">
        <v>43</v>
      </c>
      <c r="H22" s="4" t="s">
        <v>3206</v>
      </c>
      <c r="I22" s="1" t="s">
        <v>14</v>
      </c>
      <c r="K22" s="2">
        <v>43941</v>
      </c>
      <c r="L22" s="1" t="s">
        <v>2977</v>
      </c>
      <c r="M22" s="1" t="s">
        <v>15</v>
      </c>
      <c r="N22" s="1">
        <v>43943</v>
      </c>
      <c r="O22" s="1">
        <v>16</v>
      </c>
    </row>
    <row r="23" spans="1:15" hidden="1" x14ac:dyDescent="0.25">
      <c r="A23" s="1" t="s">
        <v>13</v>
      </c>
      <c r="B23" s="1" t="s">
        <v>1739</v>
      </c>
      <c r="C23" s="1" t="s">
        <v>16</v>
      </c>
      <c r="D23" s="1" t="s">
        <v>456</v>
      </c>
      <c r="E23" s="1" t="s">
        <v>416</v>
      </c>
      <c r="F23" s="1" t="s">
        <v>417</v>
      </c>
      <c r="G23" s="1" t="s">
        <v>43</v>
      </c>
      <c r="H23" s="4" t="s">
        <v>2015</v>
      </c>
      <c r="I23" s="1" t="s">
        <v>14</v>
      </c>
      <c r="K23" s="2">
        <v>43928</v>
      </c>
      <c r="L23" s="1" t="s">
        <v>580</v>
      </c>
      <c r="M23" s="1" t="s">
        <v>15</v>
      </c>
      <c r="N23" s="1">
        <v>43930</v>
      </c>
      <c r="O23" s="1">
        <v>25</v>
      </c>
    </row>
    <row r="24" spans="1:15" hidden="1" x14ac:dyDescent="0.25">
      <c r="A24" s="1" t="s">
        <v>13</v>
      </c>
      <c r="B24" s="1" t="s">
        <v>2234</v>
      </c>
      <c r="C24" s="1" t="s">
        <v>16</v>
      </c>
      <c r="D24" s="1" t="s">
        <v>521</v>
      </c>
      <c r="E24" s="1" t="s">
        <v>337</v>
      </c>
      <c r="F24" s="1" t="s">
        <v>338</v>
      </c>
      <c r="G24" s="1" t="s">
        <v>43</v>
      </c>
      <c r="H24" s="4" t="s">
        <v>2467</v>
      </c>
      <c r="I24" s="1" t="s">
        <v>14</v>
      </c>
      <c r="K24" s="2">
        <v>43930</v>
      </c>
      <c r="L24" s="1" t="s">
        <v>580</v>
      </c>
      <c r="M24" s="1" t="s">
        <v>15</v>
      </c>
      <c r="N24" s="1">
        <v>43935</v>
      </c>
      <c r="O24" s="1">
        <v>23</v>
      </c>
    </row>
    <row r="25" spans="1:15" hidden="1" x14ac:dyDescent="0.25">
      <c r="A25" s="1" t="s">
        <v>13</v>
      </c>
      <c r="B25" s="1" t="s">
        <v>3598</v>
      </c>
      <c r="C25" s="1" t="s">
        <v>19</v>
      </c>
      <c r="D25" s="1" t="s">
        <v>1460</v>
      </c>
      <c r="E25" s="1" t="s">
        <v>416</v>
      </c>
      <c r="F25" s="1" t="s">
        <v>417</v>
      </c>
      <c r="G25" s="1" t="s">
        <v>44</v>
      </c>
      <c r="H25" s="4" t="s">
        <v>3660</v>
      </c>
      <c r="I25" s="1" t="s">
        <v>14</v>
      </c>
      <c r="K25" s="2">
        <v>43944</v>
      </c>
      <c r="L25" s="1" t="s">
        <v>3581</v>
      </c>
      <c r="M25" s="1" t="s">
        <v>15</v>
      </c>
      <c r="N25" s="1">
        <v>43945</v>
      </c>
      <c r="O25" s="1">
        <v>13</v>
      </c>
    </row>
    <row r="26" spans="1:15" hidden="1" x14ac:dyDescent="0.25">
      <c r="A26" s="1" t="s">
        <v>13</v>
      </c>
      <c r="B26" s="1" t="s">
        <v>610</v>
      </c>
      <c r="C26" s="1" t="s">
        <v>17</v>
      </c>
      <c r="D26" s="1" t="s">
        <v>525</v>
      </c>
      <c r="E26" s="1" t="s">
        <v>47</v>
      </c>
      <c r="F26" s="1" t="s">
        <v>432</v>
      </c>
      <c r="G26" s="1" t="s">
        <v>43</v>
      </c>
      <c r="H26" s="4" t="s">
        <v>611</v>
      </c>
      <c r="I26" s="1" t="s">
        <v>14</v>
      </c>
      <c r="K26" s="2">
        <v>43917</v>
      </c>
      <c r="L26" s="1" t="s">
        <v>612</v>
      </c>
      <c r="M26" s="1" t="s">
        <v>15</v>
      </c>
      <c r="N26" s="1">
        <v>43923</v>
      </c>
      <c r="O26" s="1">
        <v>32</v>
      </c>
    </row>
    <row r="27" spans="1:15" hidden="1" x14ac:dyDescent="0.25">
      <c r="A27" s="1" t="s">
        <v>13</v>
      </c>
      <c r="B27" s="1" t="s">
        <v>769</v>
      </c>
      <c r="C27" s="1" t="s">
        <v>17</v>
      </c>
      <c r="D27" s="1" t="s">
        <v>560</v>
      </c>
      <c r="E27" s="1" t="s">
        <v>46</v>
      </c>
      <c r="F27" s="1" t="s">
        <v>431</v>
      </c>
      <c r="G27" s="1" t="s">
        <v>43</v>
      </c>
      <c r="H27" s="4" t="s">
        <v>770</v>
      </c>
      <c r="I27" s="1" t="s">
        <v>14</v>
      </c>
      <c r="K27" s="2">
        <v>43917</v>
      </c>
      <c r="L27" s="1" t="s">
        <v>612</v>
      </c>
      <c r="M27" s="1" t="s">
        <v>15</v>
      </c>
      <c r="N27" s="1">
        <v>43923</v>
      </c>
      <c r="O27" s="1">
        <v>32</v>
      </c>
    </row>
    <row r="28" spans="1:15" hidden="1" x14ac:dyDescent="0.25">
      <c r="A28" s="1" t="s">
        <v>13</v>
      </c>
      <c r="B28" s="1" t="s">
        <v>3740</v>
      </c>
      <c r="C28" s="1" t="s">
        <v>17</v>
      </c>
      <c r="D28" s="1" t="s">
        <v>456</v>
      </c>
      <c r="E28" s="1" t="s">
        <v>48</v>
      </c>
      <c r="F28" s="1" t="s">
        <v>436</v>
      </c>
      <c r="G28" s="1" t="s">
        <v>43</v>
      </c>
      <c r="H28" s="4" t="s">
        <v>3789</v>
      </c>
      <c r="I28" s="1" t="s">
        <v>14</v>
      </c>
      <c r="K28" s="2">
        <v>43949</v>
      </c>
      <c r="L28" s="1" t="s">
        <v>3370</v>
      </c>
      <c r="M28" s="1" t="s">
        <v>15</v>
      </c>
      <c r="N28" s="1">
        <v>43951</v>
      </c>
      <c r="O28" s="1">
        <v>10</v>
      </c>
    </row>
    <row r="29" spans="1:15" hidden="1" x14ac:dyDescent="0.25">
      <c r="A29" s="1" t="s">
        <v>13</v>
      </c>
      <c r="B29" s="1" t="s">
        <v>2213</v>
      </c>
      <c r="C29" s="1" t="s">
        <v>17</v>
      </c>
      <c r="D29" s="1" t="s">
        <v>523</v>
      </c>
      <c r="E29" s="1" t="s">
        <v>48</v>
      </c>
      <c r="F29" s="1" t="s">
        <v>436</v>
      </c>
      <c r="G29" s="1" t="s">
        <v>43</v>
      </c>
      <c r="H29" s="4" t="s">
        <v>2469</v>
      </c>
      <c r="I29" s="1" t="s">
        <v>14</v>
      </c>
      <c r="K29" s="2">
        <v>43930</v>
      </c>
      <c r="L29" s="1" t="s">
        <v>580</v>
      </c>
      <c r="M29" s="1" t="s">
        <v>15</v>
      </c>
      <c r="N29" s="1">
        <v>43935</v>
      </c>
      <c r="O29" s="1">
        <v>23</v>
      </c>
    </row>
    <row r="30" spans="1:15" hidden="1" x14ac:dyDescent="0.25">
      <c r="A30" s="1" t="s">
        <v>13</v>
      </c>
      <c r="B30" s="1" t="s">
        <v>614</v>
      </c>
      <c r="C30" s="1" t="s">
        <v>19</v>
      </c>
      <c r="D30" s="1" t="s">
        <v>512</v>
      </c>
      <c r="E30" s="1" t="s">
        <v>46</v>
      </c>
      <c r="F30" s="1" t="s">
        <v>431</v>
      </c>
      <c r="G30" s="1" t="s">
        <v>44</v>
      </c>
      <c r="H30" s="4" t="s">
        <v>615</v>
      </c>
      <c r="I30" s="1" t="s">
        <v>14</v>
      </c>
      <c r="K30" s="2">
        <v>43916</v>
      </c>
      <c r="L30" s="1" t="s">
        <v>616</v>
      </c>
      <c r="M30" s="1" t="s">
        <v>14</v>
      </c>
      <c r="N30" s="1">
        <v>43923</v>
      </c>
      <c r="O30" s="1">
        <v>33</v>
      </c>
    </row>
    <row r="31" spans="1:15" hidden="1" x14ac:dyDescent="0.25">
      <c r="A31" s="1" t="s">
        <v>13</v>
      </c>
      <c r="B31" s="1" t="s">
        <v>3915</v>
      </c>
      <c r="C31" s="1" t="s">
        <v>21</v>
      </c>
      <c r="D31" s="1" t="s">
        <v>410</v>
      </c>
      <c r="E31" s="1" t="s">
        <v>45</v>
      </c>
      <c r="F31" s="1" t="s">
        <v>430</v>
      </c>
      <c r="G31" s="1" t="s">
        <v>43</v>
      </c>
      <c r="H31" s="4" t="s">
        <v>3972</v>
      </c>
      <c r="I31" s="1" t="s">
        <v>14</v>
      </c>
      <c r="K31" s="2">
        <v>43953</v>
      </c>
      <c r="L31" s="1" t="s">
        <v>3908</v>
      </c>
      <c r="M31" s="1" t="s">
        <v>15</v>
      </c>
      <c r="N31" s="1">
        <v>43956</v>
      </c>
      <c r="O31" s="1">
        <v>6</v>
      </c>
    </row>
    <row r="32" spans="1:15" hidden="1" x14ac:dyDescent="0.25">
      <c r="A32" s="1" t="s">
        <v>13</v>
      </c>
      <c r="B32" s="1" t="s">
        <v>594</v>
      </c>
      <c r="C32" s="1" t="s">
        <v>17</v>
      </c>
      <c r="D32" s="1" t="s">
        <v>451</v>
      </c>
      <c r="E32" s="1" t="s">
        <v>46</v>
      </c>
      <c r="F32" s="1" t="s">
        <v>431</v>
      </c>
      <c r="G32" s="1" t="s">
        <v>43</v>
      </c>
      <c r="H32" s="4" t="s">
        <v>1382</v>
      </c>
      <c r="I32" s="1" t="s">
        <v>14</v>
      </c>
      <c r="K32" s="2">
        <v>43915</v>
      </c>
      <c r="L32" s="1" t="s">
        <v>595</v>
      </c>
      <c r="M32" s="1" t="s">
        <v>15</v>
      </c>
      <c r="N32" s="1">
        <v>43923</v>
      </c>
      <c r="O32" s="1">
        <v>34</v>
      </c>
    </row>
    <row r="33" spans="1:15" hidden="1" x14ac:dyDescent="0.25">
      <c r="A33" s="1" t="s">
        <v>13</v>
      </c>
      <c r="B33" s="1" t="s">
        <v>3718</v>
      </c>
      <c r="C33" s="1" t="s">
        <v>19</v>
      </c>
      <c r="D33" s="1" t="s">
        <v>524</v>
      </c>
      <c r="E33" s="1" t="s">
        <v>348</v>
      </c>
      <c r="F33" s="1" t="s">
        <v>349</v>
      </c>
      <c r="G33" s="1" t="s">
        <v>43</v>
      </c>
      <c r="H33" s="4" t="s">
        <v>3702</v>
      </c>
      <c r="I33" s="1" t="s">
        <v>15</v>
      </c>
      <c r="K33" s="2">
        <v>43945</v>
      </c>
      <c r="L33" s="1" t="s">
        <v>1524</v>
      </c>
      <c r="M33" s="1" t="s">
        <v>14</v>
      </c>
      <c r="N33" s="1">
        <v>43952</v>
      </c>
      <c r="O33" s="1">
        <v>12</v>
      </c>
    </row>
    <row r="34" spans="1:15" hidden="1" x14ac:dyDescent="0.25">
      <c r="A34" s="1" t="s">
        <v>13</v>
      </c>
      <c r="B34" s="1" t="s">
        <v>3994</v>
      </c>
      <c r="C34" s="1" t="s">
        <v>16</v>
      </c>
      <c r="D34" s="1" t="s">
        <v>540</v>
      </c>
      <c r="E34" s="1" t="s">
        <v>47</v>
      </c>
      <c r="F34" s="1" t="s">
        <v>432</v>
      </c>
      <c r="G34" s="1" t="s">
        <v>44</v>
      </c>
      <c r="H34" s="4" t="s">
        <v>3986</v>
      </c>
      <c r="I34" s="1" t="s">
        <v>14</v>
      </c>
      <c r="K34" s="2">
        <v>43953</v>
      </c>
      <c r="L34" s="1" t="s">
        <v>3908</v>
      </c>
      <c r="M34" s="1" t="s">
        <v>15</v>
      </c>
      <c r="N34" s="1">
        <v>43956</v>
      </c>
      <c r="O34" s="1">
        <v>6</v>
      </c>
    </row>
    <row r="35" spans="1:15" hidden="1" x14ac:dyDescent="0.25">
      <c r="A35" s="1" t="s">
        <v>13</v>
      </c>
      <c r="B35" s="1" t="s">
        <v>3748</v>
      </c>
      <c r="C35" s="1" t="s">
        <v>17</v>
      </c>
      <c r="D35" s="1" t="s">
        <v>1665</v>
      </c>
      <c r="E35" s="1" t="s">
        <v>372</v>
      </c>
      <c r="F35" s="1" t="s">
        <v>443</v>
      </c>
      <c r="G35" s="1" t="s">
        <v>43</v>
      </c>
      <c r="H35" s="4" t="s">
        <v>3797</v>
      </c>
      <c r="I35" s="1" t="s">
        <v>14</v>
      </c>
      <c r="K35" s="2">
        <v>43949</v>
      </c>
      <c r="L35" s="1" t="s">
        <v>3370</v>
      </c>
      <c r="M35" s="1" t="s">
        <v>15</v>
      </c>
      <c r="N35" s="1">
        <v>43951</v>
      </c>
      <c r="O35" s="1">
        <v>10</v>
      </c>
    </row>
    <row r="36" spans="1:15" hidden="1" x14ac:dyDescent="0.25">
      <c r="A36" s="1" t="s">
        <v>13</v>
      </c>
      <c r="B36" s="1" t="s">
        <v>1650</v>
      </c>
      <c r="C36" s="1" t="s">
        <v>19</v>
      </c>
      <c r="D36" s="1" t="s">
        <v>558</v>
      </c>
      <c r="E36" s="1" t="s">
        <v>416</v>
      </c>
      <c r="F36" s="1" t="s">
        <v>417</v>
      </c>
      <c r="G36" s="1" t="s">
        <v>43</v>
      </c>
      <c r="H36" s="4" t="s">
        <v>1950</v>
      </c>
      <c r="I36" s="1" t="s">
        <v>14</v>
      </c>
      <c r="K36" s="2">
        <v>43928</v>
      </c>
      <c r="L36" s="1" t="s">
        <v>580</v>
      </c>
      <c r="M36" s="1" t="s">
        <v>15</v>
      </c>
      <c r="N36" s="1">
        <v>43930</v>
      </c>
      <c r="O36" s="1">
        <v>25</v>
      </c>
    </row>
    <row r="37" spans="1:15" hidden="1" x14ac:dyDescent="0.25">
      <c r="A37" s="1" t="s">
        <v>13</v>
      </c>
      <c r="B37" s="1" t="s">
        <v>2784</v>
      </c>
      <c r="C37" s="1" t="s">
        <v>17</v>
      </c>
      <c r="D37" s="1" t="s">
        <v>455</v>
      </c>
      <c r="E37" s="1" t="s">
        <v>48</v>
      </c>
      <c r="F37" s="1" t="s">
        <v>436</v>
      </c>
      <c r="G37" s="1" t="s">
        <v>43</v>
      </c>
      <c r="H37" s="4" t="s">
        <v>2832</v>
      </c>
      <c r="I37" s="1" t="s">
        <v>14</v>
      </c>
      <c r="K37" s="2">
        <v>43936</v>
      </c>
      <c r="L37" s="1" t="s">
        <v>2709</v>
      </c>
      <c r="M37" s="1" t="s">
        <v>15</v>
      </c>
      <c r="N37" s="1">
        <v>43938</v>
      </c>
      <c r="O37" s="1">
        <v>19</v>
      </c>
    </row>
    <row r="38" spans="1:15" hidden="1" x14ac:dyDescent="0.25">
      <c r="A38" s="1" t="s">
        <v>13</v>
      </c>
      <c r="B38" s="1" t="s">
        <v>955</v>
      </c>
      <c r="C38" s="1" t="s">
        <v>16</v>
      </c>
      <c r="D38" s="1" t="s">
        <v>528</v>
      </c>
      <c r="E38" s="1" t="s">
        <v>45</v>
      </c>
      <c r="F38" s="1" t="s">
        <v>430</v>
      </c>
      <c r="G38" s="1" t="s">
        <v>43</v>
      </c>
      <c r="H38" s="4" t="s">
        <v>956</v>
      </c>
      <c r="I38" s="1" t="s">
        <v>14</v>
      </c>
      <c r="K38" s="2">
        <v>43917</v>
      </c>
      <c r="L38" s="1" t="s">
        <v>612</v>
      </c>
      <c r="M38" s="1" t="s">
        <v>15</v>
      </c>
      <c r="N38" s="1">
        <v>43922</v>
      </c>
      <c r="O38" s="1">
        <v>32</v>
      </c>
    </row>
    <row r="39" spans="1:15" hidden="1" x14ac:dyDescent="0.25">
      <c r="A39" s="1" t="s">
        <v>13</v>
      </c>
      <c r="B39" s="1" t="s">
        <v>3917</v>
      </c>
      <c r="C39" s="1" t="s">
        <v>17</v>
      </c>
      <c r="D39" s="1" t="s">
        <v>455</v>
      </c>
      <c r="E39" s="1" t="s">
        <v>352</v>
      </c>
      <c r="F39" s="1" t="s">
        <v>497</v>
      </c>
      <c r="G39" s="1" t="s">
        <v>43</v>
      </c>
      <c r="H39" s="4" t="s">
        <v>3974</v>
      </c>
      <c r="I39" s="1" t="s">
        <v>14</v>
      </c>
      <c r="K39" s="2">
        <v>43953</v>
      </c>
      <c r="L39" s="1" t="s">
        <v>3908</v>
      </c>
      <c r="M39" s="1" t="s">
        <v>15</v>
      </c>
      <c r="N39" s="1">
        <v>43956</v>
      </c>
      <c r="O39" s="1">
        <v>6</v>
      </c>
    </row>
    <row r="40" spans="1:15" hidden="1" x14ac:dyDescent="0.25">
      <c r="A40" s="1" t="s">
        <v>13</v>
      </c>
      <c r="B40" s="1" t="s">
        <v>2491</v>
      </c>
      <c r="C40" s="1" t="s">
        <v>21</v>
      </c>
      <c r="D40" s="1" t="s">
        <v>410</v>
      </c>
      <c r="E40" s="1" t="s">
        <v>46</v>
      </c>
      <c r="F40" s="1" t="s">
        <v>431</v>
      </c>
      <c r="G40" s="1" t="s">
        <v>43</v>
      </c>
      <c r="H40" s="4" t="s">
        <v>2492</v>
      </c>
      <c r="I40" s="1" t="s">
        <v>15</v>
      </c>
      <c r="K40" s="2">
        <v>43931</v>
      </c>
      <c r="L40" s="1" t="s">
        <v>1899</v>
      </c>
      <c r="M40" s="1" t="s">
        <v>14</v>
      </c>
      <c r="N40" s="1">
        <v>43935</v>
      </c>
      <c r="O40" s="1">
        <v>22</v>
      </c>
    </row>
    <row r="41" spans="1:15" hidden="1" x14ac:dyDescent="0.25">
      <c r="A41" s="1" t="s">
        <v>13</v>
      </c>
      <c r="B41" s="1" t="s">
        <v>3596</v>
      </c>
      <c r="C41" s="1" t="s">
        <v>18</v>
      </c>
      <c r="D41" s="1" t="s">
        <v>3524</v>
      </c>
      <c r="E41" s="1" t="s">
        <v>416</v>
      </c>
      <c r="F41" s="1" t="s">
        <v>417</v>
      </c>
      <c r="G41" s="1" t="s">
        <v>43</v>
      </c>
      <c r="H41" s="4" t="s">
        <v>3661</v>
      </c>
      <c r="I41" s="1" t="s">
        <v>14</v>
      </c>
      <c r="K41" s="2">
        <v>43944</v>
      </c>
      <c r="L41" s="1" t="s">
        <v>3581</v>
      </c>
      <c r="M41" s="1" t="s">
        <v>15</v>
      </c>
      <c r="N41" s="1">
        <v>43945</v>
      </c>
      <c r="O41" s="1">
        <v>13</v>
      </c>
    </row>
    <row r="42" spans="1:15" hidden="1" x14ac:dyDescent="0.25">
      <c r="A42" s="1" t="s">
        <v>13</v>
      </c>
      <c r="B42" s="1" t="s">
        <v>3511</v>
      </c>
      <c r="C42" s="1" t="s">
        <v>16</v>
      </c>
      <c r="D42" s="1" t="s">
        <v>528</v>
      </c>
      <c r="E42" s="1" t="s">
        <v>52</v>
      </c>
      <c r="F42" s="1" t="s">
        <v>347</v>
      </c>
      <c r="G42" s="1" t="s">
        <v>43</v>
      </c>
      <c r="H42" s="4" t="s">
        <v>3679</v>
      </c>
      <c r="I42" s="1" t="s">
        <v>14</v>
      </c>
      <c r="K42" s="2">
        <v>43944</v>
      </c>
      <c r="L42" s="1" t="s">
        <v>3512</v>
      </c>
      <c r="M42" s="1" t="s">
        <v>15</v>
      </c>
      <c r="N42" s="1">
        <v>43949</v>
      </c>
      <c r="O42" s="1">
        <v>13</v>
      </c>
    </row>
    <row r="43" spans="1:15" hidden="1" x14ac:dyDescent="0.25">
      <c r="A43" s="1" t="s">
        <v>13</v>
      </c>
      <c r="B43" s="1" t="s">
        <v>2074</v>
      </c>
      <c r="C43" s="1" t="s">
        <v>16</v>
      </c>
      <c r="D43" s="1" t="s">
        <v>452</v>
      </c>
      <c r="E43" s="1" t="s">
        <v>49</v>
      </c>
      <c r="F43" s="1" t="s">
        <v>433</v>
      </c>
      <c r="G43" s="1" t="s">
        <v>44</v>
      </c>
      <c r="H43" s="4" t="s">
        <v>2425</v>
      </c>
      <c r="I43" s="1" t="s">
        <v>14</v>
      </c>
      <c r="K43" s="2">
        <v>43930</v>
      </c>
      <c r="L43" s="1" t="s">
        <v>580</v>
      </c>
      <c r="M43" s="1" t="s">
        <v>15</v>
      </c>
      <c r="N43" s="1">
        <v>43935</v>
      </c>
      <c r="O43" s="1">
        <v>23</v>
      </c>
    </row>
    <row r="44" spans="1:15" hidden="1" x14ac:dyDescent="0.25">
      <c r="A44" s="1" t="s">
        <v>13</v>
      </c>
      <c r="B44" s="1" t="s">
        <v>1652</v>
      </c>
      <c r="C44" s="1" t="s">
        <v>17</v>
      </c>
      <c r="D44" s="1" t="s">
        <v>558</v>
      </c>
      <c r="E44" s="1" t="s">
        <v>337</v>
      </c>
      <c r="F44" s="1" t="s">
        <v>338</v>
      </c>
      <c r="G44" s="1" t="s">
        <v>44</v>
      </c>
      <c r="H44" s="4" t="s">
        <v>1994</v>
      </c>
      <c r="I44" s="1" t="s">
        <v>14</v>
      </c>
      <c r="K44" s="2">
        <v>43928</v>
      </c>
      <c r="L44" s="1" t="s">
        <v>580</v>
      </c>
      <c r="M44" s="1" t="s">
        <v>15</v>
      </c>
      <c r="N44" s="1">
        <v>43930</v>
      </c>
      <c r="O44" s="1">
        <v>25</v>
      </c>
    </row>
    <row r="45" spans="1:15" hidden="1" x14ac:dyDescent="0.25">
      <c r="A45" s="1" t="s">
        <v>13</v>
      </c>
      <c r="B45" s="1" t="s">
        <v>2291</v>
      </c>
      <c r="C45" s="1" t="s">
        <v>19</v>
      </c>
      <c r="D45" s="1" t="s">
        <v>456</v>
      </c>
      <c r="E45" s="1" t="s">
        <v>416</v>
      </c>
      <c r="F45" s="1" t="s">
        <v>417</v>
      </c>
      <c r="G45" s="1" t="s">
        <v>43</v>
      </c>
      <c r="H45" s="4" t="s">
        <v>2437</v>
      </c>
      <c r="I45" s="1" t="s">
        <v>14</v>
      </c>
      <c r="K45" s="2">
        <v>43930</v>
      </c>
      <c r="L45" s="1" t="s">
        <v>580</v>
      </c>
      <c r="M45" s="1" t="s">
        <v>15</v>
      </c>
      <c r="N45" s="1">
        <v>43935</v>
      </c>
      <c r="O45" s="1">
        <v>23</v>
      </c>
    </row>
    <row r="46" spans="1:15" hidden="1" x14ac:dyDescent="0.25">
      <c r="A46" s="1" t="s">
        <v>13</v>
      </c>
      <c r="B46" s="1" t="s">
        <v>1654</v>
      </c>
      <c r="C46" s="1" t="s">
        <v>16</v>
      </c>
      <c r="D46" s="1" t="s">
        <v>452</v>
      </c>
      <c r="E46" s="1" t="s">
        <v>49</v>
      </c>
      <c r="F46" s="1" t="s">
        <v>433</v>
      </c>
      <c r="G46" s="1" t="s">
        <v>44</v>
      </c>
      <c r="H46" s="4" t="s">
        <v>1979</v>
      </c>
      <c r="I46" s="1" t="s">
        <v>14</v>
      </c>
      <c r="K46" s="2">
        <v>43928</v>
      </c>
      <c r="L46" s="1" t="s">
        <v>580</v>
      </c>
      <c r="M46" s="1" t="s">
        <v>15</v>
      </c>
      <c r="N46" s="1">
        <v>43930</v>
      </c>
      <c r="O46" s="1">
        <v>25</v>
      </c>
    </row>
    <row r="47" spans="1:15" hidden="1" x14ac:dyDescent="0.25">
      <c r="A47" s="1" t="s">
        <v>13</v>
      </c>
      <c r="B47" s="1" t="s">
        <v>2107</v>
      </c>
      <c r="C47" s="1" t="s">
        <v>17</v>
      </c>
      <c r="D47" s="1" t="s">
        <v>456</v>
      </c>
      <c r="E47" s="1" t="s">
        <v>416</v>
      </c>
      <c r="F47" s="1" t="s">
        <v>417</v>
      </c>
      <c r="G47" s="1" t="s">
        <v>43</v>
      </c>
      <c r="I47" s="1" t="s">
        <v>14</v>
      </c>
      <c r="K47" s="2">
        <v>43930</v>
      </c>
      <c r="L47" s="1" t="s">
        <v>580</v>
      </c>
      <c r="M47" s="1" t="s">
        <v>15</v>
      </c>
      <c r="N47" s="1">
        <v>43935</v>
      </c>
      <c r="O47" s="1">
        <v>23</v>
      </c>
    </row>
    <row r="48" spans="1:15" hidden="1" x14ac:dyDescent="0.25">
      <c r="A48" s="1" t="s">
        <v>13</v>
      </c>
      <c r="B48" s="1" t="s">
        <v>3418</v>
      </c>
      <c r="C48" s="1" t="s">
        <v>21</v>
      </c>
      <c r="D48" s="1" t="s">
        <v>454</v>
      </c>
      <c r="E48" s="1" t="s">
        <v>356</v>
      </c>
      <c r="F48" s="1" t="s">
        <v>439</v>
      </c>
      <c r="G48" s="1" t="s">
        <v>43</v>
      </c>
      <c r="H48" s="4" t="s">
        <v>3496</v>
      </c>
      <c r="I48" s="1" t="s">
        <v>14</v>
      </c>
      <c r="K48" s="2">
        <v>43943</v>
      </c>
      <c r="L48" s="1" t="s">
        <v>1328</v>
      </c>
      <c r="M48" s="1" t="s">
        <v>14</v>
      </c>
      <c r="N48" s="1">
        <v>43945</v>
      </c>
      <c r="O48" s="1">
        <v>14</v>
      </c>
    </row>
    <row r="49" spans="1:15" hidden="1" x14ac:dyDescent="0.25">
      <c r="A49" s="1" t="s">
        <v>13</v>
      </c>
      <c r="B49" s="1" t="s">
        <v>1646</v>
      </c>
      <c r="C49" s="1" t="s">
        <v>17</v>
      </c>
      <c r="D49" s="1" t="s">
        <v>456</v>
      </c>
      <c r="E49" s="1" t="s">
        <v>416</v>
      </c>
      <c r="F49" s="1" t="s">
        <v>417</v>
      </c>
      <c r="G49" s="1" t="s">
        <v>43</v>
      </c>
      <c r="H49" s="4" t="s">
        <v>1922</v>
      </c>
      <c r="I49" s="1" t="s">
        <v>14</v>
      </c>
      <c r="K49" s="2">
        <v>43928</v>
      </c>
      <c r="L49" s="1" t="s">
        <v>580</v>
      </c>
      <c r="M49" s="1" t="s">
        <v>15</v>
      </c>
      <c r="N49" s="1">
        <v>43930</v>
      </c>
      <c r="O49" s="1">
        <v>25</v>
      </c>
    </row>
    <row r="50" spans="1:15" hidden="1" x14ac:dyDescent="0.25">
      <c r="A50" s="81" t="s">
        <v>13</v>
      </c>
      <c r="B50" s="81" t="s">
        <v>2169</v>
      </c>
      <c r="C50" s="81" t="s">
        <v>16</v>
      </c>
      <c r="D50" s="81" t="s">
        <v>521</v>
      </c>
      <c r="E50" s="81" t="s">
        <v>48</v>
      </c>
      <c r="F50" s="81" t="s">
        <v>436</v>
      </c>
      <c r="G50" s="81" t="s">
        <v>43</v>
      </c>
      <c r="H50" s="53" t="s">
        <v>2436</v>
      </c>
      <c r="I50" s="81" t="s">
        <v>14</v>
      </c>
      <c r="J50" s="81"/>
      <c r="K50" s="52">
        <v>43930</v>
      </c>
      <c r="L50" s="81" t="s">
        <v>580</v>
      </c>
      <c r="M50" s="81" t="s">
        <v>15</v>
      </c>
      <c r="N50" s="81">
        <v>43935</v>
      </c>
      <c r="O50" s="81">
        <v>23</v>
      </c>
    </row>
    <row r="51" spans="1:15" hidden="1" x14ac:dyDescent="0.25">
      <c r="A51" s="81" t="s">
        <v>13</v>
      </c>
      <c r="B51" s="81" t="s">
        <v>958</v>
      </c>
      <c r="C51" s="81" t="s">
        <v>17</v>
      </c>
      <c r="D51" s="81" t="s">
        <v>456</v>
      </c>
      <c r="E51" s="81" t="s">
        <v>356</v>
      </c>
      <c r="F51" s="81" t="s">
        <v>439</v>
      </c>
      <c r="G51" s="81" t="s">
        <v>43</v>
      </c>
      <c r="H51" s="53" t="s">
        <v>959</v>
      </c>
      <c r="I51" s="81" t="s">
        <v>14</v>
      </c>
      <c r="J51" s="81"/>
      <c r="K51" s="52">
        <v>43917</v>
      </c>
      <c r="L51" s="81" t="s">
        <v>612</v>
      </c>
      <c r="M51" s="81" t="s">
        <v>15</v>
      </c>
      <c r="N51" s="81">
        <v>43922</v>
      </c>
      <c r="O51" s="81">
        <v>32</v>
      </c>
    </row>
    <row r="52" spans="1:15" hidden="1" x14ac:dyDescent="0.25">
      <c r="A52" s="81" t="s">
        <v>13</v>
      </c>
      <c r="B52" s="81" t="s">
        <v>772</v>
      </c>
      <c r="C52" s="81" t="s">
        <v>17</v>
      </c>
      <c r="D52" s="81" t="s">
        <v>524</v>
      </c>
      <c r="E52" s="81" t="s">
        <v>47</v>
      </c>
      <c r="F52" s="81" t="s">
        <v>432</v>
      </c>
      <c r="G52" s="81" t="s">
        <v>43</v>
      </c>
      <c r="H52" s="53" t="s">
        <v>773</v>
      </c>
      <c r="I52" s="81" t="s">
        <v>14</v>
      </c>
      <c r="J52" s="81"/>
      <c r="K52" s="52">
        <v>43917</v>
      </c>
      <c r="L52" s="81" t="s">
        <v>612</v>
      </c>
      <c r="M52" s="81" t="s">
        <v>15</v>
      </c>
      <c r="N52" s="81">
        <v>43923</v>
      </c>
      <c r="O52" s="81">
        <v>32</v>
      </c>
    </row>
    <row r="53" spans="1:15" hidden="1" x14ac:dyDescent="0.25">
      <c r="A53" s="81" t="s">
        <v>13</v>
      </c>
      <c r="B53" s="81" t="s">
        <v>1774</v>
      </c>
      <c r="C53" s="81" t="s">
        <v>16</v>
      </c>
      <c r="D53" s="81" t="s">
        <v>456</v>
      </c>
      <c r="E53" s="81" t="s">
        <v>48</v>
      </c>
      <c r="F53" s="81" t="s">
        <v>436</v>
      </c>
      <c r="G53" s="81" t="s">
        <v>43</v>
      </c>
      <c r="H53" s="53" t="s">
        <v>2019</v>
      </c>
      <c r="I53" s="81" t="s">
        <v>14</v>
      </c>
      <c r="J53" s="81"/>
      <c r="K53" s="52">
        <v>43928</v>
      </c>
      <c r="L53" s="81" t="s">
        <v>580</v>
      </c>
      <c r="M53" s="81" t="s">
        <v>15</v>
      </c>
      <c r="N53" s="81">
        <v>43930</v>
      </c>
      <c r="O53" s="81">
        <v>25</v>
      </c>
    </row>
    <row r="54" spans="1:15" hidden="1" x14ac:dyDescent="0.25">
      <c r="A54" s="81" t="s">
        <v>13</v>
      </c>
      <c r="B54" s="81" t="s">
        <v>3910</v>
      </c>
      <c r="C54" s="81" t="s">
        <v>16</v>
      </c>
      <c r="D54" s="81" t="s">
        <v>1520</v>
      </c>
      <c r="E54" s="81" t="s">
        <v>45</v>
      </c>
      <c r="F54" s="81" t="s">
        <v>430</v>
      </c>
      <c r="G54" s="81" t="s">
        <v>43</v>
      </c>
      <c r="H54" s="53" t="s">
        <v>3976</v>
      </c>
      <c r="I54" s="81" t="s">
        <v>14</v>
      </c>
      <c r="J54" s="81"/>
      <c r="K54" s="52">
        <v>43953</v>
      </c>
      <c r="L54" s="81" t="s">
        <v>3908</v>
      </c>
      <c r="M54" s="81" t="s">
        <v>15</v>
      </c>
      <c r="N54" s="81">
        <v>43956</v>
      </c>
      <c r="O54" s="81">
        <v>6</v>
      </c>
    </row>
    <row r="55" spans="1:15" hidden="1" x14ac:dyDescent="0.25">
      <c r="A55" s="81" t="s">
        <v>13</v>
      </c>
      <c r="B55" s="81" t="s">
        <v>618</v>
      </c>
      <c r="C55" s="81" t="s">
        <v>17</v>
      </c>
      <c r="D55" s="81" t="s">
        <v>525</v>
      </c>
      <c r="E55" s="81" t="s">
        <v>47</v>
      </c>
      <c r="F55" s="81" t="s">
        <v>432</v>
      </c>
      <c r="G55" s="81" t="s">
        <v>43</v>
      </c>
      <c r="H55" s="53" t="s">
        <v>619</v>
      </c>
      <c r="I55" s="81" t="s">
        <v>14</v>
      </c>
      <c r="J55" s="81"/>
      <c r="K55" s="52">
        <v>43917</v>
      </c>
      <c r="L55" s="81" t="s">
        <v>612</v>
      </c>
      <c r="M55" s="81" t="s">
        <v>15</v>
      </c>
      <c r="N55" s="81">
        <v>43923</v>
      </c>
      <c r="O55" s="81">
        <v>32</v>
      </c>
    </row>
    <row r="56" spans="1:15" hidden="1" x14ac:dyDescent="0.25">
      <c r="A56" s="81" t="s">
        <v>13</v>
      </c>
      <c r="B56" s="81" t="s">
        <v>1656</v>
      </c>
      <c r="C56" s="81" t="s">
        <v>16</v>
      </c>
      <c r="D56" s="81" t="s">
        <v>1605</v>
      </c>
      <c r="E56" s="81" t="s">
        <v>49</v>
      </c>
      <c r="F56" s="81" t="s">
        <v>433</v>
      </c>
      <c r="G56" s="81" t="s">
        <v>44</v>
      </c>
      <c r="H56" s="53" t="s">
        <v>1963</v>
      </c>
      <c r="I56" s="81" t="s">
        <v>14</v>
      </c>
      <c r="J56" s="81"/>
      <c r="K56" s="52">
        <v>43928</v>
      </c>
      <c r="L56" s="81" t="s">
        <v>580</v>
      </c>
      <c r="M56" s="81" t="s">
        <v>15</v>
      </c>
      <c r="N56" s="81">
        <v>43930</v>
      </c>
      <c r="O56" s="81">
        <v>25</v>
      </c>
    </row>
    <row r="57" spans="1:15" hidden="1" x14ac:dyDescent="0.25">
      <c r="A57" s="81" t="s">
        <v>13</v>
      </c>
      <c r="B57" s="81" t="s">
        <v>3086</v>
      </c>
      <c r="C57" s="81" t="s">
        <v>17</v>
      </c>
      <c r="D57" s="81" t="s">
        <v>512</v>
      </c>
      <c r="E57" s="81" t="s">
        <v>48</v>
      </c>
      <c r="F57" s="81" t="s">
        <v>436</v>
      </c>
      <c r="G57" s="81" t="s">
        <v>43</v>
      </c>
      <c r="H57" s="53" t="s">
        <v>3196</v>
      </c>
      <c r="I57" s="81" t="s">
        <v>14</v>
      </c>
      <c r="J57" s="81"/>
      <c r="K57" s="52">
        <v>43941</v>
      </c>
      <c r="L57" s="81" t="s">
        <v>2977</v>
      </c>
      <c r="M57" s="81" t="s">
        <v>15</v>
      </c>
      <c r="N57" s="81">
        <v>43943</v>
      </c>
      <c r="O57" s="81">
        <v>16</v>
      </c>
    </row>
    <row r="58" spans="1:15" hidden="1" x14ac:dyDescent="0.25">
      <c r="A58" s="81" t="s">
        <v>391</v>
      </c>
      <c r="B58" s="81" t="s">
        <v>3773</v>
      </c>
      <c r="C58" s="81" t="s">
        <v>38</v>
      </c>
      <c r="D58" s="81"/>
      <c r="E58" s="81" t="s">
        <v>346</v>
      </c>
      <c r="F58" s="81" t="s">
        <v>418</v>
      </c>
      <c r="G58" s="81" t="s">
        <v>43</v>
      </c>
      <c r="H58" s="53" t="s">
        <v>3799</v>
      </c>
      <c r="I58" s="81" t="s">
        <v>15</v>
      </c>
      <c r="J58" s="81"/>
      <c r="K58" s="52">
        <v>43949</v>
      </c>
      <c r="L58" s="81" t="s">
        <v>555</v>
      </c>
      <c r="M58" s="81" t="s">
        <v>14</v>
      </c>
      <c r="N58" s="81"/>
      <c r="O58" s="81">
        <v>10</v>
      </c>
    </row>
    <row r="59" spans="1:15" hidden="1" x14ac:dyDescent="0.25">
      <c r="A59" s="81" t="s">
        <v>13</v>
      </c>
      <c r="B59" s="81" t="s">
        <v>4014</v>
      </c>
      <c r="C59" s="81" t="s">
        <v>17</v>
      </c>
      <c r="D59" s="81" t="s">
        <v>577</v>
      </c>
      <c r="E59" s="81" t="s">
        <v>361</v>
      </c>
      <c r="F59" s="81" t="s">
        <v>362</v>
      </c>
      <c r="G59" s="81" t="s">
        <v>43</v>
      </c>
      <c r="H59" s="53" t="s">
        <v>4047</v>
      </c>
      <c r="I59" s="81" t="s">
        <v>14</v>
      </c>
      <c r="J59" s="81"/>
      <c r="K59" s="52">
        <v>43955</v>
      </c>
      <c r="L59" s="81" t="s">
        <v>4029</v>
      </c>
      <c r="M59" s="81" t="s">
        <v>15</v>
      </c>
      <c r="N59" s="81">
        <v>43957</v>
      </c>
      <c r="O59" s="81">
        <v>6</v>
      </c>
    </row>
    <row r="60" spans="1:15" hidden="1" x14ac:dyDescent="0.25">
      <c r="A60" s="81" t="s">
        <v>388</v>
      </c>
      <c r="B60" s="81" t="s">
        <v>4219</v>
      </c>
      <c r="C60" s="81" t="s">
        <v>17</v>
      </c>
      <c r="D60" s="81" t="s">
        <v>519</v>
      </c>
      <c r="E60" s="81" t="s">
        <v>49</v>
      </c>
      <c r="F60" s="81" t="s">
        <v>433</v>
      </c>
      <c r="G60" s="81" t="s">
        <v>43</v>
      </c>
      <c r="H60" s="53" t="s">
        <v>4448</v>
      </c>
      <c r="I60" s="81" t="s">
        <v>14</v>
      </c>
      <c r="J60" s="81" t="s">
        <v>4220</v>
      </c>
      <c r="K60" s="52">
        <v>43957</v>
      </c>
      <c r="L60" s="81" t="s">
        <v>4098</v>
      </c>
      <c r="M60" s="81" t="s">
        <v>15</v>
      </c>
      <c r="N60" s="81"/>
      <c r="O60" s="81">
        <v>4</v>
      </c>
    </row>
    <row r="61" spans="1:15" hidden="1" x14ac:dyDescent="0.25">
      <c r="A61" s="81" t="s">
        <v>13</v>
      </c>
      <c r="B61" s="81" t="s">
        <v>621</v>
      </c>
      <c r="C61" s="81" t="s">
        <v>16</v>
      </c>
      <c r="D61" s="81" t="s">
        <v>524</v>
      </c>
      <c r="E61" s="81" t="s">
        <v>47</v>
      </c>
      <c r="F61" s="81" t="s">
        <v>432</v>
      </c>
      <c r="G61" s="81" t="s">
        <v>43</v>
      </c>
      <c r="H61" s="53" t="s">
        <v>622</v>
      </c>
      <c r="I61" s="81" t="s">
        <v>14</v>
      </c>
      <c r="J61" s="81"/>
      <c r="K61" s="52">
        <v>43917</v>
      </c>
      <c r="L61" s="81" t="s">
        <v>612</v>
      </c>
      <c r="M61" s="81" t="s">
        <v>15</v>
      </c>
      <c r="N61" s="81">
        <v>43923</v>
      </c>
      <c r="O61" s="81">
        <v>32</v>
      </c>
    </row>
    <row r="62" spans="1:15" hidden="1" x14ac:dyDescent="0.25">
      <c r="A62" s="81" t="s">
        <v>13</v>
      </c>
      <c r="B62" s="81" t="s">
        <v>961</v>
      </c>
      <c r="C62" s="81" t="s">
        <v>19</v>
      </c>
      <c r="D62" s="81" t="s">
        <v>454</v>
      </c>
      <c r="E62" s="81" t="s">
        <v>340</v>
      </c>
      <c r="F62" s="81" t="s">
        <v>426</v>
      </c>
      <c r="G62" s="81" t="s">
        <v>44</v>
      </c>
      <c r="H62" s="53" t="s">
        <v>962</v>
      </c>
      <c r="I62" s="81" t="s">
        <v>14</v>
      </c>
      <c r="J62" s="81"/>
      <c r="K62" s="52">
        <v>43917</v>
      </c>
      <c r="L62" s="81" t="s">
        <v>612</v>
      </c>
      <c r="M62" s="81" t="s">
        <v>15</v>
      </c>
      <c r="N62" s="81">
        <v>43922</v>
      </c>
      <c r="O62" s="81">
        <v>32</v>
      </c>
    </row>
    <row r="63" spans="1:15" hidden="1" x14ac:dyDescent="0.25">
      <c r="A63" s="81" t="s">
        <v>13</v>
      </c>
      <c r="B63" s="81" t="s">
        <v>2091</v>
      </c>
      <c r="C63" s="81" t="s">
        <v>19</v>
      </c>
      <c r="D63" s="81" t="s">
        <v>451</v>
      </c>
      <c r="E63" s="81" t="s">
        <v>352</v>
      </c>
      <c r="F63" s="81" t="s">
        <v>497</v>
      </c>
      <c r="G63" s="81" t="s">
        <v>44</v>
      </c>
      <c r="H63" s="53" t="s">
        <v>2384</v>
      </c>
      <c r="I63" s="81" t="s">
        <v>14</v>
      </c>
      <c r="J63" s="81"/>
      <c r="K63" s="52">
        <v>43930</v>
      </c>
      <c r="L63" s="81" t="s">
        <v>580</v>
      </c>
      <c r="M63" s="81" t="s">
        <v>15</v>
      </c>
      <c r="N63" s="81">
        <v>43949</v>
      </c>
      <c r="O63" s="81">
        <v>23</v>
      </c>
    </row>
    <row r="64" spans="1:15" hidden="1" x14ac:dyDescent="0.25">
      <c r="A64" s="81" t="s">
        <v>13</v>
      </c>
      <c r="B64" s="81" t="s">
        <v>1660</v>
      </c>
      <c r="C64" s="81" t="s">
        <v>17</v>
      </c>
      <c r="D64" s="81" t="s">
        <v>456</v>
      </c>
      <c r="E64" s="81" t="s">
        <v>48</v>
      </c>
      <c r="F64" s="81" t="s">
        <v>436</v>
      </c>
      <c r="G64" s="81" t="s">
        <v>43</v>
      </c>
      <c r="H64" s="53" t="s">
        <v>2020</v>
      </c>
      <c r="I64" s="81" t="s">
        <v>14</v>
      </c>
      <c r="J64" s="81"/>
      <c r="K64" s="52">
        <v>43928</v>
      </c>
      <c r="L64" s="81" t="s">
        <v>580</v>
      </c>
      <c r="M64" s="81" t="s">
        <v>15</v>
      </c>
      <c r="N64" s="81">
        <v>43930</v>
      </c>
      <c r="O64" s="81">
        <v>25</v>
      </c>
    </row>
    <row r="65" spans="1:15" hidden="1" x14ac:dyDescent="0.25">
      <c r="A65" s="81" t="s">
        <v>388</v>
      </c>
      <c r="B65" s="81" t="s">
        <v>4100</v>
      </c>
      <c r="C65" s="81" t="s">
        <v>17</v>
      </c>
      <c r="D65" s="81" t="s">
        <v>516</v>
      </c>
      <c r="E65" s="81" t="s">
        <v>340</v>
      </c>
      <c r="F65" s="81" t="s">
        <v>426</v>
      </c>
      <c r="G65" s="81" t="s">
        <v>43</v>
      </c>
      <c r="H65" s="53" t="s">
        <v>4407</v>
      </c>
      <c r="I65" s="81" t="s">
        <v>14</v>
      </c>
      <c r="J65" s="81" t="s">
        <v>117</v>
      </c>
      <c r="K65" s="52">
        <v>43957</v>
      </c>
      <c r="L65" s="81" t="s">
        <v>4098</v>
      </c>
      <c r="M65" s="81" t="s">
        <v>15</v>
      </c>
      <c r="N65" s="81"/>
      <c r="O65" s="81">
        <v>4</v>
      </c>
    </row>
    <row r="66" spans="1:15" hidden="1" x14ac:dyDescent="0.25">
      <c r="A66" s="81" t="s">
        <v>13</v>
      </c>
      <c r="B66" s="81" t="s">
        <v>3313</v>
      </c>
      <c r="C66" s="81" t="s">
        <v>17</v>
      </c>
      <c r="D66" s="81" t="s">
        <v>1665</v>
      </c>
      <c r="E66" s="81" t="s">
        <v>372</v>
      </c>
      <c r="F66" s="81" t="s">
        <v>443</v>
      </c>
      <c r="G66" s="81" t="s">
        <v>44</v>
      </c>
      <c r="H66" s="53" t="s">
        <v>3404</v>
      </c>
      <c r="I66" s="81" t="s">
        <v>14</v>
      </c>
      <c r="J66" s="81"/>
      <c r="K66" s="52">
        <v>43942</v>
      </c>
      <c r="L66" s="81" t="s">
        <v>2842</v>
      </c>
      <c r="M66" s="81" t="s">
        <v>15</v>
      </c>
      <c r="N66" s="81">
        <v>43943</v>
      </c>
      <c r="O66" s="81">
        <v>15</v>
      </c>
    </row>
    <row r="67" spans="1:15" hidden="1" x14ac:dyDescent="0.25">
      <c r="A67" s="81" t="s">
        <v>13</v>
      </c>
      <c r="B67" s="81" t="s">
        <v>2281</v>
      </c>
      <c r="C67" s="81" t="s">
        <v>18</v>
      </c>
      <c r="D67" s="81" t="s">
        <v>453</v>
      </c>
      <c r="E67" s="81" t="s">
        <v>348</v>
      </c>
      <c r="F67" s="81" t="s">
        <v>349</v>
      </c>
      <c r="G67" s="81" t="s">
        <v>44</v>
      </c>
      <c r="H67" s="53" t="s">
        <v>2379</v>
      </c>
      <c r="I67" s="81" t="s">
        <v>14</v>
      </c>
      <c r="J67" s="81"/>
      <c r="K67" s="52">
        <v>43930</v>
      </c>
      <c r="L67" s="81" t="s">
        <v>580</v>
      </c>
      <c r="M67" s="81" t="s">
        <v>15</v>
      </c>
      <c r="N67" s="81">
        <v>43935</v>
      </c>
      <c r="O67" s="81">
        <v>23</v>
      </c>
    </row>
    <row r="68" spans="1:15" hidden="1" x14ac:dyDescent="0.25">
      <c r="A68" s="81" t="s">
        <v>390</v>
      </c>
      <c r="B68" s="81" t="s">
        <v>2494</v>
      </c>
      <c r="C68" s="81" t="s">
        <v>21</v>
      </c>
      <c r="D68" s="81" t="s">
        <v>534</v>
      </c>
      <c r="E68" s="81" t="s">
        <v>49</v>
      </c>
      <c r="F68" s="81" t="s">
        <v>433</v>
      </c>
      <c r="G68" s="81" t="s">
        <v>43</v>
      </c>
      <c r="H68" s="53" t="s">
        <v>2938</v>
      </c>
      <c r="I68" s="81" t="s">
        <v>15</v>
      </c>
      <c r="J68" s="81" t="s">
        <v>4459</v>
      </c>
      <c r="K68" s="52">
        <v>43931</v>
      </c>
      <c r="L68" s="81" t="s">
        <v>1524</v>
      </c>
      <c r="M68" s="81" t="s">
        <v>14</v>
      </c>
      <c r="N68" s="81"/>
      <c r="O68" s="81">
        <v>22</v>
      </c>
    </row>
    <row r="69" spans="1:15" hidden="1" x14ac:dyDescent="0.25">
      <c r="A69" s="82" t="s">
        <v>13</v>
      </c>
      <c r="B69" s="82" t="s">
        <v>964</v>
      </c>
      <c r="C69" s="82" t="s">
        <v>17</v>
      </c>
      <c r="D69" s="82" t="s">
        <v>541</v>
      </c>
      <c r="E69" s="82" t="s">
        <v>45</v>
      </c>
      <c r="F69" s="82" t="s">
        <v>430</v>
      </c>
      <c r="G69" s="82" t="s">
        <v>43</v>
      </c>
      <c r="H69" s="53" t="s">
        <v>1422</v>
      </c>
      <c r="I69" s="82" t="s">
        <v>14</v>
      </c>
      <c r="J69" s="82"/>
      <c r="K69" s="52">
        <v>43915</v>
      </c>
      <c r="L69" s="82" t="s">
        <v>965</v>
      </c>
      <c r="M69" s="82" t="s">
        <v>15</v>
      </c>
      <c r="N69" s="82">
        <v>43922</v>
      </c>
      <c r="O69" s="82">
        <v>34</v>
      </c>
    </row>
    <row r="70" spans="1:15" hidden="1" x14ac:dyDescent="0.25">
      <c r="A70" s="82" t="s">
        <v>13</v>
      </c>
      <c r="B70" s="82" t="s">
        <v>4284</v>
      </c>
      <c r="C70" s="82" t="s">
        <v>4285</v>
      </c>
      <c r="D70" s="82" t="s">
        <v>451</v>
      </c>
      <c r="E70" s="82" t="s">
        <v>352</v>
      </c>
      <c r="F70" s="82" t="s">
        <v>497</v>
      </c>
      <c r="G70" s="82" t="s">
        <v>43</v>
      </c>
      <c r="H70" s="53" t="s">
        <v>4366</v>
      </c>
      <c r="I70" s="82" t="s">
        <v>14</v>
      </c>
      <c r="J70" s="82"/>
      <c r="K70" s="52">
        <v>43957</v>
      </c>
      <c r="L70" s="82" t="s">
        <v>4323</v>
      </c>
      <c r="M70" s="82" t="s">
        <v>15</v>
      </c>
      <c r="N70" s="82">
        <v>43959</v>
      </c>
      <c r="O70" s="82">
        <v>4</v>
      </c>
    </row>
    <row r="71" spans="1:15" hidden="1" x14ac:dyDescent="0.25">
      <c r="A71" s="82" t="s">
        <v>13</v>
      </c>
      <c r="B71" s="82" t="s">
        <v>2645</v>
      </c>
      <c r="C71" s="82" t="s">
        <v>28</v>
      </c>
      <c r="D71" s="82" t="s">
        <v>1896</v>
      </c>
      <c r="E71" s="82" t="s">
        <v>49</v>
      </c>
      <c r="F71" s="82" t="s">
        <v>433</v>
      </c>
      <c r="G71" s="82" t="s">
        <v>43</v>
      </c>
      <c r="H71" s="53" t="s">
        <v>2656</v>
      </c>
      <c r="I71" s="82" t="s">
        <v>15</v>
      </c>
      <c r="J71" s="82"/>
      <c r="K71" s="52">
        <v>43934</v>
      </c>
      <c r="L71" s="82" t="s">
        <v>2646</v>
      </c>
      <c r="M71" s="82" t="s">
        <v>14</v>
      </c>
      <c r="N71" s="82">
        <v>43936</v>
      </c>
      <c r="O71" s="82">
        <v>21</v>
      </c>
    </row>
    <row r="72" spans="1:15" hidden="1" x14ac:dyDescent="0.25">
      <c r="A72" s="82" t="s">
        <v>13</v>
      </c>
      <c r="B72" s="82" t="s">
        <v>2778</v>
      </c>
      <c r="C72" s="82" t="s">
        <v>17</v>
      </c>
      <c r="D72" s="82" t="s">
        <v>567</v>
      </c>
      <c r="E72" s="82" t="s">
        <v>363</v>
      </c>
      <c r="F72" s="82" t="s">
        <v>364</v>
      </c>
      <c r="G72" s="82" t="s">
        <v>44</v>
      </c>
      <c r="H72" s="53" t="s">
        <v>2824</v>
      </c>
      <c r="I72" s="82" t="s">
        <v>14</v>
      </c>
      <c r="J72" s="82"/>
      <c r="K72" s="52">
        <v>43936</v>
      </c>
      <c r="L72" s="82" t="s">
        <v>2709</v>
      </c>
      <c r="M72" s="82" t="s">
        <v>15</v>
      </c>
      <c r="N72" s="82">
        <v>43938</v>
      </c>
      <c r="O72" s="82">
        <v>19</v>
      </c>
    </row>
    <row r="73" spans="1:15" hidden="1" x14ac:dyDescent="0.25">
      <c r="A73" s="82" t="s">
        <v>13</v>
      </c>
      <c r="B73" s="82" t="s">
        <v>967</v>
      </c>
      <c r="C73" s="82" t="s">
        <v>19</v>
      </c>
      <c r="D73" s="82" t="s">
        <v>512</v>
      </c>
      <c r="E73" s="82" t="s">
        <v>48</v>
      </c>
      <c r="F73" s="82" t="s">
        <v>436</v>
      </c>
      <c r="G73" s="82" t="s">
        <v>43</v>
      </c>
      <c r="H73" s="53" t="s">
        <v>1387</v>
      </c>
      <c r="I73" s="82" t="s">
        <v>15</v>
      </c>
      <c r="J73" s="82"/>
      <c r="K73" s="52">
        <v>43917</v>
      </c>
      <c r="L73" s="82" t="s">
        <v>588</v>
      </c>
      <c r="M73" s="82" t="s">
        <v>14</v>
      </c>
      <c r="N73" s="82">
        <v>43922</v>
      </c>
      <c r="O73" s="82">
        <v>32</v>
      </c>
    </row>
    <row r="74" spans="1:15" hidden="1" x14ac:dyDescent="0.25">
      <c r="A74" s="82" t="s">
        <v>13</v>
      </c>
      <c r="B74" s="82" t="s">
        <v>969</v>
      </c>
      <c r="C74" s="82" t="s">
        <v>17</v>
      </c>
      <c r="D74" s="82" t="s">
        <v>524</v>
      </c>
      <c r="E74" s="82" t="s">
        <v>348</v>
      </c>
      <c r="F74" s="82" t="s">
        <v>349</v>
      </c>
      <c r="G74" s="82" t="s">
        <v>43</v>
      </c>
      <c r="H74" s="53" t="s">
        <v>970</v>
      </c>
      <c r="I74" s="82" t="s">
        <v>15</v>
      </c>
      <c r="J74" s="82"/>
      <c r="K74" s="52">
        <v>43916</v>
      </c>
      <c r="L74" s="82" t="s">
        <v>573</v>
      </c>
      <c r="M74" s="82" t="s">
        <v>14</v>
      </c>
      <c r="N74" s="82">
        <v>43922</v>
      </c>
      <c r="O74" s="82">
        <v>33</v>
      </c>
    </row>
    <row r="75" spans="1:15" hidden="1" x14ac:dyDescent="0.25">
      <c r="A75" s="82" t="s">
        <v>389</v>
      </c>
      <c r="B75" s="82" t="s">
        <v>4541</v>
      </c>
      <c r="C75" s="82" t="s">
        <v>21</v>
      </c>
      <c r="D75" s="82" t="s">
        <v>540</v>
      </c>
      <c r="E75" s="82" t="s">
        <v>45</v>
      </c>
      <c r="F75" s="82" t="s">
        <v>430</v>
      </c>
      <c r="G75" s="82" t="s">
        <v>43</v>
      </c>
      <c r="H75" s="53" t="s">
        <v>4563</v>
      </c>
      <c r="I75" s="82" t="s">
        <v>14</v>
      </c>
      <c r="J75" s="82" t="s">
        <v>136</v>
      </c>
      <c r="K75" s="52">
        <v>43961</v>
      </c>
      <c r="L75" s="82" t="s">
        <v>1524</v>
      </c>
      <c r="M75" s="82" t="s">
        <v>14</v>
      </c>
      <c r="N75" s="82"/>
      <c r="O75" s="82">
        <v>1</v>
      </c>
    </row>
    <row r="76" spans="1:15" hidden="1" x14ac:dyDescent="0.25">
      <c r="A76" s="83" t="s">
        <v>13</v>
      </c>
      <c r="B76" s="83" t="s">
        <v>3766</v>
      </c>
      <c r="C76" s="83" t="s">
        <v>17</v>
      </c>
      <c r="D76" s="83" t="s">
        <v>3344</v>
      </c>
      <c r="E76" s="83" t="s">
        <v>337</v>
      </c>
      <c r="F76" s="83" t="s">
        <v>338</v>
      </c>
      <c r="G76" s="83" t="s">
        <v>44</v>
      </c>
      <c r="H76" s="53" t="s">
        <v>3784</v>
      </c>
      <c r="I76" s="83" t="s">
        <v>14</v>
      </c>
      <c r="J76" s="83"/>
      <c r="K76" s="52">
        <v>43949</v>
      </c>
      <c r="L76" s="83" t="s">
        <v>3370</v>
      </c>
      <c r="M76" s="83" t="s">
        <v>15</v>
      </c>
      <c r="N76" s="83">
        <v>43951</v>
      </c>
      <c r="O76" s="83">
        <v>10</v>
      </c>
    </row>
    <row r="77" spans="1:15" hidden="1" x14ac:dyDescent="0.25">
      <c r="A77" s="83" t="s">
        <v>13</v>
      </c>
      <c r="B77" s="83" t="s">
        <v>775</v>
      </c>
      <c r="C77" s="83" t="s">
        <v>16</v>
      </c>
      <c r="D77" s="83" t="s">
        <v>456</v>
      </c>
      <c r="E77" s="83" t="s">
        <v>346</v>
      </c>
      <c r="F77" s="83" t="s">
        <v>418</v>
      </c>
      <c r="G77" s="83" t="s">
        <v>43</v>
      </c>
      <c r="H77" s="53" t="s">
        <v>1432</v>
      </c>
      <c r="I77" s="83" t="s">
        <v>14</v>
      </c>
      <c r="J77" s="83"/>
      <c r="K77" s="52">
        <v>43919</v>
      </c>
      <c r="L77" s="83" t="s">
        <v>510</v>
      </c>
      <c r="M77" s="83" t="s">
        <v>14</v>
      </c>
      <c r="N77" s="83">
        <v>43924</v>
      </c>
      <c r="O77" s="83">
        <v>31</v>
      </c>
    </row>
    <row r="78" spans="1:15" hidden="1" x14ac:dyDescent="0.25">
      <c r="A78" s="83" t="s">
        <v>13</v>
      </c>
      <c r="B78" s="83" t="s">
        <v>4089</v>
      </c>
      <c r="C78" s="83" t="s">
        <v>22</v>
      </c>
      <c r="D78" s="83" t="s">
        <v>453</v>
      </c>
      <c r="E78" s="83" t="s">
        <v>356</v>
      </c>
      <c r="F78" s="83" t="s">
        <v>439</v>
      </c>
      <c r="G78" s="83" t="s">
        <v>43</v>
      </c>
      <c r="H78" s="53" t="s">
        <v>4090</v>
      </c>
      <c r="I78" s="83" t="s">
        <v>15</v>
      </c>
      <c r="J78" s="83"/>
      <c r="K78" s="52">
        <v>43956</v>
      </c>
      <c r="L78" s="83" t="s">
        <v>894</v>
      </c>
      <c r="M78" s="83" t="s">
        <v>14</v>
      </c>
      <c r="N78" s="83">
        <v>43958</v>
      </c>
      <c r="O78" s="83">
        <v>5</v>
      </c>
    </row>
    <row r="79" spans="1:15" hidden="1" x14ac:dyDescent="0.25">
      <c r="A79" s="83" t="s">
        <v>13</v>
      </c>
      <c r="B79" s="83" t="s">
        <v>2960</v>
      </c>
      <c r="C79" s="83" t="s">
        <v>17</v>
      </c>
      <c r="D79" s="83" t="s">
        <v>542</v>
      </c>
      <c r="E79" s="83" t="s">
        <v>49</v>
      </c>
      <c r="F79" s="83" t="s">
        <v>433</v>
      </c>
      <c r="G79" s="83" t="s">
        <v>43</v>
      </c>
      <c r="H79" s="53" t="s">
        <v>2969</v>
      </c>
      <c r="I79" s="83" t="s">
        <v>15</v>
      </c>
      <c r="J79" s="83"/>
      <c r="K79" s="52">
        <v>43938</v>
      </c>
      <c r="L79" s="83" t="s">
        <v>1524</v>
      </c>
      <c r="M79" s="83" t="s">
        <v>14</v>
      </c>
      <c r="N79" s="83">
        <v>43943</v>
      </c>
      <c r="O79" s="83">
        <v>17</v>
      </c>
    </row>
    <row r="80" spans="1:15" hidden="1" x14ac:dyDescent="0.25">
      <c r="A80" s="83" t="s">
        <v>13</v>
      </c>
      <c r="B80" s="83" t="s">
        <v>1884</v>
      </c>
      <c r="C80" s="83" t="s">
        <v>22</v>
      </c>
      <c r="D80" s="83" t="s">
        <v>520</v>
      </c>
      <c r="E80" s="83" t="s">
        <v>45</v>
      </c>
      <c r="F80" s="83" t="s">
        <v>430</v>
      </c>
      <c r="G80" s="83" t="s">
        <v>43</v>
      </c>
      <c r="H80" s="53" t="s">
        <v>2026</v>
      </c>
      <c r="I80" s="83" t="s">
        <v>15</v>
      </c>
      <c r="J80" s="83"/>
      <c r="K80" s="52">
        <v>43928</v>
      </c>
      <c r="L80" s="83" t="s">
        <v>551</v>
      </c>
      <c r="M80" s="83" t="s">
        <v>14</v>
      </c>
      <c r="N80" s="83">
        <v>43930</v>
      </c>
      <c r="O80" s="83">
        <v>25</v>
      </c>
    </row>
    <row r="81" spans="1:15" hidden="1" x14ac:dyDescent="0.25">
      <c r="A81" s="83" t="s">
        <v>13</v>
      </c>
      <c r="B81" s="83" t="s">
        <v>2152</v>
      </c>
      <c r="C81" s="83" t="s">
        <v>17</v>
      </c>
      <c r="D81" s="83" t="s">
        <v>523</v>
      </c>
      <c r="E81" s="83" t="s">
        <v>48</v>
      </c>
      <c r="F81" s="83" t="s">
        <v>436</v>
      </c>
      <c r="G81" s="83" t="s">
        <v>44</v>
      </c>
      <c r="H81" s="53" t="s">
        <v>2363</v>
      </c>
      <c r="I81" s="83" t="s">
        <v>14</v>
      </c>
      <c r="J81" s="83"/>
      <c r="K81" s="52">
        <v>43930</v>
      </c>
      <c r="L81" s="83" t="s">
        <v>580</v>
      </c>
      <c r="M81" s="83" t="s">
        <v>15</v>
      </c>
      <c r="N81" s="83">
        <v>43935</v>
      </c>
      <c r="O81" s="83">
        <v>23</v>
      </c>
    </row>
    <row r="82" spans="1:15" hidden="1" x14ac:dyDescent="0.25">
      <c r="A82" s="83" t="s">
        <v>391</v>
      </c>
      <c r="B82" s="83" t="s">
        <v>3957</v>
      </c>
      <c r="C82" s="83" t="s">
        <v>19</v>
      </c>
      <c r="D82" s="83" t="s">
        <v>1495</v>
      </c>
      <c r="E82" s="83" t="s">
        <v>378</v>
      </c>
      <c r="F82" s="83" t="s">
        <v>446</v>
      </c>
      <c r="G82" s="83" t="s">
        <v>43</v>
      </c>
      <c r="H82" s="53" t="s">
        <v>3988</v>
      </c>
      <c r="I82" s="83" t="s">
        <v>15</v>
      </c>
      <c r="J82" s="83"/>
      <c r="K82" s="52">
        <v>43953</v>
      </c>
      <c r="L82" s="83" t="s">
        <v>2341</v>
      </c>
      <c r="M82" s="83" t="s">
        <v>14</v>
      </c>
      <c r="N82" s="83"/>
      <c r="O82" s="83">
        <v>6</v>
      </c>
    </row>
    <row r="83" spans="1:15" hidden="1" x14ac:dyDescent="0.25">
      <c r="A83" s="83" t="s">
        <v>13</v>
      </c>
      <c r="B83" s="83" t="s">
        <v>2847</v>
      </c>
      <c r="C83" s="83" t="s">
        <v>16</v>
      </c>
      <c r="D83" s="83" t="s">
        <v>571</v>
      </c>
      <c r="E83" s="83" t="s">
        <v>352</v>
      </c>
      <c r="F83" s="83" t="s">
        <v>497</v>
      </c>
      <c r="G83" s="83" t="s">
        <v>44</v>
      </c>
      <c r="H83" s="53" t="s">
        <v>2917</v>
      </c>
      <c r="I83" s="83" t="s">
        <v>14</v>
      </c>
      <c r="J83" s="83"/>
      <c r="K83" s="52">
        <v>43937</v>
      </c>
      <c r="L83" s="83" t="s">
        <v>2842</v>
      </c>
      <c r="M83" s="83" t="s">
        <v>15</v>
      </c>
      <c r="N83" s="83">
        <v>43941</v>
      </c>
      <c r="O83" s="83">
        <v>18</v>
      </c>
    </row>
    <row r="84" spans="1:15" hidden="1" x14ac:dyDescent="0.25">
      <c r="A84" s="83" t="s">
        <v>13</v>
      </c>
      <c r="B84" s="83" t="s">
        <v>3821</v>
      </c>
      <c r="C84" s="83" t="s">
        <v>17</v>
      </c>
      <c r="D84" s="83" t="s">
        <v>517</v>
      </c>
      <c r="E84" s="83" t="s">
        <v>363</v>
      </c>
      <c r="F84" s="83" t="s">
        <v>364</v>
      </c>
      <c r="G84" s="83" t="s">
        <v>43</v>
      </c>
      <c r="H84" s="53" t="s">
        <v>3868</v>
      </c>
      <c r="I84" s="83" t="s">
        <v>14</v>
      </c>
      <c r="J84" s="83"/>
      <c r="K84" s="52">
        <v>43951</v>
      </c>
      <c r="L84" s="83" t="s">
        <v>580</v>
      </c>
      <c r="M84" s="83" t="s">
        <v>15</v>
      </c>
      <c r="N84" s="83">
        <v>43956</v>
      </c>
      <c r="O84" s="83">
        <v>8</v>
      </c>
    </row>
    <row r="85" spans="1:15" hidden="1" x14ac:dyDescent="0.25">
      <c r="A85" s="83" t="s">
        <v>13</v>
      </c>
      <c r="B85" s="83" t="s">
        <v>2496</v>
      </c>
      <c r="C85" s="83" t="s">
        <v>19</v>
      </c>
      <c r="D85" s="83" t="s">
        <v>453</v>
      </c>
      <c r="E85" s="83" t="s">
        <v>339</v>
      </c>
      <c r="F85" s="83" t="s">
        <v>423</v>
      </c>
      <c r="G85" s="83" t="s">
        <v>43</v>
      </c>
      <c r="H85" s="53" t="s">
        <v>2498</v>
      </c>
      <c r="I85" s="83" t="s">
        <v>15</v>
      </c>
      <c r="J85" s="83"/>
      <c r="K85" s="52">
        <v>43931</v>
      </c>
      <c r="L85" s="83" t="s">
        <v>551</v>
      </c>
      <c r="M85" s="83" t="s">
        <v>14</v>
      </c>
      <c r="N85" s="83">
        <v>43936</v>
      </c>
      <c r="O85" s="83">
        <v>22</v>
      </c>
    </row>
    <row r="86" spans="1:15" hidden="1" x14ac:dyDescent="0.25">
      <c r="A86" s="83" t="s">
        <v>13</v>
      </c>
      <c r="B86" s="83" t="s">
        <v>1662</v>
      </c>
      <c r="C86" s="83" t="s">
        <v>17</v>
      </c>
      <c r="D86" s="83" t="s">
        <v>456</v>
      </c>
      <c r="E86" s="83" t="s">
        <v>48</v>
      </c>
      <c r="F86" s="83" t="s">
        <v>436</v>
      </c>
      <c r="G86" s="83" t="s">
        <v>43</v>
      </c>
      <c r="H86" s="53" t="s">
        <v>1904</v>
      </c>
      <c r="I86" s="83" t="s">
        <v>14</v>
      </c>
      <c r="J86" s="83"/>
      <c r="K86" s="52">
        <v>43928</v>
      </c>
      <c r="L86" s="83" t="s">
        <v>580</v>
      </c>
      <c r="M86" s="83" t="s">
        <v>15</v>
      </c>
      <c r="N86" s="83">
        <v>43930</v>
      </c>
      <c r="O86" s="83">
        <v>25</v>
      </c>
    </row>
    <row r="87" spans="1:15" hidden="1" x14ac:dyDescent="0.25">
      <c r="A87" s="83" t="s">
        <v>13</v>
      </c>
      <c r="B87" s="83" t="s">
        <v>2682</v>
      </c>
      <c r="C87" s="83" t="s">
        <v>17</v>
      </c>
      <c r="D87" s="83" t="s">
        <v>410</v>
      </c>
      <c r="E87" s="83" t="s">
        <v>45</v>
      </c>
      <c r="F87" s="83" t="s">
        <v>430</v>
      </c>
      <c r="G87" s="83" t="s">
        <v>43</v>
      </c>
      <c r="H87" s="53" t="s">
        <v>2695</v>
      </c>
      <c r="I87" s="83" t="s">
        <v>14</v>
      </c>
      <c r="J87" s="83"/>
      <c r="K87" s="52">
        <v>43935</v>
      </c>
      <c r="L87" s="83" t="s">
        <v>2663</v>
      </c>
      <c r="M87" s="83" t="s">
        <v>15</v>
      </c>
      <c r="N87" s="83">
        <v>43937</v>
      </c>
      <c r="O87" s="83">
        <v>20</v>
      </c>
    </row>
    <row r="88" spans="1:15" hidden="1" x14ac:dyDescent="0.25">
      <c r="A88" s="83" t="s">
        <v>13</v>
      </c>
      <c r="B88" s="83" t="s">
        <v>4112</v>
      </c>
      <c r="C88" s="83" t="s">
        <v>17</v>
      </c>
      <c r="D88" s="83" t="s">
        <v>410</v>
      </c>
      <c r="E88" s="83" t="s">
        <v>45</v>
      </c>
      <c r="F88" s="83" t="s">
        <v>430</v>
      </c>
      <c r="G88" s="83" t="s">
        <v>43</v>
      </c>
      <c r="H88" s="53" t="s">
        <v>4374</v>
      </c>
      <c r="I88" s="83" t="s">
        <v>14</v>
      </c>
      <c r="J88" s="83"/>
      <c r="K88" s="52">
        <v>43957</v>
      </c>
      <c r="L88" s="83" t="s">
        <v>4098</v>
      </c>
      <c r="M88" s="83" t="s">
        <v>15</v>
      </c>
      <c r="N88" s="83">
        <v>43959</v>
      </c>
      <c r="O88" s="83">
        <v>4</v>
      </c>
    </row>
    <row r="89" spans="1:15" hidden="1" x14ac:dyDescent="0.25">
      <c r="A89" s="83" t="s">
        <v>13</v>
      </c>
      <c r="B89" s="83" t="s">
        <v>2182</v>
      </c>
      <c r="C89" s="83" t="s">
        <v>16</v>
      </c>
      <c r="D89" s="83" t="s">
        <v>529</v>
      </c>
      <c r="E89" s="83" t="s">
        <v>48</v>
      </c>
      <c r="F89" s="83" t="s">
        <v>436</v>
      </c>
      <c r="G89" s="83" t="s">
        <v>44</v>
      </c>
      <c r="H89" s="53" t="s">
        <v>2478</v>
      </c>
      <c r="I89" s="83" t="s">
        <v>14</v>
      </c>
      <c r="J89" s="83"/>
      <c r="K89" s="52">
        <v>43930</v>
      </c>
      <c r="L89" s="83" t="s">
        <v>580</v>
      </c>
      <c r="M89" s="83" t="s">
        <v>15</v>
      </c>
      <c r="N89" s="83">
        <v>43935</v>
      </c>
      <c r="O89" s="83">
        <v>23</v>
      </c>
    </row>
    <row r="90" spans="1:15" hidden="1" x14ac:dyDescent="0.25">
      <c r="A90" s="83" t="s">
        <v>13</v>
      </c>
      <c r="B90" s="83" t="s">
        <v>3461</v>
      </c>
      <c r="C90" s="83" t="s">
        <v>17</v>
      </c>
      <c r="D90" s="83" t="s">
        <v>3462</v>
      </c>
      <c r="E90" s="83" t="s">
        <v>49</v>
      </c>
      <c r="F90" s="83" t="s">
        <v>433</v>
      </c>
      <c r="G90" s="83" t="s">
        <v>43</v>
      </c>
      <c r="H90" s="53" t="s">
        <v>3484</v>
      </c>
      <c r="I90" s="83" t="s">
        <v>14</v>
      </c>
      <c r="J90" s="83"/>
      <c r="K90" s="52">
        <v>43943</v>
      </c>
      <c r="L90" s="83" t="s">
        <v>3441</v>
      </c>
      <c r="M90" s="83" t="s">
        <v>15</v>
      </c>
      <c r="N90" s="83">
        <v>43945</v>
      </c>
      <c r="O90" s="83">
        <v>14</v>
      </c>
    </row>
    <row r="91" spans="1:15" hidden="1" x14ac:dyDescent="0.25">
      <c r="A91" s="83" t="s">
        <v>13</v>
      </c>
      <c r="B91" s="83" t="s">
        <v>4114</v>
      </c>
      <c r="C91" s="83" t="s">
        <v>16</v>
      </c>
      <c r="D91" s="83" t="s">
        <v>1520</v>
      </c>
      <c r="E91" s="83" t="s">
        <v>46</v>
      </c>
      <c r="F91" s="83" t="s">
        <v>431</v>
      </c>
      <c r="G91" s="83" t="s">
        <v>43</v>
      </c>
      <c r="H91" s="53" t="s">
        <v>4428</v>
      </c>
      <c r="I91" s="83" t="s">
        <v>14</v>
      </c>
      <c r="J91" s="83"/>
      <c r="K91" s="52">
        <v>43957</v>
      </c>
      <c r="L91" s="83" t="s">
        <v>4098</v>
      </c>
      <c r="M91" s="83" t="s">
        <v>15</v>
      </c>
      <c r="N91" s="83">
        <v>43959</v>
      </c>
      <c r="O91" s="83">
        <v>4</v>
      </c>
    </row>
    <row r="92" spans="1:15" hidden="1" x14ac:dyDescent="0.25">
      <c r="A92" s="83" t="s">
        <v>13</v>
      </c>
      <c r="B92" s="83" t="s">
        <v>1549</v>
      </c>
      <c r="C92" s="83" t="s">
        <v>33</v>
      </c>
      <c r="D92" s="83" t="s">
        <v>1481</v>
      </c>
      <c r="E92" s="83" t="s">
        <v>52</v>
      </c>
      <c r="F92" s="83" t="s">
        <v>347</v>
      </c>
      <c r="G92" s="83" t="s">
        <v>43</v>
      </c>
      <c r="H92" s="53" t="s">
        <v>1568</v>
      </c>
      <c r="I92" s="83" t="s">
        <v>15</v>
      </c>
      <c r="J92" s="83"/>
      <c r="K92" s="52">
        <v>43926</v>
      </c>
      <c r="L92" s="83" t="s">
        <v>1550</v>
      </c>
      <c r="M92" s="83" t="s">
        <v>14</v>
      </c>
      <c r="N92" s="83">
        <v>43928</v>
      </c>
      <c r="O92" s="83">
        <v>26</v>
      </c>
    </row>
    <row r="93" spans="1:15" hidden="1" x14ac:dyDescent="0.25">
      <c r="A93" s="83" t="s">
        <v>13</v>
      </c>
      <c r="B93" s="83" t="s">
        <v>2787</v>
      </c>
      <c r="C93" s="83" t="s">
        <v>29</v>
      </c>
      <c r="D93" s="83" t="s">
        <v>2788</v>
      </c>
      <c r="E93" s="83" t="s">
        <v>45</v>
      </c>
      <c r="F93" s="83" t="s">
        <v>430</v>
      </c>
      <c r="G93" s="83" t="s">
        <v>43</v>
      </c>
      <c r="H93" s="53" t="s">
        <v>2836</v>
      </c>
      <c r="I93" s="83" t="s">
        <v>15</v>
      </c>
      <c r="J93" s="83"/>
      <c r="K93" s="52">
        <v>43936</v>
      </c>
      <c r="L93" s="83" t="s">
        <v>551</v>
      </c>
      <c r="M93" s="83" t="s">
        <v>14</v>
      </c>
      <c r="N93" s="83">
        <v>43950</v>
      </c>
      <c r="O93" s="83">
        <v>19</v>
      </c>
    </row>
    <row r="94" spans="1:15" x14ac:dyDescent="0.25">
      <c r="A94" s="83" t="s">
        <v>12</v>
      </c>
      <c r="B94" s="83" t="s">
        <v>4513</v>
      </c>
      <c r="C94" s="83" t="s">
        <v>34</v>
      </c>
      <c r="D94" s="83" t="s">
        <v>4509</v>
      </c>
      <c r="E94" s="83" t="s">
        <v>346</v>
      </c>
      <c r="F94" s="83" t="s">
        <v>418</v>
      </c>
      <c r="G94" s="83" t="s">
        <v>44</v>
      </c>
      <c r="H94" s="53" t="s">
        <v>4514</v>
      </c>
      <c r="I94" s="83" t="s">
        <v>15</v>
      </c>
      <c r="J94" s="83"/>
      <c r="K94" s="52">
        <v>43960</v>
      </c>
      <c r="L94" s="83" t="s">
        <v>1524</v>
      </c>
      <c r="M94" s="83" t="s">
        <v>14</v>
      </c>
      <c r="N94" s="83"/>
      <c r="O94" s="83">
        <v>1</v>
      </c>
    </row>
    <row r="95" spans="1:15" hidden="1" x14ac:dyDescent="0.25">
      <c r="A95" s="83" t="s">
        <v>13</v>
      </c>
      <c r="B95" s="83" t="s">
        <v>624</v>
      </c>
      <c r="C95" s="83" t="s">
        <v>19</v>
      </c>
      <c r="D95" s="83" t="s">
        <v>540</v>
      </c>
      <c r="E95" s="83" t="s">
        <v>46</v>
      </c>
      <c r="F95" s="83" t="s">
        <v>431</v>
      </c>
      <c r="G95" s="83" t="s">
        <v>43</v>
      </c>
      <c r="H95" s="53" t="s">
        <v>625</v>
      </c>
      <c r="I95" s="83" t="s">
        <v>14</v>
      </c>
      <c r="J95" s="83"/>
      <c r="K95" s="52">
        <v>43917</v>
      </c>
      <c r="L95" s="83" t="s">
        <v>612</v>
      </c>
      <c r="M95" s="83" t="s">
        <v>15</v>
      </c>
      <c r="N95" s="83">
        <v>43923</v>
      </c>
      <c r="O95" s="83">
        <v>32</v>
      </c>
    </row>
    <row r="96" spans="1:15" hidden="1" x14ac:dyDescent="0.25">
      <c r="A96" s="83" t="s">
        <v>13</v>
      </c>
      <c r="B96" s="83" t="s">
        <v>2884</v>
      </c>
      <c r="C96" s="83" t="s">
        <v>16</v>
      </c>
      <c r="D96" s="83" t="s">
        <v>546</v>
      </c>
      <c r="E96" s="83" t="s">
        <v>48</v>
      </c>
      <c r="F96" s="83" t="s">
        <v>436</v>
      </c>
      <c r="G96" s="83" t="s">
        <v>44</v>
      </c>
      <c r="H96" s="53"/>
      <c r="I96" s="83" t="s">
        <v>14</v>
      </c>
      <c r="J96" s="83"/>
      <c r="K96" s="52">
        <v>43937</v>
      </c>
      <c r="L96" s="83" t="s">
        <v>2842</v>
      </c>
      <c r="M96" s="83" t="s">
        <v>15</v>
      </c>
      <c r="N96" s="83">
        <v>43941</v>
      </c>
      <c r="O96" s="83">
        <v>18</v>
      </c>
    </row>
    <row r="97" spans="1:15" hidden="1" x14ac:dyDescent="0.25">
      <c r="A97" s="83" t="s">
        <v>13</v>
      </c>
      <c r="B97" s="83" t="s">
        <v>1573</v>
      </c>
      <c r="C97" s="83" t="s">
        <v>22</v>
      </c>
      <c r="D97" s="83" t="s">
        <v>546</v>
      </c>
      <c r="E97" s="83" t="s">
        <v>332</v>
      </c>
      <c r="F97" s="83" t="s">
        <v>422</v>
      </c>
      <c r="G97" s="83" t="s">
        <v>44</v>
      </c>
      <c r="H97" s="53" t="s">
        <v>1593</v>
      </c>
      <c r="I97" s="83" t="s">
        <v>15</v>
      </c>
      <c r="J97" s="83"/>
      <c r="K97" s="52">
        <v>43927</v>
      </c>
      <c r="L97" s="83" t="s">
        <v>1574</v>
      </c>
      <c r="M97" s="83" t="s">
        <v>14</v>
      </c>
      <c r="N97" s="83">
        <v>43929</v>
      </c>
      <c r="O97" s="83">
        <v>26</v>
      </c>
    </row>
    <row r="98" spans="1:15" hidden="1" x14ac:dyDescent="0.25">
      <c r="A98" s="83" t="s">
        <v>13</v>
      </c>
      <c r="B98" s="83" t="s">
        <v>2667</v>
      </c>
      <c r="C98" s="83" t="s">
        <v>16</v>
      </c>
      <c r="D98" s="83" t="s">
        <v>410</v>
      </c>
      <c r="E98" s="83" t="s">
        <v>45</v>
      </c>
      <c r="F98" s="83" t="s">
        <v>430</v>
      </c>
      <c r="G98" s="83" t="s">
        <v>43</v>
      </c>
      <c r="H98" s="53" t="s">
        <v>2704</v>
      </c>
      <c r="I98" s="83" t="s">
        <v>14</v>
      </c>
      <c r="J98" s="83"/>
      <c r="K98" s="52">
        <v>43935</v>
      </c>
      <c r="L98" s="83" t="s">
        <v>2663</v>
      </c>
      <c r="M98" s="83" t="s">
        <v>15</v>
      </c>
      <c r="N98" s="83">
        <v>43937</v>
      </c>
      <c r="O98" s="83">
        <v>20</v>
      </c>
    </row>
    <row r="99" spans="1:15" hidden="1" x14ac:dyDescent="0.25">
      <c r="A99" s="86" t="s">
        <v>13</v>
      </c>
      <c r="B99" s="86" t="s">
        <v>3717</v>
      </c>
      <c r="C99" s="86" t="s">
        <v>33</v>
      </c>
      <c r="D99" s="86" t="s">
        <v>537</v>
      </c>
      <c r="E99" s="86" t="s">
        <v>46</v>
      </c>
      <c r="F99" s="86" t="s">
        <v>431</v>
      </c>
      <c r="G99" s="86" t="s">
        <v>44</v>
      </c>
      <c r="H99" s="53" t="s">
        <v>3721</v>
      </c>
      <c r="I99" s="86" t="s">
        <v>15</v>
      </c>
      <c r="J99" s="86"/>
      <c r="K99" s="52">
        <v>43946</v>
      </c>
      <c r="L99" s="86" t="s">
        <v>1524</v>
      </c>
      <c r="M99" s="86" t="s">
        <v>14</v>
      </c>
      <c r="N99" s="86">
        <v>43951</v>
      </c>
      <c r="O99" s="86">
        <v>11</v>
      </c>
    </row>
    <row r="100" spans="1:15" hidden="1" x14ac:dyDescent="0.25">
      <c r="A100" s="86" t="s">
        <v>13</v>
      </c>
      <c r="B100" s="86" t="s">
        <v>2499</v>
      </c>
      <c r="C100" s="86" t="s">
        <v>23</v>
      </c>
      <c r="D100" s="86" t="s">
        <v>410</v>
      </c>
      <c r="E100" s="86" t="s">
        <v>48</v>
      </c>
      <c r="F100" s="86" t="s">
        <v>436</v>
      </c>
      <c r="G100" s="86" t="s">
        <v>43</v>
      </c>
      <c r="H100" s="53" t="s">
        <v>2501</v>
      </c>
      <c r="I100" s="86" t="s">
        <v>15</v>
      </c>
      <c r="J100" s="86"/>
      <c r="K100" s="52">
        <v>43931</v>
      </c>
      <c r="L100" s="86" t="s">
        <v>1524</v>
      </c>
      <c r="M100" s="86" t="s">
        <v>14</v>
      </c>
      <c r="N100" s="86">
        <v>43936</v>
      </c>
      <c r="O100" s="86">
        <v>22</v>
      </c>
    </row>
    <row r="101" spans="1:15" hidden="1" x14ac:dyDescent="0.25">
      <c r="A101" s="86" t="s">
        <v>13</v>
      </c>
      <c r="B101" s="86" t="s">
        <v>3715</v>
      </c>
      <c r="C101" s="86" t="s">
        <v>33</v>
      </c>
      <c r="D101" s="86" t="s">
        <v>537</v>
      </c>
      <c r="E101" s="86" t="s">
        <v>357</v>
      </c>
      <c r="F101" s="86" t="s">
        <v>419</v>
      </c>
      <c r="G101" s="86" t="s">
        <v>43</v>
      </c>
      <c r="H101" s="53" t="s">
        <v>3719</v>
      </c>
      <c r="I101" s="86" t="s">
        <v>15</v>
      </c>
      <c r="J101" s="86"/>
      <c r="K101" s="52">
        <v>43946</v>
      </c>
      <c r="L101" s="86" t="s">
        <v>1524</v>
      </c>
      <c r="M101" s="86" t="s">
        <v>14</v>
      </c>
      <c r="N101" s="86">
        <v>43947</v>
      </c>
      <c r="O101" s="86">
        <v>11</v>
      </c>
    </row>
    <row r="102" spans="1:15" hidden="1" x14ac:dyDescent="0.25">
      <c r="A102" s="86" t="s">
        <v>13</v>
      </c>
      <c r="B102" s="86" t="s">
        <v>972</v>
      </c>
      <c r="C102" s="86" t="s">
        <v>17</v>
      </c>
      <c r="D102" s="86" t="s">
        <v>410</v>
      </c>
      <c r="E102" s="86" t="s">
        <v>45</v>
      </c>
      <c r="F102" s="86" t="s">
        <v>430</v>
      </c>
      <c r="G102" s="86" t="s">
        <v>43</v>
      </c>
      <c r="H102" s="53" t="s">
        <v>973</v>
      </c>
      <c r="I102" s="86" t="s">
        <v>14</v>
      </c>
      <c r="J102" s="86"/>
      <c r="K102" s="52">
        <v>43917</v>
      </c>
      <c r="L102" s="86" t="s">
        <v>612</v>
      </c>
      <c r="M102" s="86" t="s">
        <v>15</v>
      </c>
      <c r="N102" s="86">
        <v>43922</v>
      </c>
      <c r="O102" s="86">
        <v>32</v>
      </c>
    </row>
    <row r="103" spans="1:15" hidden="1" x14ac:dyDescent="0.25">
      <c r="A103" s="86" t="s">
        <v>13</v>
      </c>
      <c r="B103" s="86" t="s">
        <v>4024</v>
      </c>
      <c r="C103" s="86" t="s">
        <v>18</v>
      </c>
      <c r="D103" s="86" t="s">
        <v>506</v>
      </c>
      <c r="E103" s="86" t="s">
        <v>339</v>
      </c>
      <c r="F103" s="86" t="s">
        <v>423</v>
      </c>
      <c r="G103" s="86" t="s">
        <v>43</v>
      </c>
      <c r="H103" s="53" t="s">
        <v>4044</v>
      </c>
      <c r="I103" s="86" t="s">
        <v>14</v>
      </c>
      <c r="J103" s="86"/>
      <c r="K103" s="52">
        <v>43955</v>
      </c>
      <c r="L103" s="86" t="s">
        <v>4029</v>
      </c>
      <c r="M103" s="86" t="s">
        <v>15</v>
      </c>
      <c r="N103" s="86">
        <v>43957</v>
      </c>
      <c r="O103" s="86">
        <v>6</v>
      </c>
    </row>
    <row r="104" spans="1:15" hidden="1" x14ac:dyDescent="0.25">
      <c r="A104" s="86" t="s">
        <v>13</v>
      </c>
      <c r="B104" s="86" t="s">
        <v>4130</v>
      </c>
      <c r="C104" s="86" t="s">
        <v>17</v>
      </c>
      <c r="D104" s="86" t="s">
        <v>410</v>
      </c>
      <c r="E104" s="86" t="s">
        <v>45</v>
      </c>
      <c r="F104" s="86" t="s">
        <v>430</v>
      </c>
      <c r="G104" s="86" t="s">
        <v>43</v>
      </c>
      <c r="H104" s="53" t="s">
        <v>4348</v>
      </c>
      <c r="I104" s="86" t="s">
        <v>14</v>
      </c>
      <c r="J104" s="86"/>
      <c r="K104" s="52">
        <v>43957</v>
      </c>
      <c r="L104" s="86" t="s">
        <v>4098</v>
      </c>
      <c r="M104" s="86" t="s">
        <v>15</v>
      </c>
      <c r="N104" s="86">
        <v>43959</v>
      </c>
      <c r="O104" s="86">
        <v>4</v>
      </c>
    </row>
    <row r="105" spans="1:15" hidden="1" x14ac:dyDescent="0.25">
      <c r="A105" s="86" t="s">
        <v>13</v>
      </c>
      <c r="B105" s="86" t="s">
        <v>2774</v>
      </c>
      <c r="C105" s="86" t="s">
        <v>16</v>
      </c>
      <c r="D105" s="86" t="s">
        <v>455</v>
      </c>
      <c r="E105" s="86" t="s">
        <v>341</v>
      </c>
      <c r="F105" s="86" t="s">
        <v>437</v>
      </c>
      <c r="G105" s="86" t="s">
        <v>44</v>
      </c>
      <c r="H105" s="53" t="s">
        <v>2797</v>
      </c>
      <c r="I105" s="86" t="s">
        <v>14</v>
      </c>
      <c r="J105" s="86"/>
      <c r="K105" s="52">
        <v>43936</v>
      </c>
      <c r="L105" s="86" t="s">
        <v>2709</v>
      </c>
      <c r="M105" s="86" t="s">
        <v>15</v>
      </c>
      <c r="N105" s="86">
        <v>43938</v>
      </c>
      <c r="O105" s="86">
        <v>19</v>
      </c>
    </row>
    <row r="106" spans="1:15" hidden="1" x14ac:dyDescent="0.25">
      <c r="A106" s="86" t="s">
        <v>13</v>
      </c>
      <c r="B106" s="86" t="s">
        <v>3614</v>
      </c>
      <c r="C106" s="86" t="s">
        <v>16</v>
      </c>
      <c r="D106" s="86" t="s">
        <v>515</v>
      </c>
      <c r="E106" s="86" t="s">
        <v>416</v>
      </c>
      <c r="F106" s="86" t="s">
        <v>417</v>
      </c>
      <c r="G106" s="86" t="s">
        <v>44</v>
      </c>
      <c r="H106" s="53" t="s">
        <v>3673</v>
      </c>
      <c r="I106" s="86" t="s">
        <v>14</v>
      </c>
      <c r="J106" s="86"/>
      <c r="K106" s="52">
        <v>43944</v>
      </c>
      <c r="L106" s="86" t="s">
        <v>3581</v>
      </c>
      <c r="M106" s="86" t="s">
        <v>15</v>
      </c>
      <c r="N106" s="86">
        <v>43945</v>
      </c>
      <c r="O106" s="86">
        <v>13</v>
      </c>
    </row>
    <row r="107" spans="1:15" hidden="1" x14ac:dyDescent="0.25">
      <c r="A107" s="86" t="s">
        <v>13</v>
      </c>
      <c r="B107" s="86" t="s">
        <v>627</v>
      </c>
      <c r="C107" s="86" t="s">
        <v>17</v>
      </c>
      <c r="D107" s="86" t="s">
        <v>410</v>
      </c>
      <c r="E107" s="86" t="s">
        <v>47</v>
      </c>
      <c r="F107" s="86" t="s">
        <v>432</v>
      </c>
      <c r="G107" s="86" t="s">
        <v>43</v>
      </c>
      <c r="H107" s="53" t="s">
        <v>628</v>
      </c>
      <c r="I107" s="86" t="s">
        <v>14</v>
      </c>
      <c r="J107" s="86"/>
      <c r="K107" s="52">
        <v>43917</v>
      </c>
      <c r="L107" s="86" t="s">
        <v>612</v>
      </c>
      <c r="M107" s="86" t="s">
        <v>15</v>
      </c>
      <c r="N107" s="86">
        <v>43923</v>
      </c>
      <c r="O107" s="86">
        <v>32</v>
      </c>
    </row>
    <row r="108" spans="1:15" hidden="1" x14ac:dyDescent="0.25">
      <c r="A108" s="86" t="s">
        <v>13</v>
      </c>
      <c r="B108" s="86" t="s">
        <v>975</v>
      </c>
      <c r="C108" s="86" t="s">
        <v>20</v>
      </c>
      <c r="D108" s="86" t="s">
        <v>541</v>
      </c>
      <c r="E108" s="86" t="s">
        <v>50</v>
      </c>
      <c r="F108" s="86" t="s">
        <v>435</v>
      </c>
      <c r="G108" s="86" t="s">
        <v>43</v>
      </c>
      <c r="H108" s="53" t="s">
        <v>976</v>
      </c>
      <c r="I108" s="86" t="s">
        <v>15</v>
      </c>
      <c r="J108" s="86"/>
      <c r="K108" s="52">
        <v>43916</v>
      </c>
      <c r="L108" s="86" t="s">
        <v>977</v>
      </c>
      <c r="M108" s="86" t="s">
        <v>14</v>
      </c>
      <c r="N108" s="86">
        <v>43922</v>
      </c>
      <c r="O108" s="86">
        <v>33</v>
      </c>
    </row>
    <row r="109" spans="1:15" hidden="1" x14ac:dyDescent="0.25">
      <c r="A109" s="86" t="s">
        <v>13</v>
      </c>
      <c r="B109" s="86" t="s">
        <v>1627</v>
      </c>
      <c r="C109" s="86" t="s">
        <v>16</v>
      </c>
      <c r="D109" s="86" t="s">
        <v>1600</v>
      </c>
      <c r="E109" s="86" t="s">
        <v>48</v>
      </c>
      <c r="F109" s="86" t="s">
        <v>436</v>
      </c>
      <c r="G109" s="86" t="s">
        <v>43</v>
      </c>
      <c r="H109" s="53" t="s">
        <v>1915</v>
      </c>
      <c r="I109" s="86" t="s">
        <v>14</v>
      </c>
      <c r="J109" s="86"/>
      <c r="K109" s="52">
        <v>43928</v>
      </c>
      <c r="L109" s="86" t="s">
        <v>580</v>
      </c>
      <c r="M109" s="86" t="s">
        <v>15</v>
      </c>
      <c r="N109" s="86">
        <v>43930</v>
      </c>
      <c r="O109" s="86">
        <v>25</v>
      </c>
    </row>
    <row r="110" spans="1:15" hidden="1" x14ac:dyDescent="0.25">
      <c r="A110" s="86" t="s">
        <v>13</v>
      </c>
      <c r="B110" s="86" t="s">
        <v>1664</v>
      </c>
      <c r="C110" s="86" t="s">
        <v>19</v>
      </c>
      <c r="D110" s="86" t="s">
        <v>1665</v>
      </c>
      <c r="E110" s="86" t="s">
        <v>52</v>
      </c>
      <c r="F110" s="86" t="s">
        <v>347</v>
      </c>
      <c r="G110" s="86" t="s">
        <v>43</v>
      </c>
      <c r="H110" s="53" t="s">
        <v>1949</v>
      </c>
      <c r="I110" s="86" t="s">
        <v>14</v>
      </c>
      <c r="J110" s="86"/>
      <c r="K110" s="52">
        <v>43928</v>
      </c>
      <c r="L110" s="86" t="s">
        <v>580</v>
      </c>
      <c r="M110" s="86" t="s">
        <v>15</v>
      </c>
      <c r="N110" s="86">
        <v>43930</v>
      </c>
      <c r="O110" s="86">
        <v>25</v>
      </c>
    </row>
    <row r="111" spans="1:15" hidden="1" x14ac:dyDescent="0.25">
      <c r="A111" s="86" t="s">
        <v>13</v>
      </c>
      <c r="B111" s="86" t="s">
        <v>777</v>
      </c>
      <c r="C111" s="86" t="s">
        <v>16</v>
      </c>
      <c r="D111" s="86" t="s">
        <v>453</v>
      </c>
      <c r="E111" s="86" t="s">
        <v>49</v>
      </c>
      <c r="F111" s="86" t="s">
        <v>433</v>
      </c>
      <c r="G111" s="86" t="s">
        <v>44</v>
      </c>
      <c r="H111" s="53" t="s">
        <v>1437</v>
      </c>
      <c r="I111" s="86" t="s">
        <v>14</v>
      </c>
      <c r="J111" s="86"/>
      <c r="K111" s="52">
        <v>43917</v>
      </c>
      <c r="L111" s="86" t="s">
        <v>778</v>
      </c>
      <c r="M111" s="86" t="s">
        <v>15</v>
      </c>
      <c r="N111" s="86">
        <v>43923</v>
      </c>
      <c r="O111" s="86">
        <v>32</v>
      </c>
    </row>
    <row r="112" spans="1:15" hidden="1" x14ac:dyDescent="0.25">
      <c r="A112" s="86" t="s">
        <v>13</v>
      </c>
      <c r="B112" s="86" t="s">
        <v>3405</v>
      </c>
      <c r="C112" s="86" t="s">
        <v>17</v>
      </c>
      <c r="D112" s="86" t="s">
        <v>512</v>
      </c>
      <c r="E112" s="86" t="s">
        <v>337</v>
      </c>
      <c r="F112" s="86" t="s">
        <v>338</v>
      </c>
      <c r="G112" s="86" t="s">
        <v>43</v>
      </c>
      <c r="H112" s="53" t="s">
        <v>3297</v>
      </c>
      <c r="I112" s="86" t="s">
        <v>14</v>
      </c>
      <c r="J112" s="86"/>
      <c r="K112" s="52">
        <v>43941</v>
      </c>
      <c r="L112" s="86" t="s">
        <v>2977</v>
      </c>
      <c r="M112" s="86" t="s">
        <v>15</v>
      </c>
      <c r="N112" s="86">
        <v>43943</v>
      </c>
      <c r="O112" s="86">
        <v>16</v>
      </c>
    </row>
    <row r="113" spans="1:15" hidden="1" x14ac:dyDescent="0.25">
      <c r="A113" s="86" t="s">
        <v>13</v>
      </c>
      <c r="B113" s="86" t="s">
        <v>4335</v>
      </c>
      <c r="C113" s="86" t="s">
        <v>21</v>
      </c>
      <c r="D113" s="86" t="s">
        <v>453</v>
      </c>
      <c r="E113" s="86" t="s">
        <v>47</v>
      </c>
      <c r="F113" s="86" t="s">
        <v>432</v>
      </c>
      <c r="G113" s="86" t="s">
        <v>43</v>
      </c>
      <c r="H113" s="53" t="s">
        <v>4453</v>
      </c>
      <c r="I113" s="86" t="s">
        <v>14</v>
      </c>
      <c r="J113" s="86"/>
      <c r="K113" s="52">
        <v>43957</v>
      </c>
      <c r="L113" s="86" t="s">
        <v>551</v>
      </c>
      <c r="M113" s="86" t="s">
        <v>14</v>
      </c>
      <c r="N113" s="86">
        <v>43959</v>
      </c>
      <c r="O113" s="86">
        <v>4</v>
      </c>
    </row>
    <row r="114" spans="1:15" hidden="1" x14ac:dyDescent="0.25">
      <c r="A114" s="86" t="s">
        <v>13</v>
      </c>
      <c r="B114" s="86" t="s">
        <v>2722</v>
      </c>
      <c r="C114" s="86" t="s">
        <v>17</v>
      </c>
      <c r="D114" s="86" t="s">
        <v>455</v>
      </c>
      <c r="E114" s="86" t="s">
        <v>353</v>
      </c>
      <c r="F114" s="86" t="s">
        <v>427</v>
      </c>
      <c r="G114" s="86" t="s">
        <v>43</v>
      </c>
      <c r="H114" s="53" t="s">
        <v>2814</v>
      </c>
      <c r="I114" s="86" t="s">
        <v>14</v>
      </c>
      <c r="J114" s="86"/>
      <c r="K114" s="52">
        <v>43936</v>
      </c>
      <c r="L114" s="86" t="s">
        <v>2709</v>
      </c>
      <c r="M114" s="86" t="s">
        <v>15</v>
      </c>
      <c r="N114" s="86">
        <v>43938</v>
      </c>
      <c r="O114" s="86">
        <v>19</v>
      </c>
    </row>
    <row r="115" spans="1:15" hidden="1" x14ac:dyDescent="0.25">
      <c r="A115" s="86" t="s">
        <v>13</v>
      </c>
      <c r="B115" s="86" t="s">
        <v>2770</v>
      </c>
      <c r="C115" s="86" t="s">
        <v>17</v>
      </c>
      <c r="D115" s="86" t="s">
        <v>455</v>
      </c>
      <c r="E115" s="86" t="s">
        <v>339</v>
      </c>
      <c r="F115" s="86" t="s">
        <v>423</v>
      </c>
      <c r="G115" s="86" t="s">
        <v>43</v>
      </c>
      <c r="H115" s="53" t="s">
        <v>2804</v>
      </c>
      <c r="I115" s="86" t="s">
        <v>14</v>
      </c>
      <c r="J115" s="86"/>
      <c r="K115" s="52">
        <v>43936</v>
      </c>
      <c r="L115" s="86" t="s">
        <v>2709</v>
      </c>
      <c r="M115" s="86" t="s">
        <v>15</v>
      </c>
      <c r="N115" s="86">
        <v>43938</v>
      </c>
      <c r="O115" s="86">
        <v>19</v>
      </c>
    </row>
    <row r="116" spans="1:15" hidden="1" x14ac:dyDescent="0.25">
      <c r="A116" s="86" t="s">
        <v>13</v>
      </c>
      <c r="B116" s="86" t="s">
        <v>3084</v>
      </c>
      <c r="C116" s="86" t="s">
        <v>17</v>
      </c>
      <c r="D116" s="86" t="s">
        <v>511</v>
      </c>
      <c r="E116" s="86" t="s">
        <v>348</v>
      </c>
      <c r="F116" s="86" t="s">
        <v>349</v>
      </c>
      <c r="G116" s="86" t="s">
        <v>43</v>
      </c>
      <c r="H116" s="53" t="s">
        <v>3250</v>
      </c>
      <c r="I116" s="86" t="s">
        <v>14</v>
      </c>
      <c r="J116" s="86"/>
      <c r="K116" s="52">
        <v>43941</v>
      </c>
      <c r="L116" s="86" t="s">
        <v>2977</v>
      </c>
      <c r="M116" s="86" t="s">
        <v>15</v>
      </c>
      <c r="N116" s="86">
        <v>43943</v>
      </c>
      <c r="O116" s="86">
        <v>16</v>
      </c>
    </row>
    <row r="117" spans="1:15" hidden="1" x14ac:dyDescent="0.25">
      <c r="A117" s="86" t="s">
        <v>13</v>
      </c>
      <c r="B117" s="86" t="s">
        <v>2793</v>
      </c>
      <c r="C117" s="86" t="s">
        <v>19</v>
      </c>
      <c r="D117" s="86" t="s">
        <v>453</v>
      </c>
      <c r="E117" s="86" t="s">
        <v>46</v>
      </c>
      <c r="F117" s="86" t="s">
        <v>431</v>
      </c>
      <c r="G117" s="86" t="s">
        <v>43</v>
      </c>
      <c r="H117" s="53" t="s">
        <v>2828</v>
      </c>
      <c r="I117" s="86" t="s">
        <v>15</v>
      </c>
      <c r="J117" s="86"/>
      <c r="K117" s="52">
        <v>43936</v>
      </c>
      <c r="L117" s="86" t="s">
        <v>551</v>
      </c>
      <c r="M117" s="86" t="s">
        <v>14</v>
      </c>
      <c r="N117" s="86">
        <v>43938</v>
      </c>
      <c r="O117" s="86">
        <v>19</v>
      </c>
    </row>
    <row r="118" spans="1:15" x14ac:dyDescent="0.25">
      <c r="A118" s="86" t="s">
        <v>12</v>
      </c>
      <c r="B118" s="86" t="s">
        <v>3631</v>
      </c>
      <c r="C118" s="86" t="s">
        <v>34</v>
      </c>
      <c r="D118" s="86" t="s">
        <v>538</v>
      </c>
      <c r="E118" s="86" t="s">
        <v>337</v>
      </c>
      <c r="F118" s="86" t="s">
        <v>338</v>
      </c>
      <c r="G118" s="86" t="s">
        <v>43</v>
      </c>
      <c r="H118" s="53" t="s">
        <v>3699</v>
      </c>
      <c r="I118" s="86" t="s">
        <v>15</v>
      </c>
      <c r="J118" s="86"/>
      <c r="K118" s="52">
        <v>43944</v>
      </c>
      <c r="L118" s="86" t="s">
        <v>3410</v>
      </c>
      <c r="M118" s="86" t="s">
        <v>14</v>
      </c>
      <c r="N118" s="86"/>
      <c r="O118" s="86">
        <v>13</v>
      </c>
    </row>
    <row r="119" spans="1:15" hidden="1" x14ac:dyDescent="0.25">
      <c r="A119" s="86" t="s">
        <v>13</v>
      </c>
      <c r="B119" s="86" t="s">
        <v>2962</v>
      </c>
      <c r="C119" s="86" t="s">
        <v>17</v>
      </c>
      <c r="D119" s="86" t="s">
        <v>517</v>
      </c>
      <c r="E119" s="86" t="s">
        <v>49</v>
      </c>
      <c r="F119" s="86" t="s">
        <v>433</v>
      </c>
      <c r="G119" s="86" t="s">
        <v>43</v>
      </c>
      <c r="H119" s="53" t="s">
        <v>2972</v>
      </c>
      <c r="I119" s="86" t="s">
        <v>14</v>
      </c>
      <c r="J119" s="86"/>
      <c r="K119" s="52">
        <v>43938</v>
      </c>
      <c r="L119" s="86" t="s">
        <v>2963</v>
      </c>
      <c r="M119" s="86" t="s">
        <v>14</v>
      </c>
      <c r="N119" s="86">
        <v>43944</v>
      </c>
      <c r="O119" s="86">
        <v>17</v>
      </c>
    </row>
    <row r="120" spans="1:15" hidden="1" x14ac:dyDescent="0.25">
      <c r="A120" s="86" t="s">
        <v>13</v>
      </c>
      <c r="B120" s="86" t="s">
        <v>1894</v>
      </c>
      <c r="C120" s="86" t="s">
        <v>18</v>
      </c>
      <c r="D120" s="86" t="s">
        <v>451</v>
      </c>
      <c r="E120" s="86" t="s">
        <v>352</v>
      </c>
      <c r="F120" s="86" t="s">
        <v>497</v>
      </c>
      <c r="G120" s="86" t="s">
        <v>43</v>
      </c>
      <c r="H120" s="53" t="s">
        <v>2039</v>
      </c>
      <c r="I120" s="86" t="s">
        <v>14</v>
      </c>
      <c r="J120" s="86"/>
      <c r="K120" s="52">
        <v>43928</v>
      </c>
      <c r="L120" s="86" t="s">
        <v>551</v>
      </c>
      <c r="M120" s="86" t="s">
        <v>15</v>
      </c>
      <c r="N120" s="86">
        <v>43930</v>
      </c>
      <c r="O120" s="86">
        <v>25</v>
      </c>
    </row>
    <row r="121" spans="1:15" hidden="1" x14ac:dyDescent="0.25">
      <c r="A121" s="86" t="s">
        <v>13</v>
      </c>
      <c r="B121" s="86" t="s">
        <v>1886</v>
      </c>
      <c r="C121" s="86" t="s">
        <v>21</v>
      </c>
      <c r="D121" s="86" t="s">
        <v>754</v>
      </c>
      <c r="E121" s="86" t="s">
        <v>348</v>
      </c>
      <c r="F121" s="86" t="s">
        <v>349</v>
      </c>
      <c r="G121" s="86" t="s">
        <v>43</v>
      </c>
      <c r="H121" s="53" t="s">
        <v>1930</v>
      </c>
      <c r="I121" s="86" t="s">
        <v>14</v>
      </c>
      <c r="J121" s="86"/>
      <c r="K121" s="52">
        <v>43928</v>
      </c>
      <c r="L121" s="86" t="s">
        <v>551</v>
      </c>
      <c r="M121" s="86" t="s">
        <v>15</v>
      </c>
      <c r="N121" s="86">
        <v>43930</v>
      </c>
      <c r="O121" s="86">
        <v>25</v>
      </c>
    </row>
    <row r="122" spans="1:15" hidden="1" x14ac:dyDescent="0.25">
      <c r="A122" s="86" t="s">
        <v>13</v>
      </c>
      <c r="B122" s="86" t="s">
        <v>780</v>
      </c>
      <c r="C122" s="86" t="s">
        <v>17</v>
      </c>
      <c r="D122" s="86" t="s">
        <v>524</v>
      </c>
      <c r="E122" s="86" t="s">
        <v>46</v>
      </c>
      <c r="F122" s="86" t="s">
        <v>431</v>
      </c>
      <c r="G122" s="86" t="s">
        <v>43</v>
      </c>
      <c r="H122" s="53" t="s">
        <v>781</v>
      </c>
      <c r="I122" s="86" t="s">
        <v>14</v>
      </c>
      <c r="J122" s="86"/>
      <c r="K122" s="52">
        <v>43917</v>
      </c>
      <c r="L122" s="86" t="s">
        <v>612</v>
      </c>
      <c r="M122" s="86" t="s">
        <v>15</v>
      </c>
      <c r="N122" s="86">
        <v>43923</v>
      </c>
      <c r="O122" s="86">
        <v>32</v>
      </c>
    </row>
    <row r="123" spans="1:15" hidden="1" x14ac:dyDescent="0.25">
      <c r="A123" s="86" t="s">
        <v>13</v>
      </c>
      <c r="B123" s="86" t="s">
        <v>3896</v>
      </c>
      <c r="C123" s="86" t="s">
        <v>33</v>
      </c>
      <c r="D123" s="86" t="s">
        <v>552</v>
      </c>
      <c r="E123" s="86" t="s">
        <v>47</v>
      </c>
      <c r="F123" s="86" t="s">
        <v>432</v>
      </c>
      <c r="G123" s="86" t="s">
        <v>43</v>
      </c>
      <c r="H123" s="53" t="s">
        <v>3897</v>
      </c>
      <c r="I123" s="86" t="s">
        <v>15</v>
      </c>
      <c r="J123" s="86"/>
      <c r="K123" s="52">
        <v>43952</v>
      </c>
      <c r="L123" s="86" t="s">
        <v>3898</v>
      </c>
      <c r="M123" s="86" t="s">
        <v>14</v>
      </c>
      <c r="N123" s="86">
        <v>43955</v>
      </c>
      <c r="O123" s="86">
        <v>7</v>
      </c>
    </row>
    <row r="124" spans="1:15" hidden="1" x14ac:dyDescent="0.25">
      <c r="A124" s="86" t="s">
        <v>13</v>
      </c>
      <c r="B124" s="86" t="s">
        <v>4124</v>
      </c>
      <c r="C124" s="86" t="s">
        <v>17</v>
      </c>
      <c r="D124" s="86" t="s">
        <v>410</v>
      </c>
      <c r="E124" s="86" t="s">
        <v>45</v>
      </c>
      <c r="F124" s="86" t="s">
        <v>430</v>
      </c>
      <c r="G124" s="86" t="s">
        <v>43</v>
      </c>
      <c r="H124" s="53" t="s">
        <v>4396</v>
      </c>
      <c r="I124" s="86" t="s">
        <v>15</v>
      </c>
      <c r="J124" s="86"/>
      <c r="K124" s="52">
        <v>43957</v>
      </c>
      <c r="L124" s="86" t="s">
        <v>4098</v>
      </c>
      <c r="M124" s="86" t="s">
        <v>15</v>
      </c>
      <c r="N124" s="86">
        <v>43959</v>
      </c>
      <c r="O124" s="86">
        <v>4</v>
      </c>
    </row>
    <row r="125" spans="1:15" hidden="1" x14ac:dyDescent="0.25">
      <c r="A125" s="86" t="s">
        <v>13</v>
      </c>
      <c r="B125" s="86" t="s">
        <v>3056</v>
      </c>
      <c r="C125" s="86" t="s">
        <v>16</v>
      </c>
      <c r="D125" s="86" t="s">
        <v>513</v>
      </c>
      <c r="E125" s="86" t="s">
        <v>361</v>
      </c>
      <c r="F125" s="86" t="s">
        <v>362</v>
      </c>
      <c r="G125" s="86" t="s">
        <v>43</v>
      </c>
      <c r="H125" s="53" t="s">
        <v>3258</v>
      </c>
      <c r="I125" s="86" t="s">
        <v>14</v>
      </c>
      <c r="J125" s="86"/>
      <c r="K125" s="52">
        <v>43941</v>
      </c>
      <c r="L125" s="86" t="s">
        <v>2977</v>
      </c>
      <c r="M125" s="86" t="s">
        <v>15</v>
      </c>
      <c r="N125" s="86">
        <v>43943</v>
      </c>
      <c r="O125" s="86">
        <v>16</v>
      </c>
    </row>
    <row r="126" spans="1:15" hidden="1" x14ac:dyDescent="0.25">
      <c r="A126" s="86" t="s">
        <v>13</v>
      </c>
      <c r="B126" s="86" t="s">
        <v>1658</v>
      </c>
      <c r="C126" s="86" t="s">
        <v>17</v>
      </c>
      <c r="D126" s="86" t="s">
        <v>453</v>
      </c>
      <c r="E126" s="86" t="s">
        <v>49</v>
      </c>
      <c r="F126" s="86" t="s">
        <v>433</v>
      </c>
      <c r="G126" s="86" t="s">
        <v>44</v>
      </c>
      <c r="H126" s="53" t="s">
        <v>2045</v>
      </c>
      <c r="I126" s="86" t="s">
        <v>14</v>
      </c>
      <c r="J126" s="86"/>
      <c r="K126" s="52">
        <v>43928</v>
      </c>
      <c r="L126" s="86" t="s">
        <v>580</v>
      </c>
      <c r="M126" s="86" t="s">
        <v>15</v>
      </c>
      <c r="N126" s="86">
        <v>43930</v>
      </c>
      <c r="O126" s="86">
        <v>25</v>
      </c>
    </row>
    <row r="127" spans="1:15" hidden="1" x14ac:dyDescent="0.25">
      <c r="A127" s="86" t="s">
        <v>13</v>
      </c>
      <c r="B127" s="86" t="s">
        <v>4299</v>
      </c>
      <c r="C127" s="86" t="s">
        <v>17</v>
      </c>
      <c r="D127" s="86" t="s">
        <v>4291</v>
      </c>
      <c r="E127" s="86" t="s">
        <v>361</v>
      </c>
      <c r="F127" s="86" t="s">
        <v>362</v>
      </c>
      <c r="G127" s="86" t="s">
        <v>43</v>
      </c>
      <c r="H127" s="53" t="s">
        <v>4423</v>
      </c>
      <c r="I127" s="86" t="s">
        <v>14</v>
      </c>
      <c r="J127" s="86"/>
      <c r="K127" s="52">
        <v>43957</v>
      </c>
      <c r="L127" s="86" t="s">
        <v>4323</v>
      </c>
      <c r="M127" s="86" t="s">
        <v>15</v>
      </c>
      <c r="N127" s="86">
        <v>43959</v>
      </c>
      <c r="O127" s="86">
        <v>4</v>
      </c>
    </row>
    <row r="128" spans="1:15" hidden="1" x14ac:dyDescent="0.25">
      <c r="A128" s="86" t="s">
        <v>13</v>
      </c>
      <c r="B128" s="86" t="s">
        <v>1667</v>
      </c>
      <c r="C128" s="86" t="s">
        <v>16</v>
      </c>
      <c r="D128" s="86" t="s">
        <v>1668</v>
      </c>
      <c r="E128" s="86" t="s">
        <v>416</v>
      </c>
      <c r="F128" s="86" t="s">
        <v>417</v>
      </c>
      <c r="G128" s="86" t="s">
        <v>43</v>
      </c>
      <c r="H128" s="53" t="s">
        <v>1990</v>
      </c>
      <c r="I128" s="86" t="s">
        <v>14</v>
      </c>
      <c r="J128" s="86"/>
      <c r="K128" s="52">
        <v>43928</v>
      </c>
      <c r="L128" s="86" t="s">
        <v>580</v>
      </c>
      <c r="M128" s="86" t="s">
        <v>15</v>
      </c>
      <c r="N128" s="86">
        <v>43930</v>
      </c>
      <c r="O128" s="86">
        <v>25</v>
      </c>
    </row>
    <row r="129" spans="1:15" hidden="1" x14ac:dyDescent="0.25">
      <c r="A129" s="86" t="s">
        <v>13</v>
      </c>
      <c r="B129" s="86" t="s">
        <v>2502</v>
      </c>
      <c r="C129" s="86" t="s">
        <v>22</v>
      </c>
      <c r="D129" s="86" t="s">
        <v>454</v>
      </c>
      <c r="E129" s="86" t="s">
        <v>361</v>
      </c>
      <c r="F129" s="86" t="s">
        <v>362</v>
      </c>
      <c r="G129" s="86" t="s">
        <v>44</v>
      </c>
      <c r="H129" s="53" t="s">
        <v>2907</v>
      </c>
      <c r="I129" s="86" t="s">
        <v>15</v>
      </c>
      <c r="J129" s="86"/>
      <c r="K129" s="52">
        <v>43931</v>
      </c>
      <c r="L129" s="86" t="s">
        <v>2503</v>
      </c>
      <c r="M129" s="86" t="s">
        <v>14</v>
      </c>
      <c r="N129" s="86">
        <v>43950</v>
      </c>
      <c r="O129" s="86">
        <v>22</v>
      </c>
    </row>
    <row r="130" spans="1:15" hidden="1" x14ac:dyDescent="0.25">
      <c r="A130" s="86" t="s">
        <v>389</v>
      </c>
      <c r="B130" s="86" t="s">
        <v>4329</v>
      </c>
      <c r="C130" s="86" t="s">
        <v>21</v>
      </c>
      <c r="D130" s="86" t="s">
        <v>453</v>
      </c>
      <c r="E130" s="86" t="s">
        <v>348</v>
      </c>
      <c r="F130" s="86" t="s">
        <v>349</v>
      </c>
      <c r="G130" s="86" t="s">
        <v>43</v>
      </c>
      <c r="H130" s="53" t="s">
        <v>4441</v>
      </c>
      <c r="I130" s="86" t="s">
        <v>14</v>
      </c>
      <c r="J130" s="86"/>
      <c r="K130" s="52">
        <v>43957</v>
      </c>
      <c r="L130" s="86" t="s">
        <v>551</v>
      </c>
      <c r="M130" s="86" t="s">
        <v>14</v>
      </c>
      <c r="N130" s="86"/>
      <c r="O130" s="86">
        <v>4</v>
      </c>
    </row>
    <row r="131" spans="1:15" hidden="1" x14ac:dyDescent="0.25">
      <c r="A131" s="86" t="s">
        <v>13</v>
      </c>
      <c r="B131" s="86" t="s">
        <v>2293</v>
      </c>
      <c r="C131" s="86" t="s">
        <v>17</v>
      </c>
      <c r="D131" s="86" t="s">
        <v>456</v>
      </c>
      <c r="E131" s="86" t="s">
        <v>337</v>
      </c>
      <c r="F131" s="86" t="s">
        <v>338</v>
      </c>
      <c r="G131" s="86" t="s">
        <v>43</v>
      </c>
      <c r="H131" s="53" t="s">
        <v>2484</v>
      </c>
      <c r="I131" s="86" t="s">
        <v>14</v>
      </c>
      <c r="J131" s="86"/>
      <c r="K131" s="52">
        <v>43930</v>
      </c>
      <c r="L131" s="86" t="s">
        <v>580</v>
      </c>
      <c r="M131" s="86" t="s">
        <v>15</v>
      </c>
      <c r="N131" s="86">
        <v>43935</v>
      </c>
      <c r="O131" s="86">
        <v>23</v>
      </c>
    </row>
    <row r="132" spans="1:15" hidden="1" x14ac:dyDescent="0.25">
      <c r="A132" s="86" t="s">
        <v>13</v>
      </c>
      <c r="B132" s="86" t="s">
        <v>4115</v>
      </c>
      <c r="C132" s="86" t="s">
        <v>16</v>
      </c>
      <c r="D132" s="86" t="s">
        <v>1520</v>
      </c>
      <c r="E132" s="86" t="s">
        <v>45</v>
      </c>
      <c r="F132" s="86" t="s">
        <v>430</v>
      </c>
      <c r="G132" s="86" t="s">
        <v>43</v>
      </c>
      <c r="H132" s="53" t="s">
        <v>4357</v>
      </c>
      <c r="I132" s="86" t="s">
        <v>14</v>
      </c>
      <c r="J132" s="86"/>
      <c r="K132" s="52">
        <v>43957</v>
      </c>
      <c r="L132" s="86" t="s">
        <v>4098</v>
      </c>
      <c r="M132" s="86" t="s">
        <v>15</v>
      </c>
      <c r="N132" s="86">
        <v>43959</v>
      </c>
      <c r="O132" s="86">
        <v>4</v>
      </c>
    </row>
    <row r="133" spans="1:15" hidden="1" x14ac:dyDescent="0.25">
      <c r="A133" s="86" t="s">
        <v>13</v>
      </c>
      <c r="B133" s="86" t="s">
        <v>2129</v>
      </c>
      <c r="C133" s="86" t="s">
        <v>17</v>
      </c>
      <c r="D133" s="86" t="s">
        <v>1623</v>
      </c>
      <c r="E133" s="86" t="s">
        <v>361</v>
      </c>
      <c r="F133" s="86" t="s">
        <v>362</v>
      </c>
      <c r="G133" s="86" t="s">
        <v>43</v>
      </c>
      <c r="H133" s="53" t="s">
        <v>2365</v>
      </c>
      <c r="I133" s="86" t="s">
        <v>14</v>
      </c>
      <c r="J133" s="86"/>
      <c r="K133" s="52">
        <v>43930</v>
      </c>
      <c r="L133" s="86" t="s">
        <v>580</v>
      </c>
      <c r="M133" s="86" t="s">
        <v>15</v>
      </c>
      <c r="N133" s="86">
        <v>43935</v>
      </c>
      <c r="O133" s="86">
        <v>23</v>
      </c>
    </row>
    <row r="134" spans="1:15" hidden="1" x14ac:dyDescent="0.25">
      <c r="A134" s="86" t="s">
        <v>13</v>
      </c>
      <c r="B134" s="86" t="s">
        <v>4276</v>
      </c>
      <c r="C134" s="86" t="s">
        <v>16</v>
      </c>
      <c r="D134" s="86" t="s">
        <v>1520</v>
      </c>
      <c r="E134" s="86" t="s">
        <v>47</v>
      </c>
      <c r="F134" s="86" t="s">
        <v>432</v>
      </c>
      <c r="G134" s="86" t="s">
        <v>43</v>
      </c>
      <c r="H134" s="53" t="s">
        <v>4413</v>
      </c>
      <c r="I134" s="86" t="s">
        <v>14</v>
      </c>
      <c r="J134" s="86"/>
      <c r="K134" s="52">
        <v>43957</v>
      </c>
      <c r="L134" s="86" t="s">
        <v>4098</v>
      </c>
      <c r="M134" s="86" t="s">
        <v>15</v>
      </c>
      <c r="N134" s="86">
        <v>43959</v>
      </c>
      <c r="O134" s="86">
        <v>4</v>
      </c>
    </row>
    <row r="135" spans="1:15" hidden="1" x14ac:dyDescent="0.25">
      <c r="A135" s="86" t="s">
        <v>13</v>
      </c>
      <c r="B135" s="86" t="s">
        <v>1579</v>
      </c>
      <c r="C135" s="86" t="s">
        <v>36</v>
      </c>
      <c r="D135" s="86" t="s">
        <v>1580</v>
      </c>
      <c r="E135" s="86" t="s">
        <v>382</v>
      </c>
      <c r="F135" s="86" t="s">
        <v>445</v>
      </c>
      <c r="G135" s="86" t="s">
        <v>43</v>
      </c>
      <c r="H135" s="53" t="s">
        <v>1596</v>
      </c>
      <c r="I135" s="86" t="s">
        <v>15</v>
      </c>
      <c r="J135" s="86"/>
      <c r="K135" s="52">
        <v>43927</v>
      </c>
      <c r="L135" s="86" t="s">
        <v>1581</v>
      </c>
      <c r="M135" s="86" t="s">
        <v>14</v>
      </c>
      <c r="N135" s="86">
        <v>43931</v>
      </c>
      <c r="O135" s="86">
        <v>26</v>
      </c>
    </row>
    <row r="136" spans="1:15" hidden="1" x14ac:dyDescent="0.25">
      <c r="A136" s="86" t="s">
        <v>13</v>
      </c>
      <c r="B136" s="86" t="s">
        <v>1622</v>
      </c>
      <c r="C136" s="86" t="s">
        <v>16</v>
      </c>
      <c r="D136" s="86" t="s">
        <v>1623</v>
      </c>
      <c r="E136" s="86" t="s">
        <v>337</v>
      </c>
      <c r="F136" s="86" t="s">
        <v>338</v>
      </c>
      <c r="G136" s="86" t="s">
        <v>43</v>
      </c>
      <c r="H136" s="53" t="s">
        <v>1911</v>
      </c>
      <c r="I136" s="86" t="s">
        <v>14</v>
      </c>
      <c r="J136" s="86"/>
      <c r="K136" s="52">
        <v>43928</v>
      </c>
      <c r="L136" s="86" t="s">
        <v>580</v>
      </c>
      <c r="M136" s="86" t="s">
        <v>15</v>
      </c>
      <c r="N136" s="86">
        <v>43930</v>
      </c>
      <c r="O136" s="86">
        <v>25</v>
      </c>
    </row>
    <row r="137" spans="1:15" hidden="1" x14ac:dyDescent="0.25">
      <c r="A137" s="86" t="s">
        <v>13</v>
      </c>
      <c r="B137" s="86" t="s">
        <v>4083</v>
      </c>
      <c r="C137" s="86" t="s">
        <v>33</v>
      </c>
      <c r="D137" s="86" t="s">
        <v>1481</v>
      </c>
      <c r="E137" s="86" t="s">
        <v>52</v>
      </c>
      <c r="F137" s="86" t="s">
        <v>347</v>
      </c>
      <c r="G137" s="86" t="s">
        <v>43</v>
      </c>
      <c r="H137" s="53" t="s">
        <v>4084</v>
      </c>
      <c r="I137" s="86" t="s">
        <v>15</v>
      </c>
      <c r="J137" s="86"/>
      <c r="K137" s="52">
        <v>43956</v>
      </c>
      <c r="L137" s="86" t="s">
        <v>2333</v>
      </c>
      <c r="M137" s="86" t="s">
        <v>14</v>
      </c>
      <c r="N137" s="86">
        <v>43957</v>
      </c>
      <c r="O137" s="86">
        <v>5</v>
      </c>
    </row>
    <row r="138" spans="1:15" hidden="1" x14ac:dyDescent="0.25">
      <c r="A138" s="86" t="s">
        <v>13</v>
      </c>
      <c r="B138" s="86" t="s">
        <v>907</v>
      </c>
      <c r="C138" s="86" t="s">
        <v>24</v>
      </c>
      <c r="D138" s="86" t="s">
        <v>522</v>
      </c>
      <c r="E138" s="86" t="s">
        <v>346</v>
      </c>
      <c r="F138" s="86" t="s">
        <v>418</v>
      </c>
      <c r="G138" s="86" t="s">
        <v>44</v>
      </c>
      <c r="H138" s="53" t="s">
        <v>1386</v>
      </c>
      <c r="I138" s="86" t="s">
        <v>15</v>
      </c>
      <c r="J138" s="86"/>
      <c r="K138" s="52">
        <v>43917</v>
      </c>
      <c r="L138" s="86" t="s">
        <v>559</v>
      </c>
      <c r="M138" s="86" t="s">
        <v>14</v>
      </c>
      <c r="N138" s="86">
        <v>43941</v>
      </c>
      <c r="O138" s="86">
        <v>32</v>
      </c>
    </row>
    <row r="139" spans="1:15" hidden="1" x14ac:dyDescent="0.25">
      <c r="A139" s="86" t="s">
        <v>13</v>
      </c>
      <c r="B139" s="86" t="s">
        <v>3070</v>
      </c>
      <c r="C139" s="86" t="s">
        <v>17</v>
      </c>
      <c r="D139" s="86" t="s">
        <v>524</v>
      </c>
      <c r="E139" s="86" t="s">
        <v>348</v>
      </c>
      <c r="F139" s="86" t="s">
        <v>349</v>
      </c>
      <c r="G139" s="86" t="s">
        <v>44</v>
      </c>
      <c r="H139" s="53" t="s">
        <v>3276</v>
      </c>
      <c r="I139" s="86" t="s">
        <v>14</v>
      </c>
      <c r="J139" s="86"/>
      <c r="K139" s="52">
        <v>43941</v>
      </c>
      <c r="L139" s="86" t="s">
        <v>2977</v>
      </c>
      <c r="M139" s="86" t="s">
        <v>15</v>
      </c>
      <c r="N139" s="86">
        <v>43943</v>
      </c>
      <c r="O139" s="86">
        <v>16</v>
      </c>
    </row>
    <row r="140" spans="1:15" hidden="1" x14ac:dyDescent="0.25">
      <c r="A140" s="86" t="s">
        <v>13</v>
      </c>
      <c r="B140" s="86" t="s">
        <v>783</v>
      </c>
      <c r="C140" s="86" t="s">
        <v>16</v>
      </c>
      <c r="D140" s="86" t="s">
        <v>523</v>
      </c>
      <c r="E140" s="86" t="s">
        <v>48</v>
      </c>
      <c r="F140" s="86" t="s">
        <v>436</v>
      </c>
      <c r="G140" s="86" t="s">
        <v>43</v>
      </c>
      <c r="H140" s="53" t="s">
        <v>1442</v>
      </c>
      <c r="I140" s="86" t="s">
        <v>14</v>
      </c>
      <c r="J140" s="86"/>
      <c r="K140" s="52">
        <v>43917</v>
      </c>
      <c r="L140" s="86" t="s">
        <v>561</v>
      </c>
      <c r="M140" s="86" t="s">
        <v>15</v>
      </c>
      <c r="N140" s="86">
        <v>43923</v>
      </c>
      <c r="O140" s="86">
        <v>32</v>
      </c>
    </row>
    <row r="141" spans="1:15" hidden="1" x14ac:dyDescent="0.25">
      <c r="A141" s="87" t="s">
        <v>13</v>
      </c>
      <c r="B141" s="87" t="s">
        <v>1737</v>
      </c>
      <c r="C141" s="87" t="s">
        <v>17</v>
      </c>
      <c r="D141" s="87" t="s">
        <v>456</v>
      </c>
      <c r="E141" s="87" t="s">
        <v>416</v>
      </c>
      <c r="F141" s="87" t="s">
        <v>417</v>
      </c>
      <c r="G141" s="87" t="s">
        <v>43</v>
      </c>
      <c r="H141" s="53" t="s">
        <v>1929</v>
      </c>
      <c r="I141" s="87" t="s">
        <v>14</v>
      </c>
      <c r="J141" s="87"/>
      <c r="K141" s="52">
        <v>43928</v>
      </c>
      <c r="L141" s="87" t="s">
        <v>580</v>
      </c>
      <c r="M141" s="87" t="s">
        <v>15</v>
      </c>
      <c r="N141" s="87">
        <v>43930</v>
      </c>
      <c r="O141" s="87">
        <v>25</v>
      </c>
    </row>
    <row r="142" spans="1:15" hidden="1" x14ac:dyDescent="0.25">
      <c r="A142" s="87" t="s">
        <v>13</v>
      </c>
      <c r="B142" s="87" t="s">
        <v>2138</v>
      </c>
      <c r="C142" s="87" t="s">
        <v>17</v>
      </c>
      <c r="D142" s="87" t="s">
        <v>453</v>
      </c>
      <c r="E142" s="87" t="s">
        <v>49</v>
      </c>
      <c r="F142" s="87" t="s">
        <v>433</v>
      </c>
      <c r="G142" s="87" t="s">
        <v>44</v>
      </c>
      <c r="H142" s="53" t="s">
        <v>2352</v>
      </c>
      <c r="I142" s="87" t="s">
        <v>14</v>
      </c>
      <c r="J142" s="87"/>
      <c r="K142" s="52">
        <v>43930</v>
      </c>
      <c r="L142" s="87" t="s">
        <v>580</v>
      </c>
      <c r="M142" s="87" t="s">
        <v>15</v>
      </c>
      <c r="N142" s="87">
        <v>43935</v>
      </c>
      <c r="O142" s="87">
        <v>23</v>
      </c>
    </row>
    <row r="143" spans="1:15" hidden="1" x14ac:dyDescent="0.25">
      <c r="A143" s="87" t="s">
        <v>13</v>
      </c>
      <c r="B143" s="87" t="s">
        <v>4103</v>
      </c>
      <c r="C143" s="87" t="s">
        <v>19</v>
      </c>
      <c r="D143" s="87" t="s">
        <v>410</v>
      </c>
      <c r="E143" s="87" t="s">
        <v>47</v>
      </c>
      <c r="F143" s="87" t="s">
        <v>432</v>
      </c>
      <c r="G143" s="87" t="s">
        <v>43</v>
      </c>
      <c r="H143" s="53" t="s">
        <v>4351</v>
      </c>
      <c r="I143" s="87" t="s">
        <v>15</v>
      </c>
      <c r="J143" s="87"/>
      <c r="K143" s="52">
        <v>43957</v>
      </c>
      <c r="L143" s="87" t="s">
        <v>4098</v>
      </c>
      <c r="M143" s="87" t="s">
        <v>14</v>
      </c>
      <c r="N143" s="87">
        <v>43959</v>
      </c>
      <c r="O143" s="87">
        <v>4</v>
      </c>
    </row>
    <row r="144" spans="1:15" hidden="1" x14ac:dyDescent="0.25">
      <c r="A144" s="87" t="s">
        <v>13</v>
      </c>
      <c r="B144" s="87" t="s">
        <v>3447</v>
      </c>
      <c r="C144" s="87" t="s">
        <v>17</v>
      </c>
      <c r="D144" s="87" t="s">
        <v>542</v>
      </c>
      <c r="E144" s="87" t="s">
        <v>49</v>
      </c>
      <c r="F144" s="87" t="s">
        <v>433</v>
      </c>
      <c r="G144" s="87" t="s">
        <v>44</v>
      </c>
      <c r="H144" s="53" t="s">
        <v>3501</v>
      </c>
      <c r="I144" s="87" t="s">
        <v>15</v>
      </c>
      <c r="J144" s="87"/>
      <c r="K144" s="52">
        <v>43943</v>
      </c>
      <c r="L144" s="87" t="s">
        <v>3441</v>
      </c>
      <c r="M144" s="87" t="s">
        <v>15</v>
      </c>
      <c r="N144" s="87">
        <v>43945</v>
      </c>
      <c r="O144" s="87">
        <v>14</v>
      </c>
    </row>
    <row r="145" spans="1:15" hidden="1" x14ac:dyDescent="0.25">
      <c r="A145" s="87" t="s">
        <v>13</v>
      </c>
      <c r="B145" s="87" t="s">
        <v>2506</v>
      </c>
      <c r="C145" s="87" t="s">
        <v>24</v>
      </c>
      <c r="D145" s="87" t="s">
        <v>454</v>
      </c>
      <c r="E145" s="87" t="s">
        <v>342</v>
      </c>
      <c r="F145" s="87" t="s">
        <v>343</v>
      </c>
      <c r="G145" s="87" t="s">
        <v>44</v>
      </c>
      <c r="H145" s="53" t="s">
        <v>2507</v>
      </c>
      <c r="I145" s="87" t="s">
        <v>15</v>
      </c>
      <c r="J145" s="87"/>
      <c r="K145" s="52">
        <v>43931</v>
      </c>
      <c r="L145" s="87" t="s">
        <v>573</v>
      </c>
      <c r="M145" s="87" t="s">
        <v>14</v>
      </c>
      <c r="N145" s="87">
        <v>43935</v>
      </c>
      <c r="O145" s="87">
        <v>22</v>
      </c>
    </row>
    <row r="146" spans="1:15" x14ac:dyDescent="0.25">
      <c r="A146" s="87" t="s">
        <v>12</v>
      </c>
      <c r="B146" s="87" t="s">
        <v>4516</v>
      </c>
      <c r="C146" s="87" t="s">
        <v>34</v>
      </c>
      <c r="D146" s="87" t="s">
        <v>4509</v>
      </c>
      <c r="E146" s="87" t="s">
        <v>346</v>
      </c>
      <c r="F146" s="87" t="s">
        <v>418</v>
      </c>
      <c r="G146" s="87" t="s">
        <v>43</v>
      </c>
      <c r="H146" s="53" t="s">
        <v>4517</v>
      </c>
      <c r="I146" s="87" t="s">
        <v>15</v>
      </c>
      <c r="J146" s="87"/>
      <c r="K146" s="52">
        <v>43960</v>
      </c>
      <c r="L146" s="87" t="s">
        <v>1524</v>
      </c>
      <c r="M146" s="87" t="s">
        <v>14</v>
      </c>
      <c r="N146" s="87"/>
      <c r="O146" s="87">
        <v>1</v>
      </c>
    </row>
    <row r="147" spans="1:15" hidden="1" x14ac:dyDescent="0.25">
      <c r="A147" s="87" t="s">
        <v>13</v>
      </c>
      <c r="B147" s="87" t="s">
        <v>3039</v>
      </c>
      <c r="C147" s="87" t="s">
        <v>18</v>
      </c>
      <c r="D147" s="87" t="s">
        <v>511</v>
      </c>
      <c r="E147" s="87" t="s">
        <v>47</v>
      </c>
      <c r="F147" s="87" t="s">
        <v>432</v>
      </c>
      <c r="G147" s="87" t="s">
        <v>43</v>
      </c>
      <c r="H147" s="53" t="s">
        <v>3243</v>
      </c>
      <c r="I147" s="87" t="s">
        <v>14</v>
      </c>
      <c r="J147" s="87"/>
      <c r="K147" s="52">
        <v>43941</v>
      </c>
      <c r="L147" s="87" t="s">
        <v>2977</v>
      </c>
      <c r="M147" s="87" t="s">
        <v>15</v>
      </c>
      <c r="N147" s="87">
        <v>43943</v>
      </c>
      <c r="O147" s="87">
        <v>16</v>
      </c>
    </row>
    <row r="148" spans="1:15" hidden="1" x14ac:dyDescent="0.25">
      <c r="A148" s="87" t="s">
        <v>13</v>
      </c>
      <c r="B148" s="87" t="s">
        <v>2508</v>
      </c>
      <c r="C148" s="87" t="s">
        <v>21</v>
      </c>
      <c r="D148" s="87" t="s">
        <v>575</v>
      </c>
      <c r="E148" s="87" t="s">
        <v>47</v>
      </c>
      <c r="F148" s="87" t="s">
        <v>432</v>
      </c>
      <c r="G148" s="87" t="s">
        <v>43</v>
      </c>
      <c r="H148" s="53" t="s">
        <v>2916</v>
      </c>
      <c r="I148" s="87" t="s">
        <v>15</v>
      </c>
      <c r="J148" s="87"/>
      <c r="K148" s="52">
        <v>43931</v>
      </c>
      <c r="L148" s="87" t="s">
        <v>1524</v>
      </c>
      <c r="M148" s="87" t="s">
        <v>14</v>
      </c>
      <c r="N148" s="87">
        <v>43938</v>
      </c>
      <c r="O148" s="87">
        <v>22</v>
      </c>
    </row>
    <row r="149" spans="1:15" hidden="1" x14ac:dyDescent="0.25">
      <c r="A149" s="87" t="s">
        <v>13</v>
      </c>
      <c r="B149" s="87" t="s">
        <v>979</v>
      </c>
      <c r="C149" s="87" t="s">
        <v>17</v>
      </c>
      <c r="D149" s="87" t="s">
        <v>511</v>
      </c>
      <c r="E149" s="87" t="s">
        <v>45</v>
      </c>
      <c r="F149" s="87" t="s">
        <v>430</v>
      </c>
      <c r="G149" s="87" t="s">
        <v>43</v>
      </c>
      <c r="H149" s="53" t="s">
        <v>980</v>
      </c>
      <c r="I149" s="87" t="s">
        <v>14</v>
      </c>
      <c r="J149" s="87"/>
      <c r="K149" s="52">
        <v>43917</v>
      </c>
      <c r="L149" s="87" t="s">
        <v>612</v>
      </c>
      <c r="M149" s="87" t="s">
        <v>15</v>
      </c>
      <c r="N149" s="87">
        <v>43922</v>
      </c>
      <c r="O149" s="87">
        <v>32</v>
      </c>
    </row>
    <row r="150" spans="1:15" hidden="1" x14ac:dyDescent="0.25">
      <c r="A150" s="87" t="s">
        <v>13</v>
      </c>
      <c r="B150" s="87" t="s">
        <v>2318</v>
      </c>
      <c r="C150" s="87" t="s">
        <v>18</v>
      </c>
      <c r="D150" s="87" t="s">
        <v>1600</v>
      </c>
      <c r="E150" s="87" t="s">
        <v>346</v>
      </c>
      <c r="F150" s="87" t="s">
        <v>418</v>
      </c>
      <c r="G150" s="87" t="s">
        <v>44</v>
      </c>
      <c r="H150" s="53" t="s">
        <v>2470</v>
      </c>
      <c r="I150" s="87" t="s">
        <v>14</v>
      </c>
      <c r="J150" s="87"/>
      <c r="K150" s="52">
        <v>43930</v>
      </c>
      <c r="L150" s="87" t="s">
        <v>580</v>
      </c>
      <c r="M150" s="87" t="s">
        <v>15</v>
      </c>
      <c r="N150" s="87">
        <v>43935</v>
      </c>
      <c r="O150" s="87">
        <v>23</v>
      </c>
    </row>
    <row r="151" spans="1:15" hidden="1" x14ac:dyDescent="0.25">
      <c r="A151" s="87" t="s">
        <v>13</v>
      </c>
      <c r="B151" s="87" t="s">
        <v>982</v>
      </c>
      <c r="C151" s="87" t="s">
        <v>18</v>
      </c>
      <c r="D151" s="87" t="s">
        <v>515</v>
      </c>
      <c r="E151" s="87" t="s">
        <v>416</v>
      </c>
      <c r="F151" s="87" t="s">
        <v>417</v>
      </c>
      <c r="G151" s="87" t="s">
        <v>43</v>
      </c>
      <c r="H151" s="53" t="s">
        <v>1359</v>
      </c>
      <c r="I151" s="87" t="s">
        <v>14</v>
      </c>
      <c r="J151" s="87"/>
      <c r="K151" s="52">
        <v>43919</v>
      </c>
      <c r="L151" s="87" t="s">
        <v>983</v>
      </c>
      <c r="M151" s="87" t="s">
        <v>14</v>
      </c>
      <c r="N151" s="87">
        <v>43922</v>
      </c>
      <c r="O151" s="87">
        <v>31</v>
      </c>
    </row>
    <row r="152" spans="1:15" hidden="1" x14ac:dyDescent="0.25">
      <c r="A152" s="87" t="s">
        <v>391</v>
      </c>
      <c r="B152" s="87" t="s">
        <v>4519</v>
      </c>
      <c r="C152" s="87" t="s">
        <v>21</v>
      </c>
      <c r="D152" s="87" t="s">
        <v>509</v>
      </c>
      <c r="E152" s="87" t="s">
        <v>337</v>
      </c>
      <c r="F152" s="87" t="s">
        <v>338</v>
      </c>
      <c r="G152" s="87" t="s">
        <v>44</v>
      </c>
      <c r="H152" s="53" t="s">
        <v>4520</v>
      </c>
      <c r="I152" s="87" t="s">
        <v>15</v>
      </c>
      <c r="J152" s="87"/>
      <c r="K152" s="52">
        <v>43960</v>
      </c>
      <c r="L152" s="87" t="s">
        <v>1524</v>
      </c>
      <c r="M152" s="87" t="s">
        <v>14</v>
      </c>
      <c r="N152" s="87"/>
      <c r="O152" s="87">
        <v>1</v>
      </c>
    </row>
    <row r="153" spans="1:15" hidden="1" x14ac:dyDescent="0.25">
      <c r="A153" s="87" t="s">
        <v>389</v>
      </c>
      <c r="B153" s="87" t="s">
        <v>4491</v>
      </c>
      <c r="C153" s="87" t="s">
        <v>21</v>
      </c>
      <c r="D153" s="87" t="s">
        <v>540</v>
      </c>
      <c r="E153" s="87" t="s">
        <v>45</v>
      </c>
      <c r="F153" s="87" t="s">
        <v>430</v>
      </c>
      <c r="G153" s="87" t="s">
        <v>43</v>
      </c>
      <c r="H153" s="53" t="s">
        <v>4507</v>
      </c>
      <c r="I153" s="87" t="s">
        <v>14</v>
      </c>
      <c r="J153" s="87" t="s">
        <v>304</v>
      </c>
      <c r="K153" s="52">
        <v>43959</v>
      </c>
      <c r="L153" s="87" t="s">
        <v>1517</v>
      </c>
      <c r="M153" s="87" t="s">
        <v>14</v>
      </c>
      <c r="N153" s="87"/>
      <c r="O153" s="87">
        <v>2</v>
      </c>
    </row>
    <row r="154" spans="1:15" hidden="1" x14ac:dyDescent="0.25">
      <c r="A154" s="87" t="s">
        <v>13</v>
      </c>
      <c r="B154" s="87" t="s">
        <v>2979</v>
      </c>
      <c r="C154" s="87" t="s">
        <v>18</v>
      </c>
      <c r="D154" s="87" t="s">
        <v>508</v>
      </c>
      <c r="E154" s="87" t="s">
        <v>457</v>
      </c>
      <c r="F154" s="87" t="s">
        <v>415</v>
      </c>
      <c r="G154" s="87" t="s">
        <v>44</v>
      </c>
      <c r="H154" s="53" t="s">
        <v>3284</v>
      </c>
      <c r="I154" s="87" t="s">
        <v>14</v>
      </c>
      <c r="J154" s="87"/>
      <c r="K154" s="52">
        <v>43941</v>
      </c>
      <c r="L154" s="87" t="s">
        <v>2977</v>
      </c>
      <c r="M154" s="87" t="s">
        <v>15</v>
      </c>
      <c r="N154" s="87">
        <v>43943</v>
      </c>
      <c r="O154" s="87">
        <v>16</v>
      </c>
    </row>
    <row r="155" spans="1:15" hidden="1" x14ac:dyDescent="0.25">
      <c r="A155" s="87" t="s">
        <v>13</v>
      </c>
      <c r="B155" s="87" t="s">
        <v>3151</v>
      </c>
      <c r="C155" s="87" t="s">
        <v>16</v>
      </c>
      <c r="D155" s="87" t="s">
        <v>512</v>
      </c>
      <c r="E155" s="87" t="s">
        <v>52</v>
      </c>
      <c r="F155" s="87" t="s">
        <v>347</v>
      </c>
      <c r="G155" s="87" t="s">
        <v>43</v>
      </c>
      <c r="H155" s="53" t="s">
        <v>3254</v>
      </c>
      <c r="I155" s="87" t="s">
        <v>14</v>
      </c>
      <c r="J155" s="87"/>
      <c r="K155" s="52">
        <v>43941</v>
      </c>
      <c r="L155" s="87" t="s">
        <v>2977</v>
      </c>
      <c r="M155" s="87" t="s">
        <v>15</v>
      </c>
      <c r="N155" s="87">
        <v>43943</v>
      </c>
      <c r="O155" s="87">
        <v>16</v>
      </c>
    </row>
    <row r="156" spans="1:15" hidden="1" x14ac:dyDescent="0.25">
      <c r="A156" s="87" t="s">
        <v>13</v>
      </c>
      <c r="B156" s="87" t="s">
        <v>3074</v>
      </c>
      <c r="C156" s="87" t="s">
        <v>17</v>
      </c>
      <c r="D156" s="87" t="s">
        <v>512</v>
      </c>
      <c r="E156" s="87" t="s">
        <v>339</v>
      </c>
      <c r="F156" s="87" t="s">
        <v>423</v>
      </c>
      <c r="G156" s="87" t="s">
        <v>43</v>
      </c>
      <c r="H156" s="53" t="s">
        <v>3208</v>
      </c>
      <c r="I156" s="87" t="s">
        <v>14</v>
      </c>
      <c r="J156" s="87"/>
      <c r="K156" s="52">
        <v>43941</v>
      </c>
      <c r="L156" s="87" t="s">
        <v>2977</v>
      </c>
      <c r="M156" s="87" t="s">
        <v>15</v>
      </c>
      <c r="N156" s="87">
        <v>43943</v>
      </c>
      <c r="O156" s="87">
        <v>16</v>
      </c>
    </row>
    <row r="157" spans="1:15" hidden="1" x14ac:dyDescent="0.25">
      <c r="A157" s="87" t="s">
        <v>13</v>
      </c>
      <c r="B157" s="87" t="s">
        <v>2137</v>
      </c>
      <c r="C157" s="87" t="s">
        <v>16</v>
      </c>
      <c r="D157" s="87" t="s">
        <v>1605</v>
      </c>
      <c r="E157" s="87" t="s">
        <v>52</v>
      </c>
      <c r="F157" s="87" t="s">
        <v>347</v>
      </c>
      <c r="G157" s="87" t="s">
        <v>43</v>
      </c>
      <c r="H157" s="53" t="s">
        <v>2409</v>
      </c>
      <c r="I157" s="87" t="s">
        <v>14</v>
      </c>
      <c r="J157" s="87"/>
      <c r="K157" s="52">
        <v>43930</v>
      </c>
      <c r="L157" s="87" t="s">
        <v>580</v>
      </c>
      <c r="M157" s="87" t="s">
        <v>15</v>
      </c>
      <c r="N157" s="87">
        <v>43935</v>
      </c>
      <c r="O157" s="87">
        <v>23</v>
      </c>
    </row>
    <row r="158" spans="1:15" hidden="1" x14ac:dyDescent="0.25">
      <c r="A158" s="87" t="s">
        <v>13</v>
      </c>
      <c r="B158" s="87" t="s">
        <v>630</v>
      </c>
      <c r="C158" s="87" t="s">
        <v>18</v>
      </c>
      <c r="D158" s="87" t="s">
        <v>529</v>
      </c>
      <c r="E158" s="87" t="s">
        <v>46</v>
      </c>
      <c r="F158" s="87" t="s">
        <v>431</v>
      </c>
      <c r="G158" s="87" t="s">
        <v>43</v>
      </c>
      <c r="H158" s="53" t="s">
        <v>631</v>
      </c>
      <c r="I158" s="87" t="s">
        <v>14</v>
      </c>
      <c r="J158" s="87"/>
      <c r="K158" s="52">
        <v>43917</v>
      </c>
      <c r="L158" s="87" t="s">
        <v>612</v>
      </c>
      <c r="M158" s="87" t="s">
        <v>15</v>
      </c>
      <c r="N158" s="87">
        <v>43923</v>
      </c>
      <c r="O158" s="87">
        <v>32</v>
      </c>
    </row>
    <row r="159" spans="1:15" hidden="1" x14ac:dyDescent="0.25">
      <c r="A159" s="87" t="s">
        <v>13</v>
      </c>
      <c r="B159" s="87" t="s">
        <v>785</v>
      </c>
      <c r="C159" s="87" t="s">
        <v>17</v>
      </c>
      <c r="D159" s="87" t="s">
        <v>456</v>
      </c>
      <c r="E159" s="87" t="s">
        <v>353</v>
      </c>
      <c r="F159" s="87" t="s">
        <v>427</v>
      </c>
      <c r="G159" s="87" t="s">
        <v>43</v>
      </c>
      <c r="H159" s="53" t="s">
        <v>1344</v>
      </c>
      <c r="I159" s="87" t="s">
        <v>14</v>
      </c>
      <c r="J159" s="87"/>
      <c r="K159" s="52">
        <v>43918</v>
      </c>
      <c r="L159" s="87" t="s">
        <v>544</v>
      </c>
      <c r="M159" s="87" t="s">
        <v>14</v>
      </c>
      <c r="N159" s="87">
        <v>43923</v>
      </c>
      <c r="O159" s="87">
        <v>31</v>
      </c>
    </row>
    <row r="160" spans="1:15" hidden="1" x14ac:dyDescent="0.25">
      <c r="A160" s="89" t="s">
        <v>13</v>
      </c>
      <c r="B160" s="89" t="s">
        <v>633</v>
      </c>
      <c r="C160" s="89" t="s">
        <v>18</v>
      </c>
      <c r="D160" s="89" t="s">
        <v>509</v>
      </c>
      <c r="E160" s="89" t="s">
        <v>47</v>
      </c>
      <c r="F160" s="89" t="s">
        <v>432</v>
      </c>
      <c r="G160" s="89" t="s">
        <v>43</v>
      </c>
      <c r="H160" s="53" t="s">
        <v>634</v>
      </c>
      <c r="I160" s="89" t="s">
        <v>14</v>
      </c>
      <c r="J160" s="89"/>
      <c r="K160" s="52">
        <v>43917</v>
      </c>
      <c r="L160" s="89" t="s">
        <v>612</v>
      </c>
      <c r="M160" s="89" t="s">
        <v>15</v>
      </c>
      <c r="N160" s="89">
        <v>43923</v>
      </c>
      <c r="O160" s="89">
        <v>32</v>
      </c>
    </row>
    <row r="161" spans="1:15" hidden="1" x14ac:dyDescent="0.25">
      <c r="A161" s="89" t="s">
        <v>13</v>
      </c>
      <c r="B161" s="89" t="s">
        <v>2706</v>
      </c>
      <c r="C161" s="89" t="s">
        <v>17</v>
      </c>
      <c r="D161" s="89" t="s">
        <v>454</v>
      </c>
      <c r="E161" s="89" t="s">
        <v>45</v>
      </c>
      <c r="F161" s="89" t="s">
        <v>430</v>
      </c>
      <c r="G161" s="89" t="s">
        <v>44</v>
      </c>
      <c r="H161" s="53" t="s">
        <v>2707</v>
      </c>
      <c r="I161" s="89" t="s">
        <v>15</v>
      </c>
      <c r="J161" s="89"/>
      <c r="K161" s="52">
        <v>43920</v>
      </c>
      <c r="L161" s="89" t="s">
        <v>2530</v>
      </c>
      <c r="M161" s="89" t="s">
        <v>14</v>
      </c>
      <c r="N161" s="89">
        <v>43937</v>
      </c>
      <c r="O161" s="89">
        <v>31</v>
      </c>
    </row>
    <row r="162" spans="1:15" x14ac:dyDescent="0.25">
      <c r="A162" s="89" t="s">
        <v>12</v>
      </c>
      <c r="B162" s="89" t="s">
        <v>4548</v>
      </c>
      <c r="C162" s="89" t="s">
        <v>33</v>
      </c>
      <c r="D162" s="89" t="s">
        <v>1481</v>
      </c>
      <c r="E162" s="89" t="s">
        <v>45</v>
      </c>
      <c r="F162" s="89" t="s">
        <v>430</v>
      </c>
      <c r="G162" s="89" t="s">
        <v>43</v>
      </c>
      <c r="H162" s="53" t="s">
        <v>4553</v>
      </c>
      <c r="I162" s="89" t="s">
        <v>15</v>
      </c>
      <c r="J162" s="89"/>
      <c r="K162" s="52">
        <v>43961</v>
      </c>
      <c r="L162" s="89" t="s">
        <v>4549</v>
      </c>
      <c r="M162" s="89" t="s">
        <v>14</v>
      </c>
      <c r="N162" s="89"/>
      <c r="O162" s="89">
        <v>1</v>
      </c>
    </row>
    <row r="163" spans="1:15" hidden="1" x14ac:dyDescent="0.25">
      <c r="A163" s="89" t="s">
        <v>13</v>
      </c>
      <c r="B163" s="89" t="s">
        <v>2215</v>
      </c>
      <c r="C163" s="89" t="s">
        <v>17</v>
      </c>
      <c r="D163" s="89" t="s">
        <v>1665</v>
      </c>
      <c r="E163" s="89" t="s">
        <v>52</v>
      </c>
      <c r="F163" s="89" t="s">
        <v>347</v>
      </c>
      <c r="G163" s="89" t="s">
        <v>43</v>
      </c>
      <c r="H163" s="53" t="s">
        <v>2453</v>
      </c>
      <c r="I163" s="89" t="s">
        <v>14</v>
      </c>
      <c r="J163" s="89"/>
      <c r="K163" s="52">
        <v>43930</v>
      </c>
      <c r="L163" s="89" t="s">
        <v>580</v>
      </c>
      <c r="M163" s="89" t="s">
        <v>15</v>
      </c>
      <c r="N163" s="89">
        <v>43935</v>
      </c>
      <c r="O163" s="89">
        <v>23</v>
      </c>
    </row>
    <row r="164" spans="1:15" hidden="1" x14ac:dyDescent="0.25">
      <c r="A164" s="89" t="s">
        <v>13</v>
      </c>
      <c r="B164" s="89" t="s">
        <v>3041</v>
      </c>
      <c r="C164" s="89" t="s">
        <v>17</v>
      </c>
      <c r="D164" s="89" t="s">
        <v>524</v>
      </c>
      <c r="E164" s="89" t="s">
        <v>348</v>
      </c>
      <c r="F164" s="89" t="s">
        <v>349</v>
      </c>
      <c r="G164" s="89" t="s">
        <v>43</v>
      </c>
      <c r="H164" s="53" t="s">
        <v>3225</v>
      </c>
      <c r="I164" s="89" t="s">
        <v>14</v>
      </c>
      <c r="J164" s="89"/>
      <c r="K164" s="52">
        <v>43941</v>
      </c>
      <c r="L164" s="89" t="s">
        <v>2977</v>
      </c>
      <c r="M164" s="89" t="s">
        <v>15</v>
      </c>
      <c r="N164" s="89">
        <v>43943</v>
      </c>
      <c r="O164" s="89">
        <v>16</v>
      </c>
    </row>
    <row r="165" spans="1:15" hidden="1" x14ac:dyDescent="0.25">
      <c r="A165" s="89" t="s">
        <v>13</v>
      </c>
      <c r="B165" s="89" t="s">
        <v>2665</v>
      </c>
      <c r="C165" s="89" t="s">
        <v>17</v>
      </c>
      <c r="D165" s="89" t="s">
        <v>410</v>
      </c>
      <c r="E165" s="89" t="s">
        <v>46</v>
      </c>
      <c r="F165" s="89" t="s">
        <v>431</v>
      </c>
      <c r="G165" s="89" t="s">
        <v>43</v>
      </c>
      <c r="H165" s="53" t="s">
        <v>2696</v>
      </c>
      <c r="I165" s="89" t="s">
        <v>14</v>
      </c>
      <c r="J165" s="89"/>
      <c r="K165" s="52">
        <v>43935</v>
      </c>
      <c r="L165" s="89" t="s">
        <v>2663</v>
      </c>
      <c r="M165" s="89" t="s">
        <v>15</v>
      </c>
      <c r="N165" s="89">
        <v>43937</v>
      </c>
      <c r="O165" s="89">
        <v>20</v>
      </c>
    </row>
    <row r="166" spans="1:15" hidden="1" x14ac:dyDescent="0.25">
      <c r="A166" s="89" t="s">
        <v>13</v>
      </c>
      <c r="B166" s="89" t="s">
        <v>3632</v>
      </c>
      <c r="C166" s="89" t="s">
        <v>35</v>
      </c>
      <c r="D166" s="89" t="s">
        <v>3633</v>
      </c>
      <c r="E166" s="89" t="s">
        <v>378</v>
      </c>
      <c r="F166" s="89" t="s">
        <v>446</v>
      </c>
      <c r="G166" s="89" t="s">
        <v>43</v>
      </c>
      <c r="H166" s="53" t="s">
        <v>3698</v>
      </c>
      <c r="I166" s="89" t="s">
        <v>15</v>
      </c>
      <c r="J166" s="89"/>
      <c r="K166" s="52">
        <v>43944</v>
      </c>
      <c r="L166" s="89" t="s">
        <v>3634</v>
      </c>
      <c r="M166" s="89" t="s">
        <v>14</v>
      </c>
      <c r="N166" s="89">
        <v>43945</v>
      </c>
      <c r="O166" s="89">
        <v>13</v>
      </c>
    </row>
    <row r="167" spans="1:15" hidden="1" x14ac:dyDescent="0.25">
      <c r="A167" s="89" t="s">
        <v>13</v>
      </c>
      <c r="B167" s="89" t="s">
        <v>3303</v>
      </c>
      <c r="C167" s="89" t="s">
        <v>17</v>
      </c>
      <c r="D167" s="89" t="s">
        <v>456</v>
      </c>
      <c r="E167" s="89" t="s">
        <v>361</v>
      </c>
      <c r="F167" s="89" t="s">
        <v>362</v>
      </c>
      <c r="G167" s="89" t="s">
        <v>43</v>
      </c>
      <c r="H167" s="53" t="s">
        <v>3403</v>
      </c>
      <c r="I167" s="89" t="s">
        <v>14</v>
      </c>
      <c r="J167" s="89"/>
      <c r="K167" s="52">
        <v>43942</v>
      </c>
      <c r="L167" s="89" t="s">
        <v>2842</v>
      </c>
      <c r="M167" s="89" t="s">
        <v>15</v>
      </c>
      <c r="N167" s="89">
        <v>43943</v>
      </c>
      <c r="O167" s="89">
        <v>15</v>
      </c>
    </row>
    <row r="168" spans="1:15" hidden="1" x14ac:dyDescent="0.25">
      <c r="A168" s="89" t="s">
        <v>13</v>
      </c>
      <c r="B168" s="89" t="s">
        <v>4274</v>
      </c>
      <c r="C168" s="89" t="s">
        <v>17</v>
      </c>
      <c r="D168" s="89" t="s">
        <v>410</v>
      </c>
      <c r="E168" s="89" t="s">
        <v>46</v>
      </c>
      <c r="F168" s="89" t="s">
        <v>431</v>
      </c>
      <c r="G168" s="89" t="s">
        <v>43</v>
      </c>
      <c r="H168" s="53" t="s">
        <v>4443</v>
      </c>
      <c r="I168" s="89" t="s">
        <v>14</v>
      </c>
      <c r="J168" s="89"/>
      <c r="K168" s="52">
        <v>43957</v>
      </c>
      <c r="L168" s="89" t="s">
        <v>4098</v>
      </c>
      <c r="M168" s="89" t="s">
        <v>15</v>
      </c>
      <c r="N168" s="89">
        <v>43959</v>
      </c>
      <c r="O168" s="89">
        <v>4</v>
      </c>
    </row>
    <row r="169" spans="1:15" hidden="1" x14ac:dyDescent="0.25">
      <c r="A169" s="89" t="s">
        <v>13</v>
      </c>
      <c r="B169" s="89" t="s">
        <v>1672</v>
      </c>
      <c r="C169" s="89" t="s">
        <v>16</v>
      </c>
      <c r="D169" s="89" t="s">
        <v>452</v>
      </c>
      <c r="E169" s="89" t="s">
        <v>48</v>
      </c>
      <c r="F169" s="89" t="s">
        <v>436</v>
      </c>
      <c r="G169" s="89" t="s">
        <v>43</v>
      </c>
      <c r="H169" s="53" t="s">
        <v>2011</v>
      </c>
      <c r="I169" s="89" t="s">
        <v>14</v>
      </c>
      <c r="J169" s="89"/>
      <c r="K169" s="52">
        <v>43928</v>
      </c>
      <c r="L169" s="89" t="s">
        <v>580</v>
      </c>
      <c r="M169" s="89" t="s">
        <v>15</v>
      </c>
      <c r="N169" s="89">
        <v>43930</v>
      </c>
      <c r="O169" s="89">
        <v>25</v>
      </c>
    </row>
    <row r="170" spans="1:15" hidden="1" x14ac:dyDescent="0.25">
      <c r="A170" s="89" t="s">
        <v>13</v>
      </c>
      <c r="B170" s="89" t="s">
        <v>2150</v>
      </c>
      <c r="C170" s="89" t="s">
        <v>16</v>
      </c>
      <c r="D170" s="89" t="s">
        <v>521</v>
      </c>
      <c r="E170" s="89" t="s">
        <v>48</v>
      </c>
      <c r="F170" s="89" t="s">
        <v>436</v>
      </c>
      <c r="G170" s="89" t="s">
        <v>44</v>
      </c>
      <c r="H170" s="53" t="s">
        <v>2420</v>
      </c>
      <c r="I170" s="89" t="s">
        <v>14</v>
      </c>
      <c r="J170" s="89"/>
      <c r="K170" s="52">
        <v>43930</v>
      </c>
      <c r="L170" s="89" t="s">
        <v>580</v>
      </c>
      <c r="M170" s="89" t="s">
        <v>15</v>
      </c>
      <c r="N170" s="89">
        <v>43935</v>
      </c>
      <c r="O170" s="89">
        <v>23</v>
      </c>
    </row>
    <row r="171" spans="1:15" hidden="1" x14ac:dyDescent="0.25">
      <c r="A171" s="89" t="s">
        <v>13</v>
      </c>
      <c r="B171" s="89" t="s">
        <v>3829</v>
      </c>
      <c r="C171" s="89" t="s">
        <v>17</v>
      </c>
      <c r="D171" s="89" t="s">
        <v>1044</v>
      </c>
      <c r="E171" s="89" t="s">
        <v>353</v>
      </c>
      <c r="F171" s="89" t="s">
        <v>427</v>
      </c>
      <c r="G171" s="89" t="s">
        <v>43</v>
      </c>
      <c r="H171" s="53" t="s">
        <v>3874</v>
      </c>
      <c r="I171" s="89" t="s">
        <v>14</v>
      </c>
      <c r="J171" s="89"/>
      <c r="K171" s="52">
        <v>43951</v>
      </c>
      <c r="L171" s="89" t="s">
        <v>580</v>
      </c>
      <c r="M171" s="89" t="s">
        <v>15</v>
      </c>
      <c r="N171" s="89">
        <v>43956</v>
      </c>
      <c r="O171" s="89">
        <v>8</v>
      </c>
    </row>
    <row r="172" spans="1:15" hidden="1" x14ac:dyDescent="0.25">
      <c r="A172" s="89" t="s">
        <v>13</v>
      </c>
      <c r="B172" s="89" t="s">
        <v>636</v>
      </c>
      <c r="C172" s="89" t="s">
        <v>17</v>
      </c>
      <c r="D172" s="89" t="s">
        <v>410</v>
      </c>
      <c r="E172" s="89" t="s">
        <v>46</v>
      </c>
      <c r="F172" s="89" t="s">
        <v>431</v>
      </c>
      <c r="G172" s="89" t="s">
        <v>43</v>
      </c>
      <c r="H172" s="53" t="s">
        <v>637</v>
      </c>
      <c r="I172" s="89" t="s">
        <v>14</v>
      </c>
      <c r="J172" s="89"/>
      <c r="K172" s="52">
        <v>43917</v>
      </c>
      <c r="L172" s="89" t="s">
        <v>612</v>
      </c>
      <c r="M172" s="89" t="s">
        <v>15</v>
      </c>
      <c r="N172" s="89">
        <v>43923</v>
      </c>
      <c r="O172" s="89">
        <v>32</v>
      </c>
    </row>
    <row r="173" spans="1:15" hidden="1" x14ac:dyDescent="0.25">
      <c r="A173" s="89" t="s">
        <v>13</v>
      </c>
      <c r="B173" s="89" t="s">
        <v>2888</v>
      </c>
      <c r="C173" s="89" t="s">
        <v>17</v>
      </c>
      <c r="D173" s="89" t="s">
        <v>454</v>
      </c>
      <c r="E173" s="89" t="s">
        <v>372</v>
      </c>
      <c r="F173" s="89" t="s">
        <v>443</v>
      </c>
      <c r="G173" s="89" t="s">
        <v>44</v>
      </c>
      <c r="H173" s="53" t="s">
        <v>2925</v>
      </c>
      <c r="I173" s="89" t="s">
        <v>14</v>
      </c>
      <c r="J173" s="89"/>
      <c r="K173" s="52">
        <v>43937</v>
      </c>
      <c r="L173" s="89" t="s">
        <v>2842</v>
      </c>
      <c r="M173" s="89" t="s">
        <v>15</v>
      </c>
      <c r="N173" s="89">
        <v>43941</v>
      </c>
      <c r="O173" s="89">
        <v>18</v>
      </c>
    </row>
    <row r="174" spans="1:15" hidden="1" x14ac:dyDescent="0.25">
      <c r="A174" s="89" t="s">
        <v>13</v>
      </c>
      <c r="B174" s="89" t="s">
        <v>3750</v>
      </c>
      <c r="C174" s="89" t="s">
        <v>17</v>
      </c>
      <c r="D174" s="89" t="s">
        <v>453</v>
      </c>
      <c r="E174" s="89" t="s">
        <v>49</v>
      </c>
      <c r="F174" s="89" t="s">
        <v>433</v>
      </c>
      <c r="G174" s="89" t="s">
        <v>43</v>
      </c>
      <c r="H174" s="53" t="s">
        <v>3785</v>
      </c>
      <c r="I174" s="89" t="s">
        <v>14</v>
      </c>
      <c r="J174" s="89"/>
      <c r="K174" s="52">
        <v>43949</v>
      </c>
      <c r="L174" s="89" t="s">
        <v>3370</v>
      </c>
      <c r="M174" s="89" t="s">
        <v>15</v>
      </c>
      <c r="N174" s="89">
        <v>43952</v>
      </c>
      <c r="O174" s="89">
        <v>10</v>
      </c>
    </row>
    <row r="175" spans="1:15" hidden="1" x14ac:dyDescent="0.25">
      <c r="A175" s="89" t="s">
        <v>13</v>
      </c>
      <c r="B175" s="89" t="s">
        <v>2510</v>
      </c>
      <c r="C175" s="89" t="s">
        <v>19</v>
      </c>
      <c r="D175" s="89" t="s">
        <v>452</v>
      </c>
      <c r="E175" s="89" t="s">
        <v>47</v>
      </c>
      <c r="F175" s="89" t="s">
        <v>432</v>
      </c>
      <c r="G175" s="89" t="s">
        <v>43</v>
      </c>
      <c r="H175" s="53" t="s">
        <v>2924</v>
      </c>
      <c r="I175" s="89" t="s">
        <v>15</v>
      </c>
      <c r="J175" s="89"/>
      <c r="K175" s="52">
        <v>43931</v>
      </c>
      <c r="L175" s="89" t="s">
        <v>551</v>
      </c>
      <c r="M175" s="89" t="s">
        <v>15</v>
      </c>
      <c r="N175" s="89">
        <v>43949</v>
      </c>
      <c r="O175" s="89">
        <v>22</v>
      </c>
    </row>
    <row r="176" spans="1:15" hidden="1" x14ac:dyDescent="0.25">
      <c r="A176" s="89" t="s">
        <v>13</v>
      </c>
      <c r="B176" s="89" t="s">
        <v>787</v>
      </c>
      <c r="C176" s="89" t="s">
        <v>18</v>
      </c>
      <c r="D176" s="89" t="s">
        <v>571</v>
      </c>
      <c r="E176" s="89" t="s">
        <v>52</v>
      </c>
      <c r="F176" s="89" t="s">
        <v>347</v>
      </c>
      <c r="G176" s="89" t="s">
        <v>44</v>
      </c>
      <c r="H176" s="53" t="s">
        <v>1349</v>
      </c>
      <c r="I176" s="89" t="s">
        <v>14</v>
      </c>
      <c r="J176" s="89"/>
      <c r="K176" s="52">
        <v>43921</v>
      </c>
      <c r="L176" s="89" t="s">
        <v>551</v>
      </c>
      <c r="M176" s="89" t="s">
        <v>15</v>
      </c>
      <c r="N176" s="89">
        <v>43928</v>
      </c>
      <c r="O176" s="89">
        <v>30</v>
      </c>
    </row>
    <row r="177" spans="1:15" hidden="1" x14ac:dyDescent="0.25">
      <c r="A177" s="90" t="s">
        <v>13</v>
      </c>
      <c r="B177" s="90" t="s">
        <v>3943</v>
      </c>
      <c r="C177" s="90" t="s">
        <v>17</v>
      </c>
      <c r="D177" s="90" t="s">
        <v>512</v>
      </c>
      <c r="E177" s="90" t="s">
        <v>47</v>
      </c>
      <c r="F177" s="90" t="s">
        <v>432</v>
      </c>
      <c r="G177" s="90" t="s">
        <v>43</v>
      </c>
      <c r="H177" s="53" t="s">
        <v>3977</v>
      </c>
      <c r="I177" s="90" t="s">
        <v>14</v>
      </c>
      <c r="J177" s="90"/>
      <c r="K177" s="52">
        <v>43953</v>
      </c>
      <c r="L177" s="90" t="s">
        <v>3908</v>
      </c>
      <c r="M177" s="90" t="s">
        <v>15</v>
      </c>
      <c r="N177" s="90">
        <v>43956</v>
      </c>
      <c r="O177" s="90">
        <v>6</v>
      </c>
    </row>
    <row r="178" spans="1:15" hidden="1" x14ac:dyDescent="0.25">
      <c r="A178" s="90" t="s">
        <v>13</v>
      </c>
      <c r="B178" s="90" t="s">
        <v>4305</v>
      </c>
      <c r="C178" s="90" t="s">
        <v>17</v>
      </c>
      <c r="D178" s="90" t="s">
        <v>4291</v>
      </c>
      <c r="E178" s="90" t="s">
        <v>361</v>
      </c>
      <c r="F178" s="90" t="s">
        <v>362</v>
      </c>
      <c r="G178" s="90" t="s">
        <v>43</v>
      </c>
      <c r="H178" s="53" t="s">
        <v>4377</v>
      </c>
      <c r="I178" s="90" t="s">
        <v>14</v>
      </c>
      <c r="J178" s="90"/>
      <c r="K178" s="52">
        <v>43957</v>
      </c>
      <c r="L178" s="90" t="s">
        <v>4323</v>
      </c>
      <c r="M178" s="90" t="s">
        <v>15</v>
      </c>
      <c r="N178" s="90">
        <v>43959</v>
      </c>
      <c r="O178" s="90">
        <v>4</v>
      </c>
    </row>
    <row r="179" spans="1:15" hidden="1" x14ac:dyDescent="0.25">
      <c r="A179" s="90" t="s">
        <v>13</v>
      </c>
      <c r="B179" s="90" t="s">
        <v>1505</v>
      </c>
      <c r="C179" s="90" t="s">
        <v>18</v>
      </c>
      <c r="D179" s="90" t="s">
        <v>451</v>
      </c>
      <c r="E179" s="90" t="s">
        <v>45</v>
      </c>
      <c r="F179" s="90" t="s">
        <v>430</v>
      </c>
      <c r="G179" s="90" t="s">
        <v>44</v>
      </c>
      <c r="H179" s="53" t="s">
        <v>1559</v>
      </c>
      <c r="I179" s="90" t="s">
        <v>14</v>
      </c>
      <c r="J179" s="90"/>
      <c r="K179" s="52">
        <v>43924</v>
      </c>
      <c r="L179" s="90" t="s">
        <v>1506</v>
      </c>
      <c r="M179" s="90" t="s">
        <v>15</v>
      </c>
      <c r="N179" s="90">
        <v>43941</v>
      </c>
      <c r="O179" s="90">
        <v>27</v>
      </c>
    </row>
    <row r="180" spans="1:15" hidden="1" x14ac:dyDescent="0.25">
      <c r="A180" s="90" t="s">
        <v>13</v>
      </c>
      <c r="B180" s="90" t="s">
        <v>1583</v>
      </c>
      <c r="C180" s="90" t="s">
        <v>18</v>
      </c>
      <c r="D180" s="90" t="s">
        <v>512</v>
      </c>
      <c r="E180" s="90" t="s">
        <v>52</v>
      </c>
      <c r="F180" s="90" t="s">
        <v>347</v>
      </c>
      <c r="G180" s="90" t="s">
        <v>44</v>
      </c>
      <c r="H180" s="53" t="s">
        <v>1595</v>
      </c>
      <c r="I180" s="90" t="s">
        <v>14</v>
      </c>
      <c r="J180" s="90"/>
      <c r="K180" s="52">
        <v>43927</v>
      </c>
      <c r="L180" s="90" t="s">
        <v>580</v>
      </c>
      <c r="M180" s="90" t="s">
        <v>14</v>
      </c>
      <c r="N180" s="90">
        <v>43943</v>
      </c>
      <c r="O180" s="90">
        <v>26</v>
      </c>
    </row>
    <row r="181" spans="1:15" hidden="1" x14ac:dyDescent="0.25">
      <c r="A181" s="90" t="s">
        <v>13</v>
      </c>
      <c r="B181" s="90" t="s">
        <v>3440</v>
      </c>
      <c r="C181" s="90" t="s">
        <v>17</v>
      </c>
      <c r="D181" s="90" t="s">
        <v>1465</v>
      </c>
      <c r="E181" s="90" t="s">
        <v>49</v>
      </c>
      <c r="F181" s="90" t="s">
        <v>433</v>
      </c>
      <c r="G181" s="90" t="s">
        <v>43</v>
      </c>
      <c r="H181" s="53" t="s">
        <v>3482</v>
      </c>
      <c r="I181" s="90" t="s">
        <v>14</v>
      </c>
      <c r="J181" s="90"/>
      <c r="K181" s="52">
        <v>43943</v>
      </c>
      <c r="L181" s="90" t="s">
        <v>3441</v>
      </c>
      <c r="M181" s="90" t="s">
        <v>15</v>
      </c>
      <c r="N181" s="90">
        <v>43945</v>
      </c>
      <c r="O181" s="90">
        <v>14</v>
      </c>
    </row>
    <row r="182" spans="1:15" hidden="1" x14ac:dyDescent="0.25">
      <c r="A182" s="90" t="s">
        <v>13</v>
      </c>
      <c r="B182" s="90" t="s">
        <v>2068</v>
      </c>
      <c r="C182" s="90" t="s">
        <v>16</v>
      </c>
      <c r="D182" s="90" t="s">
        <v>509</v>
      </c>
      <c r="E182" s="90" t="s">
        <v>48</v>
      </c>
      <c r="F182" s="90" t="s">
        <v>436</v>
      </c>
      <c r="G182" s="90" t="s">
        <v>44</v>
      </c>
      <c r="H182" s="53" t="s">
        <v>2458</v>
      </c>
      <c r="I182" s="90" t="s">
        <v>14</v>
      </c>
      <c r="J182" s="90"/>
      <c r="K182" s="52">
        <v>43930</v>
      </c>
      <c r="L182" s="90" t="s">
        <v>580</v>
      </c>
      <c r="M182" s="90" t="s">
        <v>15</v>
      </c>
      <c r="N182" s="90">
        <v>43935</v>
      </c>
      <c r="O182" s="90">
        <v>23</v>
      </c>
    </row>
    <row r="183" spans="1:15" hidden="1" x14ac:dyDescent="0.25">
      <c r="A183" s="90" t="s">
        <v>13</v>
      </c>
      <c r="B183" s="90" t="s">
        <v>2686</v>
      </c>
      <c r="C183" s="90" t="s">
        <v>33</v>
      </c>
      <c r="D183" s="90" t="s">
        <v>2085</v>
      </c>
      <c r="E183" s="90" t="s">
        <v>348</v>
      </c>
      <c r="F183" s="90" t="s">
        <v>349</v>
      </c>
      <c r="G183" s="90" t="s">
        <v>43</v>
      </c>
      <c r="H183" s="53" t="s">
        <v>2699</v>
      </c>
      <c r="I183" s="90" t="s">
        <v>15</v>
      </c>
      <c r="J183" s="90"/>
      <c r="K183" s="52">
        <v>43935</v>
      </c>
      <c r="L183" s="90" t="s">
        <v>551</v>
      </c>
      <c r="M183" s="90" t="s">
        <v>14</v>
      </c>
      <c r="N183" s="90">
        <v>43936</v>
      </c>
      <c r="O183" s="90">
        <v>20</v>
      </c>
    </row>
    <row r="184" spans="1:15" hidden="1" x14ac:dyDescent="0.25">
      <c r="A184" s="90" t="s">
        <v>13</v>
      </c>
      <c r="B184" s="90" t="s">
        <v>789</v>
      </c>
      <c r="C184" s="90" t="s">
        <v>19</v>
      </c>
      <c r="D184" s="90" t="s">
        <v>589</v>
      </c>
      <c r="E184" s="90" t="s">
        <v>352</v>
      </c>
      <c r="F184" s="90" t="s">
        <v>497</v>
      </c>
      <c r="G184" s="90" t="s">
        <v>43</v>
      </c>
      <c r="H184" s="53" t="s">
        <v>790</v>
      </c>
      <c r="I184" s="90" t="s">
        <v>14</v>
      </c>
      <c r="J184" s="90"/>
      <c r="K184" s="52">
        <v>43920</v>
      </c>
      <c r="L184" s="90" t="s">
        <v>578</v>
      </c>
      <c r="M184" s="90" t="s">
        <v>14</v>
      </c>
      <c r="N184" s="90">
        <v>43928</v>
      </c>
      <c r="O184" s="90">
        <v>31</v>
      </c>
    </row>
    <row r="185" spans="1:15" hidden="1" x14ac:dyDescent="0.25">
      <c r="A185" s="90" t="s">
        <v>13</v>
      </c>
      <c r="B185" s="90" t="s">
        <v>1670</v>
      </c>
      <c r="C185" s="90" t="s">
        <v>17</v>
      </c>
      <c r="D185" s="90" t="s">
        <v>529</v>
      </c>
      <c r="E185" s="90" t="s">
        <v>337</v>
      </c>
      <c r="F185" s="90" t="s">
        <v>338</v>
      </c>
      <c r="G185" s="90" t="s">
        <v>43</v>
      </c>
      <c r="H185" s="53" t="s">
        <v>2030</v>
      </c>
      <c r="I185" s="90" t="s">
        <v>14</v>
      </c>
      <c r="J185" s="90"/>
      <c r="K185" s="52">
        <v>43928</v>
      </c>
      <c r="L185" s="90" t="s">
        <v>580</v>
      </c>
      <c r="M185" s="90" t="s">
        <v>15</v>
      </c>
      <c r="N185" s="90">
        <v>43930</v>
      </c>
      <c r="O185" s="90">
        <v>25</v>
      </c>
    </row>
    <row r="186" spans="1:15" hidden="1" x14ac:dyDescent="0.25">
      <c r="A186" s="90" t="s">
        <v>13</v>
      </c>
      <c r="B186" s="90" t="s">
        <v>1523</v>
      </c>
      <c r="C186" s="90" t="s">
        <v>22</v>
      </c>
      <c r="D186" s="90" t="s">
        <v>515</v>
      </c>
      <c r="E186" s="90" t="s">
        <v>416</v>
      </c>
      <c r="F186" s="90" t="s">
        <v>417</v>
      </c>
      <c r="G186" s="90" t="s">
        <v>43</v>
      </c>
      <c r="H186" s="53" t="s">
        <v>1555</v>
      </c>
      <c r="I186" s="90" t="s">
        <v>15</v>
      </c>
      <c r="J186" s="90"/>
      <c r="K186" s="52">
        <v>43924</v>
      </c>
      <c r="L186" s="90" t="s">
        <v>1524</v>
      </c>
      <c r="M186" s="90" t="s">
        <v>14</v>
      </c>
      <c r="N186" s="90">
        <v>43929</v>
      </c>
      <c r="O186" s="90">
        <v>27</v>
      </c>
    </row>
    <row r="187" spans="1:15" hidden="1" x14ac:dyDescent="0.25">
      <c r="A187" s="90" t="s">
        <v>391</v>
      </c>
      <c r="B187" s="90" t="s">
        <v>4482</v>
      </c>
      <c r="C187" s="90" t="s">
        <v>19</v>
      </c>
      <c r="D187" s="90" t="s">
        <v>529</v>
      </c>
      <c r="E187" s="90" t="s">
        <v>337</v>
      </c>
      <c r="F187" s="90" t="s">
        <v>338</v>
      </c>
      <c r="G187" s="90" t="s">
        <v>43</v>
      </c>
      <c r="H187" s="53" t="s">
        <v>4503</v>
      </c>
      <c r="I187" s="90" t="s">
        <v>15</v>
      </c>
      <c r="J187" s="90"/>
      <c r="K187" s="52">
        <v>43959</v>
      </c>
      <c r="L187" s="90" t="s">
        <v>4483</v>
      </c>
      <c r="M187" s="90" t="s">
        <v>14</v>
      </c>
      <c r="N187" s="90"/>
      <c r="O187" s="90">
        <v>2</v>
      </c>
    </row>
    <row r="188" spans="1:15" hidden="1" x14ac:dyDescent="0.25">
      <c r="A188" s="90" t="s">
        <v>13</v>
      </c>
      <c r="B188" s="90" t="s">
        <v>4278</v>
      </c>
      <c r="C188" s="90" t="s">
        <v>18</v>
      </c>
      <c r="D188" s="90" t="s">
        <v>540</v>
      </c>
      <c r="E188" s="90" t="s">
        <v>47</v>
      </c>
      <c r="F188" s="90" t="s">
        <v>432</v>
      </c>
      <c r="G188" s="90" t="s">
        <v>44</v>
      </c>
      <c r="H188" s="53" t="s">
        <v>4390</v>
      </c>
      <c r="I188" s="90" t="s">
        <v>14</v>
      </c>
      <c r="J188" s="90"/>
      <c r="K188" s="52">
        <v>43957</v>
      </c>
      <c r="L188" s="90" t="s">
        <v>4098</v>
      </c>
      <c r="M188" s="90" t="s">
        <v>15</v>
      </c>
      <c r="N188" s="90">
        <v>43959</v>
      </c>
      <c r="O188" s="90">
        <v>4</v>
      </c>
    </row>
    <row r="189" spans="1:15" hidden="1" x14ac:dyDescent="0.25">
      <c r="A189" s="90" t="s">
        <v>13</v>
      </c>
      <c r="B189" s="90" t="s">
        <v>1477</v>
      </c>
      <c r="C189" s="90" t="s">
        <v>26</v>
      </c>
      <c r="D189" s="90" t="s">
        <v>1478</v>
      </c>
      <c r="E189" s="90" t="s">
        <v>346</v>
      </c>
      <c r="F189" s="90" t="s">
        <v>418</v>
      </c>
      <c r="G189" s="90" t="s">
        <v>43</v>
      </c>
      <c r="H189" s="53" t="s">
        <v>1570</v>
      </c>
      <c r="I189" s="90" t="s">
        <v>15</v>
      </c>
      <c r="J189" s="90"/>
      <c r="K189" s="52">
        <v>43924</v>
      </c>
      <c r="L189" s="90" t="s">
        <v>1479</v>
      </c>
      <c r="M189" s="90" t="s">
        <v>14</v>
      </c>
      <c r="N189" s="90">
        <v>43928</v>
      </c>
      <c r="O189" s="90">
        <v>27</v>
      </c>
    </row>
    <row r="190" spans="1:15" hidden="1" x14ac:dyDescent="0.25">
      <c r="A190" s="90" t="s">
        <v>13</v>
      </c>
      <c r="B190" s="90" t="s">
        <v>3360</v>
      </c>
      <c r="C190" s="90" t="s">
        <v>17</v>
      </c>
      <c r="D190" s="90" t="s">
        <v>522</v>
      </c>
      <c r="E190" s="90" t="s">
        <v>353</v>
      </c>
      <c r="F190" s="90" t="s">
        <v>427</v>
      </c>
      <c r="G190" s="90" t="s">
        <v>43</v>
      </c>
      <c r="H190" s="53" t="s">
        <v>3386</v>
      </c>
      <c r="I190" s="90" t="s">
        <v>14</v>
      </c>
      <c r="J190" s="90"/>
      <c r="K190" s="52">
        <v>43942</v>
      </c>
      <c r="L190" s="90" t="s">
        <v>2842</v>
      </c>
      <c r="M190" s="90" t="s">
        <v>15</v>
      </c>
      <c r="N190" s="90">
        <v>43944</v>
      </c>
      <c r="O190" s="90">
        <v>15</v>
      </c>
    </row>
    <row r="191" spans="1:15" hidden="1" x14ac:dyDescent="0.25">
      <c r="A191" s="90" t="s">
        <v>13</v>
      </c>
      <c r="B191" s="90" t="s">
        <v>984</v>
      </c>
      <c r="C191" s="90" t="s">
        <v>18</v>
      </c>
      <c r="D191" s="90" t="s">
        <v>410</v>
      </c>
      <c r="E191" s="90" t="s">
        <v>45</v>
      </c>
      <c r="F191" s="90" t="s">
        <v>430</v>
      </c>
      <c r="G191" s="90" t="s">
        <v>43</v>
      </c>
      <c r="H191" s="53" t="s">
        <v>985</v>
      </c>
      <c r="I191" s="90" t="s">
        <v>14</v>
      </c>
      <c r="J191" s="90"/>
      <c r="K191" s="52">
        <v>43917</v>
      </c>
      <c r="L191" s="90" t="s">
        <v>612</v>
      </c>
      <c r="M191" s="90" t="s">
        <v>15</v>
      </c>
      <c r="N191" s="90">
        <v>43922</v>
      </c>
      <c r="O191" s="90">
        <v>32</v>
      </c>
    </row>
    <row r="192" spans="1:15" hidden="1" x14ac:dyDescent="0.25">
      <c r="A192" s="91" t="s">
        <v>13</v>
      </c>
      <c r="B192" s="91" t="s">
        <v>3155</v>
      </c>
      <c r="C192" s="91" t="s">
        <v>16</v>
      </c>
      <c r="D192" s="91" t="s">
        <v>511</v>
      </c>
      <c r="E192" s="91" t="s">
        <v>47</v>
      </c>
      <c r="F192" s="91" t="s">
        <v>432</v>
      </c>
      <c r="G192" s="91" t="s">
        <v>43</v>
      </c>
      <c r="H192" s="53" t="s">
        <v>3197</v>
      </c>
      <c r="I192" s="91" t="s">
        <v>14</v>
      </c>
      <c r="J192" s="91"/>
      <c r="K192" s="52">
        <v>43941</v>
      </c>
      <c r="L192" s="91" t="s">
        <v>2977</v>
      </c>
      <c r="M192" s="91" t="s">
        <v>15</v>
      </c>
      <c r="N192" s="91">
        <v>43943</v>
      </c>
      <c r="O192" s="91">
        <v>16</v>
      </c>
    </row>
    <row r="193" spans="1:15" hidden="1" x14ac:dyDescent="0.25">
      <c r="A193" s="91" t="s">
        <v>13</v>
      </c>
      <c r="B193" s="91" t="s">
        <v>3919</v>
      </c>
      <c r="C193" s="91" t="s">
        <v>18</v>
      </c>
      <c r="D193" s="91" t="s">
        <v>540</v>
      </c>
      <c r="E193" s="91" t="s">
        <v>45</v>
      </c>
      <c r="F193" s="91" t="s">
        <v>430</v>
      </c>
      <c r="G193" s="91" t="s">
        <v>43</v>
      </c>
      <c r="H193" s="53" t="s">
        <v>3968</v>
      </c>
      <c r="I193" s="91" t="s">
        <v>15</v>
      </c>
      <c r="J193" s="91"/>
      <c r="K193" s="52">
        <v>43953</v>
      </c>
      <c r="L193" s="91" t="s">
        <v>3908</v>
      </c>
      <c r="M193" s="91" t="s">
        <v>14</v>
      </c>
      <c r="N193" s="91">
        <v>43956</v>
      </c>
      <c r="O193" s="91">
        <v>6</v>
      </c>
    </row>
    <row r="194" spans="1:15" hidden="1" x14ac:dyDescent="0.25">
      <c r="A194" s="91" t="s">
        <v>13</v>
      </c>
      <c r="B194" s="91" t="s">
        <v>2248</v>
      </c>
      <c r="C194" s="91" t="s">
        <v>16</v>
      </c>
      <c r="D194" s="91" t="s">
        <v>558</v>
      </c>
      <c r="E194" s="91" t="s">
        <v>416</v>
      </c>
      <c r="F194" s="91" t="s">
        <v>417</v>
      </c>
      <c r="G194" s="91" t="s">
        <v>44</v>
      </c>
      <c r="H194" s="53" t="s">
        <v>2399</v>
      </c>
      <c r="I194" s="91" t="s">
        <v>14</v>
      </c>
      <c r="J194" s="91"/>
      <c r="K194" s="52">
        <v>43930</v>
      </c>
      <c r="L194" s="91" t="s">
        <v>580</v>
      </c>
      <c r="M194" s="91" t="s">
        <v>15</v>
      </c>
      <c r="N194" s="91">
        <v>43936</v>
      </c>
      <c r="O194" s="91">
        <v>23</v>
      </c>
    </row>
    <row r="195" spans="1:15" hidden="1" x14ac:dyDescent="0.25">
      <c r="A195" s="91" t="s">
        <v>13</v>
      </c>
      <c r="B195" s="91" t="s">
        <v>3724</v>
      </c>
      <c r="C195" s="91" t="s">
        <v>35</v>
      </c>
      <c r="D195" s="91" t="s">
        <v>3725</v>
      </c>
      <c r="E195" s="91" t="s">
        <v>49</v>
      </c>
      <c r="F195" s="91" t="s">
        <v>433</v>
      </c>
      <c r="G195" s="91" t="s">
        <v>43</v>
      </c>
      <c r="H195" s="53" t="s">
        <v>3732</v>
      </c>
      <c r="I195" s="91" t="s">
        <v>15</v>
      </c>
      <c r="J195" s="91"/>
      <c r="K195" s="52">
        <v>43948</v>
      </c>
      <c r="L195" s="91" t="s">
        <v>408</v>
      </c>
      <c r="M195" s="91" t="s">
        <v>14</v>
      </c>
      <c r="N195" s="91">
        <v>43949</v>
      </c>
      <c r="O195" s="91">
        <v>11</v>
      </c>
    </row>
    <row r="196" spans="1:15" hidden="1" x14ac:dyDescent="0.25">
      <c r="A196" s="91" t="s">
        <v>13</v>
      </c>
      <c r="B196" s="91" t="s">
        <v>987</v>
      </c>
      <c r="C196" s="91" t="s">
        <v>17</v>
      </c>
      <c r="D196" s="91" t="s">
        <v>410</v>
      </c>
      <c r="E196" s="91" t="s">
        <v>45</v>
      </c>
      <c r="F196" s="91" t="s">
        <v>430</v>
      </c>
      <c r="G196" s="91" t="s">
        <v>43</v>
      </c>
      <c r="H196" s="53" t="s">
        <v>988</v>
      </c>
      <c r="I196" s="91" t="s">
        <v>14</v>
      </c>
      <c r="J196" s="91"/>
      <c r="K196" s="52">
        <v>43917</v>
      </c>
      <c r="L196" s="91" t="s">
        <v>612</v>
      </c>
      <c r="M196" s="91" t="s">
        <v>15</v>
      </c>
      <c r="N196" s="91">
        <v>43922</v>
      </c>
      <c r="O196" s="91">
        <v>32</v>
      </c>
    </row>
    <row r="197" spans="1:15" hidden="1" x14ac:dyDescent="0.25">
      <c r="A197" s="91" t="s">
        <v>13</v>
      </c>
      <c r="B197" s="91" t="s">
        <v>4313</v>
      </c>
      <c r="C197" s="91" t="s">
        <v>17</v>
      </c>
      <c r="D197" s="91" t="s">
        <v>4314</v>
      </c>
      <c r="E197" s="91" t="s">
        <v>352</v>
      </c>
      <c r="F197" s="91" t="s">
        <v>497</v>
      </c>
      <c r="G197" s="91" t="s">
        <v>43</v>
      </c>
      <c r="H197" s="53" t="s">
        <v>4380</v>
      </c>
      <c r="I197" s="91" t="s">
        <v>14</v>
      </c>
      <c r="J197" s="91"/>
      <c r="K197" s="52">
        <v>43957</v>
      </c>
      <c r="L197" s="91" t="s">
        <v>4323</v>
      </c>
      <c r="M197" s="91" t="s">
        <v>15</v>
      </c>
      <c r="N197" s="91">
        <v>43959</v>
      </c>
      <c r="O197" s="91">
        <v>4</v>
      </c>
    </row>
    <row r="198" spans="1:15" hidden="1" x14ac:dyDescent="0.25">
      <c r="A198" s="91" t="s">
        <v>13</v>
      </c>
      <c r="B198" s="91" t="s">
        <v>990</v>
      </c>
      <c r="C198" s="91" t="s">
        <v>17</v>
      </c>
      <c r="D198" s="91" t="s">
        <v>558</v>
      </c>
      <c r="E198" s="91" t="s">
        <v>416</v>
      </c>
      <c r="F198" s="91" t="s">
        <v>417</v>
      </c>
      <c r="G198" s="91" t="s">
        <v>43</v>
      </c>
      <c r="H198" s="53" t="s">
        <v>1408</v>
      </c>
      <c r="I198" s="91" t="s">
        <v>14</v>
      </c>
      <c r="J198" s="91"/>
      <c r="K198" s="52">
        <v>43917</v>
      </c>
      <c r="L198" s="91" t="s">
        <v>991</v>
      </c>
      <c r="M198" s="91" t="s">
        <v>14</v>
      </c>
      <c r="N198" s="91">
        <v>43922</v>
      </c>
      <c r="O198" s="91">
        <v>32</v>
      </c>
    </row>
    <row r="199" spans="1:15" hidden="1" x14ac:dyDescent="0.25">
      <c r="A199" s="91" t="s">
        <v>13</v>
      </c>
      <c r="B199" s="91" t="s">
        <v>993</v>
      </c>
      <c r="C199" s="91" t="s">
        <v>17</v>
      </c>
      <c r="D199" s="91" t="s">
        <v>511</v>
      </c>
      <c r="E199" s="91" t="s">
        <v>45</v>
      </c>
      <c r="F199" s="91" t="s">
        <v>430</v>
      </c>
      <c r="G199" s="91" t="s">
        <v>43</v>
      </c>
      <c r="H199" s="53" t="s">
        <v>994</v>
      </c>
      <c r="I199" s="91" t="s">
        <v>14</v>
      </c>
      <c r="J199" s="91"/>
      <c r="K199" s="52">
        <v>43917</v>
      </c>
      <c r="L199" s="91" t="s">
        <v>612</v>
      </c>
      <c r="M199" s="91" t="s">
        <v>15</v>
      </c>
      <c r="N199" s="91">
        <v>43922</v>
      </c>
      <c r="O199" s="91">
        <v>32</v>
      </c>
    </row>
    <row r="200" spans="1:15" hidden="1" x14ac:dyDescent="0.25">
      <c r="A200" s="91" t="s">
        <v>13</v>
      </c>
      <c r="B200" s="91" t="s">
        <v>1888</v>
      </c>
      <c r="C200" s="91" t="s">
        <v>17</v>
      </c>
      <c r="D200" s="91" t="s">
        <v>451</v>
      </c>
      <c r="E200" s="91" t="s">
        <v>348</v>
      </c>
      <c r="F200" s="91" t="s">
        <v>349</v>
      </c>
      <c r="G200" s="91" t="s">
        <v>44</v>
      </c>
      <c r="H200" s="53" t="s">
        <v>2023</v>
      </c>
      <c r="I200" s="91" t="s">
        <v>14</v>
      </c>
      <c r="J200" s="91"/>
      <c r="K200" s="52">
        <v>43928</v>
      </c>
      <c r="L200" s="91" t="s">
        <v>551</v>
      </c>
      <c r="M200" s="91" t="s">
        <v>15</v>
      </c>
      <c r="N200" s="91">
        <v>43930</v>
      </c>
      <c r="O200" s="91">
        <v>25</v>
      </c>
    </row>
    <row r="201" spans="1:15" hidden="1" x14ac:dyDescent="0.25">
      <c r="A201" s="91" t="s">
        <v>13</v>
      </c>
      <c r="B201" s="91" t="s">
        <v>2782</v>
      </c>
      <c r="C201" s="91" t="s">
        <v>18</v>
      </c>
      <c r="D201" s="91" t="s">
        <v>567</v>
      </c>
      <c r="E201" s="91" t="s">
        <v>374</v>
      </c>
      <c r="F201" s="91" t="s">
        <v>375</v>
      </c>
      <c r="G201" s="91" t="s">
        <v>43</v>
      </c>
      <c r="H201" s="53" t="s">
        <v>2809</v>
      </c>
      <c r="I201" s="91" t="s">
        <v>14</v>
      </c>
      <c r="J201" s="91"/>
      <c r="K201" s="52">
        <v>43936</v>
      </c>
      <c r="L201" s="91" t="s">
        <v>2709</v>
      </c>
      <c r="M201" s="91" t="s">
        <v>15</v>
      </c>
      <c r="N201" s="91">
        <v>43938</v>
      </c>
      <c r="O201" s="91">
        <v>19</v>
      </c>
    </row>
    <row r="202" spans="1:15" hidden="1" x14ac:dyDescent="0.25">
      <c r="A202" s="91" t="s">
        <v>389</v>
      </c>
      <c r="B202" s="91" t="s">
        <v>4290</v>
      </c>
      <c r="C202" s="91" t="s">
        <v>17</v>
      </c>
      <c r="D202" s="91" t="s">
        <v>4291</v>
      </c>
      <c r="E202" s="91" t="s">
        <v>339</v>
      </c>
      <c r="F202" s="91" t="s">
        <v>423</v>
      </c>
      <c r="G202" s="91" t="s">
        <v>43</v>
      </c>
      <c r="H202" s="53" t="s">
        <v>4434</v>
      </c>
      <c r="I202" s="91" t="s">
        <v>14</v>
      </c>
      <c r="J202" s="91" t="s">
        <v>130</v>
      </c>
      <c r="K202" s="52">
        <v>43957</v>
      </c>
      <c r="L202" s="91" t="s">
        <v>4323</v>
      </c>
      <c r="M202" s="91" t="s">
        <v>15</v>
      </c>
      <c r="N202" s="91"/>
      <c r="O202" s="91">
        <v>4</v>
      </c>
    </row>
    <row r="203" spans="1:15" hidden="1" x14ac:dyDescent="0.25">
      <c r="A203" s="91" t="s">
        <v>13</v>
      </c>
      <c r="B203" s="91" t="s">
        <v>3166</v>
      </c>
      <c r="C203" s="91" t="s">
        <v>19</v>
      </c>
      <c r="D203" s="91" t="s">
        <v>529</v>
      </c>
      <c r="E203" s="91" t="s">
        <v>49</v>
      </c>
      <c r="F203" s="91" t="s">
        <v>433</v>
      </c>
      <c r="G203" s="91" t="s">
        <v>43</v>
      </c>
      <c r="H203" s="53" t="s">
        <v>3213</v>
      </c>
      <c r="I203" s="91" t="s">
        <v>15</v>
      </c>
      <c r="J203" s="91"/>
      <c r="K203" s="52">
        <v>43941</v>
      </c>
      <c r="L203" s="91" t="s">
        <v>3167</v>
      </c>
      <c r="M203" s="91" t="s">
        <v>14</v>
      </c>
      <c r="N203" s="91">
        <v>43957</v>
      </c>
      <c r="O203" s="91">
        <v>16</v>
      </c>
    </row>
    <row r="204" spans="1:15" hidden="1" x14ac:dyDescent="0.25">
      <c r="A204" s="91" t="s">
        <v>13</v>
      </c>
      <c r="B204" s="91" t="s">
        <v>1494</v>
      </c>
      <c r="C204" s="91" t="s">
        <v>18</v>
      </c>
      <c r="D204" s="91" t="s">
        <v>1495</v>
      </c>
      <c r="E204" s="91" t="s">
        <v>378</v>
      </c>
      <c r="F204" s="91" t="s">
        <v>446</v>
      </c>
      <c r="G204" s="91" t="s">
        <v>43</v>
      </c>
      <c r="H204" s="53" t="s">
        <v>1567</v>
      </c>
      <c r="I204" s="91" t="s">
        <v>14</v>
      </c>
      <c r="J204" s="91"/>
      <c r="K204" s="52">
        <v>43924</v>
      </c>
      <c r="L204" s="91" t="s">
        <v>1496</v>
      </c>
      <c r="M204" s="91" t="s">
        <v>14</v>
      </c>
      <c r="N204" s="91">
        <v>43928</v>
      </c>
      <c r="O204" s="91">
        <v>27</v>
      </c>
    </row>
    <row r="205" spans="1:15" hidden="1" x14ac:dyDescent="0.25">
      <c r="A205" s="91" t="s">
        <v>13</v>
      </c>
      <c r="B205" s="91" t="s">
        <v>3453</v>
      </c>
      <c r="C205" s="91" t="s">
        <v>16</v>
      </c>
      <c r="D205" s="91" t="s">
        <v>1465</v>
      </c>
      <c r="E205" s="91" t="s">
        <v>49</v>
      </c>
      <c r="F205" s="91" t="s">
        <v>433</v>
      </c>
      <c r="G205" s="91" t="s">
        <v>43</v>
      </c>
      <c r="H205" s="53" t="s">
        <v>3503</v>
      </c>
      <c r="I205" s="91" t="s">
        <v>14</v>
      </c>
      <c r="J205" s="91"/>
      <c r="K205" s="52">
        <v>43943</v>
      </c>
      <c r="L205" s="91" t="s">
        <v>3441</v>
      </c>
      <c r="M205" s="91" t="s">
        <v>15</v>
      </c>
      <c r="N205" s="91">
        <v>43945</v>
      </c>
      <c r="O205" s="91">
        <v>14</v>
      </c>
    </row>
    <row r="206" spans="1:15" hidden="1" x14ac:dyDescent="0.25">
      <c r="A206" s="91" t="s">
        <v>13</v>
      </c>
      <c r="B206" s="91" t="s">
        <v>3076</v>
      </c>
      <c r="C206" s="91" t="s">
        <v>16</v>
      </c>
      <c r="D206" s="91" t="s">
        <v>511</v>
      </c>
      <c r="E206" s="91" t="s">
        <v>47</v>
      </c>
      <c r="F206" s="91" t="s">
        <v>432</v>
      </c>
      <c r="G206" s="91" t="s">
        <v>43</v>
      </c>
      <c r="H206" s="53" t="s">
        <v>3245</v>
      </c>
      <c r="I206" s="91" t="s">
        <v>14</v>
      </c>
      <c r="J206" s="91"/>
      <c r="K206" s="52">
        <v>43941</v>
      </c>
      <c r="L206" s="91" t="s">
        <v>2977</v>
      </c>
      <c r="M206" s="91" t="s">
        <v>15</v>
      </c>
      <c r="N206" s="91">
        <v>43943</v>
      </c>
      <c r="O206" s="91">
        <v>16</v>
      </c>
    </row>
    <row r="207" spans="1:15" hidden="1" x14ac:dyDescent="0.25">
      <c r="A207" s="94" t="s">
        <v>13</v>
      </c>
      <c r="B207" s="94" t="s">
        <v>3307</v>
      </c>
      <c r="C207" s="94" t="s">
        <v>16</v>
      </c>
      <c r="D207" s="94" t="s">
        <v>1665</v>
      </c>
      <c r="E207" s="94" t="s">
        <v>372</v>
      </c>
      <c r="F207" s="94" t="s">
        <v>443</v>
      </c>
      <c r="G207" s="94" t="s">
        <v>43</v>
      </c>
      <c r="H207" s="53" t="s">
        <v>3394</v>
      </c>
      <c r="I207" s="94" t="s">
        <v>14</v>
      </c>
      <c r="J207" s="94"/>
      <c r="K207" s="52">
        <v>43942</v>
      </c>
      <c r="L207" s="94" t="s">
        <v>2842</v>
      </c>
      <c r="M207" s="94" t="s">
        <v>15</v>
      </c>
      <c r="N207" s="94">
        <v>43943</v>
      </c>
      <c r="O207" s="94">
        <v>15</v>
      </c>
    </row>
    <row r="208" spans="1:15" hidden="1" x14ac:dyDescent="0.25">
      <c r="A208" s="94" t="s">
        <v>13</v>
      </c>
      <c r="B208" s="94" t="s">
        <v>3319</v>
      </c>
      <c r="C208" s="94" t="s">
        <v>17</v>
      </c>
      <c r="D208" s="94" t="s">
        <v>456</v>
      </c>
      <c r="E208" s="94" t="s">
        <v>49</v>
      </c>
      <c r="F208" s="94" t="s">
        <v>433</v>
      </c>
      <c r="G208" s="94" t="s">
        <v>43</v>
      </c>
      <c r="H208" s="53" t="s">
        <v>3381</v>
      </c>
      <c r="I208" s="94" t="s">
        <v>14</v>
      </c>
      <c r="J208" s="94"/>
      <c r="K208" s="52">
        <v>43942</v>
      </c>
      <c r="L208" s="94" t="s">
        <v>2842</v>
      </c>
      <c r="M208" s="94" t="s">
        <v>15</v>
      </c>
      <c r="N208" s="94">
        <v>43944</v>
      </c>
      <c r="O208" s="94">
        <v>15</v>
      </c>
    </row>
    <row r="209" spans="1:15" hidden="1" x14ac:dyDescent="0.25">
      <c r="A209" s="94" t="s">
        <v>13</v>
      </c>
      <c r="B209" s="94" t="s">
        <v>3062</v>
      </c>
      <c r="C209" s="94" t="s">
        <v>17</v>
      </c>
      <c r="D209" s="94" t="s">
        <v>524</v>
      </c>
      <c r="E209" s="94" t="s">
        <v>45</v>
      </c>
      <c r="F209" s="94" t="s">
        <v>430</v>
      </c>
      <c r="G209" s="94" t="s">
        <v>43</v>
      </c>
      <c r="H209" s="53" t="s">
        <v>3236</v>
      </c>
      <c r="I209" s="94" t="s">
        <v>14</v>
      </c>
      <c r="J209" s="94"/>
      <c r="K209" s="52">
        <v>43941</v>
      </c>
      <c r="L209" s="94" t="s">
        <v>2977</v>
      </c>
      <c r="M209" s="94" t="s">
        <v>15</v>
      </c>
      <c r="N209" s="94">
        <v>43943</v>
      </c>
      <c r="O209" s="94">
        <v>16</v>
      </c>
    </row>
    <row r="210" spans="1:15" hidden="1" x14ac:dyDescent="0.25">
      <c r="A210" s="94" t="s">
        <v>13</v>
      </c>
      <c r="B210" s="94" t="s">
        <v>1384</v>
      </c>
      <c r="C210" s="94" t="s">
        <v>17</v>
      </c>
      <c r="D210" s="94" t="s">
        <v>524</v>
      </c>
      <c r="E210" s="94" t="s">
        <v>45</v>
      </c>
      <c r="F210" s="94" t="s">
        <v>430</v>
      </c>
      <c r="G210" s="94" t="s">
        <v>43</v>
      </c>
      <c r="H210" s="53" t="s">
        <v>995</v>
      </c>
      <c r="I210" s="94" t="s">
        <v>14</v>
      </c>
      <c r="J210" s="94"/>
      <c r="K210" s="52">
        <v>43917</v>
      </c>
      <c r="L210" s="94" t="s">
        <v>612</v>
      </c>
      <c r="M210" s="94" t="s">
        <v>15</v>
      </c>
      <c r="N210" s="94">
        <v>43922</v>
      </c>
      <c r="O210" s="94">
        <v>32</v>
      </c>
    </row>
    <row r="211" spans="1:15" hidden="1" x14ac:dyDescent="0.25">
      <c r="A211" s="94" t="s">
        <v>13</v>
      </c>
      <c r="B211" s="94" t="s">
        <v>2899</v>
      </c>
      <c r="C211" s="94" t="s">
        <v>16</v>
      </c>
      <c r="D211" s="94" t="s">
        <v>454</v>
      </c>
      <c r="E211" s="94" t="s">
        <v>47</v>
      </c>
      <c r="F211" s="94" t="s">
        <v>432</v>
      </c>
      <c r="G211" s="94" t="s">
        <v>43</v>
      </c>
      <c r="H211" s="53" t="s">
        <v>2945</v>
      </c>
      <c r="I211" s="94" t="s">
        <v>14</v>
      </c>
      <c r="J211" s="94"/>
      <c r="K211" s="52">
        <v>43937</v>
      </c>
      <c r="L211" s="94" t="s">
        <v>2842</v>
      </c>
      <c r="M211" s="94" t="s">
        <v>15</v>
      </c>
      <c r="N211" s="94">
        <v>43941</v>
      </c>
      <c r="O211" s="94">
        <v>18</v>
      </c>
    </row>
    <row r="212" spans="1:15" hidden="1" x14ac:dyDescent="0.25">
      <c r="A212" s="94" t="s">
        <v>13</v>
      </c>
      <c r="B212" s="94" t="s">
        <v>997</v>
      </c>
      <c r="C212" s="94" t="s">
        <v>18</v>
      </c>
      <c r="D212" s="94" t="s">
        <v>508</v>
      </c>
      <c r="E212" s="94" t="s">
        <v>457</v>
      </c>
      <c r="F212" s="94" t="s">
        <v>415</v>
      </c>
      <c r="G212" s="94" t="s">
        <v>43</v>
      </c>
      <c r="H212" s="53" t="s">
        <v>998</v>
      </c>
      <c r="I212" s="94" t="s">
        <v>14</v>
      </c>
      <c r="J212" s="94"/>
      <c r="K212" s="52">
        <v>43917</v>
      </c>
      <c r="L212" s="94" t="s">
        <v>612</v>
      </c>
      <c r="M212" s="94" t="s">
        <v>15</v>
      </c>
      <c r="N212" s="94">
        <v>43922</v>
      </c>
      <c r="O212" s="94">
        <v>32</v>
      </c>
    </row>
    <row r="213" spans="1:15" hidden="1" x14ac:dyDescent="0.25">
      <c r="A213" s="94" t="s">
        <v>13</v>
      </c>
      <c r="B213" s="94" t="s">
        <v>3341</v>
      </c>
      <c r="C213" s="94" t="s">
        <v>19</v>
      </c>
      <c r="D213" s="94" t="s">
        <v>452</v>
      </c>
      <c r="E213" s="94" t="s">
        <v>49</v>
      </c>
      <c r="F213" s="94" t="s">
        <v>433</v>
      </c>
      <c r="G213" s="94" t="s">
        <v>43</v>
      </c>
      <c r="H213" s="53" t="s">
        <v>3392</v>
      </c>
      <c r="I213" s="94" t="s">
        <v>14</v>
      </c>
      <c r="J213" s="94"/>
      <c r="K213" s="52">
        <v>43942</v>
      </c>
      <c r="L213" s="94" t="s">
        <v>2842</v>
      </c>
      <c r="M213" s="94" t="s">
        <v>15</v>
      </c>
      <c r="N213" s="94">
        <v>43944</v>
      </c>
      <c r="O213" s="94">
        <v>15</v>
      </c>
    </row>
    <row r="214" spans="1:15" hidden="1" x14ac:dyDescent="0.25">
      <c r="A214" s="94" t="s">
        <v>13</v>
      </c>
      <c r="B214" s="94" t="s">
        <v>1000</v>
      </c>
      <c r="C214" s="94" t="s">
        <v>18</v>
      </c>
      <c r="D214" s="94" t="s">
        <v>529</v>
      </c>
      <c r="E214" s="94" t="s">
        <v>45</v>
      </c>
      <c r="F214" s="94" t="s">
        <v>430</v>
      </c>
      <c r="G214" s="94" t="s">
        <v>43</v>
      </c>
      <c r="H214" s="53" t="s">
        <v>1001</v>
      </c>
      <c r="I214" s="94" t="s">
        <v>14</v>
      </c>
      <c r="J214" s="94"/>
      <c r="K214" s="52">
        <v>43917</v>
      </c>
      <c r="L214" s="94" t="s">
        <v>612</v>
      </c>
      <c r="M214" s="94" t="s">
        <v>15</v>
      </c>
      <c r="N214" s="94">
        <v>43922</v>
      </c>
      <c r="O214" s="94">
        <v>32</v>
      </c>
    </row>
    <row r="215" spans="1:15" hidden="1" x14ac:dyDescent="0.25">
      <c r="A215" s="94" t="s">
        <v>13</v>
      </c>
      <c r="B215" s="94" t="s">
        <v>2512</v>
      </c>
      <c r="C215" s="94" t="s">
        <v>23</v>
      </c>
      <c r="D215" s="94" t="s">
        <v>2513</v>
      </c>
      <c r="E215" s="94" t="s">
        <v>45</v>
      </c>
      <c r="F215" s="94" t="s">
        <v>430</v>
      </c>
      <c r="G215" s="94" t="s">
        <v>43</v>
      </c>
      <c r="H215" s="53" t="s">
        <v>2515</v>
      </c>
      <c r="I215" s="94" t="s">
        <v>15</v>
      </c>
      <c r="J215" s="94"/>
      <c r="K215" s="52">
        <v>43931</v>
      </c>
      <c r="L215" s="94" t="s">
        <v>1137</v>
      </c>
      <c r="M215" s="94" t="s">
        <v>15</v>
      </c>
      <c r="N215" s="94">
        <v>43935</v>
      </c>
      <c r="O215" s="94">
        <v>22</v>
      </c>
    </row>
    <row r="216" spans="1:15" hidden="1" x14ac:dyDescent="0.25">
      <c r="A216" s="94" t="s">
        <v>13</v>
      </c>
      <c r="B216" s="94" t="s">
        <v>4106</v>
      </c>
      <c r="C216" s="94" t="s">
        <v>17</v>
      </c>
      <c r="D216" s="94" t="s">
        <v>540</v>
      </c>
      <c r="E216" s="94" t="s">
        <v>45</v>
      </c>
      <c r="F216" s="94" t="s">
        <v>430</v>
      </c>
      <c r="G216" s="94" t="s">
        <v>43</v>
      </c>
      <c r="H216" s="53" t="s">
        <v>4367</v>
      </c>
      <c r="I216" s="94" t="s">
        <v>14</v>
      </c>
      <c r="J216" s="94"/>
      <c r="K216" s="52">
        <v>43957</v>
      </c>
      <c r="L216" s="94" t="s">
        <v>4098</v>
      </c>
      <c r="M216" s="94" t="s">
        <v>15</v>
      </c>
      <c r="N216" s="94">
        <v>43959</v>
      </c>
      <c r="O216" s="94">
        <v>4</v>
      </c>
    </row>
    <row r="217" spans="1:15" hidden="1" x14ac:dyDescent="0.25">
      <c r="A217" s="95" t="s">
        <v>13</v>
      </c>
      <c r="B217" s="95" t="s">
        <v>1674</v>
      </c>
      <c r="C217" s="95" t="s">
        <v>16</v>
      </c>
      <c r="D217" s="95" t="s">
        <v>1608</v>
      </c>
      <c r="E217" s="95" t="s">
        <v>48</v>
      </c>
      <c r="F217" s="95" t="s">
        <v>436</v>
      </c>
      <c r="G217" s="95" t="s">
        <v>43</v>
      </c>
      <c r="H217" s="53" t="s">
        <v>1935</v>
      </c>
      <c r="I217" s="95" t="s">
        <v>14</v>
      </c>
      <c r="J217" s="95"/>
      <c r="K217" s="52">
        <v>43928</v>
      </c>
      <c r="L217" s="95" t="s">
        <v>580</v>
      </c>
      <c r="M217" s="95" t="s">
        <v>15</v>
      </c>
      <c r="N217" s="95">
        <v>43930</v>
      </c>
      <c r="O217" s="95">
        <v>25</v>
      </c>
    </row>
    <row r="218" spans="1:15" hidden="1" x14ac:dyDescent="0.25">
      <c r="A218" s="95" t="s">
        <v>13</v>
      </c>
      <c r="B218" s="95" t="s">
        <v>1463</v>
      </c>
      <c r="C218" s="95" t="s">
        <v>22</v>
      </c>
      <c r="D218" s="95" t="s">
        <v>453</v>
      </c>
      <c r="E218" s="95" t="s">
        <v>337</v>
      </c>
      <c r="F218" s="95" t="s">
        <v>338</v>
      </c>
      <c r="G218" s="95" t="s">
        <v>43</v>
      </c>
      <c r="H218" s="53" t="s">
        <v>1471</v>
      </c>
      <c r="I218" s="95" t="s">
        <v>15</v>
      </c>
      <c r="J218" s="95"/>
      <c r="K218" s="52">
        <v>43923</v>
      </c>
      <c r="L218" s="95" t="s">
        <v>408</v>
      </c>
      <c r="M218" s="95" t="s">
        <v>14</v>
      </c>
      <c r="N218" s="95">
        <v>43928</v>
      </c>
      <c r="O218" s="95">
        <v>28</v>
      </c>
    </row>
    <row r="219" spans="1:15" hidden="1" x14ac:dyDescent="0.25">
      <c r="A219" s="95" t="s">
        <v>13</v>
      </c>
      <c r="B219" s="95" t="s">
        <v>2295</v>
      </c>
      <c r="C219" s="95" t="s">
        <v>17</v>
      </c>
      <c r="D219" s="95" t="s">
        <v>456</v>
      </c>
      <c r="E219" s="95" t="s">
        <v>416</v>
      </c>
      <c r="F219" s="95" t="s">
        <v>417</v>
      </c>
      <c r="G219" s="95" t="s">
        <v>43</v>
      </c>
      <c r="H219" s="53" t="s">
        <v>2442</v>
      </c>
      <c r="I219" s="95" t="s">
        <v>14</v>
      </c>
      <c r="J219" s="95"/>
      <c r="K219" s="52">
        <v>43930</v>
      </c>
      <c r="L219" s="95" t="s">
        <v>580</v>
      </c>
      <c r="M219" s="95" t="s">
        <v>15</v>
      </c>
      <c r="N219" s="95">
        <v>43935</v>
      </c>
      <c r="O219" s="95">
        <v>23</v>
      </c>
    </row>
    <row r="220" spans="1:15" hidden="1" x14ac:dyDescent="0.25">
      <c r="A220" s="95" t="s">
        <v>13</v>
      </c>
      <c r="B220" s="95" t="s">
        <v>3050</v>
      </c>
      <c r="C220" s="95" t="s">
        <v>19</v>
      </c>
      <c r="D220" s="95" t="s">
        <v>512</v>
      </c>
      <c r="E220" s="95" t="s">
        <v>50</v>
      </c>
      <c r="F220" s="95" t="s">
        <v>435</v>
      </c>
      <c r="G220" s="95" t="s">
        <v>43</v>
      </c>
      <c r="H220" s="53" t="s">
        <v>3270</v>
      </c>
      <c r="I220" s="95" t="s">
        <v>14</v>
      </c>
      <c r="J220" s="95"/>
      <c r="K220" s="52">
        <v>43941</v>
      </c>
      <c r="L220" s="95" t="s">
        <v>2977</v>
      </c>
      <c r="M220" s="95" t="s">
        <v>15</v>
      </c>
      <c r="N220" s="95">
        <v>43943</v>
      </c>
      <c r="O220" s="95">
        <v>16</v>
      </c>
    </row>
    <row r="221" spans="1:15" hidden="1" x14ac:dyDescent="0.25">
      <c r="A221" s="95" t="s">
        <v>13</v>
      </c>
      <c r="B221" s="95" t="s">
        <v>2207</v>
      </c>
      <c r="C221" s="95" t="s">
        <v>17</v>
      </c>
      <c r="D221" s="95" t="s">
        <v>558</v>
      </c>
      <c r="E221" s="95" t="s">
        <v>337</v>
      </c>
      <c r="F221" s="95" t="s">
        <v>338</v>
      </c>
      <c r="G221" s="95" t="s">
        <v>44</v>
      </c>
      <c r="H221" s="53" t="s">
        <v>2452</v>
      </c>
      <c r="I221" s="95" t="s">
        <v>14</v>
      </c>
      <c r="J221" s="95"/>
      <c r="K221" s="52">
        <v>43930</v>
      </c>
      <c r="L221" s="95" t="s">
        <v>580</v>
      </c>
      <c r="M221" s="95" t="s">
        <v>15</v>
      </c>
      <c r="N221" s="95">
        <v>43936</v>
      </c>
      <c r="O221" s="95">
        <v>23</v>
      </c>
    </row>
    <row r="222" spans="1:15" hidden="1" x14ac:dyDescent="0.25">
      <c r="A222" s="95" t="s">
        <v>13</v>
      </c>
      <c r="B222" s="95" t="s">
        <v>1003</v>
      </c>
      <c r="C222" s="95" t="s">
        <v>17</v>
      </c>
      <c r="D222" s="95" t="s">
        <v>525</v>
      </c>
      <c r="E222" s="95" t="s">
        <v>45</v>
      </c>
      <c r="F222" s="95" t="s">
        <v>430</v>
      </c>
      <c r="G222" s="95" t="s">
        <v>43</v>
      </c>
      <c r="H222" s="53" t="s">
        <v>1004</v>
      </c>
      <c r="I222" s="95" t="s">
        <v>14</v>
      </c>
      <c r="J222" s="95"/>
      <c r="K222" s="52">
        <v>43917</v>
      </c>
      <c r="L222" s="95" t="s">
        <v>612</v>
      </c>
      <c r="M222" s="95" t="s">
        <v>15</v>
      </c>
      <c r="N222" s="95">
        <v>43922</v>
      </c>
      <c r="O222" s="95">
        <v>32</v>
      </c>
    </row>
    <row r="223" spans="1:15" hidden="1" x14ac:dyDescent="0.25">
      <c r="A223" s="95" t="s">
        <v>13</v>
      </c>
      <c r="B223" s="95" t="s">
        <v>3362</v>
      </c>
      <c r="C223" s="95" t="s">
        <v>21</v>
      </c>
      <c r="D223" s="95" t="s">
        <v>522</v>
      </c>
      <c r="E223" s="95" t="s">
        <v>50</v>
      </c>
      <c r="F223" s="95" t="s">
        <v>435</v>
      </c>
      <c r="G223" s="95" t="s">
        <v>43</v>
      </c>
      <c r="H223" s="53" t="s">
        <v>3379</v>
      </c>
      <c r="I223" s="95" t="s">
        <v>14</v>
      </c>
      <c r="J223" s="95"/>
      <c r="K223" s="52">
        <v>43942</v>
      </c>
      <c r="L223" s="95" t="s">
        <v>2842</v>
      </c>
      <c r="M223" s="95" t="s">
        <v>15</v>
      </c>
      <c r="N223" s="95">
        <v>43944</v>
      </c>
      <c r="O223" s="95">
        <v>15</v>
      </c>
    </row>
    <row r="224" spans="1:15" hidden="1" x14ac:dyDescent="0.25">
      <c r="A224" s="95" t="s">
        <v>13</v>
      </c>
      <c r="B224" s="95" t="s">
        <v>1676</v>
      </c>
      <c r="C224" s="95" t="s">
        <v>17</v>
      </c>
      <c r="D224" s="95" t="s">
        <v>558</v>
      </c>
      <c r="E224" s="95" t="s">
        <v>337</v>
      </c>
      <c r="F224" s="95" t="s">
        <v>338</v>
      </c>
      <c r="G224" s="95" t="s">
        <v>43</v>
      </c>
      <c r="H224" s="53" t="s">
        <v>1986</v>
      </c>
      <c r="I224" s="95" t="s">
        <v>14</v>
      </c>
      <c r="J224" s="95"/>
      <c r="K224" s="52">
        <v>43928</v>
      </c>
      <c r="L224" s="95" t="s">
        <v>580</v>
      </c>
      <c r="M224" s="95" t="s">
        <v>15</v>
      </c>
      <c r="N224" s="95">
        <v>43930</v>
      </c>
      <c r="O224" s="95">
        <v>25</v>
      </c>
    </row>
    <row r="225" spans="1:15" hidden="1" x14ac:dyDescent="0.25">
      <c r="A225" s="95" t="s">
        <v>13</v>
      </c>
      <c r="B225" s="95" t="s">
        <v>2516</v>
      </c>
      <c r="C225" s="95" t="s">
        <v>18</v>
      </c>
      <c r="D225" s="95" t="s">
        <v>515</v>
      </c>
      <c r="E225" s="95" t="s">
        <v>416</v>
      </c>
      <c r="F225" s="95" t="s">
        <v>417</v>
      </c>
      <c r="G225" s="95" t="s">
        <v>44</v>
      </c>
      <c r="H225" s="53" t="s">
        <v>2939</v>
      </c>
      <c r="I225" s="95" t="s">
        <v>15</v>
      </c>
      <c r="J225" s="95"/>
      <c r="K225" s="52">
        <v>43931</v>
      </c>
      <c r="L225" s="95" t="s">
        <v>2517</v>
      </c>
      <c r="M225" s="95" t="s">
        <v>15</v>
      </c>
      <c r="N225" s="95">
        <v>43949</v>
      </c>
      <c r="O225" s="95">
        <v>22</v>
      </c>
    </row>
    <row r="226" spans="1:15" hidden="1" x14ac:dyDescent="0.25">
      <c r="A226" s="95" t="s">
        <v>13</v>
      </c>
      <c r="B226" s="95" t="s">
        <v>2109</v>
      </c>
      <c r="C226" s="95" t="s">
        <v>16</v>
      </c>
      <c r="D226" s="95" t="s">
        <v>456</v>
      </c>
      <c r="E226" s="95" t="s">
        <v>337</v>
      </c>
      <c r="F226" s="95" t="s">
        <v>338</v>
      </c>
      <c r="G226" s="95" t="s">
        <v>43</v>
      </c>
      <c r="H226" s="53" t="s">
        <v>2468</v>
      </c>
      <c r="I226" s="95" t="s">
        <v>14</v>
      </c>
      <c r="J226" s="95"/>
      <c r="K226" s="52">
        <v>43930</v>
      </c>
      <c r="L226" s="95" t="s">
        <v>580</v>
      </c>
      <c r="M226" s="95" t="s">
        <v>15</v>
      </c>
      <c r="N226" s="95">
        <v>43935</v>
      </c>
      <c r="O226" s="95">
        <v>23</v>
      </c>
    </row>
    <row r="227" spans="1:15" hidden="1" x14ac:dyDescent="0.25">
      <c r="A227" s="95" t="s">
        <v>13</v>
      </c>
      <c r="B227" s="95" t="s">
        <v>3184</v>
      </c>
      <c r="C227" s="95" t="s">
        <v>21</v>
      </c>
      <c r="D227" s="95" t="s">
        <v>456</v>
      </c>
      <c r="E227" s="95" t="s">
        <v>47</v>
      </c>
      <c r="F227" s="95" t="s">
        <v>432</v>
      </c>
      <c r="G227" s="95" t="s">
        <v>43</v>
      </c>
      <c r="H227" s="53" t="s">
        <v>3285</v>
      </c>
      <c r="I227" s="95" t="s">
        <v>14</v>
      </c>
      <c r="J227" s="95"/>
      <c r="K227" s="52">
        <v>43941</v>
      </c>
      <c r="L227" s="95" t="s">
        <v>3185</v>
      </c>
      <c r="M227" s="95" t="s">
        <v>14</v>
      </c>
      <c r="N227" s="95">
        <v>43943</v>
      </c>
      <c r="O227" s="95">
        <v>16</v>
      </c>
    </row>
    <row r="228" spans="1:15" hidden="1" x14ac:dyDescent="0.25">
      <c r="A228" s="95" t="s">
        <v>13</v>
      </c>
      <c r="B228" s="95" t="s">
        <v>3301</v>
      </c>
      <c r="C228" s="95" t="s">
        <v>18</v>
      </c>
      <c r="D228" s="95" t="s">
        <v>1623</v>
      </c>
      <c r="E228" s="95" t="s">
        <v>348</v>
      </c>
      <c r="F228" s="95" t="s">
        <v>349</v>
      </c>
      <c r="G228" s="95" t="s">
        <v>43</v>
      </c>
      <c r="H228" s="53" t="s">
        <v>3400</v>
      </c>
      <c r="I228" s="95" t="s">
        <v>14</v>
      </c>
      <c r="J228" s="95"/>
      <c r="K228" s="52">
        <v>43942</v>
      </c>
      <c r="L228" s="95" t="s">
        <v>2842</v>
      </c>
      <c r="M228" s="95" t="s">
        <v>15</v>
      </c>
      <c r="N228" s="95">
        <v>43943</v>
      </c>
      <c r="O228" s="95">
        <v>15</v>
      </c>
    </row>
    <row r="229" spans="1:15" hidden="1" x14ac:dyDescent="0.25">
      <c r="A229" s="95" t="s">
        <v>13</v>
      </c>
      <c r="B229" s="95" t="s">
        <v>3142</v>
      </c>
      <c r="C229" s="95" t="s">
        <v>16</v>
      </c>
      <c r="D229" s="95" t="s">
        <v>512</v>
      </c>
      <c r="E229" s="95" t="s">
        <v>52</v>
      </c>
      <c r="F229" s="95" t="s">
        <v>347</v>
      </c>
      <c r="G229" s="95" t="s">
        <v>43</v>
      </c>
      <c r="H229" s="53" t="s">
        <v>3209</v>
      </c>
      <c r="I229" s="95" t="s">
        <v>14</v>
      </c>
      <c r="J229" s="95"/>
      <c r="K229" s="52">
        <v>43941</v>
      </c>
      <c r="L229" s="95" t="s">
        <v>2977</v>
      </c>
      <c r="M229" s="95" t="s">
        <v>15</v>
      </c>
      <c r="N229" s="95">
        <v>43943</v>
      </c>
      <c r="O229" s="95">
        <v>16</v>
      </c>
    </row>
    <row r="230" spans="1:15" hidden="1" x14ac:dyDescent="0.25">
      <c r="A230" s="95" t="s">
        <v>13</v>
      </c>
      <c r="B230" s="95" t="s">
        <v>639</v>
      </c>
      <c r="C230" s="95" t="s">
        <v>17</v>
      </c>
      <c r="D230" s="95" t="s">
        <v>410</v>
      </c>
      <c r="E230" s="95" t="s">
        <v>47</v>
      </c>
      <c r="F230" s="95" t="s">
        <v>432</v>
      </c>
      <c r="G230" s="95" t="s">
        <v>43</v>
      </c>
      <c r="H230" s="53" t="s">
        <v>640</v>
      </c>
      <c r="I230" s="95" t="s">
        <v>14</v>
      </c>
      <c r="J230" s="95"/>
      <c r="K230" s="52">
        <v>43917</v>
      </c>
      <c r="L230" s="95" t="s">
        <v>612</v>
      </c>
      <c r="M230" s="95" t="s">
        <v>15</v>
      </c>
      <c r="N230" s="95">
        <v>43923</v>
      </c>
      <c r="O230" s="95">
        <v>32</v>
      </c>
    </row>
    <row r="231" spans="1:15" hidden="1" x14ac:dyDescent="0.25">
      <c r="A231" s="95" t="s">
        <v>13</v>
      </c>
      <c r="B231" s="95" t="s">
        <v>2648</v>
      </c>
      <c r="C231" s="95" t="s">
        <v>22</v>
      </c>
      <c r="D231" s="95" t="s">
        <v>523</v>
      </c>
      <c r="E231" s="95" t="s">
        <v>382</v>
      </c>
      <c r="F231" s="95" t="s">
        <v>445</v>
      </c>
      <c r="G231" s="95" t="s">
        <v>44</v>
      </c>
      <c r="H231" s="53" t="s">
        <v>2657</v>
      </c>
      <c r="I231" s="95" t="s">
        <v>15</v>
      </c>
      <c r="J231" s="95"/>
      <c r="K231" s="52">
        <v>43934</v>
      </c>
      <c r="L231" s="95" t="s">
        <v>547</v>
      </c>
      <c r="M231" s="95" t="s">
        <v>14</v>
      </c>
      <c r="N231" s="95">
        <v>43938</v>
      </c>
      <c r="O231" s="95">
        <v>21</v>
      </c>
    </row>
    <row r="232" spans="1:15" hidden="1" x14ac:dyDescent="0.25">
      <c r="A232" s="95" t="s">
        <v>13</v>
      </c>
      <c r="B232" s="95" t="s">
        <v>642</v>
      </c>
      <c r="C232" s="95" t="s">
        <v>16</v>
      </c>
      <c r="D232" s="95" t="s">
        <v>517</v>
      </c>
      <c r="E232" s="95" t="s">
        <v>47</v>
      </c>
      <c r="F232" s="95" t="s">
        <v>432</v>
      </c>
      <c r="G232" s="95" t="s">
        <v>43</v>
      </c>
      <c r="H232" s="53" t="s">
        <v>643</v>
      </c>
      <c r="I232" s="95" t="s">
        <v>14</v>
      </c>
      <c r="J232" s="95"/>
      <c r="K232" s="52">
        <v>43917</v>
      </c>
      <c r="L232" s="95" t="s">
        <v>612</v>
      </c>
      <c r="M232" s="95" t="s">
        <v>15</v>
      </c>
      <c r="N232" s="95">
        <v>43923</v>
      </c>
      <c r="O232" s="95">
        <v>32</v>
      </c>
    </row>
    <row r="233" spans="1:15" hidden="1" x14ac:dyDescent="0.25">
      <c r="A233" s="95" t="s">
        <v>13</v>
      </c>
      <c r="B233" s="95" t="s">
        <v>3299</v>
      </c>
      <c r="C233" s="95" t="s">
        <v>17</v>
      </c>
      <c r="D233" s="95" t="s">
        <v>456</v>
      </c>
      <c r="E233" s="95" t="s">
        <v>52</v>
      </c>
      <c r="F233" s="95" t="s">
        <v>347</v>
      </c>
      <c r="G233" s="95" t="s">
        <v>43</v>
      </c>
      <c r="H233" s="53" t="s">
        <v>3382</v>
      </c>
      <c r="I233" s="95" t="s">
        <v>14</v>
      </c>
      <c r="J233" s="95"/>
      <c r="K233" s="52">
        <v>43942</v>
      </c>
      <c r="L233" s="95" t="s">
        <v>2842</v>
      </c>
      <c r="M233" s="95" t="s">
        <v>15</v>
      </c>
      <c r="N233" s="95">
        <v>43943</v>
      </c>
      <c r="O233" s="95">
        <v>15</v>
      </c>
    </row>
    <row r="234" spans="1:15" hidden="1" x14ac:dyDescent="0.25">
      <c r="A234" s="95" t="s">
        <v>13</v>
      </c>
      <c r="B234" s="95" t="s">
        <v>2766</v>
      </c>
      <c r="C234" s="95" t="s">
        <v>17</v>
      </c>
      <c r="D234" s="95" t="s">
        <v>455</v>
      </c>
      <c r="E234" s="95" t="s">
        <v>363</v>
      </c>
      <c r="F234" s="95" t="s">
        <v>364</v>
      </c>
      <c r="G234" s="95" t="s">
        <v>43</v>
      </c>
      <c r="H234" s="53" t="s">
        <v>2825</v>
      </c>
      <c r="I234" s="95" t="s">
        <v>14</v>
      </c>
      <c r="J234" s="95"/>
      <c r="K234" s="52">
        <v>43936</v>
      </c>
      <c r="L234" s="95" t="s">
        <v>2709</v>
      </c>
      <c r="M234" s="95" t="s">
        <v>15</v>
      </c>
      <c r="N234" s="95">
        <v>43938</v>
      </c>
      <c r="O234" s="95">
        <v>19</v>
      </c>
    </row>
    <row r="235" spans="1:15" hidden="1" x14ac:dyDescent="0.25">
      <c r="A235" s="95" t="s">
        <v>13</v>
      </c>
      <c r="B235" s="95" t="s">
        <v>3925</v>
      </c>
      <c r="C235" s="95" t="s">
        <v>17</v>
      </c>
      <c r="D235" s="95" t="s">
        <v>2066</v>
      </c>
      <c r="E235" s="95" t="s">
        <v>363</v>
      </c>
      <c r="F235" s="95" t="s">
        <v>364</v>
      </c>
      <c r="G235" s="95" t="s">
        <v>43</v>
      </c>
      <c r="H235" s="53" t="s">
        <v>3978</v>
      </c>
      <c r="I235" s="95" t="s">
        <v>14</v>
      </c>
      <c r="J235" s="95"/>
      <c r="K235" s="52">
        <v>43953</v>
      </c>
      <c r="L235" s="95" t="s">
        <v>3908</v>
      </c>
      <c r="M235" s="95" t="s">
        <v>15</v>
      </c>
      <c r="N235" s="95">
        <v>43956</v>
      </c>
      <c r="O235" s="95">
        <v>6</v>
      </c>
    </row>
    <row r="236" spans="1:15" hidden="1" x14ac:dyDescent="0.25">
      <c r="A236" s="95" t="s">
        <v>13</v>
      </c>
      <c r="B236" s="95" t="s">
        <v>1006</v>
      </c>
      <c r="C236" s="95" t="s">
        <v>19</v>
      </c>
      <c r="D236" s="95" t="s">
        <v>451</v>
      </c>
      <c r="E236" s="95" t="s">
        <v>348</v>
      </c>
      <c r="F236" s="95" t="s">
        <v>349</v>
      </c>
      <c r="G236" s="95" t="s">
        <v>43</v>
      </c>
      <c r="H236" s="53" t="s">
        <v>1342</v>
      </c>
      <c r="I236" s="95" t="s">
        <v>14</v>
      </c>
      <c r="J236" s="95"/>
      <c r="K236" s="52">
        <v>43917</v>
      </c>
      <c r="L236" s="95" t="s">
        <v>767</v>
      </c>
      <c r="M236" s="95" t="s">
        <v>14</v>
      </c>
      <c r="N236" s="95">
        <v>43922</v>
      </c>
      <c r="O236" s="95">
        <v>32</v>
      </c>
    </row>
    <row r="237" spans="1:15" hidden="1" x14ac:dyDescent="0.25">
      <c r="A237" s="95" t="s">
        <v>13</v>
      </c>
      <c r="B237" s="95" t="s">
        <v>1008</v>
      </c>
      <c r="C237" s="95" t="s">
        <v>17</v>
      </c>
      <c r="D237" s="95" t="s">
        <v>451</v>
      </c>
      <c r="E237" s="95" t="s">
        <v>346</v>
      </c>
      <c r="F237" s="95" t="s">
        <v>418</v>
      </c>
      <c r="G237" s="95" t="s">
        <v>43</v>
      </c>
      <c r="H237" s="53" t="s">
        <v>1369</v>
      </c>
      <c r="I237" s="95" t="s">
        <v>14</v>
      </c>
      <c r="J237" s="95"/>
      <c r="K237" s="52">
        <v>43917</v>
      </c>
      <c r="L237" s="95" t="s">
        <v>1009</v>
      </c>
      <c r="M237" s="95" t="s">
        <v>15</v>
      </c>
      <c r="N237" s="95">
        <v>43922</v>
      </c>
      <c r="O237" s="95">
        <v>32</v>
      </c>
    </row>
    <row r="238" spans="1:15" hidden="1" x14ac:dyDescent="0.25">
      <c r="A238" s="95" t="s">
        <v>13</v>
      </c>
      <c r="B238" s="95" t="s">
        <v>1678</v>
      </c>
      <c r="C238" s="95" t="s">
        <v>16</v>
      </c>
      <c r="D238" s="95" t="s">
        <v>558</v>
      </c>
      <c r="E238" s="95" t="s">
        <v>337</v>
      </c>
      <c r="F238" s="95" t="s">
        <v>338</v>
      </c>
      <c r="G238" s="95" t="s">
        <v>43</v>
      </c>
      <c r="H238" s="53" t="s">
        <v>1928</v>
      </c>
      <c r="I238" s="95" t="s">
        <v>14</v>
      </c>
      <c r="J238" s="95"/>
      <c r="K238" s="52">
        <v>43928</v>
      </c>
      <c r="L238" s="95" t="s">
        <v>580</v>
      </c>
      <c r="M238" s="95" t="s">
        <v>15</v>
      </c>
      <c r="N238" s="95">
        <v>43930</v>
      </c>
      <c r="O238" s="95">
        <v>25</v>
      </c>
    </row>
    <row r="239" spans="1:15" hidden="1" x14ac:dyDescent="0.25">
      <c r="A239" s="95" t="s">
        <v>13</v>
      </c>
      <c r="B239" s="95" t="s">
        <v>792</v>
      </c>
      <c r="C239" s="95" t="s">
        <v>17</v>
      </c>
      <c r="D239" s="95" t="s">
        <v>410</v>
      </c>
      <c r="E239" s="95" t="s">
        <v>46</v>
      </c>
      <c r="F239" s="95" t="s">
        <v>431</v>
      </c>
      <c r="G239" s="95" t="s">
        <v>43</v>
      </c>
      <c r="H239" s="53" t="s">
        <v>793</v>
      </c>
      <c r="I239" s="95" t="s">
        <v>14</v>
      </c>
      <c r="J239" s="95"/>
      <c r="K239" s="52">
        <v>43917</v>
      </c>
      <c r="L239" s="95" t="s">
        <v>612</v>
      </c>
      <c r="M239" s="95" t="s">
        <v>15</v>
      </c>
      <c r="N239" s="95">
        <v>43923</v>
      </c>
      <c r="O239" s="95">
        <v>32</v>
      </c>
    </row>
    <row r="240" spans="1:15" hidden="1" x14ac:dyDescent="0.25">
      <c r="A240" s="95" t="s">
        <v>13</v>
      </c>
      <c r="B240" s="95" t="s">
        <v>1011</v>
      </c>
      <c r="C240" s="95" t="s">
        <v>17</v>
      </c>
      <c r="D240" s="95" t="s">
        <v>451</v>
      </c>
      <c r="E240" s="95" t="s">
        <v>50</v>
      </c>
      <c r="F240" s="95" t="s">
        <v>435</v>
      </c>
      <c r="G240" s="95" t="s">
        <v>43</v>
      </c>
      <c r="H240" s="53" t="s">
        <v>1430</v>
      </c>
      <c r="I240" s="95" t="s">
        <v>14</v>
      </c>
      <c r="J240" s="95"/>
      <c r="K240" s="52">
        <v>43915</v>
      </c>
      <c r="L240" s="95" t="s">
        <v>407</v>
      </c>
      <c r="M240" s="95" t="s">
        <v>15</v>
      </c>
      <c r="N240" s="95">
        <v>43922</v>
      </c>
      <c r="O240" s="95">
        <v>34</v>
      </c>
    </row>
    <row r="241" spans="1:15" hidden="1" x14ac:dyDescent="0.25">
      <c r="A241" s="95" t="s">
        <v>13</v>
      </c>
      <c r="B241" s="95" t="s">
        <v>3368</v>
      </c>
      <c r="C241" s="95" t="s">
        <v>22</v>
      </c>
      <c r="D241" s="95" t="s">
        <v>3369</v>
      </c>
      <c r="E241" s="95" t="s">
        <v>337</v>
      </c>
      <c r="F241" s="95" t="s">
        <v>338</v>
      </c>
      <c r="G241" s="95" t="s">
        <v>43</v>
      </c>
      <c r="H241" s="53" t="s">
        <v>1385</v>
      </c>
      <c r="I241" s="95" t="s">
        <v>15</v>
      </c>
      <c r="J241" s="95"/>
      <c r="K241" s="52">
        <v>43942</v>
      </c>
      <c r="L241" s="95" t="s">
        <v>3370</v>
      </c>
      <c r="M241" s="95" t="s">
        <v>14</v>
      </c>
      <c r="N241" s="95">
        <v>43943</v>
      </c>
      <c r="O241" s="95">
        <v>15</v>
      </c>
    </row>
    <row r="242" spans="1:15" hidden="1" x14ac:dyDescent="0.25">
      <c r="A242" s="95" t="s">
        <v>13</v>
      </c>
      <c r="B242" s="95" t="s">
        <v>4121</v>
      </c>
      <c r="C242" s="95" t="s">
        <v>19</v>
      </c>
      <c r="D242" s="95" t="s">
        <v>410</v>
      </c>
      <c r="E242" s="95" t="s">
        <v>47</v>
      </c>
      <c r="F242" s="95" t="s">
        <v>432</v>
      </c>
      <c r="G242" s="95" t="s">
        <v>43</v>
      </c>
      <c r="H242" s="53" t="s">
        <v>4369</v>
      </c>
      <c r="I242" s="95" t="s">
        <v>14</v>
      </c>
      <c r="J242" s="95"/>
      <c r="K242" s="52">
        <v>43957</v>
      </c>
      <c r="L242" s="95" t="s">
        <v>4098</v>
      </c>
      <c r="M242" s="95" t="s">
        <v>15</v>
      </c>
      <c r="N242" s="95">
        <v>43959</v>
      </c>
      <c r="O242" s="95">
        <v>4</v>
      </c>
    </row>
    <row r="243" spans="1:15" hidden="1" x14ac:dyDescent="0.25">
      <c r="A243" s="95" t="s">
        <v>13</v>
      </c>
      <c r="B243" s="95" t="s">
        <v>645</v>
      </c>
      <c r="C243" s="95" t="s">
        <v>19</v>
      </c>
      <c r="D243" s="95" t="s">
        <v>451</v>
      </c>
      <c r="E243" s="95" t="s">
        <v>46</v>
      </c>
      <c r="F243" s="95" t="s">
        <v>431</v>
      </c>
      <c r="G243" s="95" t="s">
        <v>43</v>
      </c>
      <c r="H243" s="53" t="s">
        <v>646</v>
      </c>
      <c r="I243" s="95" t="s">
        <v>14</v>
      </c>
      <c r="J243" s="95"/>
      <c r="K243" s="52">
        <v>43917</v>
      </c>
      <c r="L243" s="95" t="s">
        <v>612</v>
      </c>
      <c r="M243" s="95" t="s">
        <v>15</v>
      </c>
      <c r="N243" s="95">
        <v>43923</v>
      </c>
      <c r="O243" s="95">
        <v>32</v>
      </c>
    </row>
    <row r="244" spans="1:15" hidden="1" x14ac:dyDescent="0.25">
      <c r="A244" s="95" t="s">
        <v>13</v>
      </c>
      <c r="B244" s="95" t="s">
        <v>4119</v>
      </c>
      <c r="C244" s="95" t="s">
        <v>16</v>
      </c>
      <c r="D244" s="95" t="s">
        <v>1520</v>
      </c>
      <c r="E244" s="95" t="s">
        <v>45</v>
      </c>
      <c r="F244" s="95" t="s">
        <v>430</v>
      </c>
      <c r="G244" s="95" t="s">
        <v>43</v>
      </c>
      <c r="H244" s="53" t="s">
        <v>4402</v>
      </c>
      <c r="I244" s="95" t="s">
        <v>14</v>
      </c>
      <c r="J244" s="95"/>
      <c r="K244" s="52">
        <v>43957</v>
      </c>
      <c r="L244" s="95" t="s">
        <v>4098</v>
      </c>
      <c r="M244" s="95" t="s">
        <v>15</v>
      </c>
      <c r="N244" s="95">
        <v>43959</v>
      </c>
      <c r="O244" s="95">
        <v>4</v>
      </c>
    </row>
    <row r="245" spans="1:15" hidden="1" x14ac:dyDescent="0.25">
      <c r="A245" s="95" t="s">
        <v>13</v>
      </c>
      <c r="B245" s="95" t="s">
        <v>3144</v>
      </c>
      <c r="C245" s="95" t="s">
        <v>18</v>
      </c>
      <c r="D245" s="95" t="s">
        <v>513</v>
      </c>
      <c r="E245" s="95" t="s">
        <v>339</v>
      </c>
      <c r="F245" s="95" t="s">
        <v>423</v>
      </c>
      <c r="G245" s="95" t="s">
        <v>43</v>
      </c>
      <c r="H245" s="53" t="s">
        <v>3265</v>
      </c>
      <c r="I245" s="95" t="s">
        <v>14</v>
      </c>
      <c r="J245" s="95"/>
      <c r="K245" s="52">
        <v>43941</v>
      </c>
      <c r="L245" s="95" t="s">
        <v>2977</v>
      </c>
      <c r="M245" s="95" t="s">
        <v>15</v>
      </c>
      <c r="N245" s="95">
        <v>43943</v>
      </c>
      <c r="O245" s="95">
        <v>16</v>
      </c>
    </row>
    <row r="246" spans="1:15" hidden="1" x14ac:dyDescent="0.25">
      <c r="A246" s="95" t="s">
        <v>391</v>
      </c>
      <c r="B246" s="95" t="s">
        <v>4536</v>
      </c>
      <c r="C246" s="95" t="s">
        <v>19</v>
      </c>
      <c r="D246" s="95" t="s">
        <v>456</v>
      </c>
      <c r="E246" s="95" t="s">
        <v>477</v>
      </c>
      <c r="F246" s="95" t="s">
        <v>477</v>
      </c>
      <c r="G246" s="95" t="s">
        <v>43</v>
      </c>
      <c r="H246" s="53" t="s">
        <v>4554</v>
      </c>
      <c r="I246" s="95" t="s">
        <v>15</v>
      </c>
      <c r="J246" s="95"/>
      <c r="K246" s="52">
        <v>43961</v>
      </c>
      <c r="L246" s="95" t="s">
        <v>539</v>
      </c>
      <c r="M246" s="95" t="s">
        <v>14</v>
      </c>
      <c r="N246" s="95"/>
      <c r="O246" s="95">
        <v>1</v>
      </c>
    </row>
    <row r="247" spans="1:15" hidden="1" x14ac:dyDescent="0.25">
      <c r="A247" s="95" t="s">
        <v>13</v>
      </c>
      <c r="B247" s="95" t="s">
        <v>2519</v>
      </c>
      <c r="C247" s="95" t="s">
        <v>22</v>
      </c>
      <c r="D247" s="95" t="s">
        <v>1605</v>
      </c>
      <c r="E247" s="95" t="s">
        <v>49</v>
      </c>
      <c r="F247" s="95" t="s">
        <v>433</v>
      </c>
      <c r="G247" s="95" t="s">
        <v>43</v>
      </c>
      <c r="H247" s="53" t="s">
        <v>2640</v>
      </c>
      <c r="I247" s="95" t="s">
        <v>15</v>
      </c>
      <c r="J247" s="95"/>
      <c r="K247" s="52">
        <v>43931</v>
      </c>
      <c r="L247" s="95" t="s">
        <v>2341</v>
      </c>
      <c r="M247" s="95" t="s">
        <v>15</v>
      </c>
      <c r="N247" s="95">
        <v>43936</v>
      </c>
      <c r="O247" s="95">
        <v>22</v>
      </c>
    </row>
    <row r="248" spans="1:15" hidden="1" x14ac:dyDescent="0.25">
      <c r="A248" s="95" t="s">
        <v>13</v>
      </c>
      <c r="B248" s="95" t="s">
        <v>1013</v>
      </c>
      <c r="C248" s="95" t="s">
        <v>18</v>
      </c>
      <c r="D248" s="95" t="s">
        <v>543</v>
      </c>
      <c r="E248" s="95" t="s">
        <v>45</v>
      </c>
      <c r="F248" s="95" t="s">
        <v>430</v>
      </c>
      <c r="G248" s="95" t="s">
        <v>43</v>
      </c>
      <c r="H248" s="53" t="s">
        <v>1014</v>
      </c>
      <c r="I248" s="95" t="s">
        <v>14</v>
      </c>
      <c r="J248" s="95"/>
      <c r="K248" s="52">
        <v>43917</v>
      </c>
      <c r="L248" s="95" t="s">
        <v>612</v>
      </c>
      <c r="M248" s="95" t="s">
        <v>15</v>
      </c>
      <c r="N248" s="95">
        <v>43922</v>
      </c>
      <c r="O248" s="95">
        <v>32</v>
      </c>
    </row>
    <row r="249" spans="1:15" hidden="1" x14ac:dyDescent="0.25">
      <c r="A249" s="95" t="s">
        <v>391</v>
      </c>
      <c r="B249" s="95" t="s">
        <v>4496</v>
      </c>
      <c r="C249" s="95" t="s">
        <v>19</v>
      </c>
      <c r="D249" s="95" t="s">
        <v>410</v>
      </c>
      <c r="E249" s="95" t="s">
        <v>477</v>
      </c>
      <c r="F249" s="95" t="s">
        <v>477</v>
      </c>
      <c r="G249" s="95" t="s">
        <v>43</v>
      </c>
      <c r="H249" s="53" t="s">
        <v>4506</v>
      </c>
      <c r="I249" s="95" t="s">
        <v>14</v>
      </c>
      <c r="J249" s="95" t="s">
        <v>204</v>
      </c>
      <c r="K249" s="52">
        <v>43959</v>
      </c>
      <c r="L249" s="95" t="s">
        <v>1486</v>
      </c>
      <c r="M249" s="95" t="s">
        <v>14</v>
      </c>
      <c r="N249" s="95"/>
      <c r="O249" s="95">
        <v>2</v>
      </c>
    </row>
    <row r="250" spans="1:15" hidden="1" x14ac:dyDescent="0.25">
      <c r="A250" s="95" t="s">
        <v>13</v>
      </c>
      <c r="B250" s="95" t="s">
        <v>3624</v>
      </c>
      <c r="C250" s="95" t="s">
        <v>16</v>
      </c>
      <c r="D250" s="95" t="s">
        <v>3586</v>
      </c>
      <c r="E250" s="95" t="s">
        <v>416</v>
      </c>
      <c r="F250" s="95" t="s">
        <v>417</v>
      </c>
      <c r="G250" s="95" t="s">
        <v>43</v>
      </c>
      <c r="H250" s="53" t="s">
        <v>3646</v>
      </c>
      <c r="I250" s="95" t="s">
        <v>14</v>
      </c>
      <c r="J250" s="95"/>
      <c r="K250" s="52">
        <v>43944</v>
      </c>
      <c r="L250" s="95" t="s">
        <v>3581</v>
      </c>
      <c r="M250" s="95" t="s">
        <v>15</v>
      </c>
      <c r="N250" s="95">
        <v>43945</v>
      </c>
      <c r="O250" s="95">
        <v>13</v>
      </c>
    </row>
    <row r="251" spans="1:15" hidden="1" x14ac:dyDescent="0.25">
      <c r="A251" s="95" t="s">
        <v>13</v>
      </c>
      <c r="B251" s="95" t="s">
        <v>3630</v>
      </c>
      <c r="C251" s="95" t="s">
        <v>17</v>
      </c>
      <c r="D251" s="95" t="s">
        <v>3628</v>
      </c>
      <c r="E251" s="95" t="s">
        <v>416</v>
      </c>
      <c r="F251" s="95" t="s">
        <v>417</v>
      </c>
      <c r="G251" s="95" t="s">
        <v>43</v>
      </c>
      <c r="H251" s="53" t="s">
        <v>3700</v>
      </c>
      <c r="I251" s="95" t="s">
        <v>14</v>
      </c>
      <c r="J251" s="95"/>
      <c r="K251" s="52">
        <v>43944</v>
      </c>
      <c r="L251" s="95" t="s">
        <v>923</v>
      </c>
      <c r="M251" s="95" t="s">
        <v>15</v>
      </c>
      <c r="N251" s="95">
        <v>43949</v>
      </c>
      <c r="O251" s="95">
        <v>13</v>
      </c>
    </row>
    <row r="252" spans="1:15" hidden="1" x14ac:dyDescent="0.25">
      <c r="A252" s="95" t="s">
        <v>391</v>
      </c>
      <c r="B252" s="95" t="s">
        <v>4493</v>
      </c>
      <c r="C252" s="95" t="s">
        <v>24</v>
      </c>
      <c r="D252" s="95" t="s">
        <v>4494</v>
      </c>
      <c r="E252" s="95" t="s">
        <v>381</v>
      </c>
      <c r="F252" s="95" t="s">
        <v>441</v>
      </c>
      <c r="G252" s="95" t="s">
        <v>43</v>
      </c>
      <c r="H252" s="53" t="s">
        <v>4500</v>
      </c>
      <c r="I252" s="95" t="s">
        <v>15</v>
      </c>
      <c r="J252" s="95"/>
      <c r="K252" s="52">
        <v>43959</v>
      </c>
      <c r="L252" s="95" t="s">
        <v>551</v>
      </c>
      <c r="M252" s="95" t="s">
        <v>14</v>
      </c>
      <c r="N252" s="95"/>
      <c r="O252" s="95">
        <v>2</v>
      </c>
    </row>
    <row r="253" spans="1:15" hidden="1" x14ac:dyDescent="0.25">
      <c r="A253" s="95" t="s">
        <v>13</v>
      </c>
      <c r="B253" s="95" t="s">
        <v>2890</v>
      </c>
      <c r="C253" s="95" t="s">
        <v>16</v>
      </c>
      <c r="D253" s="95" t="s">
        <v>454</v>
      </c>
      <c r="E253" s="95" t="s">
        <v>340</v>
      </c>
      <c r="F253" s="95" t="s">
        <v>426</v>
      </c>
      <c r="G253" s="95" t="s">
        <v>43</v>
      </c>
      <c r="H253" s="53" t="s">
        <v>2932</v>
      </c>
      <c r="I253" s="95" t="s">
        <v>14</v>
      </c>
      <c r="J253" s="95"/>
      <c r="K253" s="52">
        <v>43937</v>
      </c>
      <c r="L253" s="95" t="s">
        <v>2842</v>
      </c>
      <c r="M253" s="95" t="s">
        <v>15</v>
      </c>
      <c r="N253" s="95">
        <v>43941</v>
      </c>
      <c r="O253" s="95">
        <v>18</v>
      </c>
    </row>
    <row r="254" spans="1:15" hidden="1" x14ac:dyDescent="0.25">
      <c r="A254" s="95" t="s">
        <v>13</v>
      </c>
      <c r="B254" s="95" t="s">
        <v>1682</v>
      </c>
      <c r="C254" s="95" t="s">
        <v>18</v>
      </c>
      <c r="D254" s="95" t="s">
        <v>1665</v>
      </c>
      <c r="E254" s="95" t="s">
        <v>52</v>
      </c>
      <c r="F254" s="95" t="s">
        <v>347</v>
      </c>
      <c r="G254" s="95" t="s">
        <v>43</v>
      </c>
      <c r="H254" s="53" t="s">
        <v>2047</v>
      </c>
      <c r="I254" s="95" t="s">
        <v>14</v>
      </c>
      <c r="J254" s="95"/>
      <c r="K254" s="52">
        <v>43928</v>
      </c>
      <c r="L254" s="95" t="s">
        <v>580</v>
      </c>
      <c r="M254" s="95" t="s">
        <v>15</v>
      </c>
      <c r="N254" s="95">
        <v>43930</v>
      </c>
      <c r="O254" s="95">
        <v>25</v>
      </c>
    </row>
    <row r="255" spans="1:15" hidden="1" x14ac:dyDescent="0.25">
      <c r="A255" s="95" t="s">
        <v>13</v>
      </c>
      <c r="B255" s="95" t="s">
        <v>2252</v>
      </c>
      <c r="C255" s="95" t="s">
        <v>16</v>
      </c>
      <c r="D255" s="95" t="s">
        <v>529</v>
      </c>
      <c r="E255" s="95" t="s">
        <v>49</v>
      </c>
      <c r="F255" s="95" t="s">
        <v>433</v>
      </c>
      <c r="G255" s="95" t="s">
        <v>44</v>
      </c>
      <c r="H255" s="53" t="s">
        <v>2362</v>
      </c>
      <c r="I255" s="95" t="s">
        <v>14</v>
      </c>
      <c r="J255" s="95"/>
      <c r="K255" s="52">
        <v>43930</v>
      </c>
      <c r="L255" s="95" t="s">
        <v>580</v>
      </c>
      <c r="M255" s="95" t="s">
        <v>15</v>
      </c>
      <c r="N255" s="95">
        <v>43935</v>
      </c>
      <c r="O255" s="95">
        <v>23</v>
      </c>
    </row>
    <row r="256" spans="1:15" hidden="1" x14ac:dyDescent="0.25">
      <c r="A256" s="95" t="s">
        <v>13</v>
      </c>
      <c r="B256" s="95" t="s">
        <v>795</v>
      </c>
      <c r="C256" s="95" t="s">
        <v>21</v>
      </c>
      <c r="D256" s="95" t="s">
        <v>546</v>
      </c>
      <c r="E256" s="95" t="s">
        <v>337</v>
      </c>
      <c r="F256" s="95" t="s">
        <v>338</v>
      </c>
      <c r="G256" s="95" t="s">
        <v>43</v>
      </c>
      <c r="H256" s="53" t="s">
        <v>1371</v>
      </c>
      <c r="I256" s="95" t="s">
        <v>15</v>
      </c>
      <c r="J256" s="95"/>
      <c r="K256" s="52">
        <v>43921</v>
      </c>
      <c r="L256" s="95" t="s">
        <v>551</v>
      </c>
      <c r="M256" s="95" t="s">
        <v>14</v>
      </c>
      <c r="N256" s="95">
        <v>43931</v>
      </c>
      <c r="O256" s="95">
        <v>30</v>
      </c>
    </row>
    <row r="257" spans="1:15" hidden="1" x14ac:dyDescent="0.25">
      <c r="A257" s="95" t="s">
        <v>13</v>
      </c>
      <c r="B257" s="95" t="s">
        <v>2632</v>
      </c>
      <c r="C257" s="95" t="s">
        <v>22</v>
      </c>
      <c r="D257" s="95" t="s">
        <v>2633</v>
      </c>
      <c r="E257" s="95" t="s">
        <v>339</v>
      </c>
      <c r="F257" s="95" t="s">
        <v>423</v>
      </c>
      <c r="G257" s="95" t="s">
        <v>43</v>
      </c>
      <c r="H257" s="53" t="s">
        <v>2634</v>
      </c>
      <c r="I257" s="95" t="s">
        <v>15</v>
      </c>
      <c r="J257" s="95"/>
      <c r="K257" s="52">
        <v>43932</v>
      </c>
      <c r="L257" s="95" t="s">
        <v>2635</v>
      </c>
      <c r="M257" s="95" t="s">
        <v>14</v>
      </c>
      <c r="N257" s="95">
        <v>43936</v>
      </c>
      <c r="O257" s="95">
        <v>21</v>
      </c>
    </row>
    <row r="258" spans="1:15" hidden="1" x14ac:dyDescent="0.25">
      <c r="A258" s="95" t="s">
        <v>13</v>
      </c>
      <c r="B258" s="95" t="s">
        <v>4126</v>
      </c>
      <c r="C258" s="95" t="s">
        <v>17</v>
      </c>
      <c r="D258" s="95" t="s">
        <v>410</v>
      </c>
      <c r="E258" s="95" t="s">
        <v>45</v>
      </c>
      <c r="F258" s="95" t="s">
        <v>430</v>
      </c>
      <c r="G258" s="95" t="s">
        <v>43</v>
      </c>
      <c r="H258" s="53" t="s">
        <v>4422</v>
      </c>
      <c r="I258" s="95" t="s">
        <v>15</v>
      </c>
      <c r="J258" s="95"/>
      <c r="K258" s="52">
        <v>43957</v>
      </c>
      <c r="L258" s="95" t="s">
        <v>4098</v>
      </c>
      <c r="M258" s="95" t="s">
        <v>15</v>
      </c>
      <c r="N258" s="95">
        <v>43959</v>
      </c>
      <c r="O258" s="95">
        <v>4</v>
      </c>
    </row>
    <row r="259" spans="1:15" hidden="1" x14ac:dyDescent="0.25">
      <c r="A259" s="95" t="s">
        <v>13</v>
      </c>
      <c r="B259" s="95" t="s">
        <v>2637</v>
      </c>
      <c r="C259" s="95" t="s">
        <v>19</v>
      </c>
      <c r="D259" s="95" t="s">
        <v>517</v>
      </c>
      <c r="E259" s="95" t="s">
        <v>52</v>
      </c>
      <c r="F259" s="95" t="s">
        <v>347</v>
      </c>
      <c r="G259" s="95" t="s">
        <v>43</v>
      </c>
      <c r="H259" s="53" t="s">
        <v>2641</v>
      </c>
      <c r="I259" s="95" t="s">
        <v>15</v>
      </c>
      <c r="J259" s="95"/>
      <c r="K259" s="52">
        <v>43933</v>
      </c>
      <c r="L259" s="95" t="s">
        <v>547</v>
      </c>
      <c r="M259" s="95" t="s">
        <v>14</v>
      </c>
      <c r="N259" s="95">
        <v>43938</v>
      </c>
      <c r="O259" s="95">
        <v>21</v>
      </c>
    </row>
    <row r="260" spans="1:15" hidden="1" x14ac:dyDescent="0.25">
      <c r="A260" s="95" t="s">
        <v>13</v>
      </c>
      <c r="B260" s="95" t="s">
        <v>1543</v>
      </c>
      <c r="C260" s="95" t="s">
        <v>16</v>
      </c>
      <c r="D260" s="95" t="s">
        <v>529</v>
      </c>
      <c r="E260" s="95" t="s">
        <v>48</v>
      </c>
      <c r="F260" s="95" t="s">
        <v>436</v>
      </c>
      <c r="G260" s="95" t="s">
        <v>43</v>
      </c>
      <c r="H260" s="53" t="s">
        <v>1541</v>
      </c>
      <c r="I260" s="95" t="s">
        <v>14</v>
      </c>
      <c r="J260" s="95"/>
      <c r="K260" s="52">
        <v>43925</v>
      </c>
      <c r="L260" s="95" t="s">
        <v>572</v>
      </c>
      <c r="M260" s="95" t="s">
        <v>15</v>
      </c>
      <c r="N260" s="95">
        <v>43928</v>
      </c>
      <c r="O260" s="95">
        <v>26</v>
      </c>
    </row>
    <row r="261" spans="1:15" hidden="1" x14ac:dyDescent="0.25">
      <c r="A261" s="95" t="s">
        <v>13</v>
      </c>
      <c r="B261" s="95" t="s">
        <v>4117</v>
      </c>
      <c r="C261" s="95" t="s">
        <v>18</v>
      </c>
      <c r="D261" s="95" t="s">
        <v>410</v>
      </c>
      <c r="E261" s="95" t="s">
        <v>47</v>
      </c>
      <c r="F261" s="95" t="s">
        <v>432</v>
      </c>
      <c r="G261" s="95" t="s">
        <v>44</v>
      </c>
      <c r="H261" s="53" t="s">
        <v>4340</v>
      </c>
      <c r="I261" s="95" t="s">
        <v>14</v>
      </c>
      <c r="J261" s="95"/>
      <c r="K261" s="52">
        <v>43957</v>
      </c>
      <c r="L261" s="95" t="s">
        <v>4098</v>
      </c>
      <c r="M261" s="95" t="s">
        <v>15</v>
      </c>
      <c r="N261" s="95">
        <v>43959</v>
      </c>
      <c r="O261" s="95">
        <v>4</v>
      </c>
    </row>
    <row r="262" spans="1:15" hidden="1" x14ac:dyDescent="0.25">
      <c r="A262" s="95" t="s">
        <v>13</v>
      </c>
      <c r="B262" s="95" t="s">
        <v>3126</v>
      </c>
      <c r="C262" s="95" t="s">
        <v>16</v>
      </c>
      <c r="D262" s="95" t="s">
        <v>511</v>
      </c>
      <c r="E262" s="95" t="s">
        <v>47</v>
      </c>
      <c r="F262" s="95" t="s">
        <v>432</v>
      </c>
      <c r="G262" s="95" t="s">
        <v>43</v>
      </c>
      <c r="H262" s="53" t="s">
        <v>3283</v>
      </c>
      <c r="I262" s="95" t="s">
        <v>14</v>
      </c>
      <c r="J262" s="95"/>
      <c r="K262" s="52">
        <v>43941</v>
      </c>
      <c r="L262" s="95" t="s">
        <v>2977</v>
      </c>
      <c r="M262" s="95" t="s">
        <v>15</v>
      </c>
      <c r="N262" s="95">
        <v>43943</v>
      </c>
      <c r="O262" s="95">
        <v>16</v>
      </c>
    </row>
    <row r="263" spans="1:15" hidden="1" x14ac:dyDescent="0.25">
      <c r="A263" s="95" t="s">
        <v>13</v>
      </c>
      <c r="B263" s="95" t="s">
        <v>3072</v>
      </c>
      <c r="C263" s="95" t="s">
        <v>19</v>
      </c>
      <c r="D263" s="95" t="s">
        <v>508</v>
      </c>
      <c r="E263" s="95" t="s">
        <v>457</v>
      </c>
      <c r="F263" s="95" t="s">
        <v>415</v>
      </c>
      <c r="G263" s="95" t="s">
        <v>44</v>
      </c>
      <c r="H263" s="53" t="s">
        <v>3271</v>
      </c>
      <c r="I263" s="95" t="s">
        <v>15</v>
      </c>
      <c r="J263" s="95"/>
      <c r="K263" s="52">
        <v>43941</v>
      </c>
      <c r="L263" s="95" t="s">
        <v>2977</v>
      </c>
      <c r="M263" s="95" t="s">
        <v>14</v>
      </c>
      <c r="N263" s="95">
        <v>43943</v>
      </c>
      <c r="O263" s="95">
        <v>16</v>
      </c>
    </row>
    <row r="264" spans="1:15" hidden="1" x14ac:dyDescent="0.25">
      <c r="A264" s="95" t="s">
        <v>13</v>
      </c>
      <c r="B264" s="95" t="s">
        <v>4132</v>
      </c>
      <c r="C264" s="95" t="s">
        <v>16</v>
      </c>
      <c r="D264" s="95" t="s">
        <v>540</v>
      </c>
      <c r="E264" s="95" t="s">
        <v>47</v>
      </c>
      <c r="F264" s="95" t="s">
        <v>432</v>
      </c>
      <c r="G264" s="95" t="s">
        <v>43</v>
      </c>
      <c r="H264" s="53" t="s">
        <v>4346</v>
      </c>
      <c r="I264" s="95" t="s">
        <v>14</v>
      </c>
      <c r="J264" s="95"/>
      <c r="K264" s="52">
        <v>43957</v>
      </c>
      <c r="L264" s="95" t="s">
        <v>4098</v>
      </c>
      <c r="M264" s="95" t="s">
        <v>15</v>
      </c>
      <c r="N264" s="95">
        <v>43959</v>
      </c>
      <c r="O264" s="95">
        <v>4</v>
      </c>
    </row>
    <row r="265" spans="1:15" hidden="1" x14ac:dyDescent="0.25">
      <c r="A265" s="95" t="s">
        <v>13</v>
      </c>
      <c r="B265" s="95" t="s">
        <v>3819</v>
      </c>
      <c r="C265" s="95" t="s">
        <v>17</v>
      </c>
      <c r="D265" s="95" t="s">
        <v>455</v>
      </c>
      <c r="E265" s="95" t="s">
        <v>374</v>
      </c>
      <c r="F265" s="95" t="s">
        <v>375</v>
      </c>
      <c r="G265" s="95" t="s">
        <v>43</v>
      </c>
      <c r="H265" s="53" t="s">
        <v>3876</v>
      </c>
      <c r="I265" s="95" t="s">
        <v>14</v>
      </c>
      <c r="J265" s="95"/>
      <c r="K265" s="52">
        <v>43951</v>
      </c>
      <c r="L265" s="95" t="s">
        <v>580</v>
      </c>
      <c r="M265" s="95" t="s">
        <v>15</v>
      </c>
      <c r="N265" s="95">
        <v>43956</v>
      </c>
      <c r="O265" s="95">
        <v>8</v>
      </c>
    </row>
    <row r="266" spans="1:15" hidden="1" x14ac:dyDescent="0.25">
      <c r="A266" s="95" t="s">
        <v>13</v>
      </c>
      <c r="B266" s="95" t="s">
        <v>1016</v>
      </c>
      <c r="C266" s="95" t="s">
        <v>16</v>
      </c>
      <c r="D266" s="95" t="s">
        <v>410</v>
      </c>
      <c r="E266" s="95" t="s">
        <v>45</v>
      </c>
      <c r="F266" s="95" t="s">
        <v>430</v>
      </c>
      <c r="G266" s="95" t="s">
        <v>43</v>
      </c>
      <c r="H266" s="53" t="s">
        <v>1017</v>
      </c>
      <c r="I266" s="95" t="s">
        <v>14</v>
      </c>
      <c r="J266" s="95"/>
      <c r="K266" s="52">
        <v>43917</v>
      </c>
      <c r="L266" s="95" t="s">
        <v>612</v>
      </c>
      <c r="M266" s="95" t="s">
        <v>15</v>
      </c>
      <c r="N266" s="95">
        <v>43922</v>
      </c>
      <c r="O266" s="95">
        <v>32</v>
      </c>
    </row>
    <row r="267" spans="1:15" hidden="1" x14ac:dyDescent="0.25">
      <c r="A267" s="95" t="s">
        <v>13</v>
      </c>
      <c r="B267" s="95" t="s">
        <v>1640</v>
      </c>
      <c r="C267" s="95" t="s">
        <v>16</v>
      </c>
      <c r="D267" s="95" t="s">
        <v>1608</v>
      </c>
      <c r="E267" s="95" t="s">
        <v>337</v>
      </c>
      <c r="F267" s="95" t="s">
        <v>338</v>
      </c>
      <c r="G267" s="95" t="s">
        <v>44</v>
      </c>
      <c r="H267" s="53" t="s">
        <v>1942</v>
      </c>
      <c r="I267" s="95" t="s">
        <v>14</v>
      </c>
      <c r="J267" s="95"/>
      <c r="K267" s="52">
        <v>43928</v>
      </c>
      <c r="L267" s="95" t="s">
        <v>580</v>
      </c>
      <c r="M267" s="95" t="s">
        <v>15</v>
      </c>
      <c r="N267" s="95">
        <v>43930</v>
      </c>
      <c r="O267" s="95">
        <v>25</v>
      </c>
    </row>
    <row r="268" spans="1:15" hidden="1" x14ac:dyDescent="0.25">
      <c r="A268" s="95" t="s">
        <v>13</v>
      </c>
      <c r="B268" s="95" t="s">
        <v>2868</v>
      </c>
      <c r="C268" s="95" t="s">
        <v>16</v>
      </c>
      <c r="D268" s="95" t="s">
        <v>454</v>
      </c>
      <c r="E268" s="95" t="s">
        <v>356</v>
      </c>
      <c r="F268" s="95" t="s">
        <v>439</v>
      </c>
      <c r="G268" s="95" t="s">
        <v>43</v>
      </c>
      <c r="H268" s="53" t="s">
        <v>2915</v>
      </c>
      <c r="I268" s="95" t="s">
        <v>14</v>
      </c>
      <c r="J268" s="95"/>
      <c r="K268" s="52">
        <v>43937</v>
      </c>
      <c r="L268" s="95" t="s">
        <v>2842</v>
      </c>
      <c r="M268" s="95" t="s">
        <v>15</v>
      </c>
      <c r="N268" s="95">
        <v>43941</v>
      </c>
      <c r="O268" s="95">
        <v>18</v>
      </c>
    </row>
    <row r="269" spans="1:15" hidden="1" x14ac:dyDescent="0.25">
      <c r="A269" s="95" t="s">
        <v>13</v>
      </c>
      <c r="B269" s="95" t="s">
        <v>3169</v>
      </c>
      <c r="C269" s="95" t="s">
        <v>21</v>
      </c>
      <c r="D269" s="95" t="s">
        <v>3170</v>
      </c>
      <c r="E269" s="95" t="s">
        <v>457</v>
      </c>
      <c r="F269" s="95" t="s">
        <v>415</v>
      </c>
      <c r="G269" s="95" t="s">
        <v>43</v>
      </c>
      <c r="H269" s="53" t="s">
        <v>3274</v>
      </c>
      <c r="I269" s="95" t="s">
        <v>15</v>
      </c>
      <c r="J269" s="95"/>
      <c r="K269" s="52">
        <v>43941</v>
      </c>
      <c r="L269" s="95" t="s">
        <v>547</v>
      </c>
      <c r="M269" s="95" t="s">
        <v>14</v>
      </c>
      <c r="N269" s="95">
        <v>43958</v>
      </c>
      <c r="O269" s="95">
        <v>16</v>
      </c>
    </row>
    <row r="270" spans="1:15" hidden="1" x14ac:dyDescent="0.25">
      <c r="A270" s="95" t="s">
        <v>13</v>
      </c>
      <c r="B270" s="95" t="s">
        <v>2520</v>
      </c>
      <c r="C270" s="95" t="s">
        <v>22</v>
      </c>
      <c r="D270" s="95" t="s">
        <v>2639</v>
      </c>
      <c r="E270" s="95" t="s">
        <v>457</v>
      </c>
      <c r="F270" s="95" t="s">
        <v>415</v>
      </c>
      <c r="G270" s="95" t="s">
        <v>43</v>
      </c>
      <c r="H270" s="53" t="s">
        <v>2523</v>
      </c>
      <c r="I270" s="95" t="s">
        <v>15</v>
      </c>
      <c r="J270" s="95"/>
      <c r="K270" s="52">
        <v>43931</v>
      </c>
      <c r="L270" s="95" t="s">
        <v>2333</v>
      </c>
      <c r="M270" s="95" t="s">
        <v>14</v>
      </c>
      <c r="N270" s="95">
        <v>43936</v>
      </c>
      <c r="O270" s="95">
        <v>22</v>
      </c>
    </row>
    <row r="271" spans="1:15" hidden="1" x14ac:dyDescent="0.25">
      <c r="A271" s="96" t="s">
        <v>391</v>
      </c>
      <c r="B271" s="96" t="s">
        <v>4034</v>
      </c>
      <c r="C271" s="96" t="s">
        <v>33</v>
      </c>
      <c r="D271" s="96" t="s">
        <v>458</v>
      </c>
      <c r="E271" s="96" t="s">
        <v>416</v>
      </c>
      <c r="F271" s="96" t="s">
        <v>417</v>
      </c>
      <c r="G271" s="96" t="s">
        <v>43</v>
      </c>
      <c r="H271" s="53" t="s">
        <v>4045</v>
      </c>
      <c r="I271" s="96" t="s">
        <v>15</v>
      </c>
      <c r="J271" s="96"/>
      <c r="K271" s="52">
        <v>43955</v>
      </c>
      <c r="L271" s="96" t="s">
        <v>2977</v>
      </c>
      <c r="M271" s="96" t="s">
        <v>14</v>
      </c>
      <c r="N271" s="96"/>
      <c r="O271" s="96">
        <v>6</v>
      </c>
    </row>
    <row r="272" spans="1:15" hidden="1" x14ac:dyDescent="0.25">
      <c r="A272" s="96" t="s">
        <v>13</v>
      </c>
      <c r="B272" s="96" t="s">
        <v>2349</v>
      </c>
      <c r="C272" s="96" t="s">
        <v>22</v>
      </c>
      <c r="D272" s="96" t="s">
        <v>567</v>
      </c>
      <c r="E272" s="96" t="s">
        <v>339</v>
      </c>
      <c r="F272" s="96" t="s">
        <v>423</v>
      </c>
      <c r="G272" s="96" t="s">
        <v>43</v>
      </c>
      <c r="H272" s="53" t="s">
        <v>2421</v>
      </c>
      <c r="I272" s="96" t="s">
        <v>15</v>
      </c>
      <c r="J272" s="96"/>
      <c r="K272" s="52">
        <v>43930</v>
      </c>
      <c r="L272" s="96" t="s">
        <v>2333</v>
      </c>
      <c r="M272" s="96" t="s">
        <v>14</v>
      </c>
      <c r="N272" s="96">
        <v>43935</v>
      </c>
      <c r="O272" s="96">
        <v>23</v>
      </c>
    </row>
    <row r="273" spans="1:15" hidden="1" x14ac:dyDescent="0.25">
      <c r="A273" s="96" t="s">
        <v>13</v>
      </c>
      <c r="B273" s="96" t="s">
        <v>909</v>
      </c>
      <c r="C273" s="96" t="s">
        <v>19</v>
      </c>
      <c r="D273" s="96" t="s">
        <v>570</v>
      </c>
      <c r="E273" s="96" t="s">
        <v>352</v>
      </c>
      <c r="F273" s="96" t="s">
        <v>497</v>
      </c>
      <c r="G273" s="96" t="s">
        <v>44</v>
      </c>
      <c r="H273" s="53" t="s">
        <v>1368</v>
      </c>
      <c r="I273" s="96" t="s">
        <v>14</v>
      </c>
      <c r="J273" s="96"/>
      <c r="K273" s="52">
        <v>43919</v>
      </c>
      <c r="L273" s="96" t="s">
        <v>910</v>
      </c>
      <c r="M273" s="96" t="s">
        <v>14</v>
      </c>
      <c r="N273" s="96">
        <v>43938</v>
      </c>
      <c r="O273" s="96">
        <v>31</v>
      </c>
    </row>
    <row r="274" spans="1:15" hidden="1" x14ac:dyDescent="0.25">
      <c r="A274" s="96" t="s">
        <v>13</v>
      </c>
      <c r="B274" s="96" t="s">
        <v>1019</v>
      </c>
      <c r="C274" s="96" t="s">
        <v>16</v>
      </c>
      <c r="D274" s="96" t="s">
        <v>410</v>
      </c>
      <c r="E274" s="96" t="s">
        <v>45</v>
      </c>
      <c r="F274" s="96" t="s">
        <v>430</v>
      </c>
      <c r="G274" s="96" t="s">
        <v>43</v>
      </c>
      <c r="H274" s="53" t="s">
        <v>1020</v>
      </c>
      <c r="I274" s="96" t="s">
        <v>14</v>
      </c>
      <c r="J274" s="96"/>
      <c r="K274" s="52">
        <v>43917</v>
      </c>
      <c r="L274" s="96" t="s">
        <v>612</v>
      </c>
      <c r="M274" s="96" t="s">
        <v>15</v>
      </c>
      <c r="N274" s="96">
        <v>43922</v>
      </c>
      <c r="O274" s="96">
        <v>32</v>
      </c>
    </row>
    <row r="275" spans="1:15" hidden="1" x14ac:dyDescent="0.25">
      <c r="A275" s="96" t="s">
        <v>13</v>
      </c>
      <c r="B275" s="96" t="s">
        <v>2629</v>
      </c>
      <c r="C275" s="96" t="s">
        <v>33</v>
      </c>
      <c r="D275" s="96" t="s">
        <v>1449</v>
      </c>
      <c r="E275" s="96" t="s">
        <v>52</v>
      </c>
      <c r="F275" s="96" t="s">
        <v>347</v>
      </c>
      <c r="G275" s="96" t="s">
        <v>43</v>
      </c>
      <c r="H275" s="53" t="s">
        <v>2630</v>
      </c>
      <c r="I275" s="96" t="s">
        <v>15</v>
      </c>
      <c r="J275" s="96"/>
      <c r="K275" s="52">
        <v>43932</v>
      </c>
      <c r="L275" s="96" t="s">
        <v>1486</v>
      </c>
      <c r="M275" s="96" t="s">
        <v>14</v>
      </c>
      <c r="N275" s="96">
        <v>43934</v>
      </c>
      <c r="O275" s="96">
        <v>21</v>
      </c>
    </row>
    <row r="276" spans="1:15" hidden="1" x14ac:dyDescent="0.25">
      <c r="A276" s="96" t="s">
        <v>13</v>
      </c>
      <c r="B276" s="96" t="s">
        <v>597</v>
      </c>
      <c r="C276" s="96" t="s">
        <v>17</v>
      </c>
      <c r="D276" s="96" t="s">
        <v>521</v>
      </c>
      <c r="E276" s="96" t="s">
        <v>46</v>
      </c>
      <c r="F276" s="96" t="s">
        <v>431</v>
      </c>
      <c r="G276" s="96" t="s">
        <v>43</v>
      </c>
      <c r="H276" s="53" t="s">
        <v>1367</v>
      </c>
      <c r="I276" s="96" t="s">
        <v>14</v>
      </c>
      <c r="J276" s="96"/>
      <c r="K276" s="52">
        <v>43915</v>
      </c>
      <c r="L276" s="96" t="s">
        <v>407</v>
      </c>
      <c r="M276" s="96" t="s">
        <v>15</v>
      </c>
      <c r="N276" s="96">
        <v>43923</v>
      </c>
      <c r="O276" s="96">
        <v>34</v>
      </c>
    </row>
    <row r="277" spans="1:15" hidden="1" x14ac:dyDescent="0.25">
      <c r="A277" s="96" t="s">
        <v>13</v>
      </c>
      <c r="B277" s="96" t="s">
        <v>3239</v>
      </c>
      <c r="C277" s="96" t="s">
        <v>17</v>
      </c>
      <c r="D277" s="96" t="s">
        <v>524</v>
      </c>
      <c r="E277" s="96" t="s">
        <v>348</v>
      </c>
      <c r="F277" s="96" t="s">
        <v>349</v>
      </c>
      <c r="G277" s="96" t="s">
        <v>43</v>
      </c>
      <c r="H277" s="53" t="s">
        <v>3240</v>
      </c>
      <c r="I277" s="96" t="s">
        <v>14</v>
      </c>
      <c r="J277" s="96"/>
      <c r="K277" s="52">
        <v>43941</v>
      </c>
      <c r="L277" s="96" t="s">
        <v>2977</v>
      </c>
      <c r="M277" s="96" t="s">
        <v>15</v>
      </c>
      <c r="N277" s="96">
        <v>43943</v>
      </c>
      <c r="O277" s="96">
        <v>16</v>
      </c>
    </row>
    <row r="278" spans="1:15" hidden="1" x14ac:dyDescent="0.25">
      <c r="A278" s="96" t="s">
        <v>13</v>
      </c>
      <c r="B278" s="96" t="s">
        <v>4272</v>
      </c>
      <c r="C278" s="96" t="s">
        <v>18</v>
      </c>
      <c r="D278" s="96" t="s">
        <v>540</v>
      </c>
      <c r="E278" s="96" t="s">
        <v>47</v>
      </c>
      <c r="F278" s="96" t="s">
        <v>432</v>
      </c>
      <c r="G278" s="96" t="s">
        <v>43</v>
      </c>
      <c r="H278" s="53" t="s">
        <v>4356</v>
      </c>
      <c r="I278" s="96" t="s">
        <v>14</v>
      </c>
      <c r="J278" s="96"/>
      <c r="K278" s="52">
        <v>43957</v>
      </c>
      <c r="L278" s="96" t="s">
        <v>4098</v>
      </c>
      <c r="M278" s="96" t="s">
        <v>15</v>
      </c>
      <c r="N278" s="96">
        <v>43959</v>
      </c>
      <c r="O278" s="96">
        <v>4</v>
      </c>
    </row>
    <row r="279" spans="1:15" hidden="1" x14ac:dyDescent="0.25">
      <c r="A279" s="97" t="s">
        <v>13</v>
      </c>
      <c r="B279" s="97" t="s">
        <v>2901</v>
      </c>
      <c r="C279" s="97" t="s">
        <v>18</v>
      </c>
      <c r="D279" s="97" t="s">
        <v>454</v>
      </c>
      <c r="E279" s="97" t="s">
        <v>50</v>
      </c>
      <c r="F279" s="97" t="s">
        <v>435</v>
      </c>
      <c r="G279" s="97" t="s">
        <v>43</v>
      </c>
      <c r="H279" s="53" t="s">
        <v>2944</v>
      </c>
      <c r="I279" s="97" t="s">
        <v>14</v>
      </c>
      <c r="J279" s="97"/>
      <c r="K279" s="52">
        <v>43937</v>
      </c>
      <c r="L279" s="97" t="s">
        <v>2842</v>
      </c>
      <c r="M279" s="97" t="s">
        <v>15</v>
      </c>
      <c r="N279" s="97">
        <v>43941</v>
      </c>
      <c r="O279" s="97">
        <v>18</v>
      </c>
    </row>
    <row r="280" spans="1:15" hidden="1" x14ac:dyDescent="0.25">
      <c r="A280" s="97" t="s">
        <v>13</v>
      </c>
      <c r="B280" s="97" t="s">
        <v>1022</v>
      </c>
      <c r="C280" s="97" t="s">
        <v>17</v>
      </c>
      <c r="D280" s="97" t="s">
        <v>410</v>
      </c>
      <c r="E280" s="97" t="s">
        <v>45</v>
      </c>
      <c r="F280" s="97" t="s">
        <v>430</v>
      </c>
      <c r="G280" s="97" t="s">
        <v>43</v>
      </c>
      <c r="H280" s="53" t="s">
        <v>1023</v>
      </c>
      <c r="I280" s="97" t="s">
        <v>14</v>
      </c>
      <c r="J280" s="97"/>
      <c r="K280" s="52">
        <v>43917</v>
      </c>
      <c r="L280" s="97" t="s">
        <v>612</v>
      </c>
      <c r="M280" s="97" t="s">
        <v>15</v>
      </c>
      <c r="N280" s="97">
        <v>43922</v>
      </c>
      <c r="O280" s="97">
        <v>32</v>
      </c>
    </row>
    <row r="281" spans="1:15" hidden="1" x14ac:dyDescent="0.25">
      <c r="A281" s="97" t="s">
        <v>13</v>
      </c>
      <c r="B281" s="97" t="s">
        <v>1374</v>
      </c>
      <c r="C281" s="97" t="s">
        <v>17</v>
      </c>
      <c r="D281" s="97" t="s">
        <v>528</v>
      </c>
      <c r="E281" s="97" t="s">
        <v>45</v>
      </c>
      <c r="F281" s="97" t="s">
        <v>430</v>
      </c>
      <c r="G281" s="97" t="s">
        <v>43</v>
      </c>
      <c r="H281" s="53" t="s">
        <v>1025</v>
      </c>
      <c r="I281" s="97" t="s">
        <v>14</v>
      </c>
      <c r="J281" s="97"/>
      <c r="K281" s="52">
        <v>43917</v>
      </c>
      <c r="L281" s="97" t="s">
        <v>612</v>
      </c>
      <c r="M281" s="97" t="s">
        <v>15</v>
      </c>
      <c r="N281" s="97">
        <v>43922</v>
      </c>
      <c r="O281" s="97">
        <v>32</v>
      </c>
    </row>
    <row r="282" spans="1:15" hidden="1" x14ac:dyDescent="0.25">
      <c r="A282" s="97" t="s">
        <v>13</v>
      </c>
      <c r="B282" s="97" t="s">
        <v>1026</v>
      </c>
      <c r="C282" s="97" t="s">
        <v>16</v>
      </c>
      <c r="D282" s="97" t="s">
        <v>410</v>
      </c>
      <c r="E282" s="97" t="s">
        <v>45</v>
      </c>
      <c r="F282" s="97" t="s">
        <v>430</v>
      </c>
      <c r="G282" s="97" t="s">
        <v>43</v>
      </c>
      <c r="H282" s="53" t="s">
        <v>1027</v>
      </c>
      <c r="I282" s="97" t="s">
        <v>14</v>
      </c>
      <c r="J282" s="97"/>
      <c r="K282" s="52">
        <v>43917</v>
      </c>
      <c r="L282" s="97" t="s">
        <v>612</v>
      </c>
      <c r="M282" s="97" t="s">
        <v>15</v>
      </c>
      <c r="N282" s="97">
        <v>43922</v>
      </c>
      <c r="O282" s="97">
        <v>32</v>
      </c>
    </row>
    <row r="283" spans="1:15" hidden="1" x14ac:dyDescent="0.25">
      <c r="A283" s="97" t="s">
        <v>13</v>
      </c>
      <c r="B283" s="97" t="s">
        <v>1029</v>
      </c>
      <c r="C283" s="97" t="s">
        <v>17</v>
      </c>
      <c r="D283" s="97" t="s">
        <v>410</v>
      </c>
      <c r="E283" s="97" t="s">
        <v>45</v>
      </c>
      <c r="F283" s="97" t="s">
        <v>430</v>
      </c>
      <c r="G283" s="97" t="s">
        <v>43</v>
      </c>
      <c r="H283" s="53" t="s">
        <v>1030</v>
      </c>
      <c r="I283" s="97" t="s">
        <v>14</v>
      </c>
      <c r="J283" s="97"/>
      <c r="K283" s="52">
        <v>43917</v>
      </c>
      <c r="L283" s="97" t="s">
        <v>612</v>
      </c>
      <c r="M283" s="97" t="s">
        <v>15</v>
      </c>
      <c r="N283" s="97">
        <v>43922</v>
      </c>
      <c r="O283" s="97">
        <v>32</v>
      </c>
    </row>
    <row r="284" spans="1:15" hidden="1" x14ac:dyDescent="0.25">
      <c r="A284" s="97" t="s">
        <v>13</v>
      </c>
      <c r="B284" s="97" t="s">
        <v>3839</v>
      </c>
      <c r="C284" s="97" t="s">
        <v>17</v>
      </c>
      <c r="D284" s="97" t="s">
        <v>517</v>
      </c>
      <c r="E284" s="97" t="s">
        <v>353</v>
      </c>
      <c r="F284" s="97" t="s">
        <v>427</v>
      </c>
      <c r="G284" s="97" t="s">
        <v>43</v>
      </c>
      <c r="H284" s="53" t="s">
        <v>3862</v>
      </c>
      <c r="I284" s="97" t="s">
        <v>14</v>
      </c>
      <c r="J284" s="97"/>
      <c r="K284" s="52">
        <v>43951</v>
      </c>
      <c r="L284" s="97" t="s">
        <v>580</v>
      </c>
      <c r="M284" s="97" t="s">
        <v>15</v>
      </c>
      <c r="N284" s="97">
        <v>43956</v>
      </c>
      <c r="O284" s="97">
        <v>8</v>
      </c>
    </row>
    <row r="285" spans="1:15" hidden="1" x14ac:dyDescent="0.25">
      <c r="A285" s="97" t="s">
        <v>13</v>
      </c>
      <c r="B285" s="97" t="s">
        <v>648</v>
      </c>
      <c r="C285" s="97" t="s">
        <v>17</v>
      </c>
      <c r="D285" s="97" t="s">
        <v>543</v>
      </c>
      <c r="E285" s="97" t="s">
        <v>46</v>
      </c>
      <c r="F285" s="97" t="s">
        <v>431</v>
      </c>
      <c r="G285" s="97" t="s">
        <v>43</v>
      </c>
      <c r="H285" s="53" t="s">
        <v>649</v>
      </c>
      <c r="I285" s="97" t="s">
        <v>14</v>
      </c>
      <c r="J285" s="97"/>
      <c r="K285" s="52">
        <v>43917</v>
      </c>
      <c r="L285" s="97" t="s">
        <v>612</v>
      </c>
      <c r="M285" s="97" t="s">
        <v>15</v>
      </c>
      <c r="N285" s="97">
        <v>43923</v>
      </c>
      <c r="O285" s="97">
        <v>32</v>
      </c>
    </row>
    <row r="286" spans="1:15" hidden="1" x14ac:dyDescent="0.25">
      <c r="A286" s="97" t="s">
        <v>13</v>
      </c>
      <c r="B286" s="97" t="s">
        <v>2165</v>
      </c>
      <c r="C286" s="97" t="s">
        <v>16</v>
      </c>
      <c r="D286" s="97" t="s">
        <v>521</v>
      </c>
      <c r="E286" s="97" t="s">
        <v>337</v>
      </c>
      <c r="F286" s="97" t="s">
        <v>338</v>
      </c>
      <c r="G286" s="97" t="s">
        <v>43</v>
      </c>
      <c r="H286" s="53" t="s">
        <v>2397</v>
      </c>
      <c r="I286" s="97" t="s">
        <v>14</v>
      </c>
      <c r="J286" s="97"/>
      <c r="K286" s="52">
        <v>43930</v>
      </c>
      <c r="L286" s="97" t="s">
        <v>580</v>
      </c>
      <c r="M286" s="97" t="s">
        <v>15</v>
      </c>
      <c r="N286" s="97">
        <v>43935</v>
      </c>
      <c r="O286" s="97">
        <v>23</v>
      </c>
    </row>
    <row r="287" spans="1:15" x14ac:dyDescent="0.25">
      <c r="A287" s="97" t="s">
        <v>12</v>
      </c>
      <c r="B287" s="97" t="s">
        <v>4498</v>
      </c>
      <c r="C287" s="97" t="s">
        <v>33</v>
      </c>
      <c r="D287" s="97" t="s">
        <v>1481</v>
      </c>
      <c r="E287" s="97" t="s">
        <v>52</v>
      </c>
      <c r="F287" s="97" t="s">
        <v>347</v>
      </c>
      <c r="G287" s="97" t="s">
        <v>43</v>
      </c>
      <c r="H287" s="53" t="s">
        <v>4501</v>
      </c>
      <c r="I287" s="97" t="s">
        <v>15</v>
      </c>
      <c r="J287" s="97"/>
      <c r="K287" s="52">
        <v>43959</v>
      </c>
      <c r="L287" s="97" t="s">
        <v>894</v>
      </c>
      <c r="M287" s="97" t="s">
        <v>14</v>
      </c>
      <c r="N287" s="97"/>
      <c r="O287" s="97">
        <v>2</v>
      </c>
    </row>
    <row r="288" spans="1:15" hidden="1" x14ac:dyDescent="0.25">
      <c r="A288" s="97" t="s">
        <v>13</v>
      </c>
      <c r="B288" s="97" t="s">
        <v>1032</v>
      </c>
      <c r="C288" s="97" t="s">
        <v>18</v>
      </c>
      <c r="D288" s="97" t="s">
        <v>410</v>
      </c>
      <c r="E288" s="97" t="s">
        <v>45</v>
      </c>
      <c r="F288" s="97" t="s">
        <v>430</v>
      </c>
      <c r="G288" s="97" t="s">
        <v>43</v>
      </c>
      <c r="H288" s="53" t="s">
        <v>1033</v>
      </c>
      <c r="I288" s="97" t="s">
        <v>14</v>
      </c>
      <c r="J288" s="97"/>
      <c r="K288" s="52">
        <v>43917</v>
      </c>
      <c r="L288" s="97" t="s">
        <v>612</v>
      </c>
      <c r="M288" s="97" t="s">
        <v>15</v>
      </c>
      <c r="N288" s="97">
        <v>43922</v>
      </c>
      <c r="O288" s="97">
        <v>32</v>
      </c>
    </row>
    <row r="289" spans="1:15" hidden="1" x14ac:dyDescent="0.25">
      <c r="A289" s="97" t="s">
        <v>13</v>
      </c>
      <c r="B289" s="97" t="s">
        <v>3831</v>
      </c>
      <c r="C289" s="97" t="s">
        <v>17</v>
      </c>
      <c r="D289" s="97" t="s">
        <v>455</v>
      </c>
      <c r="E289" s="97" t="s">
        <v>52</v>
      </c>
      <c r="F289" s="97" t="s">
        <v>347</v>
      </c>
      <c r="G289" s="97" t="s">
        <v>43</v>
      </c>
      <c r="H289" s="53" t="s">
        <v>3884</v>
      </c>
      <c r="I289" s="97" t="s">
        <v>14</v>
      </c>
      <c r="J289" s="97"/>
      <c r="K289" s="52">
        <v>43951</v>
      </c>
      <c r="L289" s="97" t="s">
        <v>580</v>
      </c>
      <c r="M289" s="97" t="s">
        <v>15</v>
      </c>
      <c r="N289" s="97">
        <v>43956</v>
      </c>
      <c r="O289" s="97">
        <v>8</v>
      </c>
    </row>
    <row r="290" spans="1:15" hidden="1" x14ac:dyDescent="0.25">
      <c r="A290" s="97" t="s">
        <v>13</v>
      </c>
      <c r="B290" s="97" t="s">
        <v>4110</v>
      </c>
      <c r="C290" s="97" t="s">
        <v>19</v>
      </c>
      <c r="D290" s="97" t="s">
        <v>540</v>
      </c>
      <c r="E290" s="97" t="s">
        <v>47</v>
      </c>
      <c r="F290" s="97" t="s">
        <v>432</v>
      </c>
      <c r="G290" s="97" t="s">
        <v>43</v>
      </c>
      <c r="H290" s="53" t="s">
        <v>4415</v>
      </c>
      <c r="I290" s="97" t="s">
        <v>14</v>
      </c>
      <c r="J290" s="97"/>
      <c r="K290" s="52">
        <v>43957</v>
      </c>
      <c r="L290" s="97" t="s">
        <v>4098</v>
      </c>
      <c r="M290" s="97" t="s">
        <v>15</v>
      </c>
      <c r="N290" s="97">
        <v>43959</v>
      </c>
      <c r="O290" s="97">
        <v>4</v>
      </c>
    </row>
    <row r="291" spans="1:15" hidden="1" x14ac:dyDescent="0.25">
      <c r="A291" s="97" t="s">
        <v>13</v>
      </c>
      <c r="B291" s="97" t="s">
        <v>3857</v>
      </c>
      <c r="C291" s="97" t="s">
        <v>18</v>
      </c>
      <c r="D291" s="97" t="s">
        <v>455</v>
      </c>
      <c r="E291" s="97" t="s">
        <v>353</v>
      </c>
      <c r="F291" s="97" t="s">
        <v>427</v>
      </c>
      <c r="G291" s="97" t="s">
        <v>43</v>
      </c>
      <c r="H291" s="53" t="s">
        <v>3875</v>
      </c>
      <c r="I291" s="97" t="s">
        <v>14</v>
      </c>
      <c r="J291" s="97"/>
      <c r="K291" s="52">
        <v>43951</v>
      </c>
      <c r="L291" s="97" t="s">
        <v>580</v>
      </c>
      <c r="M291" s="97" t="s">
        <v>15</v>
      </c>
      <c r="N291" s="97">
        <v>43957</v>
      </c>
      <c r="O291" s="97">
        <v>8</v>
      </c>
    </row>
    <row r="292" spans="1:15" hidden="1" x14ac:dyDescent="0.25">
      <c r="A292" s="97" t="s">
        <v>13</v>
      </c>
      <c r="B292" s="97" t="s">
        <v>4107</v>
      </c>
      <c r="C292" s="97" t="s">
        <v>16</v>
      </c>
      <c r="D292" s="97" t="s">
        <v>1520</v>
      </c>
      <c r="E292" s="97" t="s">
        <v>47</v>
      </c>
      <c r="F292" s="97" t="s">
        <v>432</v>
      </c>
      <c r="G292" s="97" t="s">
        <v>43</v>
      </c>
      <c r="H292" s="53" t="s">
        <v>4350</v>
      </c>
      <c r="I292" s="97" t="s">
        <v>14</v>
      </c>
      <c r="J292" s="97"/>
      <c r="K292" s="52">
        <v>43957</v>
      </c>
      <c r="L292" s="97" t="s">
        <v>4098</v>
      </c>
      <c r="M292" s="97" t="s">
        <v>15</v>
      </c>
      <c r="N292" s="97">
        <v>43959</v>
      </c>
      <c r="O292" s="97">
        <v>4</v>
      </c>
    </row>
    <row r="293" spans="1:15" hidden="1" x14ac:dyDescent="0.25">
      <c r="A293" s="97" t="s">
        <v>13</v>
      </c>
      <c r="B293" s="97" t="s">
        <v>2313</v>
      </c>
      <c r="C293" s="97" t="s">
        <v>19</v>
      </c>
      <c r="D293" s="97" t="s">
        <v>1665</v>
      </c>
      <c r="E293" s="97" t="s">
        <v>49</v>
      </c>
      <c r="F293" s="97" t="s">
        <v>433</v>
      </c>
      <c r="G293" s="97" t="s">
        <v>43</v>
      </c>
      <c r="H293" s="53" t="s">
        <v>2419</v>
      </c>
      <c r="I293" s="97" t="s">
        <v>14</v>
      </c>
      <c r="J293" s="97"/>
      <c r="K293" s="52">
        <v>43930</v>
      </c>
      <c r="L293" s="97" t="s">
        <v>580</v>
      </c>
      <c r="M293" s="97" t="s">
        <v>15</v>
      </c>
      <c r="N293" s="97">
        <v>43935</v>
      </c>
      <c r="O293" s="97">
        <v>23</v>
      </c>
    </row>
    <row r="294" spans="1:15" hidden="1" x14ac:dyDescent="0.25">
      <c r="A294" s="97" t="s">
        <v>13</v>
      </c>
      <c r="B294" s="97" t="s">
        <v>1636</v>
      </c>
      <c r="C294" s="97" t="s">
        <v>18</v>
      </c>
      <c r="D294" s="97" t="s">
        <v>1623</v>
      </c>
      <c r="E294" s="97" t="s">
        <v>416</v>
      </c>
      <c r="F294" s="97" t="s">
        <v>417</v>
      </c>
      <c r="G294" s="97" t="s">
        <v>43</v>
      </c>
      <c r="H294" s="53" t="s">
        <v>1948</v>
      </c>
      <c r="I294" s="97" t="s">
        <v>14</v>
      </c>
      <c r="J294" s="97"/>
      <c r="K294" s="52">
        <v>43928</v>
      </c>
      <c r="L294" s="97" t="s">
        <v>580</v>
      </c>
      <c r="M294" s="97" t="s">
        <v>15</v>
      </c>
      <c r="N294" s="97">
        <v>43930</v>
      </c>
      <c r="O294" s="97">
        <v>25</v>
      </c>
    </row>
    <row r="295" spans="1:15" hidden="1" x14ac:dyDescent="0.25">
      <c r="A295" s="97" t="s">
        <v>13</v>
      </c>
      <c r="B295" s="97" t="s">
        <v>2522</v>
      </c>
      <c r="C295" s="97" t="s">
        <v>22</v>
      </c>
      <c r="D295" s="97" t="s">
        <v>2526</v>
      </c>
      <c r="E295" s="97" t="s">
        <v>372</v>
      </c>
      <c r="F295" s="97" t="s">
        <v>443</v>
      </c>
      <c r="G295" s="97" t="s">
        <v>43</v>
      </c>
      <c r="H295" s="53" t="s">
        <v>2525</v>
      </c>
      <c r="I295" s="97" t="s">
        <v>15</v>
      </c>
      <c r="J295" s="97"/>
      <c r="K295" s="52">
        <v>43931</v>
      </c>
      <c r="L295" s="97" t="s">
        <v>547</v>
      </c>
      <c r="M295" s="97" t="s">
        <v>14</v>
      </c>
      <c r="N295" s="97">
        <v>43935</v>
      </c>
      <c r="O295" s="97">
        <v>22</v>
      </c>
    </row>
    <row r="296" spans="1:15" hidden="1" x14ac:dyDescent="0.25">
      <c r="A296" s="97" t="s">
        <v>13</v>
      </c>
      <c r="B296" s="97" t="s">
        <v>1035</v>
      </c>
      <c r="C296" s="97" t="s">
        <v>35</v>
      </c>
      <c r="D296" s="97" t="s">
        <v>514</v>
      </c>
      <c r="E296" s="97" t="s">
        <v>46</v>
      </c>
      <c r="F296" s="97" t="s">
        <v>431</v>
      </c>
      <c r="G296" s="97" t="s">
        <v>43</v>
      </c>
      <c r="H296" s="53" t="s">
        <v>1406</v>
      </c>
      <c r="I296" s="97" t="s">
        <v>15</v>
      </c>
      <c r="J296" s="97"/>
      <c r="K296" s="52">
        <v>43917</v>
      </c>
      <c r="L296" s="97" t="s">
        <v>580</v>
      </c>
      <c r="M296" s="97" t="s">
        <v>14</v>
      </c>
      <c r="N296" s="97">
        <v>43922</v>
      </c>
      <c r="O296" s="97">
        <v>32</v>
      </c>
    </row>
    <row r="297" spans="1:15" hidden="1" x14ac:dyDescent="0.25">
      <c r="A297" s="97" t="s">
        <v>13</v>
      </c>
      <c r="B297" s="97" t="s">
        <v>1037</v>
      </c>
      <c r="C297" s="97" t="s">
        <v>18</v>
      </c>
      <c r="D297" s="97" t="s">
        <v>410</v>
      </c>
      <c r="E297" s="97" t="s">
        <v>45</v>
      </c>
      <c r="F297" s="97" t="s">
        <v>430</v>
      </c>
      <c r="G297" s="97" t="s">
        <v>43</v>
      </c>
      <c r="H297" s="53" t="s">
        <v>1038</v>
      </c>
      <c r="I297" s="97" t="s">
        <v>14</v>
      </c>
      <c r="J297" s="97"/>
      <c r="K297" s="52">
        <v>43917</v>
      </c>
      <c r="L297" s="97" t="s">
        <v>612</v>
      </c>
      <c r="M297" s="97" t="s">
        <v>15</v>
      </c>
      <c r="N297" s="97">
        <v>43922</v>
      </c>
      <c r="O297" s="97">
        <v>32</v>
      </c>
    </row>
    <row r="298" spans="1:15" hidden="1" x14ac:dyDescent="0.25">
      <c r="A298" s="97" t="s">
        <v>13</v>
      </c>
      <c r="B298" s="97" t="s">
        <v>1680</v>
      </c>
      <c r="C298" s="97" t="s">
        <v>19</v>
      </c>
      <c r="D298" s="97" t="s">
        <v>1665</v>
      </c>
      <c r="E298" s="97" t="s">
        <v>457</v>
      </c>
      <c r="F298" s="97" t="s">
        <v>415</v>
      </c>
      <c r="G298" s="97" t="s">
        <v>43</v>
      </c>
      <c r="H298" s="53" t="s">
        <v>2046</v>
      </c>
      <c r="I298" s="97" t="s">
        <v>14</v>
      </c>
      <c r="J298" s="97"/>
      <c r="K298" s="52">
        <v>43928</v>
      </c>
      <c r="L298" s="97" t="s">
        <v>580</v>
      </c>
      <c r="M298" s="97" t="s">
        <v>15</v>
      </c>
      <c r="N298" s="97">
        <v>43930</v>
      </c>
      <c r="O298" s="97">
        <v>25</v>
      </c>
    </row>
    <row r="299" spans="1:15" hidden="1" x14ac:dyDescent="0.25">
      <c r="A299" s="97" t="s">
        <v>13</v>
      </c>
      <c r="B299" s="97" t="s">
        <v>2123</v>
      </c>
      <c r="C299" s="97" t="s">
        <v>19</v>
      </c>
      <c r="D299" s="97" t="s">
        <v>1623</v>
      </c>
      <c r="E299" s="97" t="s">
        <v>52</v>
      </c>
      <c r="F299" s="97" t="s">
        <v>347</v>
      </c>
      <c r="G299" s="97" t="s">
        <v>43</v>
      </c>
      <c r="H299" s="53" t="s">
        <v>2364</v>
      </c>
      <c r="I299" s="97" t="s">
        <v>14</v>
      </c>
      <c r="J299" s="97"/>
      <c r="K299" s="52">
        <v>43930</v>
      </c>
      <c r="L299" s="97" t="s">
        <v>580</v>
      </c>
      <c r="M299" s="97" t="s">
        <v>15</v>
      </c>
      <c r="N299" s="97">
        <v>43935</v>
      </c>
      <c r="O299" s="97">
        <v>23</v>
      </c>
    </row>
    <row r="300" spans="1:15" hidden="1" x14ac:dyDescent="0.25">
      <c r="A300" s="97" t="s">
        <v>13</v>
      </c>
      <c r="B300" s="97" t="s">
        <v>2162</v>
      </c>
      <c r="C300" s="97" t="s">
        <v>16</v>
      </c>
      <c r="D300" s="97" t="s">
        <v>523</v>
      </c>
      <c r="E300" s="97" t="s">
        <v>48</v>
      </c>
      <c r="F300" s="97" t="s">
        <v>436</v>
      </c>
      <c r="G300" s="97" t="s">
        <v>44</v>
      </c>
      <c r="H300" s="53" t="s">
        <v>2424</v>
      </c>
      <c r="I300" s="97" t="s">
        <v>14</v>
      </c>
      <c r="J300" s="97"/>
      <c r="K300" s="52">
        <v>43930</v>
      </c>
      <c r="L300" s="97" t="s">
        <v>580</v>
      </c>
      <c r="M300" s="97" t="s">
        <v>15</v>
      </c>
      <c r="N300" s="97">
        <v>43935</v>
      </c>
      <c r="O300" s="97">
        <v>23</v>
      </c>
    </row>
    <row r="301" spans="1:15" hidden="1" x14ac:dyDescent="0.25">
      <c r="A301" s="97" t="s">
        <v>13</v>
      </c>
      <c r="B301" s="97" t="s">
        <v>2093</v>
      </c>
      <c r="C301" s="97" t="s">
        <v>16</v>
      </c>
      <c r="D301" s="97" t="s">
        <v>453</v>
      </c>
      <c r="E301" s="97" t="s">
        <v>49</v>
      </c>
      <c r="F301" s="97" t="s">
        <v>433</v>
      </c>
      <c r="G301" s="97" t="s">
        <v>44</v>
      </c>
      <c r="H301" s="53" t="s">
        <v>2431</v>
      </c>
      <c r="I301" s="97" t="s">
        <v>14</v>
      </c>
      <c r="J301" s="97"/>
      <c r="K301" s="52">
        <v>43930</v>
      </c>
      <c r="L301" s="97" t="s">
        <v>580</v>
      </c>
      <c r="M301" s="97" t="s">
        <v>15</v>
      </c>
      <c r="N301" s="97">
        <v>43935</v>
      </c>
      <c r="O301" s="97">
        <v>23</v>
      </c>
    </row>
    <row r="302" spans="1:15" hidden="1" x14ac:dyDescent="0.25">
      <c r="A302" s="98" t="s">
        <v>13</v>
      </c>
      <c r="B302" s="98" t="s">
        <v>797</v>
      </c>
      <c r="C302" s="98" t="s">
        <v>18</v>
      </c>
      <c r="D302" s="98" t="s">
        <v>506</v>
      </c>
      <c r="E302" s="98" t="s">
        <v>47</v>
      </c>
      <c r="F302" s="98" t="s">
        <v>432</v>
      </c>
      <c r="G302" s="98" t="s">
        <v>43</v>
      </c>
      <c r="H302" s="53" t="s">
        <v>798</v>
      </c>
      <c r="I302" s="98" t="s">
        <v>14</v>
      </c>
      <c r="J302" s="98"/>
      <c r="K302" s="52">
        <v>43917</v>
      </c>
      <c r="L302" s="98" t="s">
        <v>612</v>
      </c>
      <c r="M302" s="98" t="s">
        <v>15</v>
      </c>
      <c r="N302" s="98">
        <v>43923</v>
      </c>
      <c r="O302" s="98">
        <v>32</v>
      </c>
    </row>
    <row r="303" spans="1:15" hidden="1" x14ac:dyDescent="0.25">
      <c r="A303" s="98" t="s">
        <v>13</v>
      </c>
      <c r="B303" s="98" t="s">
        <v>3409</v>
      </c>
      <c r="C303" s="98" t="s">
        <v>22</v>
      </c>
      <c r="D303" s="98" t="s">
        <v>512</v>
      </c>
      <c r="E303" s="98" t="s">
        <v>52</v>
      </c>
      <c r="F303" s="98" t="s">
        <v>347</v>
      </c>
      <c r="G303" s="98" t="s">
        <v>43</v>
      </c>
      <c r="H303" s="53" t="s">
        <v>3415</v>
      </c>
      <c r="I303" s="98" t="s">
        <v>15</v>
      </c>
      <c r="J303" s="98"/>
      <c r="K303" s="52">
        <v>43942</v>
      </c>
      <c r="L303" s="98" t="s">
        <v>3410</v>
      </c>
      <c r="M303" s="98" t="s">
        <v>14</v>
      </c>
      <c r="N303" s="98">
        <v>43945</v>
      </c>
      <c r="O303" s="98">
        <v>15</v>
      </c>
    </row>
    <row r="304" spans="1:15" hidden="1" x14ac:dyDescent="0.25">
      <c r="A304" s="98" t="s">
        <v>13</v>
      </c>
      <c r="B304" s="98" t="s">
        <v>4101</v>
      </c>
      <c r="C304" s="98" t="s">
        <v>17</v>
      </c>
      <c r="D304" s="98" t="s">
        <v>456</v>
      </c>
      <c r="E304" s="98" t="s">
        <v>341</v>
      </c>
      <c r="F304" s="98" t="s">
        <v>437</v>
      </c>
      <c r="G304" s="98" t="s">
        <v>43</v>
      </c>
      <c r="H304" s="53" t="s">
        <v>4447</v>
      </c>
      <c r="I304" s="98" t="s">
        <v>14</v>
      </c>
      <c r="J304" s="98"/>
      <c r="K304" s="52">
        <v>43957</v>
      </c>
      <c r="L304" s="98" t="s">
        <v>4098</v>
      </c>
      <c r="M304" s="98" t="s">
        <v>15</v>
      </c>
      <c r="N304" s="98">
        <v>43959</v>
      </c>
      <c r="O304" s="98">
        <v>4</v>
      </c>
    </row>
    <row r="305" spans="1:15" hidden="1" x14ac:dyDescent="0.25">
      <c r="A305" s="98" t="s">
        <v>13</v>
      </c>
      <c r="B305" s="98" t="s">
        <v>3466</v>
      </c>
      <c r="C305" s="98" t="s">
        <v>17</v>
      </c>
      <c r="D305" s="98" t="s">
        <v>3467</v>
      </c>
      <c r="E305" s="98" t="s">
        <v>49</v>
      </c>
      <c r="F305" s="98" t="s">
        <v>433</v>
      </c>
      <c r="G305" s="98" t="s">
        <v>43</v>
      </c>
      <c r="H305" s="53" t="s">
        <v>3505</v>
      </c>
      <c r="I305" s="98" t="s">
        <v>14</v>
      </c>
      <c r="J305" s="98"/>
      <c r="K305" s="52">
        <v>43943</v>
      </c>
      <c r="L305" s="98" t="s">
        <v>3441</v>
      </c>
      <c r="M305" s="98" t="s">
        <v>15</v>
      </c>
      <c r="N305" s="98">
        <v>43945</v>
      </c>
      <c r="O305" s="98">
        <v>14</v>
      </c>
    </row>
    <row r="306" spans="1:15" hidden="1" x14ac:dyDescent="0.25">
      <c r="A306" s="98" t="s">
        <v>13</v>
      </c>
      <c r="B306" s="98" t="s">
        <v>3610</v>
      </c>
      <c r="C306" s="98" t="s">
        <v>19</v>
      </c>
      <c r="D306" s="98" t="s">
        <v>3586</v>
      </c>
      <c r="E306" s="98" t="s">
        <v>416</v>
      </c>
      <c r="F306" s="98" t="s">
        <v>417</v>
      </c>
      <c r="G306" s="98" t="s">
        <v>43</v>
      </c>
      <c r="H306" s="53" t="s">
        <v>3691</v>
      </c>
      <c r="I306" s="98" t="s">
        <v>14</v>
      </c>
      <c r="J306" s="98"/>
      <c r="K306" s="52">
        <v>43944</v>
      </c>
      <c r="L306" s="98" t="s">
        <v>3581</v>
      </c>
      <c r="M306" s="98" t="s">
        <v>15</v>
      </c>
      <c r="N306" s="98">
        <v>43945</v>
      </c>
      <c r="O306" s="98">
        <v>13</v>
      </c>
    </row>
    <row r="307" spans="1:15" hidden="1" x14ac:dyDescent="0.25">
      <c r="A307" s="98" t="s">
        <v>13</v>
      </c>
      <c r="B307" s="98" t="s">
        <v>3585</v>
      </c>
      <c r="C307" s="98" t="s">
        <v>16</v>
      </c>
      <c r="D307" s="98" t="s">
        <v>3586</v>
      </c>
      <c r="E307" s="98" t="s">
        <v>416</v>
      </c>
      <c r="F307" s="98" t="s">
        <v>417</v>
      </c>
      <c r="G307" s="98" t="s">
        <v>43</v>
      </c>
      <c r="H307" s="53" t="s">
        <v>3674</v>
      </c>
      <c r="I307" s="98" t="s">
        <v>14</v>
      </c>
      <c r="J307" s="98"/>
      <c r="K307" s="52">
        <v>43944</v>
      </c>
      <c r="L307" s="98" t="s">
        <v>3581</v>
      </c>
      <c r="M307" s="98" t="s">
        <v>15</v>
      </c>
      <c r="N307" s="98">
        <v>43945</v>
      </c>
      <c r="O307" s="98">
        <v>13</v>
      </c>
    </row>
    <row r="308" spans="1:15" hidden="1" x14ac:dyDescent="0.25">
      <c r="A308" s="98" t="s">
        <v>13</v>
      </c>
      <c r="B308" s="98" t="s">
        <v>3616</v>
      </c>
      <c r="C308" s="98" t="s">
        <v>17</v>
      </c>
      <c r="D308" s="98" t="s">
        <v>515</v>
      </c>
      <c r="E308" s="98" t="s">
        <v>416</v>
      </c>
      <c r="F308" s="98" t="s">
        <v>417</v>
      </c>
      <c r="G308" s="98" t="s">
        <v>43</v>
      </c>
      <c r="H308" s="53" t="s">
        <v>3654</v>
      </c>
      <c r="I308" s="98" t="s">
        <v>14</v>
      </c>
      <c r="J308" s="98"/>
      <c r="K308" s="52">
        <v>43944</v>
      </c>
      <c r="L308" s="98" t="s">
        <v>3581</v>
      </c>
      <c r="M308" s="98" t="s">
        <v>15</v>
      </c>
      <c r="N308" s="98">
        <v>43945</v>
      </c>
      <c r="O308" s="98">
        <v>13</v>
      </c>
    </row>
    <row r="309" spans="1:15" hidden="1" x14ac:dyDescent="0.25">
      <c r="A309" s="102" t="s">
        <v>13</v>
      </c>
      <c r="B309" s="102" t="s">
        <v>1040</v>
      </c>
      <c r="C309" s="102" t="s">
        <v>17</v>
      </c>
      <c r="D309" s="102" t="s">
        <v>410</v>
      </c>
      <c r="E309" s="102" t="s">
        <v>45</v>
      </c>
      <c r="F309" s="102" t="s">
        <v>430</v>
      </c>
      <c r="G309" s="102" t="s">
        <v>43</v>
      </c>
      <c r="H309" s="53" t="s">
        <v>1041</v>
      </c>
      <c r="I309" s="102" t="s">
        <v>14</v>
      </c>
      <c r="J309" s="102"/>
      <c r="K309" s="52">
        <v>43917</v>
      </c>
      <c r="L309" s="102" t="s">
        <v>612</v>
      </c>
      <c r="M309" s="102" t="s">
        <v>15</v>
      </c>
      <c r="N309" s="102">
        <v>43922</v>
      </c>
      <c r="O309" s="102">
        <v>32</v>
      </c>
    </row>
    <row r="310" spans="1:15" hidden="1" x14ac:dyDescent="0.25">
      <c r="A310" s="102" t="s">
        <v>13</v>
      </c>
      <c r="B310" s="102" t="s">
        <v>2897</v>
      </c>
      <c r="C310" s="102" t="s">
        <v>17</v>
      </c>
      <c r="D310" s="102" t="s">
        <v>454</v>
      </c>
      <c r="E310" s="102" t="s">
        <v>333</v>
      </c>
      <c r="F310" s="102" t="s">
        <v>334</v>
      </c>
      <c r="G310" s="102" t="s">
        <v>43</v>
      </c>
      <c r="H310" s="53" t="s">
        <v>2905</v>
      </c>
      <c r="I310" s="102" t="s">
        <v>14</v>
      </c>
      <c r="J310" s="102"/>
      <c r="K310" s="52">
        <v>43937</v>
      </c>
      <c r="L310" s="102" t="s">
        <v>2842</v>
      </c>
      <c r="M310" s="102" t="s">
        <v>15</v>
      </c>
      <c r="N310" s="102">
        <v>43942</v>
      </c>
      <c r="O310" s="102">
        <v>18</v>
      </c>
    </row>
    <row r="311" spans="1:15" hidden="1" x14ac:dyDescent="0.25">
      <c r="A311" s="102" t="s">
        <v>13</v>
      </c>
      <c r="B311" s="102" t="s">
        <v>2146</v>
      </c>
      <c r="C311" s="102" t="s">
        <v>17</v>
      </c>
      <c r="D311" s="102" t="s">
        <v>558</v>
      </c>
      <c r="E311" s="102" t="s">
        <v>348</v>
      </c>
      <c r="F311" s="102" t="s">
        <v>349</v>
      </c>
      <c r="G311" s="102" t="s">
        <v>43</v>
      </c>
      <c r="H311" s="53" t="s">
        <v>2477</v>
      </c>
      <c r="I311" s="102" t="s">
        <v>14</v>
      </c>
      <c r="J311" s="102"/>
      <c r="K311" s="52">
        <v>43930</v>
      </c>
      <c r="L311" s="102" t="s">
        <v>580</v>
      </c>
      <c r="M311" s="102" t="s">
        <v>15</v>
      </c>
      <c r="N311" s="102">
        <v>43951</v>
      </c>
      <c r="O311" s="102">
        <v>23</v>
      </c>
    </row>
    <row r="312" spans="1:15" hidden="1" x14ac:dyDescent="0.25">
      <c r="A312" s="102" t="s">
        <v>13</v>
      </c>
      <c r="B312" s="102" t="s">
        <v>4485</v>
      </c>
      <c r="C312" s="102" t="s">
        <v>33</v>
      </c>
      <c r="D312" s="102" t="s">
        <v>2085</v>
      </c>
      <c r="E312" s="102" t="s">
        <v>361</v>
      </c>
      <c r="F312" s="102" t="s">
        <v>362</v>
      </c>
      <c r="G312" s="102" t="s">
        <v>44</v>
      </c>
      <c r="H312" s="53" t="s">
        <v>4505</v>
      </c>
      <c r="I312" s="102" t="s">
        <v>15</v>
      </c>
      <c r="J312" s="102"/>
      <c r="K312" s="52">
        <v>43959</v>
      </c>
      <c r="L312" s="102" t="s">
        <v>547</v>
      </c>
      <c r="M312" s="102" t="s">
        <v>14</v>
      </c>
      <c r="N312" s="102">
        <v>43959</v>
      </c>
      <c r="O312" s="102">
        <v>2</v>
      </c>
    </row>
    <row r="313" spans="1:15" hidden="1" x14ac:dyDescent="0.25">
      <c r="A313" s="102" t="s">
        <v>13</v>
      </c>
      <c r="B313" s="102" t="s">
        <v>2156</v>
      </c>
      <c r="C313" s="102" t="s">
        <v>16</v>
      </c>
      <c r="D313" s="102" t="s">
        <v>523</v>
      </c>
      <c r="E313" s="102" t="s">
        <v>337</v>
      </c>
      <c r="F313" s="102" t="s">
        <v>338</v>
      </c>
      <c r="G313" s="102" t="s">
        <v>43</v>
      </c>
      <c r="H313" s="53" t="s">
        <v>2402</v>
      </c>
      <c r="I313" s="102" t="s">
        <v>14</v>
      </c>
      <c r="J313" s="102"/>
      <c r="K313" s="52">
        <v>43930</v>
      </c>
      <c r="L313" s="102" t="s">
        <v>580</v>
      </c>
      <c r="M313" s="102" t="s">
        <v>15</v>
      </c>
      <c r="N313" s="102">
        <v>43935</v>
      </c>
      <c r="O313" s="102">
        <v>23</v>
      </c>
    </row>
    <row r="314" spans="1:15" hidden="1" x14ac:dyDescent="0.25">
      <c r="A314" s="102" t="s">
        <v>13</v>
      </c>
      <c r="B314" s="102" t="s">
        <v>1690</v>
      </c>
      <c r="C314" s="102" t="s">
        <v>17</v>
      </c>
      <c r="D314" s="102" t="s">
        <v>529</v>
      </c>
      <c r="E314" s="102" t="s">
        <v>49</v>
      </c>
      <c r="F314" s="102" t="s">
        <v>433</v>
      </c>
      <c r="G314" s="102" t="s">
        <v>43</v>
      </c>
      <c r="H314" s="53" t="s">
        <v>1970</v>
      </c>
      <c r="I314" s="102" t="s">
        <v>14</v>
      </c>
      <c r="J314" s="102"/>
      <c r="K314" s="52">
        <v>43928</v>
      </c>
      <c r="L314" s="102" t="s">
        <v>580</v>
      </c>
      <c r="M314" s="102" t="s">
        <v>15</v>
      </c>
      <c r="N314" s="102">
        <v>43930</v>
      </c>
      <c r="O314" s="102">
        <v>25</v>
      </c>
    </row>
    <row r="315" spans="1:15" hidden="1" x14ac:dyDescent="0.25">
      <c r="A315" s="102" t="s">
        <v>13</v>
      </c>
      <c r="B315" s="102" t="s">
        <v>1314</v>
      </c>
      <c r="C315" s="102" t="s">
        <v>30</v>
      </c>
      <c r="D315" s="102" t="s">
        <v>1315</v>
      </c>
      <c r="E315" s="102" t="s">
        <v>49</v>
      </c>
      <c r="F315" s="102" t="s">
        <v>433</v>
      </c>
      <c r="G315" s="102" t="s">
        <v>43</v>
      </c>
      <c r="H315" s="53" t="s">
        <v>1433</v>
      </c>
      <c r="I315" s="102" t="s">
        <v>15</v>
      </c>
      <c r="J315" s="102"/>
      <c r="K315" s="52">
        <v>43922</v>
      </c>
      <c r="L315" s="102" t="s">
        <v>555</v>
      </c>
      <c r="M315" s="102" t="s">
        <v>14</v>
      </c>
      <c r="N315" s="102">
        <v>43928</v>
      </c>
      <c r="O315" s="102">
        <v>29</v>
      </c>
    </row>
    <row r="316" spans="1:15" hidden="1" x14ac:dyDescent="0.25">
      <c r="A316" s="102" t="s">
        <v>13</v>
      </c>
      <c r="B316" s="102" t="s">
        <v>2135</v>
      </c>
      <c r="C316" s="102" t="s">
        <v>17</v>
      </c>
      <c r="D316" s="102" t="s">
        <v>1623</v>
      </c>
      <c r="E316" s="102" t="s">
        <v>416</v>
      </c>
      <c r="F316" s="102" t="s">
        <v>417</v>
      </c>
      <c r="G316" s="102" t="s">
        <v>44</v>
      </c>
      <c r="H316" s="53" t="s">
        <v>2378</v>
      </c>
      <c r="I316" s="102" t="s">
        <v>14</v>
      </c>
      <c r="J316" s="102"/>
      <c r="K316" s="52">
        <v>43930</v>
      </c>
      <c r="L316" s="102" t="s">
        <v>580</v>
      </c>
      <c r="M316" s="102" t="s">
        <v>15</v>
      </c>
      <c r="N316" s="102">
        <v>43935</v>
      </c>
      <c r="O316" s="102">
        <v>23</v>
      </c>
    </row>
    <row r="317" spans="1:15" hidden="1" x14ac:dyDescent="0.25">
      <c r="A317" s="102" t="s">
        <v>13</v>
      </c>
      <c r="B317" s="102" t="s">
        <v>2762</v>
      </c>
      <c r="C317" s="102" t="s">
        <v>17</v>
      </c>
      <c r="D317" s="102" t="s">
        <v>541</v>
      </c>
      <c r="E317" s="102" t="s">
        <v>416</v>
      </c>
      <c r="F317" s="102" t="s">
        <v>417</v>
      </c>
      <c r="G317" s="102" t="s">
        <v>43</v>
      </c>
      <c r="H317" s="53" t="s">
        <v>2834</v>
      </c>
      <c r="I317" s="102" t="s">
        <v>15</v>
      </c>
      <c r="J317" s="102"/>
      <c r="K317" s="52">
        <v>43936</v>
      </c>
      <c r="L317" s="102" t="s">
        <v>2709</v>
      </c>
      <c r="M317" s="102" t="s">
        <v>15</v>
      </c>
      <c r="N317" s="102">
        <v>43938</v>
      </c>
      <c r="O317" s="102">
        <v>19</v>
      </c>
    </row>
    <row r="318" spans="1:15" hidden="1" x14ac:dyDescent="0.25">
      <c r="A318" s="102" t="s">
        <v>13</v>
      </c>
      <c r="B318" s="102" t="s">
        <v>3455</v>
      </c>
      <c r="C318" s="102" t="s">
        <v>17</v>
      </c>
      <c r="D318" s="102" t="s">
        <v>534</v>
      </c>
      <c r="E318" s="102" t="s">
        <v>49</v>
      </c>
      <c r="F318" s="102" t="s">
        <v>433</v>
      </c>
      <c r="G318" s="102" t="s">
        <v>43</v>
      </c>
      <c r="H318" s="53" t="s">
        <v>3488</v>
      </c>
      <c r="I318" s="102" t="s">
        <v>14</v>
      </c>
      <c r="J318" s="102"/>
      <c r="K318" s="52">
        <v>43943</v>
      </c>
      <c r="L318" s="102" t="s">
        <v>3441</v>
      </c>
      <c r="M318" s="102" t="s">
        <v>15</v>
      </c>
      <c r="N318" s="102">
        <v>43945</v>
      </c>
      <c r="O318" s="102">
        <v>14</v>
      </c>
    </row>
    <row r="319" spans="1:15" hidden="1" x14ac:dyDescent="0.25">
      <c r="A319" s="102" t="s">
        <v>13</v>
      </c>
      <c r="B319" s="102" t="s">
        <v>2764</v>
      </c>
      <c r="C319" s="102" t="s">
        <v>17</v>
      </c>
      <c r="D319" s="102" t="s">
        <v>517</v>
      </c>
      <c r="E319" s="102" t="s">
        <v>52</v>
      </c>
      <c r="F319" s="102" t="s">
        <v>347</v>
      </c>
      <c r="G319" s="102" t="s">
        <v>43</v>
      </c>
      <c r="H319" s="53" t="s">
        <v>2838</v>
      </c>
      <c r="I319" s="102" t="s">
        <v>14</v>
      </c>
      <c r="J319" s="102"/>
      <c r="K319" s="52">
        <v>43936</v>
      </c>
      <c r="L319" s="102" t="s">
        <v>2709</v>
      </c>
      <c r="M319" s="102" t="s">
        <v>15</v>
      </c>
      <c r="N319" s="102">
        <v>43938</v>
      </c>
      <c r="O319" s="102">
        <v>19</v>
      </c>
    </row>
    <row r="320" spans="1:15" hidden="1" x14ac:dyDescent="0.25">
      <c r="A320" s="102" t="s">
        <v>13</v>
      </c>
      <c r="B320" s="102" t="s">
        <v>651</v>
      </c>
      <c r="C320" s="102" t="s">
        <v>17</v>
      </c>
      <c r="D320" s="102" t="s">
        <v>548</v>
      </c>
      <c r="E320" s="102" t="s">
        <v>45</v>
      </c>
      <c r="F320" s="102" t="s">
        <v>430</v>
      </c>
      <c r="G320" s="102" t="s">
        <v>43</v>
      </c>
      <c r="H320" s="53" t="s">
        <v>652</v>
      </c>
      <c r="I320" s="102" t="s">
        <v>14</v>
      </c>
      <c r="J320" s="102"/>
      <c r="K320" s="52">
        <v>43917</v>
      </c>
      <c r="L320" s="102" t="s">
        <v>612</v>
      </c>
      <c r="M320" s="102" t="s">
        <v>15</v>
      </c>
      <c r="N320" s="102">
        <v>43923</v>
      </c>
      <c r="O320" s="102">
        <v>32</v>
      </c>
    </row>
    <row r="321" spans="1:15" hidden="1" x14ac:dyDescent="0.25">
      <c r="A321" s="102" t="s">
        <v>13</v>
      </c>
      <c r="B321" s="102" t="s">
        <v>1684</v>
      </c>
      <c r="C321" s="102" t="s">
        <v>17</v>
      </c>
      <c r="D321" s="102" t="s">
        <v>575</v>
      </c>
      <c r="E321" s="102" t="s">
        <v>337</v>
      </c>
      <c r="F321" s="102" t="s">
        <v>338</v>
      </c>
      <c r="G321" s="102" t="s">
        <v>43</v>
      </c>
      <c r="H321" s="53" t="s">
        <v>2007</v>
      </c>
      <c r="I321" s="102" t="s">
        <v>14</v>
      </c>
      <c r="J321" s="102"/>
      <c r="K321" s="52">
        <v>43928</v>
      </c>
      <c r="L321" s="102" t="s">
        <v>580</v>
      </c>
      <c r="M321" s="102" t="s">
        <v>15</v>
      </c>
      <c r="N321" s="102">
        <v>43930</v>
      </c>
      <c r="O321" s="102">
        <v>25</v>
      </c>
    </row>
    <row r="322" spans="1:15" hidden="1" x14ac:dyDescent="0.25">
      <c r="A322" s="102" t="s">
        <v>13</v>
      </c>
      <c r="B322" s="102" t="s">
        <v>3060</v>
      </c>
      <c r="C322" s="102" t="s">
        <v>16</v>
      </c>
      <c r="D322" s="102" t="s">
        <v>511</v>
      </c>
      <c r="E322" s="102" t="s">
        <v>47</v>
      </c>
      <c r="F322" s="102" t="s">
        <v>432</v>
      </c>
      <c r="G322" s="102" t="s">
        <v>43</v>
      </c>
      <c r="H322" s="53" t="s">
        <v>3215</v>
      </c>
      <c r="I322" s="102" t="s">
        <v>14</v>
      </c>
      <c r="J322" s="102"/>
      <c r="K322" s="52">
        <v>43941</v>
      </c>
      <c r="L322" s="102" t="s">
        <v>2977</v>
      </c>
      <c r="M322" s="102" t="s">
        <v>15</v>
      </c>
      <c r="N322" s="102">
        <v>43943</v>
      </c>
      <c r="O322" s="102">
        <v>16</v>
      </c>
    </row>
    <row r="323" spans="1:15" hidden="1" x14ac:dyDescent="0.25">
      <c r="A323" s="102" t="s">
        <v>13</v>
      </c>
      <c r="B323" s="102" t="s">
        <v>3058</v>
      </c>
      <c r="C323" s="102" t="s">
        <v>16</v>
      </c>
      <c r="D323" s="102" t="s">
        <v>511</v>
      </c>
      <c r="E323" s="102" t="s">
        <v>47</v>
      </c>
      <c r="F323" s="102" t="s">
        <v>432</v>
      </c>
      <c r="G323" s="102" t="s">
        <v>43</v>
      </c>
      <c r="H323" s="53" t="s">
        <v>3260</v>
      </c>
      <c r="I323" s="102" t="s">
        <v>14</v>
      </c>
      <c r="J323" s="102"/>
      <c r="K323" s="52">
        <v>43941</v>
      </c>
      <c r="L323" s="102" t="s">
        <v>2977</v>
      </c>
      <c r="M323" s="102" t="s">
        <v>15</v>
      </c>
      <c r="N323" s="102">
        <v>43943</v>
      </c>
      <c r="O323" s="102">
        <v>16</v>
      </c>
    </row>
    <row r="324" spans="1:15" hidden="1" x14ac:dyDescent="0.25">
      <c r="A324" s="102" t="s">
        <v>13</v>
      </c>
      <c r="B324" s="102" t="s">
        <v>2527</v>
      </c>
      <c r="C324" s="102" t="s">
        <v>23</v>
      </c>
      <c r="D324" s="102" t="s">
        <v>540</v>
      </c>
      <c r="E324" s="102" t="s">
        <v>47</v>
      </c>
      <c r="F324" s="102" t="s">
        <v>432</v>
      </c>
      <c r="G324" s="102" t="s">
        <v>43</v>
      </c>
      <c r="H324" s="53" t="s">
        <v>2529</v>
      </c>
      <c r="I324" s="102" t="s">
        <v>15</v>
      </c>
      <c r="J324" s="102"/>
      <c r="K324" s="52">
        <v>43931</v>
      </c>
      <c r="L324" s="102" t="s">
        <v>2530</v>
      </c>
      <c r="M324" s="102" t="s">
        <v>14</v>
      </c>
      <c r="N324" s="102">
        <v>43935</v>
      </c>
      <c r="O324" s="102">
        <v>22</v>
      </c>
    </row>
    <row r="325" spans="1:15" hidden="1" x14ac:dyDescent="0.25">
      <c r="A325" s="102" t="s">
        <v>13</v>
      </c>
      <c r="B325" s="102" t="s">
        <v>1686</v>
      </c>
      <c r="C325" s="102" t="s">
        <v>17</v>
      </c>
      <c r="D325" s="102" t="s">
        <v>452</v>
      </c>
      <c r="E325" s="102" t="s">
        <v>49</v>
      </c>
      <c r="F325" s="102" t="s">
        <v>433</v>
      </c>
      <c r="G325" s="102" t="s">
        <v>43</v>
      </c>
      <c r="H325" s="53" t="s">
        <v>1973</v>
      </c>
      <c r="I325" s="102" t="s">
        <v>14</v>
      </c>
      <c r="J325" s="102"/>
      <c r="K325" s="52">
        <v>43928</v>
      </c>
      <c r="L325" s="102" t="s">
        <v>580</v>
      </c>
      <c r="M325" s="102" t="s">
        <v>15</v>
      </c>
      <c r="N325" s="102">
        <v>43930</v>
      </c>
      <c r="O325" s="102">
        <v>25</v>
      </c>
    </row>
    <row r="326" spans="1:15" hidden="1" x14ac:dyDescent="0.25">
      <c r="A326" s="102" t="s">
        <v>13</v>
      </c>
      <c r="B326" s="102" t="s">
        <v>3570</v>
      </c>
      <c r="C326" s="102" t="s">
        <v>16</v>
      </c>
      <c r="D326" s="102" t="s">
        <v>525</v>
      </c>
      <c r="E326" s="102" t="s">
        <v>52</v>
      </c>
      <c r="F326" s="102" t="s">
        <v>347</v>
      </c>
      <c r="G326" s="102" t="s">
        <v>43</v>
      </c>
      <c r="H326" s="53" t="s">
        <v>3667</v>
      </c>
      <c r="I326" s="102" t="s">
        <v>14</v>
      </c>
      <c r="J326" s="102"/>
      <c r="K326" s="52">
        <v>43944</v>
      </c>
      <c r="L326" s="102" t="s">
        <v>3512</v>
      </c>
      <c r="M326" s="102" t="s">
        <v>15</v>
      </c>
      <c r="N326" s="102">
        <v>43949</v>
      </c>
      <c r="O326" s="102">
        <v>13</v>
      </c>
    </row>
    <row r="327" spans="1:15" hidden="1" x14ac:dyDescent="0.25">
      <c r="A327" s="102" t="s">
        <v>389</v>
      </c>
      <c r="B327" s="102" t="s">
        <v>4256</v>
      </c>
      <c r="C327" s="102" t="s">
        <v>17</v>
      </c>
      <c r="D327" s="102" t="s">
        <v>410</v>
      </c>
      <c r="E327" s="102" t="s">
        <v>47</v>
      </c>
      <c r="F327" s="102" t="s">
        <v>432</v>
      </c>
      <c r="G327" s="102" t="s">
        <v>43</v>
      </c>
      <c r="H327" s="53" t="s">
        <v>4353</v>
      </c>
      <c r="I327" s="102" t="s">
        <v>14</v>
      </c>
      <c r="J327" s="102" t="s">
        <v>328</v>
      </c>
      <c r="K327" s="52">
        <v>43957</v>
      </c>
      <c r="L327" s="102" t="s">
        <v>4098</v>
      </c>
      <c r="M327" s="102" t="s">
        <v>15</v>
      </c>
      <c r="N327" s="102"/>
      <c r="O327" s="102">
        <v>4</v>
      </c>
    </row>
    <row r="328" spans="1:15" hidden="1" x14ac:dyDescent="0.25">
      <c r="A328" s="102" t="s">
        <v>13</v>
      </c>
      <c r="B328" s="102" t="s">
        <v>2981</v>
      </c>
      <c r="C328" s="102" t="s">
        <v>16</v>
      </c>
      <c r="D328" s="102" t="s">
        <v>511</v>
      </c>
      <c r="E328" s="102" t="s">
        <v>348</v>
      </c>
      <c r="F328" s="102" t="s">
        <v>349</v>
      </c>
      <c r="G328" s="102" t="s">
        <v>43</v>
      </c>
      <c r="H328" s="53" t="s">
        <v>3287</v>
      </c>
      <c r="I328" s="102" t="s">
        <v>14</v>
      </c>
      <c r="J328" s="102"/>
      <c r="K328" s="52">
        <v>43941</v>
      </c>
      <c r="L328" s="102" t="s">
        <v>2977</v>
      </c>
      <c r="M328" s="102" t="s">
        <v>15</v>
      </c>
      <c r="N328" s="102">
        <v>43943</v>
      </c>
      <c r="O328" s="102">
        <v>16</v>
      </c>
    </row>
    <row r="329" spans="1:15" hidden="1" x14ac:dyDescent="0.25">
      <c r="A329" s="102" t="s">
        <v>13</v>
      </c>
      <c r="B329" s="102" t="s">
        <v>1688</v>
      </c>
      <c r="C329" s="102" t="s">
        <v>17</v>
      </c>
      <c r="D329" s="102" t="s">
        <v>529</v>
      </c>
      <c r="E329" s="102" t="s">
        <v>48</v>
      </c>
      <c r="F329" s="102" t="s">
        <v>436</v>
      </c>
      <c r="G329" s="102" t="s">
        <v>43</v>
      </c>
      <c r="H329" s="53" t="s">
        <v>1923</v>
      </c>
      <c r="I329" s="102" t="s">
        <v>14</v>
      </c>
      <c r="J329" s="102"/>
      <c r="K329" s="52">
        <v>43928</v>
      </c>
      <c r="L329" s="102" t="s">
        <v>580</v>
      </c>
      <c r="M329" s="102" t="s">
        <v>15</v>
      </c>
      <c r="N329" s="102">
        <v>43930</v>
      </c>
      <c r="O329" s="102">
        <v>25</v>
      </c>
    </row>
    <row r="330" spans="1:15" hidden="1" x14ac:dyDescent="0.25">
      <c r="A330" s="102" t="s">
        <v>13</v>
      </c>
      <c r="B330" s="102" t="s">
        <v>2078</v>
      </c>
      <c r="C330" s="102" t="s">
        <v>16</v>
      </c>
      <c r="D330" s="102" t="s">
        <v>456</v>
      </c>
      <c r="E330" s="102" t="s">
        <v>49</v>
      </c>
      <c r="F330" s="102" t="s">
        <v>433</v>
      </c>
      <c r="G330" s="102" t="s">
        <v>43</v>
      </c>
      <c r="H330" s="53" t="s">
        <v>2475</v>
      </c>
      <c r="I330" s="102" t="s">
        <v>14</v>
      </c>
      <c r="J330" s="102"/>
      <c r="K330" s="52">
        <v>43930</v>
      </c>
      <c r="L330" s="102" t="s">
        <v>580</v>
      </c>
      <c r="M330" s="102" t="s">
        <v>15</v>
      </c>
      <c r="N330" s="102">
        <v>43935</v>
      </c>
      <c r="O330" s="102">
        <v>23</v>
      </c>
    </row>
    <row r="331" spans="1:15" hidden="1" x14ac:dyDescent="0.25">
      <c r="A331" s="102" t="s">
        <v>13</v>
      </c>
      <c r="B331" s="102" t="s">
        <v>4242</v>
      </c>
      <c r="C331" s="102" t="s">
        <v>18</v>
      </c>
      <c r="D331" s="102" t="s">
        <v>410</v>
      </c>
      <c r="E331" s="102" t="s">
        <v>45</v>
      </c>
      <c r="F331" s="102" t="s">
        <v>430</v>
      </c>
      <c r="G331" s="102" t="s">
        <v>43</v>
      </c>
      <c r="H331" s="53" t="s">
        <v>4359</v>
      </c>
      <c r="I331" s="102" t="s">
        <v>14</v>
      </c>
      <c r="J331" s="102"/>
      <c r="K331" s="52">
        <v>43957</v>
      </c>
      <c r="L331" s="102" t="s">
        <v>4098</v>
      </c>
      <c r="M331" s="102" t="s">
        <v>15</v>
      </c>
      <c r="N331" s="102">
        <v>43959</v>
      </c>
      <c r="O331" s="102">
        <v>4</v>
      </c>
    </row>
    <row r="332" spans="1:15" hidden="1" x14ac:dyDescent="0.25">
      <c r="A332" s="102" t="s">
        <v>13</v>
      </c>
      <c r="B332" s="102" t="s">
        <v>1043</v>
      </c>
      <c r="C332" s="102" t="s">
        <v>21</v>
      </c>
      <c r="D332" s="102" t="s">
        <v>1044</v>
      </c>
      <c r="E332" s="102" t="s">
        <v>337</v>
      </c>
      <c r="F332" s="102" t="s">
        <v>338</v>
      </c>
      <c r="G332" s="102" t="s">
        <v>43</v>
      </c>
      <c r="H332" s="53" t="s">
        <v>1381</v>
      </c>
      <c r="I332" s="102" t="s">
        <v>15</v>
      </c>
      <c r="J332" s="102"/>
      <c r="K332" s="52">
        <v>43919</v>
      </c>
      <c r="L332" s="102" t="s">
        <v>587</v>
      </c>
      <c r="M332" s="102" t="s">
        <v>14</v>
      </c>
      <c r="N332" s="102">
        <v>43922</v>
      </c>
      <c r="O332" s="102">
        <v>31</v>
      </c>
    </row>
    <row r="333" spans="1:15" hidden="1" x14ac:dyDescent="0.25">
      <c r="A333" s="102" t="s">
        <v>13</v>
      </c>
      <c r="B333" s="102" t="s">
        <v>1046</v>
      </c>
      <c r="C333" s="102" t="s">
        <v>17</v>
      </c>
      <c r="D333" s="102" t="s">
        <v>508</v>
      </c>
      <c r="E333" s="102" t="s">
        <v>457</v>
      </c>
      <c r="F333" s="102" t="s">
        <v>415</v>
      </c>
      <c r="G333" s="102" t="s">
        <v>43</v>
      </c>
      <c r="H333" s="53" t="s">
        <v>1047</v>
      </c>
      <c r="I333" s="102" t="s">
        <v>14</v>
      </c>
      <c r="J333" s="102"/>
      <c r="K333" s="52">
        <v>43917</v>
      </c>
      <c r="L333" s="102" t="s">
        <v>612</v>
      </c>
      <c r="M333" s="102" t="s">
        <v>15</v>
      </c>
      <c r="N333" s="102">
        <v>43922</v>
      </c>
      <c r="O333" s="102">
        <v>32</v>
      </c>
    </row>
    <row r="334" spans="1:15" hidden="1" x14ac:dyDescent="0.25">
      <c r="A334" s="102" t="s">
        <v>13</v>
      </c>
      <c r="B334" s="102" t="s">
        <v>3181</v>
      </c>
      <c r="C334" s="102" t="s">
        <v>18</v>
      </c>
      <c r="D334" s="102" t="s">
        <v>452</v>
      </c>
      <c r="E334" s="102" t="s">
        <v>50</v>
      </c>
      <c r="F334" s="102" t="s">
        <v>435</v>
      </c>
      <c r="G334" s="102" t="s">
        <v>44</v>
      </c>
      <c r="H334" s="53" t="s">
        <v>3247</v>
      </c>
      <c r="I334" s="102" t="s">
        <v>14</v>
      </c>
      <c r="J334" s="102"/>
      <c r="K334" s="52">
        <v>43941</v>
      </c>
      <c r="L334" s="102" t="s">
        <v>3182</v>
      </c>
      <c r="M334" s="102" t="s">
        <v>15</v>
      </c>
      <c r="N334" s="102">
        <v>43944</v>
      </c>
      <c r="O334" s="102">
        <v>16</v>
      </c>
    </row>
    <row r="335" spans="1:15" hidden="1" x14ac:dyDescent="0.25">
      <c r="A335" s="102" t="s">
        <v>13</v>
      </c>
      <c r="B335" s="102" t="s">
        <v>1692</v>
      </c>
      <c r="C335" s="102" t="s">
        <v>19</v>
      </c>
      <c r="D335" s="102" t="s">
        <v>529</v>
      </c>
      <c r="E335" s="102" t="s">
        <v>416</v>
      </c>
      <c r="F335" s="102" t="s">
        <v>417</v>
      </c>
      <c r="G335" s="102" t="s">
        <v>44</v>
      </c>
      <c r="H335" s="53" t="s">
        <v>2029</v>
      </c>
      <c r="I335" s="102" t="s">
        <v>14</v>
      </c>
      <c r="J335" s="102"/>
      <c r="K335" s="52">
        <v>43928</v>
      </c>
      <c r="L335" s="102" t="s">
        <v>580</v>
      </c>
      <c r="M335" s="102" t="s">
        <v>15</v>
      </c>
      <c r="N335" s="102">
        <v>43930</v>
      </c>
      <c r="O335" s="102">
        <v>25</v>
      </c>
    </row>
    <row r="336" spans="1:15" hidden="1" x14ac:dyDescent="0.25">
      <c r="A336" s="102" t="s">
        <v>13</v>
      </c>
      <c r="B336" s="102" t="s">
        <v>3546</v>
      </c>
      <c r="C336" s="102" t="s">
        <v>16</v>
      </c>
      <c r="D336" s="102" t="s">
        <v>3524</v>
      </c>
      <c r="E336" s="102" t="s">
        <v>416</v>
      </c>
      <c r="F336" s="102" t="s">
        <v>417</v>
      </c>
      <c r="G336" s="102" t="s">
        <v>43</v>
      </c>
      <c r="H336" s="53" t="s">
        <v>3683</v>
      </c>
      <c r="I336" s="102" t="s">
        <v>14</v>
      </c>
      <c r="J336" s="102"/>
      <c r="K336" s="52">
        <v>43944</v>
      </c>
      <c r="L336" s="102" t="s">
        <v>3512</v>
      </c>
      <c r="M336" s="102" t="s">
        <v>15</v>
      </c>
      <c r="N336" s="102">
        <v>43949</v>
      </c>
      <c r="O336" s="102">
        <v>13</v>
      </c>
    </row>
    <row r="337" spans="1:15" hidden="1" x14ac:dyDescent="0.25">
      <c r="A337" s="102" t="s">
        <v>13</v>
      </c>
      <c r="B337" s="102" t="s">
        <v>1049</v>
      </c>
      <c r="C337" s="102" t="s">
        <v>17</v>
      </c>
      <c r="D337" s="102" t="s">
        <v>410</v>
      </c>
      <c r="E337" s="102" t="s">
        <v>45</v>
      </c>
      <c r="F337" s="102" t="s">
        <v>430</v>
      </c>
      <c r="G337" s="102" t="s">
        <v>43</v>
      </c>
      <c r="H337" s="53" t="s">
        <v>1050</v>
      </c>
      <c r="I337" s="102" t="s">
        <v>14</v>
      </c>
      <c r="J337" s="102"/>
      <c r="K337" s="52">
        <v>43917</v>
      </c>
      <c r="L337" s="102" t="s">
        <v>612</v>
      </c>
      <c r="M337" s="102" t="s">
        <v>15</v>
      </c>
      <c r="N337" s="102">
        <v>43922</v>
      </c>
      <c r="O337" s="102">
        <v>32</v>
      </c>
    </row>
    <row r="338" spans="1:15" hidden="1" x14ac:dyDescent="0.25">
      <c r="A338" s="102" t="s">
        <v>13</v>
      </c>
      <c r="B338" s="102" t="s">
        <v>2132</v>
      </c>
      <c r="C338" s="102" t="s">
        <v>16</v>
      </c>
      <c r="D338" s="102" t="s">
        <v>1623</v>
      </c>
      <c r="E338" s="102" t="s">
        <v>361</v>
      </c>
      <c r="F338" s="102" t="s">
        <v>362</v>
      </c>
      <c r="G338" s="102" t="s">
        <v>43</v>
      </c>
      <c r="H338" s="53" t="s">
        <v>2455</v>
      </c>
      <c r="I338" s="102" t="s">
        <v>14</v>
      </c>
      <c r="J338" s="102"/>
      <c r="K338" s="52">
        <v>43930</v>
      </c>
      <c r="L338" s="102" t="s">
        <v>580</v>
      </c>
      <c r="M338" s="102" t="s">
        <v>15</v>
      </c>
      <c r="N338" s="102">
        <v>43935</v>
      </c>
      <c r="O338" s="102">
        <v>23</v>
      </c>
    </row>
    <row r="339" spans="1:15" hidden="1" x14ac:dyDescent="0.25">
      <c r="A339" s="102" t="s">
        <v>13</v>
      </c>
      <c r="B339" s="102" t="s">
        <v>1052</v>
      </c>
      <c r="C339" s="102" t="s">
        <v>21</v>
      </c>
      <c r="D339" s="102" t="s">
        <v>451</v>
      </c>
      <c r="E339" s="102" t="s">
        <v>49</v>
      </c>
      <c r="F339" s="102" t="s">
        <v>433</v>
      </c>
      <c r="G339" s="102" t="s">
        <v>43</v>
      </c>
      <c r="H339" s="53" t="s">
        <v>1394</v>
      </c>
      <c r="I339" s="102" t="s">
        <v>15</v>
      </c>
      <c r="J339" s="102"/>
      <c r="K339" s="52">
        <v>43917</v>
      </c>
      <c r="L339" s="102" t="s">
        <v>1053</v>
      </c>
      <c r="M339" s="102" t="s">
        <v>14</v>
      </c>
      <c r="N339" s="102">
        <v>43922</v>
      </c>
      <c r="O339" s="102">
        <v>32</v>
      </c>
    </row>
    <row r="340" spans="1:15" hidden="1" x14ac:dyDescent="0.25">
      <c r="A340" s="102" t="s">
        <v>13</v>
      </c>
      <c r="B340" s="102" t="s">
        <v>1055</v>
      </c>
      <c r="C340" s="102" t="s">
        <v>24</v>
      </c>
      <c r="D340" s="102" t="s">
        <v>1056</v>
      </c>
      <c r="E340" s="102" t="s">
        <v>346</v>
      </c>
      <c r="F340" s="102" t="s">
        <v>418</v>
      </c>
      <c r="G340" s="102" t="s">
        <v>43</v>
      </c>
      <c r="H340" s="53" t="s">
        <v>1420</v>
      </c>
      <c r="I340" s="102" t="s">
        <v>15</v>
      </c>
      <c r="J340" s="102"/>
      <c r="K340" s="52">
        <v>43917</v>
      </c>
      <c r="L340" s="102" t="s">
        <v>1057</v>
      </c>
      <c r="M340" s="102" t="s">
        <v>14</v>
      </c>
      <c r="N340" s="102">
        <v>43922</v>
      </c>
      <c r="O340" s="102">
        <v>32</v>
      </c>
    </row>
    <row r="341" spans="1:15" hidden="1" x14ac:dyDescent="0.25">
      <c r="A341" s="102" t="s">
        <v>13</v>
      </c>
      <c r="B341" s="102" t="s">
        <v>4244</v>
      </c>
      <c r="C341" s="102" t="s">
        <v>16</v>
      </c>
      <c r="D341" s="102" t="s">
        <v>410</v>
      </c>
      <c r="E341" s="102" t="s">
        <v>47</v>
      </c>
      <c r="F341" s="102" t="s">
        <v>432</v>
      </c>
      <c r="G341" s="102" t="s">
        <v>43</v>
      </c>
      <c r="H341" s="53" t="s">
        <v>4404</v>
      </c>
      <c r="I341" s="102" t="s">
        <v>14</v>
      </c>
      <c r="J341" s="102"/>
      <c r="K341" s="52">
        <v>43957</v>
      </c>
      <c r="L341" s="102" t="s">
        <v>4098</v>
      </c>
      <c r="M341" s="102" t="s">
        <v>15</v>
      </c>
      <c r="N341" s="102">
        <v>43959</v>
      </c>
      <c r="O341" s="102">
        <v>4</v>
      </c>
    </row>
    <row r="342" spans="1:15" hidden="1" x14ac:dyDescent="0.25">
      <c r="A342" s="102" t="s">
        <v>13</v>
      </c>
      <c r="B342" s="102" t="s">
        <v>3346</v>
      </c>
      <c r="C342" s="102" t="s">
        <v>17</v>
      </c>
      <c r="D342" s="102" t="s">
        <v>1608</v>
      </c>
      <c r="E342" s="102" t="s">
        <v>48</v>
      </c>
      <c r="F342" s="102" t="s">
        <v>436</v>
      </c>
      <c r="G342" s="102" t="s">
        <v>43</v>
      </c>
      <c r="H342" s="53" t="s">
        <v>3399</v>
      </c>
      <c r="I342" s="102" t="s">
        <v>14</v>
      </c>
      <c r="J342" s="102"/>
      <c r="K342" s="52">
        <v>43942</v>
      </c>
      <c r="L342" s="102" t="s">
        <v>2842</v>
      </c>
      <c r="M342" s="102" t="s">
        <v>15</v>
      </c>
      <c r="N342" s="102">
        <v>43944</v>
      </c>
      <c r="O342" s="102">
        <v>15</v>
      </c>
    </row>
    <row r="343" spans="1:15" hidden="1" x14ac:dyDescent="0.25">
      <c r="A343" s="102" t="s">
        <v>13</v>
      </c>
      <c r="B343" s="102" t="s">
        <v>4026</v>
      </c>
      <c r="C343" s="102" t="s">
        <v>16</v>
      </c>
      <c r="D343" s="102" t="s">
        <v>548</v>
      </c>
      <c r="E343" s="102" t="s">
        <v>49</v>
      </c>
      <c r="F343" s="102" t="s">
        <v>433</v>
      </c>
      <c r="G343" s="102" t="s">
        <v>43</v>
      </c>
      <c r="H343" s="53" t="s">
        <v>4064</v>
      </c>
      <c r="I343" s="102" t="s">
        <v>14</v>
      </c>
      <c r="J343" s="102"/>
      <c r="K343" s="52">
        <v>43955</v>
      </c>
      <c r="L343" s="102" t="s">
        <v>4029</v>
      </c>
      <c r="M343" s="102" t="s">
        <v>15</v>
      </c>
      <c r="N343" s="102">
        <v>43957</v>
      </c>
      <c r="O343" s="102">
        <v>6</v>
      </c>
    </row>
    <row r="344" spans="1:15" hidden="1" x14ac:dyDescent="0.25">
      <c r="A344" s="102" t="s">
        <v>13</v>
      </c>
      <c r="B344" s="102" t="s">
        <v>3998</v>
      </c>
      <c r="C344" s="102" t="s">
        <v>17</v>
      </c>
      <c r="D344" s="102" t="s">
        <v>2650</v>
      </c>
      <c r="E344" s="102" t="s">
        <v>49</v>
      </c>
      <c r="F344" s="102" t="s">
        <v>433</v>
      </c>
      <c r="G344" s="102" t="s">
        <v>44</v>
      </c>
      <c r="H344" s="53" t="s">
        <v>4050</v>
      </c>
      <c r="I344" s="102" t="s">
        <v>14</v>
      </c>
      <c r="J344" s="102"/>
      <c r="K344" s="52">
        <v>43955</v>
      </c>
      <c r="L344" s="102" t="s">
        <v>4029</v>
      </c>
      <c r="M344" s="102" t="s">
        <v>15</v>
      </c>
      <c r="N344" s="102">
        <v>43957</v>
      </c>
      <c r="O344" s="102">
        <v>6</v>
      </c>
    </row>
    <row r="345" spans="1:15" hidden="1" x14ac:dyDescent="0.25">
      <c r="A345" s="102" t="s">
        <v>13</v>
      </c>
      <c r="B345" s="102" t="s">
        <v>654</v>
      </c>
      <c r="C345" s="102" t="s">
        <v>17</v>
      </c>
      <c r="D345" s="102" t="s">
        <v>512</v>
      </c>
      <c r="E345" s="102" t="s">
        <v>47</v>
      </c>
      <c r="F345" s="102" t="s">
        <v>432</v>
      </c>
      <c r="G345" s="102" t="s">
        <v>43</v>
      </c>
      <c r="H345" s="53" t="s">
        <v>655</v>
      </c>
      <c r="I345" s="102" t="s">
        <v>14</v>
      </c>
      <c r="J345" s="102"/>
      <c r="K345" s="52">
        <v>43917</v>
      </c>
      <c r="L345" s="102" t="s">
        <v>612</v>
      </c>
      <c r="M345" s="102" t="s">
        <v>15</v>
      </c>
      <c r="N345" s="102">
        <v>43923</v>
      </c>
      <c r="O345" s="102">
        <v>32</v>
      </c>
    </row>
    <row r="346" spans="1:15" hidden="1" x14ac:dyDescent="0.25">
      <c r="A346" s="102" t="s">
        <v>13</v>
      </c>
      <c r="B346" s="102" t="s">
        <v>2266</v>
      </c>
      <c r="C346" s="102" t="s">
        <v>16</v>
      </c>
      <c r="D346" s="102" t="s">
        <v>558</v>
      </c>
      <c r="E346" s="102" t="s">
        <v>416</v>
      </c>
      <c r="F346" s="102" t="s">
        <v>417</v>
      </c>
      <c r="G346" s="102" t="s">
        <v>43</v>
      </c>
      <c r="H346" s="53" t="s">
        <v>2390</v>
      </c>
      <c r="I346" s="102" t="s">
        <v>14</v>
      </c>
      <c r="J346" s="102"/>
      <c r="K346" s="52">
        <v>43930</v>
      </c>
      <c r="L346" s="102" t="s">
        <v>580</v>
      </c>
      <c r="M346" s="102" t="s">
        <v>15</v>
      </c>
      <c r="N346" s="102">
        <v>43935</v>
      </c>
      <c r="O346" s="102">
        <v>23</v>
      </c>
    </row>
    <row r="347" spans="1:15" hidden="1" x14ac:dyDescent="0.25">
      <c r="A347" s="102" t="s">
        <v>13</v>
      </c>
      <c r="B347" s="102" t="s">
        <v>1634</v>
      </c>
      <c r="C347" s="102" t="s">
        <v>16</v>
      </c>
      <c r="D347" s="102" t="s">
        <v>521</v>
      </c>
      <c r="E347" s="102" t="s">
        <v>337</v>
      </c>
      <c r="F347" s="102" t="s">
        <v>338</v>
      </c>
      <c r="G347" s="102" t="s">
        <v>44</v>
      </c>
      <c r="H347" s="53" t="s">
        <v>2034</v>
      </c>
      <c r="I347" s="102" t="s">
        <v>14</v>
      </c>
      <c r="J347" s="102"/>
      <c r="K347" s="52">
        <v>43928</v>
      </c>
      <c r="L347" s="102" t="s">
        <v>580</v>
      </c>
      <c r="M347" s="102" t="s">
        <v>15</v>
      </c>
      <c r="N347" s="102">
        <v>43930</v>
      </c>
      <c r="O347" s="102">
        <v>25</v>
      </c>
    </row>
    <row r="348" spans="1:15" hidden="1" x14ac:dyDescent="0.25">
      <c r="A348" s="102" t="s">
        <v>13</v>
      </c>
      <c r="B348" s="102" t="s">
        <v>4295</v>
      </c>
      <c r="C348" s="102" t="s">
        <v>17</v>
      </c>
      <c r="D348" s="102" t="s">
        <v>4291</v>
      </c>
      <c r="E348" s="102" t="s">
        <v>361</v>
      </c>
      <c r="F348" s="102" t="s">
        <v>362</v>
      </c>
      <c r="G348" s="102" t="s">
        <v>43</v>
      </c>
      <c r="H348" s="53" t="s">
        <v>4373</v>
      </c>
      <c r="I348" s="102" t="s">
        <v>14</v>
      </c>
      <c r="J348" s="102"/>
      <c r="K348" s="52">
        <v>43957</v>
      </c>
      <c r="L348" s="102" t="s">
        <v>4323</v>
      </c>
      <c r="M348" s="102" t="s">
        <v>15</v>
      </c>
      <c r="N348" s="102">
        <v>43959</v>
      </c>
      <c r="O348" s="102">
        <v>4</v>
      </c>
    </row>
    <row r="349" spans="1:15" hidden="1" x14ac:dyDescent="0.25">
      <c r="A349" s="102" t="s">
        <v>13</v>
      </c>
      <c r="B349" s="102" t="s">
        <v>3054</v>
      </c>
      <c r="C349" s="102" t="s">
        <v>16</v>
      </c>
      <c r="D349" s="102" t="s">
        <v>508</v>
      </c>
      <c r="E349" s="102" t="s">
        <v>457</v>
      </c>
      <c r="F349" s="102" t="s">
        <v>415</v>
      </c>
      <c r="G349" s="102" t="s">
        <v>43</v>
      </c>
      <c r="H349" s="53" t="s">
        <v>3290</v>
      </c>
      <c r="I349" s="102" t="s">
        <v>14</v>
      </c>
      <c r="J349" s="102"/>
      <c r="K349" s="52">
        <v>43941</v>
      </c>
      <c r="L349" s="102" t="s">
        <v>2977</v>
      </c>
      <c r="M349" s="102" t="s">
        <v>15</v>
      </c>
      <c r="N349" s="102">
        <v>43943</v>
      </c>
      <c r="O349" s="102">
        <v>16</v>
      </c>
    </row>
    <row r="350" spans="1:15" hidden="1" x14ac:dyDescent="0.25">
      <c r="A350" s="102" t="s">
        <v>13</v>
      </c>
      <c r="B350" s="102" t="s">
        <v>2989</v>
      </c>
      <c r="C350" s="102" t="s">
        <v>16</v>
      </c>
      <c r="D350" s="102" t="s">
        <v>512</v>
      </c>
      <c r="E350" s="102" t="s">
        <v>372</v>
      </c>
      <c r="F350" s="102" t="s">
        <v>443</v>
      </c>
      <c r="G350" s="102" t="s">
        <v>43</v>
      </c>
      <c r="H350" s="53" t="s">
        <v>3282</v>
      </c>
      <c r="I350" s="102" t="s">
        <v>14</v>
      </c>
      <c r="J350" s="102"/>
      <c r="K350" s="52">
        <v>43941</v>
      </c>
      <c r="L350" s="102" t="s">
        <v>2977</v>
      </c>
      <c r="M350" s="102" t="s">
        <v>15</v>
      </c>
      <c r="N350" s="102">
        <v>43943</v>
      </c>
      <c r="O350" s="102">
        <v>16</v>
      </c>
    </row>
    <row r="351" spans="1:15" hidden="1" x14ac:dyDescent="0.25">
      <c r="A351" s="102" t="s">
        <v>13</v>
      </c>
      <c r="B351" s="102" t="s">
        <v>3612</v>
      </c>
      <c r="C351" s="102" t="s">
        <v>16</v>
      </c>
      <c r="D351" s="102" t="s">
        <v>515</v>
      </c>
      <c r="E351" s="102" t="s">
        <v>416</v>
      </c>
      <c r="F351" s="102" t="s">
        <v>417</v>
      </c>
      <c r="G351" s="102" t="s">
        <v>44</v>
      </c>
      <c r="H351" s="53" t="s">
        <v>3648</v>
      </c>
      <c r="I351" s="102" t="s">
        <v>14</v>
      </c>
      <c r="J351" s="102"/>
      <c r="K351" s="52">
        <v>43944</v>
      </c>
      <c r="L351" s="102" t="s">
        <v>3581</v>
      </c>
      <c r="M351" s="102" t="s">
        <v>15</v>
      </c>
      <c r="N351" s="102">
        <v>43945</v>
      </c>
      <c r="O351" s="102">
        <v>13</v>
      </c>
    </row>
    <row r="352" spans="1:15" hidden="1" x14ac:dyDescent="0.25">
      <c r="A352" s="102" t="s">
        <v>13</v>
      </c>
      <c r="B352" s="102" t="s">
        <v>3900</v>
      </c>
      <c r="C352" s="102" t="s">
        <v>3899</v>
      </c>
      <c r="D352" s="102"/>
      <c r="E352" s="102" t="s">
        <v>48</v>
      </c>
      <c r="F352" s="102" t="s">
        <v>436</v>
      </c>
      <c r="G352" s="102" t="s">
        <v>43</v>
      </c>
      <c r="H352" s="53"/>
      <c r="I352" s="102" t="s">
        <v>15</v>
      </c>
      <c r="J352" s="102"/>
      <c r="K352" s="52">
        <v>43952</v>
      </c>
      <c r="L352" s="102" t="s">
        <v>1550</v>
      </c>
      <c r="M352" s="102" t="s">
        <v>14</v>
      </c>
      <c r="N352" s="102">
        <v>43955</v>
      </c>
      <c r="O352" s="102">
        <v>7</v>
      </c>
    </row>
    <row r="353" spans="1:15" hidden="1" x14ac:dyDescent="0.25">
      <c r="A353" s="102" t="s">
        <v>13</v>
      </c>
      <c r="B353" s="102" t="s">
        <v>1713</v>
      </c>
      <c r="C353" s="102" t="s">
        <v>16</v>
      </c>
      <c r="D353" s="102" t="s">
        <v>529</v>
      </c>
      <c r="E353" s="102" t="s">
        <v>47</v>
      </c>
      <c r="F353" s="102" t="s">
        <v>432</v>
      </c>
      <c r="G353" s="102" t="s">
        <v>44</v>
      </c>
      <c r="H353" s="53" t="s">
        <v>1991</v>
      </c>
      <c r="I353" s="102" t="s">
        <v>14</v>
      </c>
      <c r="J353" s="102"/>
      <c r="K353" s="52">
        <v>43928</v>
      </c>
      <c r="L353" s="102" t="s">
        <v>580</v>
      </c>
      <c r="M353" s="102" t="s">
        <v>15</v>
      </c>
      <c r="N353" s="102">
        <v>43930</v>
      </c>
      <c r="O353" s="102">
        <v>25</v>
      </c>
    </row>
    <row r="354" spans="1:15" hidden="1" x14ac:dyDescent="0.25">
      <c r="A354" s="102" t="s">
        <v>13</v>
      </c>
      <c r="B354" s="102" t="s">
        <v>2272</v>
      </c>
      <c r="C354" s="102" t="s">
        <v>16</v>
      </c>
      <c r="D354" s="102" t="s">
        <v>2273</v>
      </c>
      <c r="E354" s="102" t="s">
        <v>48</v>
      </c>
      <c r="F354" s="102" t="s">
        <v>436</v>
      </c>
      <c r="G354" s="102" t="s">
        <v>43</v>
      </c>
      <c r="H354" s="53" t="s">
        <v>2476</v>
      </c>
      <c r="I354" s="102" t="s">
        <v>14</v>
      </c>
      <c r="J354" s="102"/>
      <c r="K354" s="52">
        <v>43930</v>
      </c>
      <c r="L354" s="102" t="s">
        <v>580</v>
      </c>
      <c r="M354" s="102" t="s">
        <v>15</v>
      </c>
      <c r="N354" s="102">
        <v>43935</v>
      </c>
      <c r="O354" s="102">
        <v>23</v>
      </c>
    </row>
    <row r="355" spans="1:15" hidden="1" x14ac:dyDescent="0.25">
      <c r="A355" s="102" t="s">
        <v>13</v>
      </c>
      <c r="B355" s="102" t="s">
        <v>3321</v>
      </c>
      <c r="C355" s="102" t="s">
        <v>17</v>
      </c>
      <c r="D355" s="102" t="s">
        <v>2218</v>
      </c>
      <c r="E355" s="102" t="s">
        <v>52</v>
      </c>
      <c r="F355" s="102" t="s">
        <v>347</v>
      </c>
      <c r="G355" s="102" t="s">
        <v>43</v>
      </c>
      <c r="H355" s="53" t="s">
        <v>3388</v>
      </c>
      <c r="I355" s="102" t="s">
        <v>14</v>
      </c>
      <c r="J355" s="102"/>
      <c r="K355" s="52">
        <v>43942</v>
      </c>
      <c r="L355" s="102" t="s">
        <v>2842</v>
      </c>
      <c r="M355" s="102" t="s">
        <v>15</v>
      </c>
      <c r="N355" s="102">
        <v>43943</v>
      </c>
      <c r="O355" s="102">
        <v>15</v>
      </c>
    </row>
    <row r="356" spans="1:15" hidden="1" x14ac:dyDescent="0.25">
      <c r="A356" s="102" t="s">
        <v>13</v>
      </c>
      <c r="B356" s="102" t="s">
        <v>1735</v>
      </c>
      <c r="C356" s="102" t="s">
        <v>17</v>
      </c>
      <c r="D356" s="102" t="s">
        <v>529</v>
      </c>
      <c r="E356" s="102" t="s">
        <v>49</v>
      </c>
      <c r="F356" s="102" t="s">
        <v>433</v>
      </c>
      <c r="G356" s="102" t="s">
        <v>43</v>
      </c>
      <c r="H356" s="53" t="s">
        <v>1926</v>
      </c>
      <c r="I356" s="102" t="s">
        <v>14</v>
      </c>
      <c r="J356" s="102"/>
      <c r="K356" s="52">
        <v>43928</v>
      </c>
      <c r="L356" s="102" t="s">
        <v>580</v>
      </c>
      <c r="M356" s="102" t="s">
        <v>15</v>
      </c>
      <c r="N356" s="102">
        <v>43930</v>
      </c>
      <c r="O356" s="102">
        <v>25</v>
      </c>
    </row>
    <row r="357" spans="1:15" hidden="1" x14ac:dyDescent="0.25">
      <c r="A357" s="102" t="s">
        <v>13</v>
      </c>
      <c r="B357" s="102" t="s">
        <v>2531</v>
      </c>
      <c r="C357" s="102" t="s">
        <v>17</v>
      </c>
      <c r="D357" s="102" t="s">
        <v>453</v>
      </c>
      <c r="E357" s="102" t="s">
        <v>49</v>
      </c>
      <c r="F357" s="102" t="s">
        <v>433</v>
      </c>
      <c r="G357" s="102" t="s">
        <v>44</v>
      </c>
      <c r="H357" s="53" t="s">
        <v>2914</v>
      </c>
      <c r="I357" s="102" t="s">
        <v>15</v>
      </c>
      <c r="J357" s="102"/>
      <c r="K357" s="52">
        <v>43931</v>
      </c>
      <c r="L357" s="102" t="s">
        <v>2533</v>
      </c>
      <c r="M357" s="102" t="s">
        <v>14</v>
      </c>
      <c r="N357" s="102">
        <v>43949</v>
      </c>
      <c r="O357" s="102">
        <v>22</v>
      </c>
    </row>
    <row r="358" spans="1:15" hidden="1" x14ac:dyDescent="0.25">
      <c r="A358" s="102" t="s">
        <v>13</v>
      </c>
      <c r="B358" s="102" t="s">
        <v>1317</v>
      </c>
      <c r="C358" s="102" t="s">
        <v>26</v>
      </c>
      <c r="D358" s="102" t="s">
        <v>522</v>
      </c>
      <c r="E358" s="102" t="s">
        <v>346</v>
      </c>
      <c r="F358" s="102" t="s">
        <v>418</v>
      </c>
      <c r="G358" s="102" t="s">
        <v>43</v>
      </c>
      <c r="H358" s="53" t="s">
        <v>1318</v>
      </c>
      <c r="I358" s="102" t="s">
        <v>15</v>
      </c>
      <c r="J358" s="102"/>
      <c r="K358" s="52">
        <v>43920</v>
      </c>
      <c r="L358" s="102" t="s">
        <v>1319</v>
      </c>
      <c r="M358" s="102" t="s">
        <v>14</v>
      </c>
      <c r="N358" s="102">
        <v>43931</v>
      </c>
      <c r="O358" s="102">
        <v>31</v>
      </c>
    </row>
    <row r="359" spans="1:15" hidden="1" x14ac:dyDescent="0.25">
      <c r="A359" s="102" t="s">
        <v>13</v>
      </c>
      <c r="B359" s="102" t="s">
        <v>1059</v>
      </c>
      <c r="C359" s="102" t="s">
        <v>21</v>
      </c>
      <c r="D359" s="102" t="s">
        <v>525</v>
      </c>
      <c r="E359" s="102" t="s">
        <v>45</v>
      </c>
      <c r="F359" s="102" t="s">
        <v>430</v>
      </c>
      <c r="G359" s="102" t="s">
        <v>43</v>
      </c>
      <c r="H359" s="53" t="s">
        <v>1060</v>
      </c>
      <c r="I359" s="102" t="s">
        <v>14</v>
      </c>
      <c r="J359" s="102"/>
      <c r="K359" s="52">
        <v>43916</v>
      </c>
      <c r="L359" s="102" t="s">
        <v>572</v>
      </c>
      <c r="M359" s="102" t="s">
        <v>14</v>
      </c>
      <c r="N359" s="102">
        <v>43922</v>
      </c>
      <c r="O359" s="102">
        <v>33</v>
      </c>
    </row>
    <row r="360" spans="1:15" hidden="1" x14ac:dyDescent="0.25">
      <c r="A360" s="102" t="s">
        <v>13</v>
      </c>
      <c r="B360" s="102" t="s">
        <v>1484</v>
      </c>
      <c r="C360" s="102" t="s">
        <v>33</v>
      </c>
      <c r="D360" s="102" t="s">
        <v>1483</v>
      </c>
      <c r="E360" s="102" t="s">
        <v>52</v>
      </c>
      <c r="F360" s="102" t="s">
        <v>347</v>
      </c>
      <c r="G360" s="102" t="s">
        <v>43</v>
      </c>
      <c r="H360" s="53" t="s">
        <v>1562</v>
      </c>
      <c r="I360" s="102" t="s">
        <v>15</v>
      </c>
      <c r="J360" s="102"/>
      <c r="K360" s="52">
        <v>43924</v>
      </c>
      <c r="L360" s="102" t="s">
        <v>1486</v>
      </c>
      <c r="M360" s="102" t="s">
        <v>14</v>
      </c>
      <c r="N360" s="102">
        <v>43928</v>
      </c>
      <c r="O360" s="102">
        <v>27</v>
      </c>
    </row>
    <row r="361" spans="1:15" hidden="1" x14ac:dyDescent="0.25">
      <c r="A361" s="102" t="s">
        <v>13</v>
      </c>
      <c r="B361" s="102" t="s">
        <v>2299</v>
      </c>
      <c r="C361" s="102" t="s">
        <v>17</v>
      </c>
      <c r="D361" s="102" t="s">
        <v>456</v>
      </c>
      <c r="E361" s="102" t="s">
        <v>337</v>
      </c>
      <c r="F361" s="102" t="s">
        <v>338</v>
      </c>
      <c r="G361" s="102" t="s">
        <v>43</v>
      </c>
      <c r="H361" s="53" t="s">
        <v>2445</v>
      </c>
      <c r="I361" s="102" t="s">
        <v>14</v>
      </c>
      <c r="J361" s="102"/>
      <c r="K361" s="52">
        <v>43930</v>
      </c>
      <c r="L361" s="102" t="s">
        <v>580</v>
      </c>
      <c r="M361" s="102" t="s">
        <v>15</v>
      </c>
      <c r="N361" s="102">
        <v>43935</v>
      </c>
      <c r="O361" s="102">
        <v>23</v>
      </c>
    </row>
    <row r="362" spans="1:15" hidden="1" x14ac:dyDescent="0.25">
      <c r="A362" s="102" t="s">
        <v>13</v>
      </c>
      <c r="B362" s="102" t="s">
        <v>1062</v>
      </c>
      <c r="C362" s="102" t="s">
        <v>17</v>
      </c>
      <c r="D362" s="102" t="s">
        <v>560</v>
      </c>
      <c r="E362" s="102" t="s">
        <v>45</v>
      </c>
      <c r="F362" s="102" t="s">
        <v>430</v>
      </c>
      <c r="G362" s="102" t="s">
        <v>43</v>
      </c>
      <c r="H362" s="53" t="s">
        <v>1063</v>
      </c>
      <c r="I362" s="102" t="s">
        <v>14</v>
      </c>
      <c r="J362" s="102"/>
      <c r="K362" s="52">
        <v>43917</v>
      </c>
      <c r="L362" s="102" t="s">
        <v>612</v>
      </c>
      <c r="M362" s="102" t="s">
        <v>15</v>
      </c>
      <c r="N362" s="102">
        <v>43922</v>
      </c>
      <c r="O362" s="102">
        <v>32</v>
      </c>
    </row>
    <row r="363" spans="1:15" hidden="1" x14ac:dyDescent="0.25">
      <c r="A363" s="102" t="s">
        <v>13</v>
      </c>
      <c r="B363" s="102" t="s">
        <v>2158</v>
      </c>
      <c r="C363" s="102" t="s">
        <v>16</v>
      </c>
      <c r="D363" s="102" t="s">
        <v>521</v>
      </c>
      <c r="E363" s="102" t="s">
        <v>48</v>
      </c>
      <c r="F363" s="102" t="s">
        <v>436</v>
      </c>
      <c r="G363" s="102" t="s">
        <v>43</v>
      </c>
      <c r="H363" s="53" t="s">
        <v>2435</v>
      </c>
      <c r="I363" s="102" t="s">
        <v>14</v>
      </c>
      <c r="J363" s="102"/>
      <c r="K363" s="52">
        <v>43930</v>
      </c>
      <c r="L363" s="102" t="s">
        <v>580</v>
      </c>
      <c r="M363" s="102" t="s">
        <v>15</v>
      </c>
      <c r="N363" s="102">
        <v>43935</v>
      </c>
      <c r="O363" s="102">
        <v>23</v>
      </c>
    </row>
    <row r="364" spans="1:15" hidden="1" x14ac:dyDescent="0.25">
      <c r="A364" s="102" t="s">
        <v>13</v>
      </c>
      <c r="B364" s="102" t="s">
        <v>1321</v>
      </c>
      <c r="C364" s="102" t="s">
        <v>30</v>
      </c>
      <c r="D364" s="102" t="s">
        <v>1315</v>
      </c>
      <c r="E364" s="102" t="s">
        <v>49</v>
      </c>
      <c r="F364" s="102" t="s">
        <v>433</v>
      </c>
      <c r="G364" s="102" t="s">
        <v>43</v>
      </c>
      <c r="H364" s="53" t="s">
        <v>1336</v>
      </c>
      <c r="I364" s="102" t="s">
        <v>15</v>
      </c>
      <c r="J364" s="102"/>
      <c r="K364" s="52">
        <v>43922</v>
      </c>
      <c r="L364" s="102" t="s">
        <v>580</v>
      </c>
      <c r="M364" s="102" t="s">
        <v>14</v>
      </c>
      <c r="N364" s="102">
        <v>43928</v>
      </c>
      <c r="O364" s="102">
        <v>29</v>
      </c>
    </row>
    <row r="365" spans="1:15" hidden="1" x14ac:dyDescent="0.25">
      <c r="A365" s="102" t="s">
        <v>13</v>
      </c>
      <c r="B365" s="102" t="s">
        <v>800</v>
      </c>
      <c r="C365" s="102" t="s">
        <v>17</v>
      </c>
      <c r="D365" s="102" t="s">
        <v>410</v>
      </c>
      <c r="E365" s="102" t="s">
        <v>46</v>
      </c>
      <c r="F365" s="102" t="s">
        <v>431</v>
      </c>
      <c r="G365" s="102" t="s">
        <v>43</v>
      </c>
      <c r="H365" s="53" t="s">
        <v>801</v>
      </c>
      <c r="I365" s="102" t="s">
        <v>14</v>
      </c>
      <c r="J365" s="102"/>
      <c r="K365" s="52">
        <v>43917</v>
      </c>
      <c r="L365" s="102" t="s">
        <v>612</v>
      </c>
      <c r="M365" s="102" t="s">
        <v>15</v>
      </c>
      <c r="N365" s="102">
        <v>43923</v>
      </c>
      <c r="O365" s="102">
        <v>32</v>
      </c>
    </row>
    <row r="366" spans="1:15" hidden="1" x14ac:dyDescent="0.25">
      <c r="A366" s="102" t="s">
        <v>13</v>
      </c>
      <c r="B366" s="102" t="s">
        <v>1322</v>
      </c>
      <c r="C366" s="102" t="s">
        <v>28</v>
      </c>
      <c r="D366" s="102" t="s">
        <v>1323</v>
      </c>
      <c r="E366" s="102" t="s">
        <v>337</v>
      </c>
      <c r="F366" s="102" t="s">
        <v>338</v>
      </c>
      <c r="G366" s="102" t="s">
        <v>43</v>
      </c>
      <c r="H366" s="53" t="s">
        <v>1436</v>
      </c>
      <c r="I366" s="102" t="s">
        <v>15</v>
      </c>
      <c r="J366" s="102"/>
      <c r="K366" s="52">
        <v>43922</v>
      </c>
      <c r="L366" s="102" t="s">
        <v>1324</v>
      </c>
      <c r="M366" s="102" t="s">
        <v>14</v>
      </c>
      <c r="N366" s="102">
        <v>43923</v>
      </c>
      <c r="O366" s="102">
        <v>29</v>
      </c>
    </row>
    <row r="367" spans="1:15" hidden="1" x14ac:dyDescent="0.25">
      <c r="A367" s="102" t="s">
        <v>13</v>
      </c>
      <c r="B367" s="102" t="s">
        <v>1694</v>
      </c>
      <c r="C367" s="102" t="s">
        <v>17</v>
      </c>
      <c r="D367" s="102" t="s">
        <v>456</v>
      </c>
      <c r="E367" s="102" t="s">
        <v>48</v>
      </c>
      <c r="F367" s="102" t="s">
        <v>436</v>
      </c>
      <c r="G367" s="102" t="s">
        <v>43</v>
      </c>
      <c r="H367" s="53" t="s">
        <v>1917</v>
      </c>
      <c r="I367" s="102" t="s">
        <v>14</v>
      </c>
      <c r="J367" s="102"/>
      <c r="K367" s="52">
        <v>43928</v>
      </c>
      <c r="L367" s="102" t="s">
        <v>580</v>
      </c>
      <c r="M367" s="102" t="s">
        <v>15</v>
      </c>
      <c r="N367" s="102">
        <v>43930</v>
      </c>
      <c r="O367" s="102">
        <v>25</v>
      </c>
    </row>
    <row r="368" spans="1:15" hidden="1" x14ac:dyDescent="0.25">
      <c r="A368" s="102" t="s">
        <v>13</v>
      </c>
      <c r="B368" s="102" t="s">
        <v>3350</v>
      </c>
      <c r="C368" s="102" t="s">
        <v>17</v>
      </c>
      <c r="D368" s="102" t="s">
        <v>452</v>
      </c>
      <c r="E368" s="102" t="s">
        <v>48</v>
      </c>
      <c r="F368" s="102" t="s">
        <v>436</v>
      </c>
      <c r="G368" s="102" t="s">
        <v>44</v>
      </c>
      <c r="H368" s="53" t="s">
        <v>3376</v>
      </c>
      <c r="I368" s="102" t="s">
        <v>14</v>
      </c>
      <c r="J368" s="102"/>
      <c r="K368" s="52">
        <v>43942</v>
      </c>
      <c r="L368" s="102" t="s">
        <v>2842</v>
      </c>
      <c r="M368" s="102" t="s">
        <v>15</v>
      </c>
      <c r="N368" s="102">
        <v>43944</v>
      </c>
      <c r="O368" s="102">
        <v>15</v>
      </c>
    </row>
    <row r="369" spans="1:15" hidden="1" x14ac:dyDescent="0.25">
      <c r="A369" s="102" t="s">
        <v>13</v>
      </c>
      <c r="B369" s="102" t="s">
        <v>1065</v>
      </c>
      <c r="C369" s="102" t="s">
        <v>16</v>
      </c>
      <c r="D369" s="102" t="s">
        <v>410</v>
      </c>
      <c r="E369" s="102" t="s">
        <v>45</v>
      </c>
      <c r="F369" s="102" t="s">
        <v>430</v>
      </c>
      <c r="G369" s="102" t="s">
        <v>43</v>
      </c>
      <c r="H369" s="53" t="s">
        <v>1066</v>
      </c>
      <c r="I369" s="102" t="s">
        <v>14</v>
      </c>
      <c r="J369" s="102"/>
      <c r="K369" s="52">
        <v>43917</v>
      </c>
      <c r="L369" s="102" t="s">
        <v>612</v>
      </c>
      <c r="M369" s="102" t="s">
        <v>15</v>
      </c>
      <c r="N369" s="102">
        <v>43922</v>
      </c>
      <c r="O369" s="102">
        <v>32</v>
      </c>
    </row>
    <row r="370" spans="1:15" hidden="1" x14ac:dyDescent="0.25">
      <c r="A370" s="102" t="s">
        <v>13</v>
      </c>
      <c r="B370" s="102" t="s">
        <v>2174</v>
      </c>
      <c r="C370" s="102" t="s">
        <v>17</v>
      </c>
      <c r="D370" s="102" t="s">
        <v>521</v>
      </c>
      <c r="E370" s="102" t="s">
        <v>337</v>
      </c>
      <c r="F370" s="102" t="s">
        <v>338</v>
      </c>
      <c r="G370" s="102" t="s">
        <v>43</v>
      </c>
      <c r="H370" s="53" t="s">
        <v>2474</v>
      </c>
      <c r="I370" s="102" t="s">
        <v>14</v>
      </c>
      <c r="J370" s="102"/>
      <c r="K370" s="52">
        <v>43930</v>
      </c>
      <c r="L370" s="102" t="s">
        <v>580</v>
      </c>
      <c r="M370" s="102" t="s">
        <v>15</v>
      </c>
      <c r="N370" s="102">
        <v>43935</v>
      </c>
      <c r="O370" s="102">
        <v>23</v>
      </c>
    </row>
    <row r="371" spans="1:15" hidden="1" x14ac:dyDescent="0.25">
      <c r="A371" s="102" t="s">
        <v>13</v>
      </c>
      <c r="B371" s="102" t="s">
        <v>2865</v>
      </c>
      <c r="C371" s="102" t="s">
        <v>17</v>
      </c>
      <c r="D371" s="102" t="s">
        <v>571</v>
      </c>
      <c r="E371" s="102" t="s">
        <v>48</v>
      </c>
      <c r="F371" s="102" t="s">
        <v>436</v>
      </c>
      <c r="G371" s="102" t="s">
        <v>43</v>
      </c>
      <c r="H371" s="53"/>
      <c r="I371" s="102" t="s">
        <v>14</v>
      </c>
      <c r="J371" s="102"/>
      <c r="K371" s="52">
        <v>43937</v>
      </c>
      <c r="L371" s="102" t="s">
        <v>2842</v>
      </c>
      <c r="M371" s="102" t="s">
        <v>15</v>
      </c>
      <c r="N371" s="102">
        <v>43941</v>
      </c>
      <c r="O371" s="102">
        <v>18</v>
      </c>
    </row>
    <row r="372" spans="1:15" hidden="1" x14ac:dyDescent="0.25">
      <c r="A372" s="102" t="s">
        <v>13</v>
      </c>
      <c r="B372" s="102" t="s">
        <v>1068</v>
      </c>
      <c r="C372" s="102" t="s">
        <v>17</v>
      </c>
      <c r="D372" s="102" t="s">
        <v>456</v>
      </c>
      <c r="E372" s="102" t="s">
        <v>45</v>
      </c>
      <c r="F372" s="102" t="s">
        <v>430</v>
      </c>
      <c r="G372" s="102" t="s">
        <v>43</v>
      </c>
      <c r="H372" s="53" t="s">
        <v>1069</v>
      </c>
      <c r="I372" s="102" t="s">
        <v>14</v>
      </c>
      <c r="J372" s="102"/>
      <c r="K372" s="52">
        <v>43917</v>
      </c>
      <c r="L372" s="102" t="s">
        <v>612</v>
      </c>
      <c r="M372" s="102" t="s">
        <v>15</v>
      </c>
      <c r="N372" s="102">
        <v>43922</v>
      </c>
      <c r="O372" s="102">
        <v>32</v>
      </c>
    </row>
    <row r="373" spans="1:15" hidden="1" x14ac:dyDescent="0.25">
      <c r="A373" s="102" t="s">
        <v>13</v>
      </c>
      <c r="B373" s="102" t="s">
        <v>3590</v>
      </c>
      <c r="C373" s="102" t="s">
        <v>17</v>
      </c>
      <c r="D373" s="102" t="s">
        <v>3586</v>
      </c>
      <c r="E373" s="102" t="s">
        <v>416</v>
      </c>
      <c r="F373" s="102" t="s">
        <v>417</v>
      </c>
      <c r="G373" s="102" t="s">
        <v>43</v>
      </c>
      <c r="H373" s="53" t="s">
        <v>3649</v>
      </c>
      <c r="I373" s="102" t="s">
        <v>14</v>
      </c>
      <c r="J373" s="102"/>
      <c r="K373" s="52">
        <v>43944</v>
      </c>
      <c r="L373" s="102" t="s">
        <v>3581</v>
      </c>
      <c r="M373" s="102" t="s">
        <v>15</v>
      </c>
      <c r="N373" s="102">
        <v>43945</v>
      </c>
      <c r="O373" s="102">
        <v>13</v>
      </c>
    </row>
    <row r="374" spans="1:15" hidden="1" x14ac:dyDescent="0.25">
      <c r="A374" s="102" t="s">
        <v>13</v>
      </c>
      <c r="B374" s="102" t="s">
        <v>4262</v>
      </c>
      <c r="C374" s="102" t="s">
        <v>16</v>
      </c>
      <c r="D374" s="102" t="s">
        <v>1520</v>
      </c>
      <c r="E374" s="102" t="s">
        <v>45</v>
      </c>
      <c r="F374" s="102" t="s">
        <v>430</v>
      </c>
      <c r="G374" s="102" t="s">
        <v>43</v>
      </c>
      <c r="H374" s="53" t="s">
        <v>4384</v>
      </c>
      <c r="I374" s="102" t="s">
        <v>14</v>
      </c>
      <c r="J374" s="102"/>
      <c r="K374" s="52">
        <v>43957</v>
      </c>
      <c r="L374" s="102" t="s">
        <v>4098</v>
      </c>
      <c r="M374" s="102" t="s">
        <v>15</v>
      </c>
      <c r="N374" s="102">
        <v>43959</v>
      </c>
      <c r="O374" s="102">
        <v>4</v>
      </c>
    </row>
    <row r="375" spans="1:15" hidden="1" x14ac:dyDescent="0.25">
      <c r="A375" s="102" t="s">
        <v>13</v>
      </c>
      <c r="B375" s="102" t="s">
        <v>1696</v>
      </c>
      <c r="C375" s="102" t="s">
        <v>16</v>
      </c>
      <c r="D375" s="102" t="s">
        <v>1608</v>
      </c>
      <c r="E375" s="102" t="s">
        <v>48</v>
      </c>
      <c r="F375" s="102" t="s">
        <v>436</v>
      </c>
      <c r="G375" s="102" t="s">
        <v>44</v>
      </c>
      <c r="H375" s="53" t="s">
        <v>1907</v>
      </c>
      <c r="I375" s="102" t="s">
        <v>14</v>
      </c>
      <c r="J375" s="102"/>
      <c r="K375" s="52">
        <v>43928</v>
      </c>
      <c r="L375" s="102" t="s">
        <v>580</v>
      </c>
      <c r="M375" s="102" t="s">
        <v>15</v>
      </c>
      <c r="N375" s="102">
        <v>43930</v>
      </c>
      <c r="O375" s="102">
        <v>25</v>
      </c>
    </row>
    <row r="376" spans="1:15" hidden="1" x14ac:dyDescent="0.25">
      <c r="A376" s="102" t="s">
        <v>13</v>
      </c>
      <c r="B376" s="102" t="s">
        <v>1071</v>
      </c>
      <c r="C376" s="102" t="s">
        <v>17</v>
      </c>
      <c r="D376" s="102" t="s">
        <v>528</v>
      </c>
      <c r="E376" s="102" t="s">
        <v>45</v>
      </c>
      <c r="F376" s="102" t="s">
        <v>430</v>
      </c>
      <c r="G376" s="102" t="s">
        <v>43</v>
      </c>
      <c r="H376" s="53" t="s">
        <v>1072</v>
      </c>
      <c r="I376" s="102" t="s">
        <v>14</v>
      </c>
      <c r="J376" s="102"/>
      <c r="K376" s="52">
        <v>43917</v>
      </c>
      <c r="L376" s="102" t="s">
        <v>612</v>
      </c>
      <c r="M376" s="102" t="s">
        <v>15</v>
      </c>
      <c r="N376" s="102">
        <v>43922</v>
      </c>
      <c r="O376" s="102">
        <v>32</v>
      </c>
    </row>
    <row r="377" spans="1:15" hidden="1" x14ac:dyDescent="0.25">
      <c r="A377" s="102" t="s">
        <v>13</v>
      </c>
      <c r="B377" s="102" t="s">
        <v>2534</v>
      </c>
      <c r="C377" s="102" t="s">
        <v>23</v>
      </c>
      <c r="D377" s="102" t="s">
        <v>2513</v>
      </c>
      <c r="E377" s="102" t="s">
        <v>45</v>
      </c>
      <c r="F377" s="102" t="s">
        <v>430</v>
      </c>
      <c r="G377" s="102" t="s">
        <v>43</v>
      </c>
      <c r="H377" s="53" t="s">
        <v>2536</v>
      </c>
      <c r="I377" s="102" t="s">
        <v>15</v>
      </c>
      <c r="J377" s="102"/>
      <c r="K377" s="52">
        <v>43931</v>
      </c>
      <c r="L377" s="102" t="s">
        <v>2537</v>
      </c>
      <c r="M377" s="102" t="s">
        <v>14</v>
      </c>
      <c r="N377" s="102">
        <v>43935</v>
      </c>
      <c r="O377" s="102">
        <v>22</v>
      </c>
    </row>
    <row r="378" spans="1:15" hidden="1" x14ac:dyDescent="0.25">
      <c r="A378" s="102" t="s">
        <v>13</v>
      </c>
      <c r="B378" s="102" t="s">
        <v>3153</v>
      </c>
      <c r="C378" s="102" t="s">
        <v>19</v>
      </c>
      <c r="D378" s="102" t="s">
        <v>512</v>
      </c>
      <c r="E378" s="102" t="s">
        <v>48</v>
      </c>
      <c r="F378" s="102" t="s">
        <v>436</v>
      </c>
      <c r="G378" s="102" t="s">
        <v>43</v>
      </c>
      <c r="H378" s="53" t="s">
        <v>3210</v>
      </c>
      <c r="I378" s="102" t="s">
        <v>14</v>
      </c>
      <c r="J378" s="102"/>
      <c r="K378" s="52">
        <v>43941</v>
      </c>
      <c r="L378" s="102" t="s">
        <v>2977</v>
      </c>
      <c r="M378" s="102" t="s">
        <v>15</v>
      </c>
      <c r="N378" s="102">
        <v>43943</v>
      </c>
      <c r="O378" s="102">
        <v>16</v>
      </c>
    </row>
    <row r="379" spans="1:15" hidden="1" x14ac:dyDescent="0.25">
      <c r="A379" s="102" t="s">
        <v>13</v>
      </c>
      <c r="B379" s="102" t="s">
        <v>4316</v>
      </c>
      <c r="C379" s="102" t="s">
        <v>17</v>
      </c>
      <c r="D379" s="102" t="s">
        <v>4291</v>
      </c>
      <c r="E379" s="102" t="s">
        <v>361</v>
      </c>
      <c r="F379" s="102" t="s">
        <v>362</v>
      </c>
      <c r="G379" s="102" t="s">
        <v>43</v>
      </c>
      <c r="H379" s="53" t="s">
        <v>4379</v>
      </c>
      <c r="I379" s="102" t="s">
        <v>14</v>
      </c>
      <c r="J379" s="102"/>
      <c r="K379" s="52">
        <v>43957</v>
      </c>
      <c r="L379" s="102" t="s">
        <v>4323</v>
      </c>
      <c r="M379" s="102" t="s">
        <v>15</v>
      </c>
      <c r="N379" s="102">
        <v>43959</v>
      </c>
      <c r="O379" s="102">
        <v>4</v>
      </c>
    </row>
    <row r="380" spans="1:15" hidden="1" x14ac:dyDescent="0.25">
      <c r="A380" s="102" t="s">
        <v>13</v>
      </c>
      <c r="B380" s="102" t="s">
        <v>1326</v>
      </c>
      <c r="C380" s="102" t="s">
        <v>35</v>
      </c>
      <c r="D380" s="102" t="s">
        <v>538</v>
      </c>
      <c r="E380" s="102" t="s">
        <v>47</v>
      </c>
      <c r="F380" s="102" t="s">
        <v>432</v>
      </c>
      <c r="G380" s="102" t="s">
        <v>43</v>
      </c>
      <c r="H380" s="53" t="s">
        <v>1395</v>
      </c>
      <c r="I380" s="102" t="s">
        <v>15</v>
      </c>
      <c r="J380" s="102"/>
      <c r="K380" s="52">
        <v>43922</v>
      </c>
      <c r="L380" s="102" t="s">
        <v>539</v>
      </c>
      <c r="M380" s="102" t="s">
        <v>14</v>
      </c>
      <c r="N380" s="102">
        <v>43923</v>
      </c>
      <c r="O380" s="102">
        <v>29</v>
      </c>
    </row>
    <row r="381" spans="1:15" hidden="1" x14ac:dyDescent="0.25">
      <c r="A381" s="102" t="s">
        <v>13</v>
      </c>
      <c r="B381" s="102" t="s">
        <v>2882</v>
      </c>
      <c r="C381" s="102" t="s">
        <v>19</v>
      </c>
      <c r="D381" s="102" t="s">
        <v>546</v>
      </c>
      <c r="E381" s="102" t="s">
        <v>48</v>
      </c>
      <c r="F381" s="102" t="s">
        <v>436</v>
      </c>
      <c r="G381" s="102" t="s">
        <v>43</v>
      </c>
      <c r="H381" s="53" t="s">
        <v>2923</v>
      </c>
      <c r="I381" s="102" t="s">
        <v>14</v>
      </c>
      <c r="J381" s="102"/>
      <c r="K381" s="52">
        <v>43937</v>
      </c>
      <c r="L381" s="102" t="s">
        <v>2842</v>
      </c>
      <c r="M381" s="102" t="s">
        <v>15</v>
      </c>
      <c r="N381" s="102">
        <v>43941</v>
      </c>
      <c r="O381" s="102">
        <v>18</v>
      </c>
    </row>
    <row r="382" spans="1:15" hidden="1" x14ac:dyDescent="0.25">
      <c r="A382" s="102" t="s">
        <v>13</v>
      </c>
      <c r="B382" s="102" t="s">
        <v>3172</v>
      </c>
      <c r="C382" s="102" t="s">
        <v>35</v>
      </c>
      <c r="D382" s="102" t="s">
        <v>3173</v>
      </c>
      <c r="E382" s="102" t="s">
        <v>346</v>
      </c>
      <c r="F382" s="102" t="s">
        <v>418</v>
      </c>
      <c r="G382" s="102" t="s">
        <v>43</v>
      </c>
      <c r="H382" s="53" t="s">
        <v>3205</v>
      </c>
      <c r="I382" s="102" t="s">
        <v>15</v>
      </c>
      <c r="J382" s="102"/>
      <c r="K382" s="52">
        <v>43941</v>
      </c>
      <c r="L382" s="102" t="s">
        <v>3174</v>
      </c>
      <c r="M382" s="102" t="s">
        <v>14</v>
      </c>
      <c r="N382" s="102">
        <v>43942</v>
      </c>
      <c r="O382" s="102">
        <v>16</v>
      </c>
    </row>
    <row r="383" spans="1:15" hidden="1" x14ac:dyDescent="0.25">
      <c r="A383" s="102" t="s">
        <v>13</v>
      </c>
      <c r="B383" s="102" t="s">
        <v>3157</v>
      </c>
      <c r="C383" s="102" t="s">
        <v>16</v>
      </c>
      <c r="D383" s="102" t="s">
        <v>512</v>
      </c>
      <c r="E383" s="102" t="s">
        <v>47</v>
      </c>
      <c r="F383" s="102" t="s">
        <v>432</v>
      </c>
      <c r="G383" s="102" t="s">
        <v>43</v>
      </c>
      <c r="H383" s="53" t="s">
        <v>3203</v>
      </c>
      <c r="I383" s="102" t="s">
        <v>14</v>
      </c>
      <c r="J383" s="102"/>
      <c r="K383" s="52">
        <v>43941</v>
      </c>
      <c r="L383" s="102" t="s">
        <v>2977</v>
      </c>
      <c r="M383" s="102" t="s">
        <v>15</v>
      </c>
      <c r="N383" s="102">
        <v>43943</v>
      </c>
      <c r="O383" s="102">
        <v>16</v>
      </c>
    </row>
    <row r="384" spans="1:15" hidden="1" x14ac:dyDescent="0.25">
      <c r="A384" s="102" t="s">
        <v>389</v>
      </c>
      <c r="B384" s="102" t="s">
        <v>4303</v>
      </c>
      <c r="C384" s="102" t="s">
        <v>17</v>
      </c>
      <c r="D384" s="102" t="s">
        <v>4291</v>
      </c>
      <c r="E384" s="102" t="s">
        <v>339</v>
      </c>
      <c r="F384" s="102" t="s">
        <v>423</v>
      </c>
      <c r="G384" s="102" t="s">
        <v>43</v>
      </c>
      <c r="H384" s="53" t="s">
        <v>4342</v>
      </c>
      <c r="I384" s="102" t="s">
        <v>14</v>
      </c>
      <c r="J384" s="102" t="s">
        <v>170</v>
      </c>
      <c r="K384" s="52">
        <v>43957</v>
      </c>
      <c r="L384" s="102" t="s">
        <v>4323</v>
      </c>
      <c r="M384" s="102" t="s">
        <v>15</v>
      </c>
      <c r="N384" s="102"/>
      <c r="O384" s="102">
        <v>4</v>
      </c>
    </row>
    <row r="385" spans="1:15" hidden="1" x14ac:dyDescent="0.25">
      <c r="A385" s="102" t="s">
        <v>13</v>
      </c>
      <c r="B385" s="102" t="s">
        <v>2097</v>
      </c>
      <c r="C385" s="102" t="s">
        <v>16</v>
      </c>
      <c r="D385" s="102" t="s">
        <v>456</v>
      </c>
      <c r="E385" s="102" t="s">
        <v>337</v>
      </c>
      <c r="F385" s="102" t="s">
        <v>338</v>
      </c>
      <c r="G385" s="102" t="s">
        <v>43</v>
      </c>
      <c r="H385" s="53" t="s">
        <v>2411</v>
      </c>
      <c r="I385" s="102" t="s">
        <v>14</v>
      </c>
      <c r="J385" s="102"/>
      <c r="K385" s="52">
        <v>43930</v>
      </c>
      <c r="L385" s="102" t="s">
        <v>580</v>
      </c>
      <c r="M385" s="102" t="s">
        <v>15</v>
      </c>
      <c r="N385" s="102">
        <v>43935</v>
      </c>
      <c r="O385" s="102">
        <v>23</v>
      </c>
    </row>
    <row r="386" spans="1:15" hidden="1" x14ac:dyDescent="0.25">
      <c r="A386" s="102" t="s">
        <v>13</v>
      </c>
      <c r="B386" s="102" t="s">
        <v>3833</v>
      </c>
      <c r="C386" s="102" t="s">
        <v>17</v>
      </c>
      <c r="D386" s="102" t="s">
        <v>455</v>
      </c>
      <c r="E386" s="102" t="s">
        <v>52</v>
      </c>
      <c r="F386" s="102" t="s">
        <v>347</v>
      </c>
      <c r="G386" s="102" t="s">
        <v>43</v>
      </c>
      <c r="H386" s="53" t="s">
        <v>3883</v>
      </c>
      <c r="I386" s="102" t="s">
        <v>14</v>
      </c>
      <c r="J386" s="102"/>
      <c r="K386" s="52">
        <v>43951</v>
      </c>
      <c r="L386" s="102" t="s">
        <v>580</v>
      </c>
      <c r="M386" s="102" t="s">
        <v>15</v>
      </c>
      <c r="N386" s="102">
        <v>43956</v>
      </c>
      <c r="O386" s="102">
        <v>8</v>
      </c>
    </row>
    <row r="387" spans="1:15" hidden="1" x14ac:dyDescent="0.25">
      <c r="A387" s="102" t="s">
        <v>13</v>
      </c>
      <c r="B387" s="102" t="s">
        <v>599</v>
      </c>
      <c r="C387" s="102" t="s">
        <v>17</v>
      </c>
      <c r="D387" s="102" t="s">
        <v>451</v>
      </c>
      <c r="E387" s="102" t="s">
        <v>47</v>
      </c>
      <c r="F387" s="102" t="s">
        <v>432</v>
      </c>
      <c r="G387" s="102" t="s">
        <v>44</v>
      </c>
      <c r="H387" s="53" t="s">
        <v>1391</v>
      </c>
      <c r="I387" s="102" t="s">
        <v>14</v>
      </c>
      <c r="J387" s="102"/>
      <c r="K387" s="52">
        <v>43915</v>
      </c>
      <c r="L387" s="102" t="s">
        <v>407</v>
      </c>
      <c r="M387" s="102" t="s">
        <v>15</v>
      </c>
      <c r="N387" s="102">
        <v>43923</v>
      </c>
      <c r="O387" s="102">
        <v>34</v>
      </c>
    </row>
    <row r="388" spans="1:15" hidden="1" x14ac:dyDescent="0.25">
      <c r="A388" s="102" t="s">
        <v>13</v>
      </c>
      <c r="B388" s="102" t="s">
        <v>1467</v>
      </c>
      <c r="C388" s="102" t="s">
        <v>17</v>
      </c>
      <c r="D388" s="102" t="s">
        <v>1465</v>
      </c>
      <c r="E388" s="102" t="s">
        <v>49</v>
      </c>
      <c r="F388" s="102" t="s">
        <v>433</v>
      </c>
      <c r="G388" s="102" t="s">
        <v>43</v>
      </c>
      <c r="H388" s="53" t="s">
        <v>1469</v>
      </c>
      <c r="I388" s="102" t="s">
        <v>14</v>
      </c>
      <c r="J388" s="102"/>
      <c r="K388" s="52">
        <v>43923</v>
      </c>
      <c r="L388" s="102" t="s">
        <v>1466</v>
      </c>
      <c r="M388" s="102" t="s">
        <v>14</v>
      </c>
      <c r="N388" s="102">
        <v>43928</v>
      </c>
      <c r="O388" s="102">
        <v>28</v>
      </c>
    </row>
    <row r="389" spans="1:15" hidden="1" x14ac:dyDescent="0.25">
      <c r="A389" s="102" t="s">
        <v>13</v>
      </c>
      <c r="B389" s="102" t="s">
        <v>2983</v>
      </c>
      <c r="C389" s="102" t="s">
        <v>17</v>
      </c>
      <c r="D389" s="102" t="s">
        <v>511</v>
      </c>
      <c r="E389" s="102" t="s">
        <v>45</v>
      </c>
      <c r="F389" s="102" t="s">
        <v>430</v>
      </c>
      <c r="G389" s="102" t="s">
        <v>43</v>
      </c>
      <c r="H389" s="53" t="s">
        <v>3277</v>
      </c>
      <c r="I389" s="102" t="s">
        <v>14</v>
      </c>
      <c r="J389" s="102"/>
      <c r="K389" s="52">
        <v>43941</v>
      </c>
      <c r="L389" s="102" t="s">
        <v>2977</v>
      </c>
      <c r="M389" s="102" t="s">
        <v>15</v>
      </c>
      <c r="N389" s="102">
        <v>43943</v>
      </c>
      <c r="O389" s="102">
        <v>16</v>
      </c>
    </row>
    <row r="390" spans="1:15" hidden="1" x14ac:dyDescent="0.25">
      <c r="A390" s="102" t="s">
        <v>13</v>
      </c>
      <c r="B390" s="102" t="s">
        <v>2305</v>
      </c>
      <c r="C390" s="102" t="s">
        <v>16</v>
      </c>
      <c r="D390" s="102" t="s">
        <v>452</v>
      </c>
      <c r="E390" s="102" t="s">
        <v>48</v>
      </c>
      <c r="F390" s="102" t="s">
        <v>436</v>
      </c>
      <c r="G390" s="102" t="s">
        <v>43</v>
      </c>
      <c r="H390" s="53" t="s">
        <v>2457</v>
      </c>
      <c r="I390" s="102" t="s">
        <v>14</v>
      </c>
      <c r="J390" s="102"/>
      <c r="K390" s="52">
        <v>43930</v>
      </c>
      <c r="L390" s="102" t="s">
        <v>580</v>
      </c>
      <c r="M390" s="102" t="s">
        <v>15</v>
      </c>
      <c r="N390" s="102">
        <v>43935</v>
      </c>
      <c r="O390" s="102">
        <v>23</v>
      </c>
    </row>
    <row r="391" spans="1:15" hidden="1" x14ac:dyDescent="0.25">
      <c r="A391" s="102" t="s">
        <v>13</v>
      </c>
      <c r="B391" s="102" t="s">
        <v>4248</v>
      </c>
      <c r="C391" s="102" t="s">
        <v>16</v>
      </c>
      <c r="D391" s="102" t="s">
        <v>540</v>
      </c>
      <c r="E391" s="102" t="s">
        <v>45</v>
      </c>
      <c r="F391" s="102" t="s">
        <v>430</v>
      </c>
      <c r="G391" s="102" t="s">
        <v>43</v>
      </c>
      <c r="H391" s="53" t="s">
        <v>4454</v>
      </c>
      <c r="I391" s="102" t="s">
        <v>14</v>
      </c>
      <c r="J391" s="102"/>
      <c r="K391" s="52">
        <v>43957</v>
      </c>
      <c r="L391" s="102" t="s">
        <v>4098</v>
      </c>
      <c r="M391" s="102" t="s">
        <v>15</v>
      </c>
      <c r="N391" s="102">
        <v>43959</v>
      </c>
      <c r="O391" s="102">
        <v>4</v>
      </c>
    </row>
    <row r="392" spans="1:15" hidden="1" x14ac:dyDescent="0.25">
      <c r="A392" s="102" t="s">
        <v>13</v>
      </c>
      <c r="B392" s="102" t="s">
        <v>2111</v>
      </c>
      <c r="C392" s="102" t="s">
        <v>16</v>
      </c>
      <c r="D392" s="102" t="s">
        <v>456</v>
      </c>
      <c r="E392" s="102" t="s">
        <v>337</v>
      </c>
      <c r="F392" s="102" t="s">
        <v>338</v>
      </c>
      <c r="G392" s="102" t="s">
        <v>43</v>
      </c>
      <c r="H392" s="53" t="s">
        <v>2353</v>
      </c>
      <c r="I392" s="102" t="s">
        <v>14</v>
      </c>
      <c r="J392" s="102"/>
      <c r="K392" s="52">
        <v>43930</v>
      </c>
      <c r="L392" s="102" t="s">
        <v>580</v>
      </c>
      <c r="M392" s="102" t="s">
        <v>15</v>
      </c>
      <c r="N392" s="102">
        <v>43935</v>
      </c>
      <c r="O392" s="102">
        <v>23</v>
      </c>
    </row>
    <row r="393" spans="1:15" hidden="1" x14ac:dyDescent="0.25">
      <c r="A393" s="102" t="s">
        <v>13</v>
      </c>
      <c r="B393" s="102" t="s">
        <v>3266</v>
      </c>
      <c r="C393" s="102" t="s">
        <v>17</v>
      </c>
      <c r="D393" s="102" t="s">
        <v>512</v>
      </c>
      <c r="E393" s="102" t="s">
        <v>52</v>
      </c>
      <c r="F393" s="102" t="s">
        <v>347</v>
      </c>
      <c r="G393" s="102" t="s">
        <v>43</v>
      </c>
      <c r="H393" s="53" t="s">
        <v>3267</v>
      </c>
      <c r="I393" s="102" t="s">
        <v>14</v>
      </c>
      <c r="J393" s="102"/>
      <c r="K393" s="52">
        <v>43941</v>
      </c>
      <c r="L393" s="102" t="s">
        <v>2977</v>
      </c>
      <c r="M393" s="102" t="s">
        <v>15</v>
      </c>
      <c r="N393" s="102">
        <v>43943</v>
      </c>
      <c r="O393" s="102">
        <v>16</v>
      </c>
    </row>
    <row r="394" spans="1:15" hidden="1" x14ac:dyDescent="0.25">
      <c r="A394" s="102" t="s">
        <v>13</v>
      </c>
      <c r="B394" s="102" t="s">
        <v>3531</v>
      </c>
      <c r="C394" s="102" t="s">
        <v>16</v>
      </c>
      <c r="D394" s="102" t="s">
        <v>3517</v>
      </c>
      <c r="E394" s="102" t="s">
        <v>52</v>
      </c>
      <c r="F394" s="102" t="s">
        <v>347</v>
      </c>
      <c r="G394" s="102" t="s">
        <v>43</v>
      </c>
      <c r="H394" s="53" t="s">
        <v>3671</v>
      </c>
      <c r="I394" s="102" t="s">
        <v>14</v>
      </c>
      <c r="J394" s="102"/>
      <c r="K394" s="52">
        <v>43944</v>
      </c>
      <c r="L394" s="102" t="s">
        <v>3512</v>
      </c>
      <c r="M394" s="102" t="s">
        <v>15</v>
      </c>
      <c r="N394" s="102">
        <v>43949</v>
      </c>
      <c r="O394" s="102">
        <v>13</v>
      </c>
    </row>
    <row r="395" spans="1:15" hidden="1" x14ac:dyDescent="0.25">
      <c r="A395" s="102" t="s">
        <v>13</v>
      </c>
      <c r="B395" s="102" t="s">
        <v>1701</v>
      </c>
      <c r="C395" s="102" t="s">
        <v>18</v>
      </c>
      <c r="D395" s="102" t="s">
        <v>1665</v>
      </c>
      <c r="E395" s="102" t="s">
        <v>49</v>
      </c>
      <c r="F395" s="102" t="s">
        <v>433</v>
      </c>
      <c r="G395" s="102" t="s">
        <v>44</v>
      </c>
      <c r="H395" s="53" t="s">
        <v>1955</v>
      </c>
      <c r="I395" s="102" t="s">
        <v>14</v>
      </c>
      <c r="J395" s="102"/>
      <c r="K395" s="52">
        <v>43928</v>
      </c>
      <c r="L395" s="102" t="s">
        <v>580</v>
      </c>
      <c r="M395" s="102" t="s">
        <v>15</v>
      </c>
      <c r="N395" s="102">
        <v>43930</v>
      </c>
      <c r="O395" s="102">
        <v>25</v>
      </c>
    </row>
    <row r="396" spans="1:15" hidden="1" x14ac:dyDescent="0.25">
      <c r="A396" s="102" t="s">
        <v>13</v>
      </c>
      <c r="B396" s="102" t="s">
        <v>4066</v>
      </c>
      <c r="C396" s="102" t="s">
        <v>18</v>
      </c>
      <c r="D396" s="102" t="s">
        <v>579</v>
      </c>
      <c r="E396" s="102" t="s">
        <v>361</v>
      </c>
      <c r="F396" s="102" t="s">
        <v>362</v>
      </c>
      <c r="G396" s="102" t="s">
        <v>44</v>
      </c>
      <c r="H396" s="53" t="s">
        <v>4054</v>
      </c>
      <c r="I396" s="102" t="s">
        <v>14</v>
      </c>
      <c r="J396" s="102"/>
      <c r="K396" s="52">
        <v>43955</v>
      </c>
      <c r="L396" s="102" t="s">
        <v>4029</v>
      </c>
      <c r="M396" s="102" t="s">
        <v>15</v>
      </c>
      <c r="N396" s="102">
        <v>43957</v>
      </c>
      <c r="O396" s="102">
        <v>6</v>
      </c>
    </row>
    <row r="397" spans="1:15" hidden="1" x14ac:dyDescent="0.25">
      <c r="A397" s="102" t="s">
        <v>13</v>
      </c>
      <c r="B397" s="102" t="s">
        <v>1418</v>
      </c>
      <c r="C397" s="102" t="s">
        <v>17</v>
      </c>
      <c r="D397" s="102" t="s">
        <v>456</v>
      </c>
      <c r="E397" s="102" t="s">
        <v>45</v>
      </c>
      <c r="F397" s="102" t="s">
        <v>430</v>
      </c>
      <c r="G397" s="102" t="s">
        <v>43</v>
      </c>
      <c r="H397" s="53" t="s">
        <v>1074</v>
      </c>
      <c r="I397" s="102" t="s">
        <v>14</v>
      </c>
      <c r="J397" s="102"/>
      <c r="K397" s="52">
        <v>43917</v>
      </c>
      <c r="L397" s="102" t="s">
        <v>612</v>
      </c>
      <c r="M397" s="102" t="s">
        <v>15</v>
      </c>
      <c r="N397" s="102">
        <v>43922</v>
      </c>
      <c r="O397" s="102">
        <v>32</v>
      </c>
    </row>
    <row r="398" spans="1:15" hidden="1" x14ac:dyDescent="0.25">
      <c r="A398" s="102" t="s">
        <v>13</v>
      </c>
      <c r="B398" s="102" t="s">
        <v>1516</v>
      </c>
      <c r="C398" s="102" t="s">
        <v>18</v>
      </c>
      <c r="D398" s="102" t="s">
        <v>512</v>
      </c>
      <c r="E398" s="102" t="s">
        <v>50</v>
      </c>
      <c r="F398" s="102" t="s">
        <v>435</v>
      </c>
      <c r="G398" s="102" t="s">
        <v>43</v>
      </c>
      <c r="H398" s="53" t="s">
        <v>1565</v>
      </c>
      <c r="I398" s="102" t="s">
        <v>14</v>
      </c>
      <c r="J398" s="102"/>
      <c r="K398" s="52">
        <v>43924</v>
      </c>
      <c r="L398" s="102" t="s">
        <v>1517</v>
      </c>
      <c r="M398" s="102" t="s">
        <v>15</v>
      </c>
      <c r="N398" s="102">
        <v>43929</v>
      </c>
      <c r="O398" s="102">
        <v>27</v>
      </c>
    </row>
    <row r="399" spans="1:15" hidden="1" x14ac:dyDescent="0.25">
      <c r="A399" s="102" t="s">
        <v>13</v>
      </c>
      <c r="B399" s="102" t="s">
        <v>1586</v>
      </c>
      <c r="C399" s="102" t="s">
        <v>19</v>
      </c>
      <c r="D399" s="102" t="s">
        <v>515</v>
      </c>
      <c r="E399" s="102" t="s">
        <v>416</v>
      </c>
      <c r="F399" s="102" t="s">
        <v>417</v>
      </c>
      <c r="G399" s="102" t="s">
        <v>43</v>
      </c>
      <c r="H399" s="53" t="s">
        <v>1594</v>
      </c>
      <c r="I399" s="102" t="s">
        <v>14</v>
      </c>
      <c r="J399" s="102"/>
      <c r="K399" s="52">
        <v>43927</v>
      </c>
      <c r="L399" s="102" t="s">
        <v>551</v>
      </c>
      <c r="M399" s="102" t="s">
        <v>14</v>
      </c>
      <c r="N399" s="102">
        <v>43929</v>
      </c>
      <c r="O399" s="102">
        <v>26</v>
      </c>
    </row>
    <row r="400" spans="1:15" hidden="1" x14ac:dyDescent="0.25">
      <c r="A400" s="102" t="s">
        <v>13</v>
      </c>
      <c r="B400" s="102" t="s">
        <v>1772</v>
      </c>
      <c r="C400" s="102" t="s">
        <v>18</v>
      </c>
      <c r="D400" s="102" t="s">
        <v>1605</v>
      </c>
      <c r="E400" s="102" t="s">
        <v>337</v>
      </c>
      <c r="F400" s="102" t="s">
        <v>338</v>
      </c>
      <c r="G400" s="102" t="s">
        <v>43</v>
      </c>
      <c r="H400" s="53" t="s">
        <v>2004</v>
      </c>
      <c r="I400" s="102" t="s">
        <v>14</v>
      </c>
      <c r="J400" s="102"/>
      <c r="K400" s="52">
        <v>43928</v>
      </c>
      <c r="L400" s="102" t="s">
        <v>580</v>
      </c>
      <c r="M400" s="102" t="s">
        <v>15</v>
      </c>
      <c r="N400" s="102">
        <v>43930</v>
      </c>
      <c r="O400" s="102">
        <v>25</v>
      </c>
    </row>
    <row r="401" spans="1:15" hidden="1" x14ac:dyDescent="0.25">
      <c r="A401" s="102" t="s">
        <v>13</v>
      </c>
      <c r="B401" s="102" t="s">
        <v>601</v>
      </c>
      <c r="C401" s="102" t="s">
        <v>18</v>
      </c>
      <c r="D401" s="102" t="s">
        <v>521</v>
      </c>
      <c r="E401" s="102" t="s">
        <v>47</v>
      </c>
      <c r="F401" s="102" t="s">
        <v>432</v>
      </c>
      <c r="G401" s="102" t="s">
        <v>43</v>
      </c>
      <c r="H401" s="53" t="s">
        <v>1347</v>
      </c>
      <c r="I401" s="102" t="s">
        <v>14</v>
      </c>
      <c r="J401" s="102"/>
      <c r="K401" s="52">
        <v>43915</v>
      </c>
      <c r="L401" s="102" t="s">
        <v>407</v>
      </c>
      <c r="M401" s="102" t="s">
        <v>15</v>
      </c>
      <c r="N401" s="102">
        <v>43923</v>
      </c>
      <c r="O401" s="102">
        <v>34</v>
      </c>
    </row>
    <row r="402" spans="1:15" hidden="1" x14ac:dyDescent="0.25">
      <c r="A402" s="102" t="s">
        <v>13</v>
      </c>
      <c r="B402" s="102" t="s">
        <v>1703</v>
      </c>
      <c r="C402" s="102" t="s">
        <v>18</v>
      </c>
      <c r="D402" s="102" t="s">
        <v>456</v>
      </c>
      <c r="E402" s="102" t="s">
        <v>416</v>
      </c>
      <c r="F402" s="102" t="s">
        <v>417</v>
      </c>
      <c r="G402" s="102" t="s">
        <v>43</v>
      </c>
      <c r="H402" s="53" t="s">
        <v>2009</v>
      </c>
      <c r="I402" s="102" t="s">
        <v>14</v>
      </c>
      <c r="J402" s="102"/>
      <c r="K402" s="52">
        <v>43928</v>
      </c>
      <c r="L402" s="102" t="s">
        <v>580</v>
      </c>
      <c r="M402" s="102" t="s">
        <v>15</v>
      </c>
      <c r="N402" s="102">
        <v>43930</v>
      </c>
      <c r="O402" s="102">
        <v>25</v>
      </c>
    </row>
    <row r="403" spans="1:15" hidden="1" x14ac:dyDescent="0.25">
      <c r="A403" s="102" t="s">
        <v>13</v>
      </c>
      <c r="B403" s="102" t="s">
        <v>1076</v>
      </c>
      <c r="C403" s="102" t="s">
        <v>18</v>
      </c>
      <c r="D403" s="102" t="s">
        <v>527</v>
      </c>
      <c r="E403" s="102" t="s">
        <v>346</v>
      </c>
      <c r="F403" s="102" t="s">
        <v>418</v>
      </c>
      <c r="G403" s="102" t="s">
        <v>43</v>
      </c>
      <c r="H403" s="53" t="s">
        <v>1077</v>
      </c>
      <c r="I403" s="102" t="s">
        <v>14</v>
      </c>
      <c r="J403" s="102"/>
      <c r="K403" s="52">
        <v>43917</v>
      </c>
      <c r="L403" s="102" t="s">
        <v>612</v>
      </c>
      <c r="M403" s="102" t="s">
        <v>15</v>
      </c>
      <c r="N403" s="102">
        <v>43922</v>
      </c>
      <c r="O403" s="102">
        <v>32</v>
      </c>
    </row>
    <row r="404" spans="1:15" hidden="1" x14ac:dyDescent="0.25">
      <c r="A404" s="102" t="s">
        <v>13</v>
      </c>
      <c r="B404" s="102" t="s">
        <v>4207</v>
      </c>
      <c r="C404" s="102" t="s">
        <v>17</v>
      </c>
      <c r="D404" s="102" t="s">
        <v>410</v>
      </c>
      <c r="E404" s="102" t="s">
        <v>47</v>
      </c>
      <c r="F404" s="102" t="s">
        <v>432</v>
      </c>
      <c r="G404" s="102" t="s">
        <v>43</v>
      </c>
      <c r="H404" s="53" t="s">
        <v>4406</v>
      </c>
      <c r="I404" s="102" t="s">
        <v>14</v>
      </c>
      <c r="J404" s="102"/>
      <c r="K404" s="52">
        <v>43957</v>
      </c>
      <c r="L404" s="102" t="s">
        <v>4098</v>
      </c>
      <c r="M404" s="102" t="s">
        <v>15</v>
      </c>
      <c r="N404" s="102">
        <v>43959</v>
      </c>
      <c r="O404" s="102">
        <v>4</v>
      </c>
    </row>
    <row r="405" spans="1:15" hidden="1" x14ac:dyDescent="0.25">
      <c r="A405" s="102" t="s">
        <v>13</v>
      </c>
      <c r="B405" s="102" t="s">
        <v>3066</v>
      </c>
      <c r="C405" s="102" t="s">
        <v>16</v>
      </c>
      <c r="D405" s="102" t="s">
        <v>511</v>
      </c>
      <c r="E405" s="102" t="s">
        <v>45</v>
      </c>
      <c r="F405" s="102" t="s">
        <v>430</v>
      </c>
      <c r="G405" s="102" t="s">
        <v>43</v>
      </c>
      <c r="H405" s="53" t="s">
        <v>3278</v>
      </c>
      <c r="I405" s="102" t="s">
        <v>14</v>
      </c>
      <c r="J405" s="102"/>
      <c r="K405" s="52">
        <v>43941</v>
      </c>
      <c r="L405" s="102" t="s">
        <v>2977</v>
      </c>
      <c r="M405" s="102" t="s">
        <v>15</v>
      </c>
      <c r="N405" s="102">
        <v>43943</v>
      </c>
      <c r="O405" s="102">
        <v>16</v>
      </c>
    </row>
    <row r="406" spans="1:15" hidden="1" x14ac:dyDescent="0.25">
      <c r="A406" s="102" t="s">
        <v>13</v>
      </c>
      <c r="B406" s="102" t="s">
        <v>1327</v>
      </c>
      <c r="C406" s="102" t="s">
        <v>35</v>
      </c>
      <c r="D406" s="102" t="s">
        <v>552</v>
      </c>
      <c r="E406" s="102" t="s">
        <v>45</v>
      </c>
      <c r="F406" s="102" t="s">
        <v>430</v>
      </c>
      <c r="G406" s="102" t="s">
        <v>43</v>
      </c>
      <c r="H406" s="53" t="s">
        <v>1398</v>
      </c>
      <c r="I406" s="102" t="s">
        <v>15</v>
      </c>
      <c r="J406" s="102"/>
      <c r="K406" s="52">
        <v>43922</v>
      </c>
      <c r="L406" s="102" t="s">
        <v>1328</v>
      </c>
      <c r="M406" s="102" t="s">
        <v>14</v>
      </c>
      <c r="N406" s="102">
        <v>43928</v>
      </c>
      <c r="O406" s="102">
        <v>29</v>
      </c>
    </row>
    <row r="407" spans="1:15" hidden="1" x14ac:dyDescent="0.25">
      <c r="A407" s="102" t="s">
        <v>13</v>
      </c>
      <c r="B407" s="102" t="s">
        <v>3407</v>
      </c>
      <c r="C407" s="102" t="s">
        <v>19</v>
      </c>
      <c r="D407" s="102" t="s">
        <v>529</v>
      </c>
      <c r="E407" s="102" t="s">
        <v>49</v>
      </c>
      <c r="F407" s="102" t="s">
        <v>433</v>
      </c>
      <c r="G407" s="102" t="s">
        <v>44</v>
      </c>
      <c r="H407" s="53" t="s">
        <v>3414</v>
      </c>
      <c r="I407" s="102" t="s">
        <v>15</v>
      </c>
      <c r="J407" s="102"/>
      <c r="K407" s="52">
        <v>43942</v>
      </c>
      <c r="L407" s="102" t="s">
        <v>1466</v>
      </c>
      <c r="M407" s="102" t="s">
        <v>14</v>
      </c>
      <c r="N407" s="102">
        <v>43944</v>
      </c>
      <c r="O407" s="102">
        <v>15</v>
      </c>
    </row>
    <row r="408" spans="1:15" hidden="1" x14ac:dyDescent="0.25">
      <c r="A408" s="102" t="s">
        <v>13</v>
      </c>
      <c r="B408" s="102" t="s">
        <v>1079</v>
      </c>
      <c r="C408" s="102" t="s">
        <v>18</v>
      </c>
      <c r="D408" s="102" t="s">
        <v>508</v>
      </c>
      <c r="E408" s="102" t="s">
        <v>457</v>
      </c>
      <c r="F408" s="102" t="s">
        <v>415</v>
      </c>
      <c r="G408" s="102" t="s">
        <v>44</v>
      </c>
      <c r="H408" s="53" t="s">
        <v>1080</v>
      </c>
      <c r="I408" s="102" t="s">
        <v>14</v>
      </c>
      <c r="J408" s="102"/>
      <c r="K408" s="52">
        <v>43917</v>
      </c>
      <c r="L408" s="102" t="s">
        <v>612</v>
      </c>
      <c r="M408" s="102" t="s">
        <v>15</v>
      </c>
      <c r="N408" s="102">
        <v>43924</v>
      </c>
      <c r="O408" s="102">
        <v>32</v>
      </c>
    </row>
    <row r="409" spans="1:15" hidden="1" x14ac:dyDescent="0.25">
      <c r="A409" s="102" t="s">
        <v>13</v>
      </c>
      <c r="B409" s="102" t="s">
        <v>2895</v>
      </c>
      <c r="C409" s="102" t="s">
        <v>16</v>
      </c>
      <c r="D409" s="102" t="s">
        <v>546</v>
      </c>
      <c r="E409" s="102" t="s">
        <v>48</v>
      </c>
      <c r="F409" s="102" t="s">
        <v>436</v>
      </c>
      <c r="G409" s="102" t="s">
        <v>44</v>
      </c>
      <c r="H409" s="53" t="s">
        <v>2943</v>
      </c>
      <c r="I409" s="102" t="s">
        <v>14</v>
      </c>
      <c r="J409" s="102"/>
      <c r="K409" s="52">
        <v>43937</v>
      </c>
      <c r="L409" s="102" t="s">
        <v>2842</v>
      </c>
      <c r="M409" s="102" t="s">
        <v>15</v>
      </c>
      <c r="N409" s="102">
        <v>43941</v>
      </c>
      <c r="O409" s="102">
        <v>18</v>
      </c>
    </row>
    <row r="410" spans="1:15" hidden="1" x14ac:dyDescent="0.25">
      <c r="A410" s="102" t="s">
        <v>13</v>
      </c>
      <c r="B410" s="102" t="s">
        <v>2148</v>
      </c>
      <c r="C410" s="102" t="s">
        <v>16</v>
      </c>
      <c r="D410" s="102" t="s">
        <v>523</v>
      </c>
      <c r="E410" s="102" t="s">
        <v>48</v>
      </c>
      <c r="F410" s="102" t="s">
        <v>436</v>
      </c>
      <c r="G410" s="102" t="s">
        <v>44</v>
      </c>
      <c r="H410" s="53" t="s">
        <v>2423</v>
      </c>
      <c r="I410" s="102" t="s">
        <v>14</v>
      </c>
      <c r="J410" s="102"/>
      <c r="K410" s="52">
        <v>43930</v>
      </c>
      <c r="L410" s="102" t="s">
        <v>580</v>
      </c>
      <c r="M410" s="102" t="s">
        <v>15</v>
      </c>
      <c r="N410" s="102">
        <v>43935</v>
      </c>
      <c r="O410" s="102">
        <v>23</v>
      </c>
    </row>
    <row r="411" spans="1:15" hidden="1" x14ac:dyDescent="0.25">
      <c r="A411" s="102" t="s">
        <v>13</v>
      </c>
      <c r="B411" s="102" t="s">
        <v>1705</v>
      </c>
      <c r="C411" s="102" t="s">
        <v>16</v>
      </c>
      <c r="D411" s="102" t="s">
        <v>521</v>
      </c>
      <c r="E411" s="102" t="s">
        <v>48</v>
      </c>
      <c r="F411" s="102" t="s">
        <v>436</v>
      </c>
      <c r="G411" s="102" t="s">
        <v>44</v>
      </c>
      <c r="H411" s="53" t="s">
        <v>1961</v>
      </c>
      <c r="I411" s="102" t="s">
        <v>14</v>
      </c>
      <c r="J411" s="102"/>
      <c r="K411" s="52">
        <v>43928</v>
      </c>
      <c r="L411" s="102" t="s">
        <v>580</v>
      </c>
      <c r="M411" s="102" t="s">
        <v>15</v>
      </c>
      <c r="N411" s="102">
        <v>43930</v>
      </c>
      <c r="O411" s="102">
        <v>25</v>
      </c>
    </row>
    <row r="412" spans="1:15" hidden="1" x14ac:dyDescent="0.25">
      <c r="A412" s="102" t="s">
        <v>13</v>
      </c>
      <c r="B412" s="102" t="s">
        <v>2538</v>
      </c>
      <c r="C412" s="102" t="s">
        <v>19</v>
      </c>
      <c r="D412" s="102" t="s">
        <v>529</v>
      </c>
      <c r="E412" s="102" t="s">
        <v>50</v>
      </c>
      <c r="F412" s="102" t="s">
        <v>435</v>
      </c>
      <c r="G412" s="102" t="s">
        <v>43</v>
      </c>
      <c r="H412" s="53" t="s">
        <v>3722</v>
      </c>
      <c r="I412" s="102" t="s">
        <v>15</v>
      </c>
      <c r="J412" s="102"/>
      <c r="K412" s="52">
        <v>43931</v>
      </c>
      <c r="L412" s="102" t="s">
        <v>1534</v>
      </c>
      <c r="M412" s="102" t="s">
        <v>14</v>
      </c>
      <c r="N412" s="102">
        <v>43949</v>
      </c>
      <c r="O412" s="102">
        <v>22</v>
      </c>
    </row>
    <row r="413" spans="1:15" hidden="1" x14ac:dyDescent="0.25">
      <c r="A413" s="102" t="s">
        <v>13</v>
      </c>
      <c r="B413" s="102" t="s">
        <v>1082</v>
      </c>
      <c r="C413" s="102" t="s">
        <v>17</v>
      </c>
      <c r="D413" s="102" t="s">
        <v>543</v>
      </c>
      <c r="E413" s="102" t="s">
        <v>51</v>
      </c>
      <c r="F413" s="102" t="s">
        <v>434</v>
      </c>
      <c r="G413" s="102" t="s">
        <v>43</v>
      </c>
      <c r="H413" s="53" t="s">
        <v>1083</v>
      </c>
      <c r="I413" s="102" t="s">
        <v>14</v>
      </c>
      <c r="J413" s="102"/>
      <c r="K413" s="52">
        <v>43917</v>
      </c>
      <c r="L413" s="102" t="s">
        <v>612</v>
      </c>
      <c r="M413" s="102" t="s">
        <v>15</v>
      </c>
      <c r="N413" s="102">
        <v>43922</v>
      </c>
      <c r="O413" s="102">
        <v>32</v>
      </c>
    </row>
    <row r="414" spans="1:15" hidden="1" x14ac:dyDescent="0.25">
      <c r="A414" s="102" t="s">
        <v>13</v>
      </c>
      <c r="B414" s="102" t="s">
        <v>3325</v>
      </c>
      <c r="C414" s="102" t="s">
        <v>17</v>
      </c>
      <c r="D414" s="102" t="s">
        <v>456</v>
      </c>
      <c r="E414" s="102" t="s">
        <v>52</v>
      </c>
      <c r="F414" s="102" t="s">
        <v>347</v>
      </c>
      <c r="G414" s="102" t="s">
        <v>44</v>
      </c>
      <c r="H414" s="53" t="s">
        <v>3380</v>
      </c>
      <c r="I414" s="102" t="s">
        <v>14</v>
      </c>
      <c r="J414" s="102"/>
      <c r="K414" s="52">
        <v>43942</v>
      </c>
      <c r="L414" s="102" t="s">
        <v>2842</v>
      </c>
      <c r="M414" s="102" t="s">
        <v>15</v>
      </c>
      <c r="N414" s="102">
        <v>43943</v>
      </c>
      <c r="O414" s="102">
        <v>15</v>
      </c>
    </row>
    <row r="415" spans="1:15" hidden="1" x14ac:dyDescent="0.25">
      <c r="A415" s="102" t="s">
        <v>13</v>
      </c>
      <c r="B415" s="102" t="s">
        <v>4264</v>
      </c>
      <c r="C415" s="102" t="s">
        <v>16</v>
      </c>
      <c r="D415" s="102" t="s">
        <v>410</v>
      </c>
      <c r="E415" s="102" t="s">
        <v>47</v>
      </c>
      <c r="F415" s="102" t="s">
        <v>432</v>
      </c>
      <c r="G415" s="102" t="s">
        <v>43</v>
      </c>
      <c r="H415" s="53" t="s">
        <v>4400</v>
      </c>
      <c r="I415" s="102" t="s">
        <v>14</v>
      </c>
      <c r="J415" s="102"/>
      <c r="K415" s="52">
        <v>43957</v>
      </c>
      <c r="L415" s="102" t="s">
        <v>4098</v>
      </c>
      <c r="M415" s="102" t="s">
        <v>15</v>
      </c>
      <c r="N415" s="102">
        <v>43959</v>
      </c>
      <c r="O415" s="102">
        <v>4</v>
      </c>
    </row>
    <row r="416" spans="1:15" hidden="1" x14ac:dyDescent="0.25">
      <c r="A416" s="102" t="s">
        <v>13</v>
      </c>
      <c r="B416" s="102" t="s">
        <v>2052</v>
      </c>
      <c r="C416" s="102" t="s">
        <v>16</v>
      </c>
      <c r="D416" s="102" t="s">
        <v>1600</v>
      </c>
      <c r="E416" s="102" t="s">
        <v>416</v>
      </c>
      <c r="F416" s="102" t="s">
        <v>417</v>
      </c>
      <c r="G416" s="102" t="s">
        <v>44</v>
      </c>
      <c r="H416" s="53" t="s">
        <v>1974</v>
      </c>
      <c r="I416" s="102" t="s">
        <v>14</v>
      </c>
      <c r="J416" s="102"/>
      <c r="K416" s="52">
        <v>43928</v>
      </c>
      <c r="L416" s="102" t="s">
        <v>580</v>
      </c>
      <c r="M416" s="102" t="s">
        <v>15</v>
      </c>
      <c r="N416" s="102">
        <v>43930</v>
      </c>
      <c r="O416" s="102">
        <v>25</v>
      </c>
    </row>
    <row r="417" spans="1:15" hidden="1" x14ac:dyDescent="0.25">
      <c r="A417" s="102" t="s">
        <v>13</v>
      </c>
      <c r="B417" s="102" t="s">
        <v>1604</v>
      </c>
      <c r="C417" s="102" t="s">
        <v>16</v>
      </c>
      <c r="D417" s="102" t="s">
        <v>1605</v>
      </c>
      <c r="E417" s="102" t="s">
        <v>337</v>
      </c>
      <c r="F417" s="102" t="s">
        <v>338</v>
      </c>
      <c r="G417" s="102" t="s">
        <v>43</v>
      </c>
      <c r="H417" s="53" t="s">
        <v>1914</v>
      </c>
      <c r="I417" s="102" t="s">
        <v>14</v>
      </c>
      <c r="J417" s="102"/>
      <c r="K417" s="52">
        <v>43928</v>
      </c>
      <c r="L417" s="102" t="s">
        <v>580</v>
      </c>
      <c r="M417" s="102" t="s">
        <v>15</v>
      </c>
      <c r="N417" s="102">
        <v>43930</v>
      </c>
      <c r="O417" s="102">
        <v>25</v>
      </c>
    </row>
    <row r="418" spans="1:15" hidden="1" x14ac:dyDescent="0.25">
      <c r="A418" s="102" t="s">
        <v>13</v>
      </c>
      <c r="B418" s="102" t="s">
        <v>1733</v>
      </c>
      <c r="C418" s="102" t="s">
        <v>16</v>
      </c>
      <c r="D418" s="102" t="s">
        <v>529</v>
      </c>
      <c r="E418" s="102" t="s">
        <v>416</v>
      </c>
      <c r="F418" s="102" t="s">
        <v>417</v>
      </c>
      <c r="G418" s="102" t="s">
        <v>43</v>
      </c>
      <c r="H418" s="53" t="s">
        <v>1959</v>
      </c>
      <c r="I418" s="102" t="s">
        <v>14</v>
      </c>
      <c r="J418" s="102"/>
      <c r="K418" s="52">
        <v>43928</v>
      </c>
      <c r="L418" s="102" t="s">
        <v>580</v>
      </c>
      <c r="M418" s="102" t="s">
        <v>15</v>
      </c>
      <c r="N418" s="102">
        <v>43930</v>
      </c>
      <c r="O418" s="102">
        <v>25</v>
      </c>
    </row>
    <row r="419" spans="1:15" hidden="1" x14ac:dyDescent="0.25">
      <c r="A419" s="102" t="s">
        <v>13</v>
      </c>
      <c r="B419" s="102" t="s">
        <v>4260</v>
      </c>
      <c r="C419" s="102" t="s">
        <v>16</v>
      </c>
      <c r="D419" s="102" t="s">
        <v>540</v>
      </c>
      <c r="E419" s="102" t="s">
        <v>46</v>
      </c>
      <c r="F419" s="102" t="s">
        <v>431</v>
      </c>
      <c r="G419" s="102" t="s">
        <v>43</v>
      </c>
      <c r="H419" s="53" t="s">
        <v>4436</v>
      </c>
      <c r="I419" s="102" t="s">
        <v>14</v>
      </c>
      <c r="J419" s="102"/>
      <c r="K419" s="52">
        <v>43957</v>
      </c>
      <c r="L419" s="102" t="s">
        <v>4098</v>
      </c>
      <c r="M419" s="102" t="s">
        <v>15</v>
      </c>
      <c r="N419" s="102">
        <v>43959</v>
      </c>
      <c r="O419" s="102">
        <v>4</v>
      </c>
    </row>
    <row r="420" spans="1:15" hidden="1" x14ac:dyDescent="0.25">
      <c r="A420" s="102" t="s">
        <v>13</v>
      </c>
      <c r="B420" s="102" t="s">
        <v>2121</v>
      </c>
      <c r="C420" s="102" t="s">
        <v>16</v>
      </c>
      <c r="D420" s="102" t="s">
        <v>453</v>
      </c>
      <c r="E420" s="102" t="s">
        <v>348</v>
      </c>
      <c r="F420" s="102" t="s">
        <v>349</v>
      </c>
      <c r="G420" s="102" t="s">
        <v>44</v>
      </c>
      <c r="H420" s="53" t="s">
        <v>2465</v>
      </c>
      <c r="I420" s="102" t="s">
        <v>14</v>
      </c>
      <c r="J420" s="102"/>
      <c r="K420" s="52">
        <v>43930</v>
      </c>
      <c r="L420" s="102" t="s">
        <v>580</v>
      </c>
      <c r="M420" s="102" t="s">
        <v>15</v>
      </c>
      <c r="N420" s="102">
        <v>43935</v>
      </c>
      <c r="O420" s="102">
        <v>23</v>
      </c>
    </row>
    <row r="421" spans="1:15" hidden="1" x14ac:dyDescent="0.25">
      <c r="A421" s="102" t="s">
        <v>13</v>
      </c>
      <c r="B421" s="102" t="s">
        <v>3566</v>
      </c>
      <c r="C421" s="102" t="s">
        <v>17</v>
      </c>
      <c r="D421" s="102" t="s">
        <v>3524</v>
      </c>
      <c r="E421" s="102" t="s">
        <v>416</v>
      </c>
      <c r="F421" s="102" t="s">
        <v>417</v>
      </c>
      <c r="G421" s="102" t="s">
        <v>43</v>
      </c>
      <c r="H421" s="53" t="s">
        <v>3678</v>
      </c>
      <c r="I421" s="102" t="s">
        <v>14</v>
      </c>
      <c r="J421" s="102"/>
      <c r="K421" s="52">
        <v>43944</v>
      </c>
      <c r="L421" s="102" t="s">
        <v>3512</v>
      </c>
      <c r="M421" s="102" t="s">
        <v>15</v>
      </c>
      <c r="N421" s="102">
        <v>43949</v>
      </c>
      <c r="O421" s="102">
        <v>13</v>
      </c>
    </row>
    <row r="422" spans="1:15" hidden="1" x14ac:dyDescent="0.25">
      <c r="A422" s="102" t="s">
        <v>13</v>
      </c>
      <c r="B422" s="102" t="s">
        <v>4297</v>
      </c>
      <c r="C422" s="102" t="s">
        <v>17</v>
      </c>
      <c r="D422" s="102" t="s">
        <v>451</v>
      </c>
      <c r="E422" s="102" t="s">
        <v>52</v>
      </c>
      <c r="F422" s="102" t="s">
        <v>347</v>
      </c>
      <c r="G422" s="102" t="s">
        <v>44</v>
      </c>
      <c r="H422" s="53" t="s">
        <v>4442</v>
      </c>
      <c r="I422" s="102" t="s">
        <v>14</v>
      </c>
      <c r="J422" s="102"/>
      <c r="K422" s="52">
        <v>43957</v>
      </c>
      <c r="L422" s="102" t="s">
        <v>4323</v>
      </c>
      <c r="M422" s="102" t="s">
        <v>15</v>
      </c>
      <c r="N422" s="102">
        <v>43959</v>
      </c>
      <c r="O422" s="102">
        <v>4</v>
      </c>
    </row>
    <row r="423" spans="1:15" hidden="1" x14ac:dyDescent="0.25">
      <c r="A423" s="102" t="s">
        <v>13</v>
      </c>
      <c r="B423" s="102" t="s">
        <v>2217</v>
      </c>
      <c r="C423" s="102" t="s">
        <v>17</v>
      </c>
      <c r="D423" s="102" t="s">
        <v>2218</v>
      </c>
      <c r="E423" s="102" t="s">
        <v>52</v>
      </c>
      <c r="F423" s="102" t="s">
        <v>347</v>
      </c>
      <c r="G423" s="102" t="s">
        <v>43</v>
      </c>
      <c r="H423" s="53" t="s">
        <v>2438</v>
      </c>
      <c r="I423" s="102" t="s">
        <v>14</v>
      </c>
      <c r="J423" s="102"/>
      <c r="K423" s="52">
        <v>43930</v>
      </c>
      <c r="L423" s="102" t="s">
        <v>580</v>
      </c>
      <c r="M423" s="102" t="s">
        <v>15</v>
      </c>
      <c r="N423" s="102">
        <v>43935</v>
      </c>
      <c r="O423" s="102">
        <v>23</v>
      </c>
    </row>
    <row r="424" spans="1:15" hidden="1" x14ac:dyDescent="0.25">
      <c r="A424" s="102" t="s">
        <v>13</v>
      </c>
      <c r="B424" s="102" t="s">
        <v>4217</v>
      </c>
      <c r="C424" s="102" t="s">
        <v>16</v>
      </c>
      <c r="D424" s="102" t="s">
        <v>410</v>
      </c>
      <c r="E424" s="102" t="s">
        <v>47</v>
      </c>
      <c r="F424" s="102" t="s">
        <v>432</v>
      </c>
      <c r="G424" s="102" t="s">
        <v>43</v>
      </c>
      <c r="H424" s="53" t="s">
        <v>4365</v>
      </c>
      <c r="I424" s="102" t="s">
        <v>14</v>
      </c>
      <c r="J424" s="102"/>
      <c r="K424" s="52">
        <v>43957</v>
      </c>
      <c r="L424" s="102" t="s">
        <v>4098</v>
      </c>
      <c r="M424" s="102" t="s">
        <v>15</v>
      </c>
      <c r="N424" s="102">
        <v>43959</v>
      </c>
      <c r="O424" s="102">
        <v>4</v>
      </c>
    </row>
    <row r="425" spans="1:15" hidden="1" x14ac:dyDescent="0.25">
      <c r="A425" s="102" t="s">
        <v>13</v>
      </c>
      <c r="B425" s="102" t="s">
        <v>3542</v>
      </c>
      <c r="C425" s="102" t="s">
        <v>16</v>
      </c>
      <c r="D425" s="102" t="s">
        <v>3527</v>
      </c>
      <c r="E425" s="102" t="s">
        <v>416</v>
      </c>
      <c r="F425" s="102" t="s">
        <v>417</v>
      </c>
      <c r="G425" s="102" t="s">
        <v>43</v>
      </c>
      <c r="H425" s="53" t="s">
        <v>3662</v>
      </c>
      <c r="I425" s="102" t="s">
        <v>14</v>
      </c>
      <c r="J425" s="102"/>
      <c r="K425" s="52">
        <v>43944</v>
      </c>
      <c r="L425" s="102" t="s">
        <v>3512</v>
      </c>
      <c r="M425" s="102" t="s">
        <v>15</v>
      </c>
      <c r="N425" s="102">
        <v>43949</v>
      </c>
      <c r="O425" s="102">
        <v>13</v>
      </c>
    </row>
    <row r="426" spans="1:15" hidden="1" x14ac:dyDescent="0.25">
      <c r="A426" s="102" t="s">
        <v>13</v>
      </c>
      <c r="B426" s="102" t="s">
        <v>2211</v>
      </c>
      <c r="C426" s="102" t="s">
        <v>16</v>
      </c>
      <c r="D426" s="102" t="s">
        <v>1870</v>
      </c>
      <c r="E426" s="102" t="s">
        <v>337</v>
      </c>
      <c r="F426" s="102" t="s">
        <v>338</v>
      </c>
      <c r="G426" s="102" t="s">
        <v>43</v>
      </c>
      <c r="H426" s="53" t="s">
        <v>2483</v>
      </c>
      <c r="I426" s="102" t="s">
        <v>14</v>
      </c>
      <c r="J426" s="102"/>
      <c r="K426" s="52">
        <v>43930</v>
      </c>
      <c r="L426" s="102" t="s">
        <v>580</v>
      </c>
      <c r="M426" s="102" t="s">
        <v>15</v>
      </c>
      <c r="N426" s="102">
        <v>43935</v>
      </c>
      <c r="O426" s="102">
        <v>23</v>
      </c>
    </row>
    <row r="427" spans="1:15" hidden="1" x14ac:dyDescent="0.25">
      <c r="A427" s="102" t="s">
        <v>13</v>
      </c>
      <c r="B427" s="102" t="s">
        <v>3758</v>
      </c>
      <c r="C427" s="102" t="s">
        <v>17</v>
      </c>
      <c r="D427" s="102" t="s">
        <v>456</v>
      </c>
      <c r="E427" s="102" t="s">
        <v>337</v>
      </c>
      <c r="F427" s="102" t="s">
        <v>338</v>
      </c>
      <c r="G427" s="102" t="s">
        <v>43</v>
      </c>
      <c r="H427" s="53" t="s">
        <v>3782</v>
      </c>
      <c r="I427" s="102" t="s">
        <v>14</v>
      </c>
      <c r="J427" s="102"/>
      <c r="K427" s="52">
        <v>43949</v>
      </c>
      <c r="L427" s="102" t="s">
        <v>3370</v>
      </c>
      <c r="M427" s="102" t="s">
        <v>15</v>
      </c>
      <c r="N427" s="102">
        <v>43951</v>
      </c>
      <c r="O427" s="102">
        <v>10</v>
      </c>
    </row>
    <row r="428" spans="1:15" hidden="1" x14ac:dyDescent="0.25">
      <c r="A428" s="102" t="s">
        <v>13</v>
      </c>
      <c r="B428" s="102" t="s">
        <v>2171</v>
      </c>
      <c r="C428" s="102" t="s">
        <v>16</v>
      </c>
      <c r="D428" s="102" t="s">
        <v>523</v>
      </c>
      <c r="E428" s="102" t="s">
        <v>48</v>
      </c>
      <c r="F428" s="102" t="s">
        <v>436</v>
      </c>
      <c r="G428" s="102" t="s">
        <v>43</v>
      </c>
      <c r="H428" s="53" t="s">
        <v>2446</v>
      </c>
      <c r="I428" s="102" t="s">
        <v>14</v>
      </c>
      <c r="J428" s="102"/>
      <c r="K428" s="52">
        <v>43930</v>
      </c>
      <c r="L428" s="102" t="s">
        <v>580</v>
      </c>
      <c r="M428" s="102" t="s">
        <v>15</v>
      </c>
      <c r="N428" s="102">
        <v>43935</v>
      </c>
      <c r="O428" s="102">
        <v>23</v>
      </c>
    </row>
    <row r="429" spans="1:15" hidden="1" x14ac:dyDescent="0.25">
      <c r="A429" s="102" t="s">
        <v>13</v>
      </c>
      <c r="B429" s="102" t="s">
        <v>1085</v>
      </c>
      <c r="C429" s="102" t="s">
        <v>17</v>
      </c>
      <c r="D429" s="102" t="s">
        <v>410</v>
      </c>
      <c r="E429" s="102" t="s">
        <v>45</v>
      </c>
      <c r="F429" s="102" t="s">
        <v>430</v>
      </c>
      <c r="G429" s="102" t="s">
        <v>43</v>
      </c>
      <c r="H429" s="53" t="s">
        <v>1086</v>
      </c>
      <c r="I429" s="102" t="s">
        <v>14</v>
      </c>
      <c r="J429" s="102"/>
      <c r="K429" s="52">
        <v>43917</v>
      </c>
      <c r="L429" s="102" t="s">
        <v>612</v>
      </c>
      <c r="M429" s="102" t="s">
        <v>15</v>
      </c>
      <c r="N429" s="102">
        <v>43922</v>
      </c>
      <c r="O429" s="102">
        <v>32</v>
      </c>
    </row>
    <row r="430" spans="1:15" hidden="1" x14ac:dyDescent="0.25">
      <c r="A430" s="102" t="s">
        <v>13</v>
      </c>
      <c r="B430" s="102" t="s">
        <v>1707</v>
      </c>
      <c r="C430" s="102" t="s">
        <v>16</v>
      </c>
      <c r="D430" s="102" t="s">
        <v>456</v>
      </c>
      <c r="E430" s="102" t="s">
        <v>361</v>
      </c>
      <c r="F430" s="102" t="s">
        <v>362</v>
      </c>
      <c r="G430" s="102" t="s">
        <v>43</v>
      </c>
      <c r="H430" s="53" t="s">
        <v>1933</v>
      </c>
      <c r="I430" s="102" t="s">
        <v>14</v>
      </c>
      <c r="J430" s="102"/>
      <c r="K430" s="52">
        <v>43928</v>
      </c>
      <c r="L430" s="102" t="s">
        <v>580</v>
      </c>
      <c r="M430" s="102" t="s">
        <v>15</v>
      </c>
      <c r="N430" s="102">
        <v>43930</v>
      </c>
      <c r="O430" s="102">
        <v>25</v>
      </c>
    </row>
    <row r="431" spans="1:15" hidden="1" x14ac:dyDescent="0.25">
      <c r="A431" s="102" t="s">
        <v>13</v>
      </c>
      <c r="B431" s="102" t="s">
        <v>657</v>
      </c>
      <c r="C431" s="102" t="s">
        <v>17</v>
      </c>
      <c r="D431" s="102" t="s">
        <v>512</v>
      </c>
      <c r="E431" s="102" t="s">
        <v>45</v>
      </c>
      <c r="F431" s="102" t="s">
        <v>430</v>
      </c>
      <c r="G431" s="102" t="s">
        <v>44</v>
      </c>
      <c r="H431" s="53" t="s">
        <v>658</v>
      </c>
      <c r="I431" s="102" t="s">
        <v>14</v>
      </c>
      <c r="J431" s="102"/>
      <c r="K431" s="52">
        <v>43917</v>
      </c>
      <c r="L431" s="102" t="s">
        <v>612</v>
      </c>
      <c r="M431" s="102" t="s">
        <v>15</v>
      </c>
      <c r="N431" s="102">
        <v>43928</v>
      </c>
      <c r="O431" s="102">
        <v>32</v>
      </c>
    </row>
    <row r="432" spans="1:15" hidden="1" x14ac:dyDescent="0.25">
      <c r="A432" s="102" t="s">
        <v>13</v>
      </c>
      <c r="B432" s="102" t="s">
        <v>3953</v>
      </c>
      <c r="C432" s="102" t="s">
        <v>17</v>
      </c>
      <c r="D432" s="102" t="s">
        <v>529</v>
      </c>
      <c r="E432" s="102" t="s">
        <v>416</v>
      </c>
      <c r="F432" s="102" t="s">
        <v>417</v>
      </c>
      <c r="G432" s="102" t="s">
        <v>43</v>
      </c>
      <c r="H432" s="53" t="s">
        <v>3983</v>
      </c>
      <c r="I432" s="102" t="s">
        <v>14</v>
      </c>
      <c r="J432" s="102"/>
      <c r="K432" s="52">
        <v>43953</v>
      </c>
      <c r="L432" s="102" t="s">
        <v>3908</v>
      </c>
      <c r="M432" s="102" t="s">
        <v>15</v>
      </c>
      <c r="N432" s="102">
        <v>43956</v>
      </c>
      <c r="O432" s="102">
        <v>6</v>
      </c>
    </row>
    <row r="433" spans="1:15" hidden="1" x14ac:dyDescent="0.25">
      <c r="A433" s="102" t="s">
        <v>13</v>
      </c>
      <c r="B433" s="102" t="s">
        <v>2343</v>
      </c>
      <c r="C433" s="102" t="s">
        <v>18</v>
      </c>
      <c r="D433" s="102" t="s">
        <v>2344</v>
      </c>
      <c r="E433" s="102" t="s">
        <v>352</v>
      </c>
      <c r="F433" s="102" t="s">
        <v>497</v>
      </c>
      <c r="G433" s="102" t="s">
        <v>44</v>
      </c>
      <c r="H433" s="53" t="s">
        <v>2439</v>
      </c>
      <c r="I433" s="102" t="s">
        <v>14</v>
      </c>
      <c r="J433" s="102"/>
      <c r="K433" s="52">
        <v>43930</v>
      </c>
      <c r="L433" s="102" t="s">
        <v>2345</v>
      </c>
      <c r="M433" s="102" t="s">
        <v>14</v>
      </c>
      <c r="N433" s="102">
        <v>43935</v>
      </c>
      <c r="O433" s="102">
        <v>23</v>
      </c>
    </row>
    <row r="434" spans="1:15" hidden="1" x14ac:dyDescent="0.25">
      <c r="A434" s="102" t="s">
        <v>13</v>
      </c>
      <c r="B434" s="102" t="s">
        <v>4270</v>
      </c>
      <c r="C434" s="102" t="s">
        <v>18</v>
      </c>
      <c r="D434" s="102" t="s">
        <v>410</v>
      </c>
      <c r="E434" s="102" t="s">
        <v>47</v>
      </c>
      <c r="F434" s="102" t="s">
        <v>432</v>
      </c>
      <c r="G434" s="102" t="s">
        <v>43</v>
      </c>
      <c r="H434" s="53" t="s">
        <v>4403</v>
      </c>
      <c r="I434" s="102" t="s">
        <v>14</v>
      </c>
      <c r="J434" s="102"/>
      <c r="K434" s="52">
        <v>43957</v>
      </c>
      <c r="L434" s="102" t="s">
        <v>4098</v>
      </c>
      <c r="M434" s="102" t="s">
        <v>15</v>
      </c>
      <c r="N434" s="102">
        <v>43959</v>
      </c>
      <c r="O434" s="102">
        <v>4</v>
      </c>
    </row>
    <row r="435" spans="1:15" hidden="1" x14ac:dyDescent="0.25">
      <c r="A435" s="102" t="s">
        <v>13</v>
      </c>
      <c r="B435" s="102" t="s">
        <v>803</v>
      </c>
      <c r="C435" s="102" t="s">
        <v>16</v>
      </c>
      <c r="D435" s="102" t="s">
        <v>511</v>
      </c>
      <c r="E435" s="102" t="s">
        <v>47</v>
      </c>
      <c r="F435" s="102" t="s">
        <v>432</v>
      </c>
      <c r="G435" s="102" t="s">
        <v>43</v>
      </c>
      <c r="H435" s="53" t="s">
        <v>804</v>
      </c>
      <c r="I435" s="102" t="s">
        <v>14</v>
      </c>
      <c r="J435" s="102"/>
      <c r="K435" s="52">
        <v>43917</v>
      </c>
      <c r="L435" s="102" t="s">
        <v>612</v>
      </c>
      <c r="M435" s="102" t="s">
        <v>15</v>
      </c>
      <c r="N435" s="102">
        <v>43923</v>
      </c>
      <c r="O435" s="102">
        <v>32</v>
      </c>
    </row>
    <row r="436" spans="1:15" hidden="1" x14ac:dyDescent="0.25">
      <c r="A436" s="102" t="s">
        <v>13</v>
      </c>
      <c r="B436" s="102" t="s">
        <v>3305</v>
      </c>
      <c r="C436" s="102" t="s">
        <v>16</v>
      </c>
      <c r="D436" s="102" t="s">
        <v>558</v>
      </c>
      <c r="E436" s="102" t="s">
        <v>346</v>
      </c>
      <c r="F436" s="102" t="s">
        <v>418</v>
      </c>
      <c r="G436" s="102" t="s">
        <v>44</v>
      </c>
      <c r="H436" s="53" t="s">
        <v>3383</v>
      </c>
      <c r="I436" s="102" t="s">
        <v>14</v>
      </c>
      <c r="J436" s="102"/>
      <c r="K436" s="52">
        <v>43942</v>
      </c>
      <c r="L436" s="102" t="s">
        <v>2842</v>
      </c>
      <c r="M436" s="102" t="s">
        <v>15</v>
      </c>
      <c r="N436" s="102">
        <v>43943</v>
      </c>
      <c r="O436" s="102">
        <v>15</v>
      </c>
    </row>
    <row r="437" spans="1:15" hidden="1" x14ac:dyDescent="0.25">
      <c r="A437" s="102" t="s">
        <v>13</v>
      </c>
      <c r="B437" s="102" t="s">
        <v>1087</v>
      </c>
      <c r="C437" s="102" t="s">
        <v>17</v>
      </c>
      <c r="D437" s="102" t="s">
        <v>511</v>
      </c>
      <c r="E437" s="102" t="s">
        <v>45</v>
      </c>
      <c r="F437" s="102" t="s">
        <v>430</v>
      </c>
      <c r="G437" s="102" t="s">
        <v>43</v>
      </c>
      <c r="H437" s="53" t="s">
        <v>1088</v>
      </c>
      <c r="I437" s="102" t="s">
        <v>14</v>
      </c>
      <c r="J437" s="102"/>
      <c r="K437" s="52">
        <v>43917</v>
      </c>
      <c r="L437" s="102" t="s">
        <v>612</v>
      </c>
      <c r="M437" s="102" t="s">
        <v>15</v>
      </c>
      <c r="N437" s="102">
        <v>43922</v>
      </c>
      <c r="O437" s="102">
        <v>32</v>
      </c>
    </row>
    <row r="438" spans="1:15" hidden="1" x14ac:dyDescent="0.25">
      <c r="A438" s="102" t="s">
        <v>13</v>
      </c>
      <c r="B438" s="102" t="s">
        <v>1090</v>
      </c>
      <c r="C438" s="102" t="s">
        <v>16</v>
      </c>
      <c r="D438" s="102" t="s">
        <v>511</v>
      </c>
      <c r="E438" s="102" t="s">
        <v>45</v>
      </c>
      <c r="F438" s="102" t="s">
        <v>430</v>
      </c>
      <c r="G438" s="102" t="s">
        <v>43</v>
      </c>
      <c r="H438" s="53" t="s">
        <v>1435</v>
      </c>
      <c r="I438" s="102" t="s">
        <v>14</v>
      </c>
      <c r="J438" s="102"/>
      <c r="K438" s="52">
        <v>43917</v>
      </c>
      <c r="L438" s="102" t="s">
        <v>1009</v>
      </c>
      <c r="M438" s="102" t="s">
        <v>15</v>
      </c>
      <c r="N438" s="102">
        <v>43922</v>
      </c>
      <c r="O438" s="102">
        <v>32</v>
      </c>
    </row>
    <row r="439" spans="1:15" hidden="1" x14ac:dyDescent="0.25">
      <c r="A439" s="102" t="s">
        <v>13</v>
      </c>
      <c r="B439" s="102" t="s">
        <v>3139</v>
      </c>
      <c r="C439" s="102" t="s">
        <v>17</v>
      </c>
      <c r="D439" s="102" t="s">
        <v>513</v>
      </c>
      <c r="E439" s="102" t="s">
        <v>339</v>
      </c>
      <c r="F439" s="102" t="s">
        <v>423</v>
      </c>
      <c r="G439" s="102" t="s">
        <v>43</v>
      </c>
      <c r="H439" s="53" t="s">
        <v>3281</v>
      </c>
      <c r="I439" s="102" t="s">
        <v>14</v>
      </c>
      <c r="J439" s="102"/>
      <c r="K439" s="52">
        <v>43941</v>
      </c>
      <c r="L439" s="102" t="s">
        <v>2977</v>
      </c>
      <c r="M439" s="102" t="s">
        <v>15</v>
      </c>
      <c r="N439" s="102">
        <v>43943</v>
      </c>
      <c r="O439" s="102">
        <v>16</v>
      </c>
    </row>
    <row r="440" spans="1:15" hidden="1" x14ac:dyDescent="0.25">
      <c r="A440" s="102" t="s">
        <v>13</v>
      </c>
      <c r="B440" s="102" t="s">
        <v>1585</v>
      </c>
      <c r="C440" s="102" t="s">
        <v>35</v>
      </c>
      <c r="D440" s="102" t="s">
        <v>552</v>
      </c>
      <c r="E440" s="102" t="s">
        <v>348</v>
      </c>
      <c r="F440" s="102" t="s">
        <v>349</v>
      </c>
      <c r="G440" s="102" t="s">
        <v>44</v>
      </c>
      <c r="H440" s="53" t="s">
        <v>1597</v>
      </c>
      <c r="I440" s="102" t="s">
        <v>15</v>
      </c>
      <c r="J440" s="102"/>
      <c r="K440" s="52">
        <v>43927</v>
      </c>
      <c r="L440" s="102" t="s">
        <v>551</v>
      </c>
      <c r="M440" s="102" t="s">
        <v>14</v>
      </c>
      <c r="N440" s="102">
        <v>43929</v>
      </c>
      <c r="O440" s="102">
        <v>26</v>
      </c>
    </row>
    <row r="441" spans="1:15" hidden="1" x14ac:dyDescent="0.25">
      <c r="A441" s="102" t="s">
        <v>13</v>
      </c>
      <c r="B441" s="102" t="s">
        <v>2099</v>
      </c>
      <c r="C441" s="102" t="s">
        <v>16</v>
      </c>
      <c r="D441" s="102" t="s">
        <v>456</v>
      </c>
      <c r="E441" s="102" t="s">
        <v>337</v>
      </c>
      <c r="F441" s="102" t="s">
        <v>338</v>
      </c>
      <c r="G441" s="102" t="s">
        <v>43</v>
      </c>
      <c r="H441" s="53" t="s">
        <v>2447</v>
      </c>
      <c r="I441" s="102" t="s">
        <v>14</v>
      </c>
      <c r="J441" s="102"/>
      <c r="K441" s="52">
        <v>43930</v>
      </c>
      <c r="L441" s="102" t="s">
        <v>580</v>
      </c>
      <c r="M441" s="102" t="s">
        <v>15</v>
      </c>
      <c r="N441" s="102">
        <v>43935</v>
      </c>
      <c r="O441" s="102">
        <v>23</v>
      </c>
    </row>
    <row r="442" spans="1:15" hidden="1" x14ac:dyDescent="0.25">
      <c r="A442" s="102" t="s">
        <v>13</v>
      </c>
      <c r="B442" s="102" t="s">
        <v>1092</v>
      </c>
      <c r="C442" s="102" t="s">
        <v>19</v>
      </c>
      <c r="D442" s="102" t="s">
        <v>518</v>
      </c>
      <c r="E442" s="102" t="s">
        <v>45</v>
      </c>
      <c r="F442" s="102" t="s">
        <v>430</v>
      </c>
      <c r="G442" s="102" t="s">
        <v>43</v>
      </c>
      <c r="H442" s="53" t="s">
        <v>1390</v>
      </c>
      <c r="I442" s="102" t="s">
        <v>14</v>
      </c>
      <c r="J442" s="102"/>
      <c r="K442" s="52">
        <v>43918</v>
      </c>
      <c r="L442" s="102" t="s">
        <v>565</v>
      </c>
      <c r="M442" s="102" t="s">
        <v>14</v>
      </c>
      <c r="N442" s="102">
        <v>43922</v>
      </c>
      <c r="O442" s="102">
        <v>31</v>
      </c>
    </row>
    <row r="443" spans="1:15" hidden="1" x14ac:dyDescent="0.25">
      <c r="A443" s="102" t="s">
        <v>13</v>
      </c>
      <c r="B443" s="102" t="s">
        <v>3552</v>
      </c>
      <c r="C443" s="102" t="s">
        <v>16</v>
      </c>
      <c r="D443" s="102" t="s">
        <v>3524</v>
      </c>
      <c r="E443" s="102" t="s">
        <v>416</v>
      </c>
      <c r="F443" s="102" t="s">
        <v>417</v>
      </c>
      <c r="G443" s="102" t="s">
        <v>43</v>
      </c>
      <c r="H443" s="53" t="s">
        <v>3694</v>
      </c>
      <c r="I443" s="102" t="s">
        <v>14</v>
      </c>
      <c r="J443" s="102"/>
      <c r="K443" s="52">
        <v>43944</v>
      </c>
      <c r="L443" s="102" t="s">
        <v>3512</v>
      </c>
      <c r="M443" s="102" t="s">
        <v>15</v>
      </c>
      <c r="N443" s="102">
        <v>43949</v>
      </c>
      <c r="O443" s="102">
        <v>13</v>
      </c>
    </row>
    <row r="444" spans="1:15" hidden="1" x14ac:dyDescent="0.25">
      <c r="A444" s="102" t="s">
        <v>13</v>
      </c>
      <c r="B444" s="102" t="s">
        <v>2985</v>
      </c>
      <c r="C444" s="102" t="s">
        <v>17</v>
      </c>
      <c r="D444" s="102" t="s">
        <v>511</v>
      </c>
      <c r="E444" s="102" t="s">
        <v>46</v>
      </c>
      <c r="F444" s="102" t="s">
        <v>431</v>
      </c>
      <c r="G444" s="102" t="s">
        <v>43</v>
      </c>
      <c r="H444" s="53" t="s">
        <v>3251</v>
      </c>
      <c r="I444" s="102" t="s">
        <v>14</v>
      </c>
      <c r="J444" s="102"/>
      <c r="K444" s="52">
        <v>43941</v>
      </c>
      <c r="L444" s="102" t="s">
        <v>2977</v>
      </c>
      <c r="M444" s="102" t="s">
        <v>15</v>
      </c>
      <c r="N444" s="102">
        <v>43943</v>
      </c>
      <c r="O444" s="102">
        <v>16</v>
      </c>
    </row>
    <row r="445" spans="1:15" hidden="1" x14ac:dyDescent="0.25">
      <c r="A445" s="102" t="s">
        <v>13</v>
      </c>
      <c r="B445" s="102" t="s">
        <v>4250</v>
      </c>
      <c r="C445" s="102" t="s">
        <v>17</v>
      </c>
      <c r="D445" s="102" t="s">
        <v>410</v>
      </c>
      <c r="E445" s="102" t="s">
        <v>45</v>
      </c>
      <c r="F445" s="102" t="s">
        <v>430</v>
      </c>
      <c r="G445" s="102" t="s">
        <v>43</v>
      </c>
      <c r="H445" s="53" t="s">
        <v>4433</v>
      </c>
      <c r="I445" s="102" t="s">
        <v>14</v>
      </c>
      <c r="J445" s="102"/>
      <c r="K445" s="52">
        <v>43957</v>
      </c>
      <c r="L445" s="102" t="s">
        <v>4098</v>
      </c>
      <c r="M445" s="102" t="s">
        <v>15</v>
      </c>
      <c r="N445" s="102">
        <v>43959</v>
      </c>
      <c r="O445" s="102">
        <v>4</v>
      </c>
    </row>
    <row r="446" spans="1:15" hidden="1" x14ac:dyDescent="0.25">
      <c r="A446" s="102" t="s">
        <v>13</v>
      </c>
      <c r="B446" s="102" t="s">
        <v>2772</v>
      </c>
      <c r="C446" s="102" t="s">
        <v>17</v>
      </c>
      <c r="D446" s="102" t="s">
        <v>541</v>
      </c>
      <c r="E446" s="102" t="s">
        <v>374</v>
      </c>
      <c r="F446" s="102" t="s">
        <v>375</v>
      </c>
      <c r="G446" s="102" t="s">
        <v>43</v>
      </c>
      <c r="H446" s="53" t="s">
        <v>2817</v>
      </c>
      <c r="I446" s="102" t="s">
        <v>14</v>
      </c>
      <c r="J446" s="102"/>
      <c r="K446" s="52">
        <v>43936</v>
      </c>
      <c r="L446" s="102" t="s">
        <v>2709</v>
      </c>
      <c r="M446" s="102" t="s">
        <v>15</v>
      </c>
      <c r="N446" s="102">
        <v>43938</v>
      </c>
      <c r="O446" s="102">
        <v>19</v>
      </c>
    </row>
    <row r="447" spans="1:15" hidden="1" x14ac:dyDescent="0.25">
      <c r="A447" s="102" t="s">
        <v>13</v>
      </c>
      <c r="B447" s="102" t="s">
        <v>4331</v>
      </c>
      <c r="C447" s="102" t="s">
        <v>18</v>
      </c>
      <c r="D447" s="102" t="s">
        <v>453</v>
      </c>
      <c r="E447" s="102" t="s">
        <v>48</v>
      </c>
      <c r="F447" s="102" t="s">
        <v>436</v>
      </c>
      <c r="G447" s="102" t="s">
        <v>43</v>
      </c>
      <c r="H447" s="53" t="s">
        <v>4354</v>
      </c>
      <c r="I447" s="102" t="s">
        <v>14</v>
      </c>
      <c r="J447" s="102"/>
      <c r="K447" s="52">
        <v>43957</v>
      </c>
      <c r="L447" s="102" t="s">
        <v>551</v>
      </c>
      <c r="M447" s="102" t="s">
        <v>14</v>
      </c>
      <c r="N447" s="102">
        <v>43959</v>
      </c>
      <c r="O447" s="102">
        <v>4</v>
      </c>
    </row>
    <row r="448" spans="1:15" hidden="1" x14ac:dyDescent="0.25">
      <c r="A448" s="102" t="s">
        <v>13</v>
      </c>
      <c r="B448" s="102" t="s">
        <v>2776</v>
      </c>
      <c r="C448" s="102" t="s">
        <v>18</v>
      </c>
      <c r="D448" s="102" t="s">
        <v>517</v>
      </c>
      <c r="E448" s="102" t="s">
        <v>48</v>
      </c>
      <c r="F448" s="102" t="s">
        <v>436</v>
      </c>
      <c r="G448" s="102" t="s">
        <v>43</v>
      </c>
      <c r="H448" s="53" t="s">
        <v>2799</v>
      </c>
      <c r="I448" s="102" t="s">
        <v>14</v>
      </c>
      <c r="J448" s="102"/>
      <c r="K448" s="52">
        <v>43936</v>
      </c>
      <c r="L448" s="102" t="s">
        <v>2709</v>
      </c>
      <c r="M448" s="102" t="s">
        <v>15</v>
      </c>
      <c r="N448" s="102">
        <v>43938</v>
      </c>
      <c r="O448" s="102">
        <v>19</v>
      </c>
    </row>
    <row r="449" spans="1:15" hidden="1" x14ac:dyDescent="0.25">
      <c r="A449" s="102" t="s">
        <v>13</v>
      </c>
      <c r="B449" s="102" t="s">
        <v>2541</v>
      </c>
      <c r="C449" s="102" t="s">
        <v>23</v>
      </c>
      <c r="D449" s="102" t="s">
        <v>506</v>
      </c>
      <c r="E449" s="102" t="s">
        <v>346</v>
      </c>
      <c r="F449" s="102" t="s">
        <v>418</v>
      </c>
      <c r="G449" s="102" t="s">
        <v>43</v>
      </c>
      <c r="H449" s="53" t="s">
        <v>2542</v>
      </c>
      <c r="I449" s="102" t="s">
        <v>15</v>
      </c>
      <c r="J449" s="102"/>
      <c r="K449" s="52">
        <v>43931</v>
      </c>
      <c r="L449" s="102" t="s">
        <v>551</v>
      </c>
      <c r="M449" s="102" t="s">
        <v>14</v>
      </c>
      <c r="N449" s="102">
        <v>43935</v>
      </c>
      <c r="O449" s="102">
        <v>22</v>
      </c>
    </row>
    <row r="450" spans="1:15" hidden="1" x14ac:dyDescent="0.25">
      <c r="A450" s="102" t="s">
        <v>13</v>
      </c>
      <c r="B450" s="102" t="s">
        <v>1093</v>
      </c>
      <c r="C450" s="102" t="s">
        <v>16</v>
      </c>
      <c r="D450" s="102" t="s">
        <v>511</v>
      </c>
      <c r="E450" s="102" t="s">
        <v>45</v>
      </c>
      <c r="F450" s="102" t="s">
        <v>430</v>
      </c>
      <c r="G450" s="102" t="s">
        <v>43</v>
      </c>
      <c r="H450" s="53" t="s">
        <v>1094</v>
      </c>
      <c r="I450" s="102" t="s">
        <v>14</v>
      </c>
      <c r="J450" s="102"/>
      <c r="K450" s="52">
        <v>43917</v>
      </c>
      <c r="L450" s="102" t="s">
        <v>612</v>
      </c>
      <c r="M450" s="102" t="s">
        <v>15</v>
      </c>
      <c r="N450" s="102">
        <v>43922</v>
      </c>
      <c r="O450" s="102">
        <v>32</v>
      </c>
    </row>
    <row r="451" spans="1:15" hidden="1" x14ac:dyDescent="0.25">
      <c r="A451" s="102" t="s">
        <v>13</v>
      </c>
      <c r="B451" s="102" t="s">
        <v>2768</v>
      </c>
      <c r="C451" s="102" t="s">
        <v>17</v>
      </c>
      <c r="D451" s="102" t="s">
        <v>541</v>
      </c>
      <c r="E451" s="102" t="s">
        <v>416</v>
      </c>
      <c r="F451" s="102" t="s">
        <v>417</v>
      </c>
      <c r="G451" s="102" t="s">
        <v>43</v>
      </c>
      <c r="H451" s="53" t="s">
        <v>2818</v>
      </c>
      <c r="I451" s="102" t="s">
        <v>14</v>
      </c>
      <c r="J451" s="102"/>
      <c r="K451" s="52">
        <v>43936</v>
      </c>
      <c r="L451" s="102" t="s">
        <v>2709</v>
      </c>
      <c r="M451" s="102" t="s">
        <v>15</v>
      </c>
      <c r="N451" s="102">
        <v>43938</v>
      </c>
      <c r="O451" s="102">
        <v>19</v>
      </c>
    </row>
    <row r="452" spans="1:15" hidden="1" x14ac:dyDescent="0.25">
      <c r="A452" s="102" t="s">
        <v>13</v>
      </c>
      <c r="B452" s="102" t="s">
        <v>3704</v>
      </c>
      <c r="C452" s="102" t="s">
        <v>33</v>
      </c>
      <c r="D452" s="102" t="s">
        <v>537</v>
      </c>
      <c r="E452" s="102" t="s">
        <v>49</v>
      </c>
      <c r="F452" s="102" t="s">
        <v>433</v>
      </c>
      <c r="G452" s="102" t="s">
        <v>44</v>
      </c>
      <c r="H452" s="53" t="s">
        <v>3705</v>
      </c>
      <c r="I452" s="102" t="s">
        <v>15</v>
      </c>
      <c r="J452" s="102"/>
      <c r="K452" s="52">
        <v>43945</v>
      </c>
      <c r="L452" s="102" t="s">
        <v>1524</v>
      </c>
      <c r="M452" s="102" t="s">
        <v>14</v>
      </c>
      <c r="N452" s="102">
        <v>43951</v>
      </c>
      <c r="O452" s="102">
        <v>12</v>
      </c>
    </row>
    <row r="453" spans="1:15" hidden="1" x14ac:dyDescent="0.25">
      <c r="A453" s="102" t="s">
        <v>13</v>
      </c>
      <c r="B453" s="102" t="s">
        <v>1709</v>
      </c>
      <c r="C453" s="102" t="s">
        <v>16</v>
      </c>
      <c r="D453" s="102" t="s">
        <v>456</v>
      </c>
      <c r="E453" s="102" t="s">
        <v>416</v>
      </c>
      <c r="F453" s="102" t="s">
        <v>417</v>
      </c>
      <c r="G453" s="102" t="s">
        <v>43</v>
      </c>
      <c r="H453" s="53" t="s">
        <v>1978</v>
      </c>
      <c r="I453" s="102" t="s">
        <v>14</v>
      </c>
      <c r="J453" s="102"/>
      <c r="K453" s="52">
        <v>43928</v>
      </c>
      <c r="L453" s="102" t="s">
        <v>580</v>
      </c>
      <c r="M453" s="102" t="s">
        <v>15</v>
      </c>
      <c r="N453" s="102">
        <v>43930</v>
      </c>
      <c r="O453" s="102">
        <v>25</v>
      </c>
    </row>
    <row r="454" spans="1:15" hidden="1" x14ac:dyDescent="0.25">
      <c r="A454" s="102" t="s">
        <v>13</v>
      </c>
      <c r="B454" s="102" t="s">
        <v>2270</v>
      </c>
      <c r="C454" s="102" t="s">
        <v>16</v>
      </c>
      <c r="D454" s="102" t="s">
        <v>456</v>
      </c>
      <c r="E454" s="102" t="s">
        <v>49</v>
      </c>
      <c r="F454" s="102" t="s">
        <v>433</v>
      </c>
      <c r="G454" s="102" t="s">
        <v>43</v>
      </c>
      <c r="H454" s="53" t="s">
        <v>2368</v>
      </c>
      <c r="I454" s="102" t="s">
        <v>14</v>
      </c>
      <c r="J454" s="102"/>
      <c r="K454" s="52">
        <v>43930</v>
      </c>
      <c r="L454" s="102" t="s">
        <v>580</v>
      </c>
      <c r="M454" s="102" t="s">
        <v>15</v>
      </c>
      <c r="N454" s="102">
        <v>43935</v>
      </c>
      <c r="O454" s="102">
        <v>23</v>
      </c>
    </row>
    <row r="455" spans="1:15" hidden="1" x14ac:dyDescent="0.25">
      <c r="A455" s="102" t="s">
        <v>13</v>
      </c>
      <c r="B455" s="102" t="s">
        <v>1096</v>
      </c>
      <c r="C455" s="102" t="s">
        <v>17</v>
      </c>
      <c r="D455" s="102" t="s">
        <v>577</v>
      </c>
      <c r="E455" s="102" t="s">
        <v>45</v>
      </c>
      <c r="F455" s="102" t="s">
        <v>430</v>
      </c>
      <c r="G455" s="102" t="s">
        <v>44</v>
      </c>
      <c r="H455" s="53" t="s">
        <v>1097</v>
      </c>
      <c r="I455" s="102" t="s">
        <v>14</v>
      </c>
      <c r="J455" s="102"/>
      <c r="K455" s="52">
        <v>43917</v>
      </c>
      <c r="L455" s="102" t="s">
        <v>612</v>
      </c>
      <c r="M455" s="102" t="s">
        <v>15</v>
      </c>
      <c r="N455" s="102">
        <v>43922</v>
      </c>
      <c r="O455" s="102">
        <v>32</v>
      </c>
    </row>
    <row r="456" spans="1:15" hidden="1" x14ac:dyDescent="0.25">
      <c r="A456" s="102" t="s">
        <v>13</v>
      </c>
      <c r="B456" s="102" t="s">
        <v>1890</v>
      </c>
      <c r="C456" s="102" t="s">
        <v>17</v>
      </c>
      <c r="D456" s="102" t="s">
        <v>451</v>
      </c>
      <c r="E456" s="102" t="s">
        <v>49</v>
      </c>
      <c r="F456" s="102" t="s">
        <v>433</v>
      </c>
      <c r="G456" s="102" t="s">
        <v>43</v>
      </c>
      <c r="H456" s="53" t="s">
        <v>2035</v>
      </c>
      <c r="I456" s="102" t="s">
        <v>14</v>
      </c>
      <c r="J456" s="102"/>
      <c r="K456" s="52">
        <v>43928</v>
      </c>
      <c r="L456" s="102" t="s">
        <v>551</v>
      </c>
      <c r="M456" s="102" t="s">
        <v>15</v>
      </c>
      <c r="N456" s="102">
        <v>43930</v>
      </c>
      <c r="O456" s="102">
        <v>25</v>
      </c>
    </row>
    <row r="457" spans="1:15" hidden="1" x14ac:dyDescent="0.25">
      <c r="A457" s="102" t="s">
        <v>13</v>
      </c>
      <c r="B457" s="102" t="s">
        <v>1631</v>
      </c>
      <c r="C457" s="102" t="s">
        <v>18</v>
      </c>
      <c r="D457" s="102" t="s">
        <v>1605</v>
      </c>
      <c r="E457" s="102" t="s">
        <v>337</v>
      </c>
      <c r="F457" s="102" t="s">
        <v>338</v>
      </c>
      <c r="G457" s="102" t="s">
        <v>43</v>
      </c>
      <c r="H457" s="53" t="s">
        <v>1943</v>
      </c>
      <c r="I457" s="102" t="s">
        <v>14</v>
      </c>
      <c r="J457" s="102"/>
      <c r="K457" s="52">
        <v>43928</v>
      </c>
      <c r="L457" s="102" t="s">
        <v>580</v>
      </c>
      <c r="M457" s="102" t="s">
        <v>15</v>
      </c>
      <c r="N457" s="102">
        <v>43930</v>
      </c>
      <c r="O457" s="102">
        <v>25</v>
      </c>
    </row>
    <row r="458" spans="1:15" hidden="1" x14ac:dyDescent="0.25">
      <c r="A458" s="102" t="s">
        <v>13</v>
      </c>
      <c r="B458" s="102" t="s">
        <v>2543</v>
      </c>
      <c r="C458" s="102" t="s">
        <v>19</v>
      </c>
      <c r="D458" s="102" t="s">
        <v>512</v>
      </c>
      <c r="E458" s="102" t="s">
        <v>339</v>
      </c>
      <c r="F458" s="102" t="s">
        <v>423</v>
      </c>
      <c r="G458" s="102" t="s">
        <v>43</v>
      </c>
      <c r="H458" s="53" t="s">
        <v>2937</v>
      </c>
      <c r="I458" s="102" t="s">
        <v>15</v>
      </c>
      <c r="J458" s="102"/>
      <c r="K458" s="52">
        <v>43931</v>
      </c>
      <c r="L458" s="102" t="s">
        <v>2341</v>
      </c>
      <c r="M458" s="102" t="s">
        <v>14</v>
      </c>
      <c r="N458" s="102">
        <v>43949</v>
      </c>
      <c r="O458" s="102">
        <v>22</v>
      </c>
    </row>
    <row r="459" spans="1:15" hidden="1" x14ac:dyDescent="0.25">
      <c r="A459" s="103" t="s">
        <v>13</v>
      </c>
      <c r="B459" s="103" t="s">
        <v>3529</v>
      </c>
      <c r="C459" s="103" t="s">
        <v>16</v>
      </c>
      <c r="D459" s="103" t="s">
        <v>3524</v>
      </c>
      <c r="E459" s="103" t="s">
        <v>416</v>
      </c>
      <c r="F459" s="103" t="s">
        <v>417</v>
      </c>
      <c r="G459" s="103" t="s">
        <v>43</v>
      </c>
      <c r="H459" s="53" t="s">
        <v>3653</v>
      </c>
      <c r="I459" s="103" t="s">
        <v>14</v>
      </c>
      <c r="J459" s="103"/>
      <c r="K459" s="52">
        <v>43944</v>
      </c>
      <c r="L459" s="103" t="s">
        <v>3512</v>
      </c>
      <c r="M459" s="103" t="s">
        <v>15</v>
      </c>
      <c r="N459" s="103">
        <v>43949</v>
      </c>
      <c r="O459" s="103">
        <v>13</v>
      </c>
    </row>
    <row r="460" spans="1:15" x14ac:dyDescent="0.25">
      <c r="A460" s="103" t="s">
        <v>12</v>
      </c>
      <c r="B460" s="103" t="s">
        <v>2790</v>
      </c>
      <c r="C460" s="103" t="s">
        <v>28</v>
      </c>
      <c r="D460" s="103" t="s">
        <v>2791</v>
      </c>
      <c r="E460" s="103" t="s">
        <v>48</v>
      </c>
      <c r="F460" s="103" t="s">
        <v>436</v>
      </c>
      <c r="G460" s="103" t="s">
        <v>43</v>
      </c>
      <c r="H460" s="53" t="s">
        <v>2827</v>
      </c>
      <c r="I460" s="103" t="s">
        <v>15</v>
      </c>
      <c r="J460" s="103"/>
      <c r="K460" s="52">
        <v>43936</v>
      </c>
      <c r="L460" s="103" t="s">
        <v>551</v>
      </c>
      <c r="M460" s="103" t="s">
        <v>14</v>
      </c>
      <c r="N460" s="103"/>
      <c r="O460" s="103">
        <v>19</v>
      </c>
    </row>
    <row r="461" spans="1:15" hidden="1" x14ac:dyDescent="0.25">
      <c r="A461" s="103" t="s">
        <v>13</v>
      </c>
      <c r="B461" s="103" t="s">
        <v>2746</v>
      </c>
      <c r="C461" s="103" t="s">
        <v>17</v>
      </c>
      <c r="D461" s="103" t="s">
        <v>517</v>
      </c>
      <c r="E461" s="103" t="s">
        <v>353</v>
      </c>
      <c r="F461" s="103" t="s">
        <v>427</v>
      </c>
      <c r="G461" s="103" t="s">
        <v>43</v>
      </c>
      <c r="H461" s="53" t="s">
        <v>2837</v>
      </c>
      <c r="I461" s="103" t="s">
        <v>14</v>
      </c>
      <c r="J461" s="103"/>
      <c r="K461" s="52">
        <v>43936</v>
      </c>
      <c r="L461" s="103" t="s">
        <v>2709</v>
      </c>
      <c r="M461" s="103" t="s">
        <v>15</v>
      </c>
      <c r="N461" s="103">
        <v>43938</v>
      </c>
      <c r="O461" s="103">
        <v>19</v>
      </c>
    </row>
    <row r="462" spans="1:15" hidden="1" x14ac:dyDescent="0.25">
      <c r="A462" s="104" t="s">
        <v>13</v>
      </c>
      <c r="B462" s="104" t="s">
        <v>3366</v>
      </c>
      <c r="C462" s="104" t="s">
        <v>16</v>
      </c>
      <c r="D462" s="104" t="s">
        <v>529</v>
      </c>
      <c r="E462" s="104" t="s">
        <v>416</v>
      </c>
      <c r="F462" s="104" t="s">
        <v>417</v>
      </c>
      <c r="G462" s="104" t="s">
        <v>43</v>
      </c>
      <c r="H462" s="53" t="s">
        <v>3377</v>
      </c>
      <c r="I462" s="104" t="s">
        <v>14</v>
      </c>
      <c r="J462" s="104"/>
      <c r="K462" s="52">
        <v>43942</v>
      </c>
      <c r="L462" s="104" t="s">
        <v>2842</v>
      </c>
      <c r="M462" s="104" t="s">
        <v>15</v>
      </c>
      <c r="N462" s="104">
        <v>43944</v>
      </c>
      <c r="O462" s="104">
        <v>15</v>
      </c>
    </row>
    <row r="463" spans="1:15" hidden="1" x14ac:dyDescent="0.25">
      <c r="A463" s="104" t="s">
        <v>389</v>
      </c>
      <c r="B463" s="104" t="s">
        <v>4467</v>
      </c>
      <c r="C463" s="104" t="s">
        <v>17</v>
      </c>
      <c r="D463" s="104" t="s">
        <v>456</v>
      </c>
      <c r="E463" s="104" t="s">
        <v>49</v>
      </c>
      <c r="F463" s="104" t="s">
        <v>433</v>
      </c>
      <c r="G463" s="104" t="s">
        <v>43</v>
      </c>
      <c r="H463" s="53" t="s">
        <v>4471</v>
      </c>
      <c r="I463" s="104" t="s">
        <v>14</v>
      </c>
      <c r="J463" s="104" t="s">
        <v>154</v>
      </c>
      <c r="K463" s="52">
        <v>43958</v>
      </c>
      <c r="L463" s="104" t="s">
        <v>2842</v>
      </c>
      <c r="M463" s="104" t="s">
        <v>15</v>
      </c>
      <c r="N463" s="104"/>
      <c r="O463" s="104">
        <v>3</v>
      </c>
    </row>
    <row r="464" spans="1:15" hidden="1" x14ac:dyDescent="0.25">
      <c r="A464" s="104" t="s">
        <v>13</v>
      </c>
      <c r="B464" s="104" t="s">
        <v>4036</v>
      </c>
      <c r="C464" s="104" t="s">
        <v>18</v>
      </c>
      <c r="D464" s="104" t="s">
        <v>2597</v>
      </c>
      <c r="E464" s="104" t="s">
        <v>352</v>
      </c>
      <c r="F464" s="104" t="s">
        <v>497</v>
      </c>
      <c r="G464" s="104" t="s">
        <v>43</v>
      </c>
      <c r="H464" s="53" t="s">
        <v>4056</v>
      </c>
      <c r="I464" s="104" t="s">
        <v>14</v>
      </c>
      <c r="J464" s="104"/>
      <c r="K464" s="52">
        <v>43955</v>
      </c>
      <c r="L464" s="104" t="s">
        <v>4037</v>
      </c>
      <c r="M464" s="104" t="s">
        <v>14</v>
      </c>
      <c r="N464" s="104">
        <v>43957</v>
      </c>
      <c r="O464" s="104">
        <v>6</v>
      </c>
    </row>
    <row r="465" spans="1:15" hidden="1" x14ac:dyDescent="0.25">
      <c r="A465" s="104" t="s">
        <v>13</v>
      </c>
      <c r="B465" s="104" t="s">
        <v>2332</v>
      </c>
      <c r="C465" s="104" t="s">
        <v>33</v>
      </c>
      <c r="D465" s="104" t="s">
        <v>1481</v>
      </c>
      <c r="E465" s="104" t="s">
        <v>47</v>
      </c>
      <c r="F465" s="104" t="s">
        <v>432</v>
      </c>
      <c r="G465" s="104" t="s">
        <v>43</v>
      </c>
      <c r="H465" s="53" t="s">
        <v>2433</v>
      </c>
      <c r="I465" s="104" t="s">
        <v>15</v>
      </c>
      <c r="J465" s="104"/>
      <c r="K465" s="52">
        <v>43930</v>
      </c>
      <c r="L465" s="104" t="s">
        <v>2333</v>
      </c>
      <c r="M465" s="104" t="s">
        <v>14</v>
      </c>
      <c r="N465" s="104">
        <v>43935</v>
      </c>
      <c r="O465" s="104">
        <v>23</v>
      </c>
    </row>
    <row r="466" spans="1:15" hidden="1" x14ac:dyDescent="0.25">
      <c r="A466" s="104" t="s">
        <v>13</v>
      </c>
      <c r="B466" s="104" t="s">
        <v>3777</v>
      </c>
      <c r="C466" s="104" t="s">
        <v>19</v>
      </c>
      <c r="D466" s="104" t="s">
        <v>451</v>
      </c>
      <c r="E466" s="104" t="s">
        <v>457</v>
      </c>
      <c r="F466" s="104" t="s">
        <v>415</v>
      </c>
      <c r="G466" s="104" t="s">
        <v>43</v>
      </c>
      <c r="H466" s="53" t="s">
        <v>3792</v>
      </c>
      <c r="I466" s="104" t="s">
        <v>15</v>
      </c>
      <c r="J466" s="104"/>
      <c r="K466" s="52">
        <v>43949</v>
      </c>
      <c r="L466" s="104" t="s">
        <v>551</v>
      </c>
      <c r="M466" s="104" t="s">
        <v>14</v>
      </c>
      <c r="N466" s="104">
        <v>43958</v>
      </c>
      <c r="O466" s="104">
        <v>10</v>
      </c>
    </row>
    <row r="467" spans="1:15" hidden="1" x14ac:dyDescent="0.25">
      <c r="A467" s="104" t="s">
        <v>13</v>
      </c>
      <c r="B467" s="104" t="s">
        <v>912</v>
      </c>
      <c r="C467" s="104" t="s">
        <v>19</v>
      </c>
      <c r="D467" s="104" t="s">
        <v>515</v>
      </c>
      <c r="E467" s="104" t="s">
        <v>416</v>
      </c>
      <c r="F467" s="104" t="s">
        <v>417</v>
      </c>
      <c r="G467" s="104" t="s">
        <v>43</v>
      </c>
      <c r="H467" s="53" t="s">
        <v>1353</v>
      </c>
      <c r="I467" s="104" t="s">
        <v>14</v>
      </c>
      <c r="J467" s="104"/>
      <c r="K467" s="52">
        <v>43909</v>
      </c>
      <c r="L467" s="104" t="s">
        <v>913</v>
      </c>
      <c r="M467" s="104" t="s">
        <v>14</v>
      </c>
      <c r="N467" s="104">
        <v>43928</v>
      </c>
      <c r="O467" s="104">
        <v>38</v>
      </c>
    </row>
    <row r="468" spans="1:15" hidden="1" x14ac:dyDescent="0.25">
      <c r="A468" s="104" t="s">
        <v>13</v>
      </c>
      <c r="B468" s="104" t="s">
        <v>2870</v>
      </c>
      <c r="C468" s="104" t="s">
        <v>16</v>
      </c>
      <c r="D468" s="104" t="s">
        <v>454</v>
      </c>
      <c r="E468" s="104" t="s">
        <v>45</v>
      </c>
      <c r="F468" s="104" t="s">
        <v>430</v>
      </c>
      <c r="G468" s="104" t="s">
        <v>44</v>
      </c>
      <c r="H468" s="53" t="s">
        <v>2909</v>
      </c>
      <c r="I468" s="104" t="s">
        <v>14</v>
      </c>
      <c r="J468" s="104"/>
      <c r="K468" s="52">
        <v>43937</v>
      </c>
      <c r="L468" s="104" t="s">
        <v>2842</v>
      </c>
      <c r="M468" s="104" t="s">
        <v>15</v>
      </c>
      <c r="N468" s="104">
        <v>43941</v>
      </c>
      <c r="O468" s="104">
        <v>18</v>
      </c>
    </row>
    <row r="469" spans="1:15" hidden="1" x14ac:dyDescent="0.25">
      <c r="A469" s="104" t="s">
        <v>13</v>
      </c>
      <c r="B469" s="104" t="s">
        <v>660</v>
      </c>
      <c r="C469" s="104" t="s">
        <v>16</v>
      </c>
      <c r="D469" s="104" t="s">
        <v>560</v>
      </c>
      <c r="E469" s="104" t="s">
        <v>46</v>
      </c>
      <c r="F469" s="104" t="s">
        <v>431</v>
      </c>
      <c r="G469" s="104" t="s">
        <v>43</v>
      </c>
      <c r="H469" s="53" t="s">
        <v>661</v>
      </c>
      <c r="I469" s="104" t="s">
        <v>14</v>
      </c>
      <c r="J469" s="104"/>
      <c r="K469" s="52">
        <v>43917</v>
      </c>
      <c r="L469" s="104" t="s">
        <v>612</v>
      </c>
      <c r="M469" s="104" t="s">
        <v>15</v>
      </c>
      <c r="N469" s="104">
        <v>43923</v>
      </c>
      <c r="O469" s="104">
        <v>32</v>
      </c>
    </row>
    <row r="470" spans="1:15" hidden="1" x14ac:dyDescent="0.25">
      <c r="A470" s="104" t="s">
        <v>391</v>
      </c>
      <c r="B470" s="104" t="s">
        <v>3906</v>
      </c>
      <c r="C470" s="104" t="s">
        <v>35</v>
      </c>
      <c r="D470" s="104" t="s">
        <v>574</v>
      </c>
      <c r="E470" s="104" t="s">
        <v>372</v>
      </c>
      <c r="F470" s="104" t="s">
        <v>443</v>
      </c>
      <c r="G470" s="104" t="s">
        <v>43</v>
      </c>
      <c r="H470" s="53" t="s">
        <v>3907</v>
      </c>
      <c r="I470" s="104" t="s">
        <v>15</v>
      </c>
      <c r="J470" s="104"/>
      <c r="K470" s="52">
        <v>43952</v>
      </c>
      <c r="L470" s="104" t="s">
        <v>2056</v>
      </c>
      <c r="M470" s="104" t="s">
        <v>14</v>
      </c>
      <c r="N470" s="104"/>
      <c r="O470" s="104">
        <v>7</v>
      </c>
    </row>
    <row r="471" spans="1:15" hidden="1" x14ac:dyDescent="0.25">
      <c r="A471" s="104" t="s">
        <v>13</v>
      </c>
      <c r="B471" s="104" t="s">
        <v>2191</v>
      </c>
      <c r="C471" s="104" t="s">
        <v>18</v>
      </c>
      <c r="D471" s="104" t="s">
        <v>456</v>
      </c>
      <c r="E471" s="104" t="s">
        <v>337</v>
      </c>
      <c r="F471" s="104" t="s">
        <v>338</v>
      </c>
      <c r="G471" s="104" t="s">
        <v>43</v>
      </c>
      <c r="H471" s="53" t="s">
        <v>2415</v>
      </c>
      <c r="I471" s="104" t="s">
        <v>14</v>
      </c>
      <c r="J471" s="104"/>
      <c r="K471" s="52">
        <v>43930</v>
      </c>
      <c r="L471" s="104" t="s">
        <v>580</v>
      </c>
      <c r="M471" s="104" t="s">
        <v>15</v>
      </c>
      <c r="N471" s="104">
        <v>43935</v>
      </c>
      <c r="O471" s="104">
        <v>23</v>
      </c>
    </row>
    <row r="472" spans="1:15" hidden="1" x14ac:dyDescent="0.25">
      <c r="A472" s="104" t="s">
        <v>13</v>
      </c>
      <c r="B472" s="104" t="s">
        <v>3746</v>
      </c>
      <c r="C472" s="104" t="s">
        <v>17</v>
      </c>
      <c r="D472" s="104" t="s">
        <v>456</v>
      </c>
      <c r="E472" s="104" t="s">
        <v>49</v>
      </c>
      <c r="F472" s="104" t="s">
        <v>433</v>
      </c>
      <c r="G472" s="104" t="s">
        <v>44</v>
      </c>
      <c r="H472" s="53" t="s">
        <v>3788</v>
      </c>
      <c r="I472" s="104" t="s">
        <v>15</v>
      </c>
      <c r="J472" s="104"/>
      <c r="K472" s="52">
        <v>43949</v>
      </c>
      <c r="L472" s="104" t="s">
        <v>3370</v>
      </c>
      <c r="M472" s="104" t="s">
        <v>15</v>
      </c>
      <c r="N472" s="104">
        <v>43951</v>
      </c>
      <c r="O472" s="104">
        <v>10</v>
      </c>
    </row>
    <row r="473" spans="1:15" hidden="1" x14ac:dyDescent="0.25">
      <c r="A473" s="104" t="s">
        <v>13</v>
      </c>
      <c r="B473" s="104" t="s">
        <v>1715</v>
      </c>
      <c r="C473" s="104" t="s">
        <v>17</v>
      </c>
      <c r="D473" s="104" t="s">
        <v>452</v>
      </c>
      <c r="E473" s="104" t="s">
        <v>49</v>
      </c>
      <c r="F473" s="104" t="s">
        <v>433</v>
      </c>
      <c r="G473" s="104" t="s">
        <v>44</v>
      </c>
      <c r="H473" s="53" t="s">
        <v>2014</v>
      </c>
      <c r="I473" s="104" t="s">
        <v>14</v>
      </c>
      <c r="J473" s="104"/>
      <c r="K473" s="52">
        <v>43928</v>
      </c>
      <c r="L473" s="104" t="s">
        <v>580</v>
      </c>
      <c r="M473" s="104" t="s">
        <v>15</v>
      </c>
      <c r="N473" s="104">
        <v>43930</v>
      </c>
      <c r="O473" s="104">
        <v>25</v>
      </c>
    </row>
    <row r="474" spans="1:15" hidden="1" x14ac:dyDescent="0.25">
      <c r="A474" s="104" t="s">
        <v>13</v>
      </c>
      <c r="B474" s="104" t="s">
        <v>1098</v>
      </c>
      <c r="C474" s="104" t="s">
        <v>16</v>
      </c>
      <c r="D474" s="104" t="s">
        <v>560</v>
      </c>
      <c r="E474" s="104" t="s">
        <v>45</v>
      </c>
      <c r="F474" s="104" t="s">
        <v>430</v>
      </c>
      <c r="G474" s="104" t="s">
        <v>43</v>
      </c>
      <c r="H474" s="53" t="s">
        <v>1099</v>
      </c>
      <c r="I474" s="104" t="s">
        <v>14</v>
      </c>
      <c r="J474" s="104"/>
      <c r="K474" s="52">
        <v>43917</v>
      </c>
      <c r="L474" s="104" t="s">
        <v>612</v>
      </c>
      <c r="M474" s="104" t="s">
        <v>15</v>
      </c>
      <c r="N474" s="104">
        <v>43922</v>
      </c>
      <c r="O474" s="104">
        <v>32</v>
      </c>
    </row>
    <row r="475" spans="1:15" hidden="1" x14ac:dyDescent="0.25">
      <c r="A475" s="104" t="s">
        <v>13</v>
      </c>
      <c r="B475" s="104" t="s">
        <v>3464</v>
      </c>
      <c r="C475" s="104" t="s">
        <v>18</v>
      </c>
      <c r="D475" s="104" t="s">
        <v>542</v>
      </c>
      <c r="E475" s="104" t="s">
        <v>49</v>
      </c>
      <c r="F475" s="104" t="s">
        <v>433</v>
      </c>
      <c r="G475" s="104" t="s">
        <v>43</v>
      </c>
      <c r="H475" s="53" t="s">
        <v>3492</v>
      </c>
      <c r="I475" s="104" t="s">
        <v>14</v>
      </c>
      <c r="J475" s="104"/>
      <c r="K475" s="52">
        <v>43943</v>
      </c>
      <c r="L475" s="104" t="s">
        <v>3441</v>
      </c>
      <c r="M475" s="104" t="s">
        <v>15</v>
      </c>
      <c r="N475" s="104">
        <v>43945</v>
      </c>
      <c r="O475" s="104">
        <v>14</v>
      </c>
    </row>
    <row r="476" spans="1:15" hidden="1" x14ac:dyDescent="0.25">
      <c r="A476" s="104" t="s">
        <v>13</v>
      </c>
      <c r="B476" s="104" t="s">
        <v>4042</v>
      </c>
      <c r="C476" s="104" t="s">
        <v>19</v>
      </c>
      <c r="D476" s="104" t="s">
        <v>4043</v>
      </c>
      <c r="E476" s="104" t="s">
        <v>45</v>
      </c>
      <c r="F476" s="104" t="s">
        <v>430</v>
      </c>
      <c r="G476" s="104" t="s">
        <v>43</v>
      </c>
      <c r="H476" s="53" t="s">
        <v>4061</v>
      </c>
      <c r="I476" s="104" t="s">
        <v>14</v>
      </c>
      <c r="J476" s="104"/>
      <c r="K476" s="52">
        <v>43955</v>
      </c>
      <c r="L476" s="104" t="s">
        <v>4040</v>
      </c>
      <c r="M476" s="104" t="s">
        <v>15</v>
      </c>
      <c r="N476" s="104">
        <v>43957</v>
      </c>
      <c r="O476" s="104">
        <v>6</v>
      </c>
    </row>
    <row r="477" spans="1:15" hidden="1" x14ac:dyDescent="0.25">
      <c r="A477" s="104" t="s">
        <v>13</v>
      </c>
      <c r="B477" s="104" t="s">
        <v>1498</v>
      </c>
      <c r="C477" s="104" t="s">
        <v>18</v>
      </c>
      <c r="D477" s="104" t="s">
        <v>515</v>
      </c>
      <c r="E477" s="104" t="s">
        <v>416</v>
      </c>
      <c r="F477" s="104" t="s">
        <v>417</v>
      </c>
      <c r="G477" s="104" t="s">
        <v>43</v>
      </c>
      <c r="H477" s="53" t="s">
        <v>1560</v>
      </c>
      <c r="I477" s="104" t="s">
        <v>14</v>
      </c>
      <c r="J477" s="104"/>
      <c r="K477" s="52">
        <v>43924</v>
      </c>
      <c r="L477" s="104" t="s">
        <v>1499</v>
      </c>
      <c r="M477" s="104" t="s">
        <v>14</v>
      </c>
      <c r="N477" s="104">
        <v>43941</v>
      </c>
      <c r="O477" s="104">
        <v>27</v>
      </c>
    </row>
    <row r="478" spans="1:15" hidden="1" x14ac:dyDescent="0.25">
      <c r="A478" s="104" t="s">
        <v>13</v>
      </c>
      <c r="B478" s="104" t="s">
        <v>3412</v>
      </c>
      <c r="C478" s="104" t="s">
        <v>29</v>
      </c>
      <c r="D478" s="104" t="s">
        <v>3413</v>
      </c>
      <c r="E478" s="104" t="s">
        <v>333</v>
      </c>
      <c r="F478" s="104" t="s">
        <v>334</v>
      </c>
      <c r="G478" s="104" t="s">
        <v>43</v>
      </c>
      <c r="H478" s="53" t="s">
        <v>3416</v>
      </c>
      <c r="I478" s="104" t="s">
        <v>15</v>
      </c>
      <c r="J478" s="104"/>
      <c r="K478" s="52">
        <v>43942</v>
      </c>
      <c r="L478" s="104" t="s">
        <v>547</v>
      </c>
      <c r="M478" s="104" t="s">
        <v>14</v>
      </c>
      <c r="N478" s="104">
        <v>43957</v>
      </c>
      <c r="O478" s="104">
        <v>15</v>
      </c>
    </row>
    <row r="479" spans="1:15" hidden="1" x14ac:dyDescent="0.25">
      <c r="A479" s="104" t="s">
        <v>13</v>
      </c>
      <c r="B479" s="104" t="s">
        <v>806</v>
      </c>
      <c r="C479" s="104" t="s">
        <v>17</v>
      </c>
      <c r="D479" s="104" t="s">
        <v>410</v>
      </c>
      <c r="E479" s="104" t="s">
        <v>47</v>
      </c>
      <c r="F479" s="104" t="s">
        <v>432</v>
      </c>
      <c r="G479" s="104" t="s">
        <v>43</v>
      </c>
      <c r="H479" s="53" t="s">
        <v>807</v>
      </c>
      <c r="I479" s="104" t="s">
        <v>14</v>
      </c>
      <c r="J479" s="104"/>
      <c r="K479" s="52">
        <v>43917</v>
      </c>
      <c r="L479" s="104" t="s">
        <v>612</v>
      </c>
      <c r="M479" s="104" t="s">
        <v>15</v>
      </c>
      <c r="N479" s="104">
        <v>43923</v>
      </c>
      <c r="O479" s="104">
        <v>32</v>
      </c>
    </row>
    <row r="480" spans="1:15" hidden="1" x14ac:dyDescent="0.25">
      <c r="A480" s="104" t="s">
        <v>13</v>
      </c>
      <c r="B480" s="104" t="s">
        <v>3348</v>
      </c>
      <c r="C480" s="104" t="s">
        <v>16</v>
      </c>
      <c r="D480" s="104" t="s">
        <v>522</v>
      </c>
      <c r="E480" s="104" t="s">
        <v>352</v>
      </c>
      <c r="F480" s="104" t="s">
        <v>497</v>
      </c>
      <c r="G480" s="104" t="s">
        <v>43</v>
      </c>
      <c r="H480" s="53" t="s">
        <v>3373</v>
      </c>
      <c r="I480" s="104" t="s">
        <v>14</v>
      </c>
      <c r="J480" s="104"/>
      <c r="K480" s="52">
        <v>43942</v>
      </c>
      <c r="L480" s="104" t="s">
        <v>2842</v>
      </c>
      <c r="M480" s="104" t="s">
        <v>15</v>
      </c>
      <c r="N480" s="104">
        <v>43944</v>
      </c>
      <c r="O480" s="104">
        <v>15</v>
      </c>
    </row>
    <row r="481" spans="1:15" hidden="1" x14ac:dyDescent="0.25">
      <c r="A481" s="104" t="s">
        <v>13</v>
      </c>
      <c r="B481" s="104" t="s">
        <v>2220</v>
      </c>
      <c r="C481" s="104" t="s">
        <v>17</v>
      </c>
      <c r="D481" s="104" t="s">
        <v>529</v>
      </c>
      <c r="E481" s="104" t="s">
        <v>48</v>
      </c>
      <c r="F481" s="104" t="s">
        <v>436</v>
      </c>
      <c r="G481" s="104" t="s">
        <v>43</v>
      </c>
      <c r="H481" s="53" t="s">
        <v>2413</v>
      </c>
      <c r="I481" s="104" t="s">
        <v>14</v>
      </c>
      <c r="J481" s="104"/>
      <c r="K481" s="52">
        <v>43930</v>
      </c>
      <c r="L481" s="104" t="s">
        <v>580</v>
      </c>
      <c r="M481" s="104" t="s">
        <v>15</v>
      </c>
      <c r="N481" s="104">
        <v>43935</v>
      </c>
      <c r="O481" s="104">
        <v>23</v>
      </c>
    </row>
    <row r="482" spans="1:15" hidden="1" x14ac:dyDescent="0.25">
      <c r="A482" s="104" t="s">
        <v>13</v>
      </c>
      <c r="B482" s="104" t="s">
        <v>4462</v>
      </c>
      <c r="C482" s="104" t="s">
        <v>36</v>
      </c>
      <c r="D482" s="104" t="s">
        <v>562</v>
      </c>
      <c r="E482" s="104" t="s">
        <v>339</v>
      </c>
      <c r="F482" s="104" t="s">
        <v>423</v>
      </c>
      <c r="G482" s="104" t="s">
        <v>43</v>
      </c>
      <c r="H482" s="53" t="s">
        <v>4473</v>
      </c>
      <c r="I482" s="104" t="s">
        <v>15</v>
      </c>
      <c r="J482" s="104"/>
      <c r="K482" s="52">
        <v>43958</v>
      </c>
      <c r="L482" s="104" t="s">
        <v>547</v>
      </c>
      <c r="M482" s="104" t="s">
        <v>14</v>
      </c>
      <c r="N482" s="104">
        <v>43958</v>
      </c>
      <c r="O482" s="104">
        <v>3</v>
      </c>
    </row>
    <row r="483" spans="1:15" hidden="1" x14ac:dyDescent="0.25">
      <c r="A483" s="104" t="s">
        <v>13</v>
      </c>
      <c r="B483" s="104" t="s">
        <v>1101</v>
      </c>
      <c r="C483" s="104" t="s">
        <v>16</v>
      </c>
      <c r="D483" s="104" t="s">
        <v>540</v>
      </c>
      <c r="E483" s="104" t="s">
        <v>45</v>
      </c>
      <c r="F483" s="104" t="s">
        <v>430</v>
      </c>
      <c r="G483" s="104" t="s">
        <v>43</v>
      </c>
      <c r="H483" s="53" t="s">
        <v>1102</v>
      </c>
      <c r="I483" s="104" t="s">
        <v>14</v>
      </c>
      <c r="J483" s="104"/>
      <c r="K483" s="52">
        <v>43917</v>
      </c>
      <c r="L483" s="104" t="s">
        <v>612</v>
      </c>
      <c r="M483" s="104" t="s">
        <v>15</v>
      </c>
      <c r="N483" s="104">
        <v>43922</v>
      </c>
      <c r="O483" s="104">
        <v>32</v>
      </c>
    </row>
    <row r="484" spans="1:15" hidden="1" x14ac:dyDescent="0.25">
      <c r="A484" s="104" t="s">
        <v>13</v>
      </c>
      <c r="B484" s="104" t="s">
        <v>3064</v>
      </c>
      <c r="C484" s="104" t="s">
        <v>16</v>
      </c>
      <c r="D484" s="104" t="s">
        <v>511</v>
      </c>
      <c r="E484" s="104" t="s">
        <v>47</v>
      </c>
      <c r="F484" s="104" t="s">
        <v>432</v>
      </c>
      <c r="G484" s="104" t="s">
        <v>43</v>
      </c>
      <c r="H484" s="53" t="s">
        <v>3217</v>
      </c>
      <c r="I484" s="104" t="s">
        <v>14</v>
      </c>
      <c r="J484" s="104"/>
      <c r="K484" s="52">
        <v>43941</v>
      </c>
      <c r="L484" s="104" t="s">
        <v>2977</v>
      </c>
      <c r="M484" s="104" t="s">
        <v>15</v>
      </c>
      <c r="N484" s="104">
        <v>43943</v>
      </c>
      <c r="O484" s="104">
        <v>16</v>
      </c>
    </row>
    <row r="485" spans="1:15" hidden="1" x14ac:dyDescent="0.25">
      <c r="A485" s="104" t="s">
        <v>13</v>
      </c>
      <c r="B485" s="104" t="s">
        <v>2976</v>
      </c>
      <c r="C485" s="104" t="s">
        <v>16</v>
      </c>
      <c r="D485" s="104" t="s">
        <v>512</v>
      </c>
      <c r="E485" s="104" t="s">
        <v>48</v>
      </c>
      <c r="F485" s="104" t="s">
        <v>436</v>
      </c>
      <c r="G485" s="104" t="s">
        <v>44</v>
      </c>
      <c r="H485" s="53" t="s">
        <v>3249</v>
      </c>
      <c r="I485" s="104" t="s">
        <v>14</v>
      </c>
      <c r="J485" s="104"/>
      <c r="K485" s="52">
        <v>43941</v>
      </c>
      <c r="L485" s="104" t="s">
        <v>2977</v>
      </c>
      <c r="M485" s="104" t="s">
        <v>15</v>
      </c>
      <c r="N485" s="104">
        <v>43943</v>
      </c>
      <c r="O485" s="104">
        <v>16</v>
      </c>
    </row>
    <row r="486" spans="1:15" hidden="1" x14ac:dyDescent="0.25">
      <c r="A486" s="104" t="s">
        <v>13</v>
      </c>
      <c r="B486" s="104" t="s">
        <v>809</v>
      </c>
      <c r="C486" s="104" t="s">
        <v>18</v>
      </c>
      <c r="D486" s="104" t="s">
        <v>520</v>
      </c>
      <c r="E486" s="104" t="s">
        <v>360</v>
      </c>
      <c r="F486" s="104" t="s">
        <v>424</v>
      </c>
      <c r="G486" s="104" t="s">
        <v>44</v>
      </c>
      <c r="H486" s="53" t="s">
        <v>1393</v>
      </c>
      <c r="I486" s="104" t="s">
        <v>14</v>
      </c>
      <c r="J486" s="104"/>
      <c r="K486" s="52">
        <v>43919</v>
      </c>
      <c r="L486" s="104" t="s">
        <v>510</v>
      </c>
      <c r="M486" s="104" t="s">
        <v>15</v>
      </c>
      <c r="N486" s="104">
        <v>43924</v>
      </c>
      <c r="O486" s="104">
        <v>31</v>
      </c>
    </row>
    <row r="487" spans="1:15" hidden="1" x14ac:dyDescent="0.25">
      <c r="A487" s="104" t="s">
        <v>13</v>
      </c>
      <c r="B487" s="104" t="s">
        <v>1104</v>
      </c>
      <c r="C487" s="104" t="s">
        <v>17</v>
      </c>
      <c r="D487" s="104" t="s">
        <v>451</v>
      </c>
      <c r="E487" s="104" t="s">
        <v>50</v>
      </c>
      <c r="F487" s="104" t="s">
        <v>435</v>
      </c>
      <c r="G487" s="104" t="s">
        <v>43</v>
      </c>
      <c r="H487" s="53" t="s">
        <v>1380</v>
      </c>
      <c r="I487" s="104" t="s">
        <v>14</v>
      </c>
      <c r="J487" s="104"/>
      <c r="K487" s="52">
        <v>43915</v>
      </c>
      <c r="L487" s="104" t="s">
        <v>965</v>
      </c>
      <c r="M487" s="104" t="s">
        <v>15</v>
      </c>
      <c r="N487" s="104">
        <v>43922</v>
      </c>
      <c r="O487" s="104">
        <v>34</v>
      </c>
    </row>
    <row r="488" spans="1:15" hidden="1" x14ac:dyDescent="0.25">
      <c r="A488" s="104" t="s">
        <v>13</v>
      </c>
      <c r="B488" s="104" t="s">
        <v>663</v>
      </c>
      <c r="C488" s="104" t="s">
        <v>16</v>
      </c>
      <c r="D488" s="104" t="s">
        <v>410</v>
      </c>
      <c r="E488" s="104" t="s">
        <v>47</v>
      </c>
      <c r="F488" s="104" t="s">
        <v>432</v>
      </c>
      <c r="G488" s="104" t="s">
        <v>43</v>
      </c>
      <c r="H488" s="53" t="s">
        <v>664</v>
      </c>
      <c r="I488" s="104" t="s">
        <v>14</v>
      </c>
      <c r="J488" s="104"/>
      <c r="K488" s="52">
        <v>43917</v>
      </c>
      <c r="L488" s="104" t="s">
        <v>612</v>
      </c>
      <c r="M488" s="104" t="s">
        <v>15</v>
      </c>
      <c r="N488" s="104">
        <v>43923</v>
      </c>
      <c r="O488" s="104">
        <v>32</v>
      </c>
    </row>
    <row r="489" spans="1:15" hidden="1" x14ac:dyDescent="0.25">
      <c r="A489" s="104" t="s">
        <v>13</v>
      </c>
      <c r="B489" s="104" t="s">
        <v>3540</v>
      </c>
      <c r="C489" s="104" t="s">
        <v>16</v>
      </c>
      <c r="D489" s="104" t="s">
        <v>3524</v>
      </c>
      <c r="E489" s="104" t="s">
        <v>416</v>
      </c>
      <c r="F489" s="104" t="s">
        <v>417</v>
      </c>
      <c r="G489" s="104" t="s">
        <v>43</v>
      </c>
      <c r="H489" s="53" t="s">
        <v>3669</v>
      </c>
      <c r="I489" s="104" t="s">
        <v>14</v>
      </c>
      <c r="J489" s="104"/>
      <c r="K489" s="52">
        <v>43944</v>
      </c>
      <c r="L489" s="104" t="s">
        <v>3512</v>
      </c>
      <c r="M489" s="104" t="s">
        <v>15</v>
      </c>
      <c r="N489" s="104">
        <v>43949</v>
      </c>
      <c r="O489" s="104">
        <v>13</v>
      </c>
    </row>
    <row r="490" spans="1:15" hidden="1" x14ac:dyDescent="0.25">
      <c r="A490" s="104" t="s">
        <v>13</v>
      </c>
      <c r="B490" s="104" t="s">
        <v>2750</v>
      </c>
      <c r="C490" s="104" t="s">
        <v>17</v>
      </c>
      <c r="D490" s="104" t="s">
        <v>455</v>
      </c>
      <c r="E490" s="104" t="s">
        <v>339</v>
      </c>
      <c r="F490" s="104" t="s">
        <v>423</v>
      </c>
      <c r="G490" s="104" t="s">
        <v>43</v>
      </c>
      <c r="H490" s="53" t="s">
        <v>2803</v>
      </c>
      <c r="I490" s="104" t="s">
        <v>14</v>
      </c>
      <c r="J490" s="104"/>
      <c r="K490" s="52">
        <v>43936</v>
      </c>
      <c r="L490" s="104" t="s">
        <v>2709</v>
      </c>
      <c r="M490" s="104" t="s">
        <v>15</v>
      </c>
      <c r="N490" s="104">
        <v>43938</v>
      </c>
      <c r="O490" s="104">
        <v>19</v>
      </c>
    </row>
    <row r="491" spans="1:15" hidden="1" x14ac:dyDescent="0.25">
      <c r="A491" s="104" t="s">
        <v>13</v>
      </c>
      <c r="B491" s="104" t="s">
        <v>1610</v>
      </c>
      <c r="C491" s="104" t="s">
        <v>17</v>
      </c>
      <c r="D491" s="104" t="s">
        <v>1608</v>
      </c>
      <c r="E491" s="104" t="s">
        <v>337</v>
      </c>
      <c r="F491" s="104" t="s">
        <v>338</v>
      </c>
      <c r="G491" s="104" t="s">
        <v>44</v>
      </c>
      <c r="H491" s="53" t="s">
        <v>1906</v>
      </c>
      <c r="I491" s="104" t="s">
        <v>14</v>
      </c>
      <c r="J491" s="104"/>
      <c r="K491" s="52">
        <v>43928</v>
      </c>
      <c r="L491" s="104" t="s">
        <v>580</v>
      </c>
      <c r="M491" s="104" t="s">
        <v>15</v>
      </c>
      <c r="N491" s="104">
        <v>43930</v>
      </c>
      <c r="O491" s="104">
        <v>25</v>
      </c>
    </row>
    <row r="492" spans="1:15" hidden="1" x14ac:dyDescent="0.25">
      <c r="A492" s="104" t="s">
        <v>13</v>
      </c>
      <c r="B492" s="104" t="s">
        <v>603</v>
      </c>
      <c r="C492" s="104" t="s">
        <v>17</v>
      </c>
      <c r="D492" s="104" t="s">
        <v>451</v>
      </c>
      <c r="E492" s="104" t="s">
        <v>47</v>
      </c>
      <c r="F492" s="104" t="s">
        <v>432</v>
      </c>
      <c r="G492" s="104" t="s">
        <v>43</v>
      </c>
      <c r="H492" s="53" t="s">
        <v>1402</v>
      </c>
      <c r="I492" s="104" t="s">
        <v>14</v>
      </c>
      <c r="J492" s="104"/>
      <c r="K492" s="52">
        <v>43915</v>
      </c>
      <c r="L492" s="104" t="s">
        <v>407</v>
      </c>
      <c r="M492" s="104" t="s">
        <v>15</v>
      </c>
      <c r="N492" s="104">
        <v>43923</v>
      </c>
      <c r="O492" s="104">
        <v>34</v>
      </c>
    </row>
    <row r="493" spans="1:15" hidden="1" x14ac:dyDescent="0.25">
      <c r="A493" s="104" t="s">
        <v>389</v>
      </c>
      <c r="B493" s="104" t="s">
        <v>4325</v>
      </c>
      <c r="C493" s="104" t="s">
        <v>21</v>
      </c>
      <c r="D493" s="104" t="s">
        <v>453</v>
      </c>
      <c r="E493" s="104" t="s">
        <v>348</v>
      </c>
      <c r="F493" s="104" t="s">
        <v>349</v>
      </c>
      <c r="G493" s="104" t="s">
        <v>43</v>
      </c>
      <c r="H493" s="53" t="s">
        <v>4417</v>
      </c>
      <c r="I493" s="104" t="s">
        <v>15</v>
      </c>
      <c r="J493" s="104"/>
      <c r="K493" s="52">
        <v>43957</v>
      </c>
      <c r="L493" s="104" t="s">
        <v>551</v>
      </c>
      <c r="M493" s="104" t="s">
        <v>14</v>
      </c>
      <c r="N493" s="104"/>
      <c r="O493" s="104">
        <v>4</v>
      </c>
    </row>
    <row r="494" spans="1:15" hidden="1" x14ac:dyDescent="0.25">
      <c r="A494" s="104" t="s">
        <v>13</v>
      </c>
      <c r="B494" s="104" t="s">
        <v>1106</v>
      </c>
      <c r="C494" s="104" t="s">
        <v>16</v>
      </c>
      <c r="D494" s="104" t="s">
        <v>558</v>
      </c>
      <c r="E494" s="104" t="s">
        <v>45</v>
      </c>
      <c r="F494" s="104" t="s">
        <v>430</v>
      </c>
      <c r="G494" s="104" t="s">
        <v>43</v>
      </c>
      <c r="H494" s="53" t="s">
        <v>1107</v>
      </c>
      <c r="I494" s="104" t="s">
        <v>14</v>
      </c>
      <c r="J494" s="104"/>
      <c r="K494" s="52">
        <v>43917</v>
      </c>
      <c r="L494" s="104" t="s">
        <v>612</v>
      </c>
      <c r="M494" s="104" t="s">
        <v>15</v>
      </c>
      <c r="N494" s="104">
        <v>43922</v>
      </c>
      <c r="O494" s="104">
        <v>32</v>
      </c>
    </row>
    <row r="495" spans="1:15" hidden="1" x14ac:dyDescent="0.25">
      <c r="A495" s="104" t="s">
        <v>13</v>
      </c>
      <c r="B495" s="104" t="s">
        <v>1717</v>
      </c>
      <c r="C495" s="104" t="s">
        <v>16</v>
      </c>
      <c r="D495" s="104" t="s">
        <v>456</v>
      </c>
      <c r="E495" s="104" t="s">
        <v>49</v>
      </c>
      <c r="F495" s="104" t="s">
        <v>433</v>
      </c>
      <c r="G495" s="104" t="s">
        <v>44</v>
      </c>
      <c r="H495" s="53" t="s">
        <v>1995</v>
      </c>
      <c r="I495" s="104" t="s">
        <v>14</v>
      </c>
      <c r="J495" s="104"/>
      <c r="K495" s="52">
        <v>43928</v>
      </c>
      <c r="L495" s="104" t="s">
        <v>580</v>
      </c>
      <c r="M495" s="104" t="s">
        <v>15</v>
      </c>
      <c r="N495" s="104">
        <v>43930</v>
      </c>
      <c r="O495" s="104">
        <v>25</v>
      </c>
    </row>
    <row r="496" spans="1:15" hidden="1" x14ac:dyDescent="0.25">
      <c r="A496" s="104" t="s">
        <v>13</v>
      </c>
      <c r="B496" s="104" t="s">
        <v>2228</v>
      </c>
      <c r="C496" s="104" t="s">
        <v>19</v>
      </c>
      <c r="D496" s="104" t="s">
        <v>452</v>
      </c>
      <c r="E496" s="104" t="s">
        <v>46</v>
      </c>
      <c r="F496" s="104" t="s">
        <v>431</v>
      </c>
      <c r="G496" s="104" t="s">
        <v>43</v>
      </c>
      <c r="H496" s="53" t="s">
        <v>2432</v>
      </c>
      <c r="I496" s="104" t="s">
        <v>14</v>
      </c>
      <c r="J496" s="104"/>
      <c r="K496" s="52">
        <v>43930</v>
      </c>
      <c r="L496" s="104" t="s">
        <v>580</v>
      </c>
      <c r="M496" s="104" t="s">
        <v>15</v>
      </c>
      <c r="N496" s="104">
        <v>43935</v>
      </c>
      <c r="O496" s="104">
        <v>23</v>
      </c>
    </row>
    <row r="497" spans="1:15" hidden="1" x14ac:dyDescent="0.25">
      <c r="A497" s="104" t="s">
        <v>13</v>
      </c>
      <c r="B497" s="104" t="s">
        <v>1723</v>
      </c>
      <c r="C497" s="104" t="s">
        <v>16</v>
      </c>
      <c r="D497" s="104" t="s">
        <v>1623</v>
      </c>
      <c r="E497" s="104" t="s">
        <v>337</v>
      </c>
      <c r="F497" s="104" t="s">
        <v>338</v>
      </c>
      <c r="G497" s="104" t="s">
        <v>44</v>
      </c>
      <c r="H497" s="53" t="s">
        <v>1975</v>
      </c>
      <c r="I497" s="104" t="s">
        <v>14</v>
      </c>
      <c r="J497" s="104"/>
      <c r="K497" s="52">
        <v>43928</v>
      </c>
      <c r="L497" s="104" t="s">
        <v>580</v>
      </c>
      <c r="M497" s="104" t="s">
        <v>15</v>
      </c>
      <c r="N497" s="104">
        <v>43930</v>
      </c>
      <c r="O497" s="104">
        <v>25</v>
      </c>
    </row>
    <row r="498" spans="1:15" hidden="1" x14ac:dyDescent="0.25">
      <c r="A498" s="104" t="s">
        <v>389</v>
      </c>
      <c r="B498" s="104" t="s">
        <v>4487</v>
      </c>
      <c r="C498" s="104" t="s">
        <v>22</v>
      </c>
      <c r="D498" s="104" t="s">
        <v>1605</v>
      </c>
      <c r="E498" s="104" t="s">
        <v>49</v>
      </c>
      <c r="F498" s="104" t="s">
        <v>433</v>
      </c>
      <c r="G498" s="104" t="s">
        <v>43</v>
      </c>
      <c r="H498" s="53" t="s">
        <v>4499</v>
      </c>
      <c r="I498" s="104" t="s">
        <v>15</v>
      </c>
      <c r="J498" s="104"/>
      <c r="K498" s="52">
        <v>43959</v>
      </c>
      <c r="L498" s="104" t="s">
        <v>1524</v>
      </c>
      <c r="M498" s="104" t="s">
        <v>14</v>
      </c>
      <c r="N498" s="104"/>
      <c r="O498" s="104">
        <v>2</v>
      </c>
    </row>
    <row r="499" spans="1:15" hidden="1" x14ac:dyDescent="0.25">
      <c r="A499" s="104" t="s">
        <v>13</v>
      </c>
      <c r="B499" s="104" t="s">
        <v>666</v>
      </c>
      <c r="C499" s="104" t="s">
        <v>18</v>
      </c>
      <c r="D499" s="104" t="s">
        <v>451</v>
      </c>
      <c r="E499" s="104" t="s">
        <v>47</v>
      </c>
      <c r="F499" s="104" t="s">
        <v>432</v>
      </c>
      <c r="G499" s="104" t="s">
        <v>44</v>
      </c>
      <c r="H499" s="53" t="s">
        <v>1427</v>
      </c>
      <c r="I499" s="104" t="s">
        <v>14</v>
      </c>
      <c r="J499" s="104"/>
      <c r="K499" s="52">
        <v>43915</v>
      </c>
      <c r="L499" s="104" t="s">
        <v>667</v>
      </c>
      <c r="M499" s="104" t="s">
        <v>15</v>
      </c>
      <c r="N499" s="104">
        <v>43923</v>
      </c>
      <c r="O499" s="104">
        <v>34</v>
      </c>
    </row>
    <row r="500" spans="1:15" hidden="1" x14ac:dyDescent="0.25">
      <c r="A500" s="104" t="s">
        <v>13</v>
      </c>
      <c r="B500" s="104" t="s">
        <v>3457</v>
      </c>
      <c r="C500" s="104" t="s">
        <v>17</v>
      </c>
      <c r="D500" s="104" t="s">
        <v>534</v>
      </c>
      <c r="E500" s="104" t="s">
        <v>49</v>
      </c>
      <c r="F500" s="104" t="s">
        <v>433</v>
      </c>
      <c r="G500" s="104" t="s">
        <v>43</v>
      </c>
      <c r="H500" s="53" t="s">
        <v>3504</v>
      </c>
      <c r="I500" s="104" t="s">
        <v>14</v>
      </c>
      <c r="J500" s="104"/>
      <c r="K500" s="52">
        <v>43943</v>
      </c>
      <c r="L500" s="104" t="s">
        <v>3441</v>
      </c>
      <c r="M500" s="104" t="s">
        <v>15</v>
      </c>
      <c r="N500" s="104">
        <v>43945</v>
      </c>
      <c r="O500" s="104">
        <v>14</v>
      </c>
    </row>
    <row r="501" spans="1:15" hidden="1" x14ac:dyDescent="0.25">
      <c r="A501" s="104" t="s">
        <v>13</v>
      </c>
      <c r="B501" s="104" t="s">
        <v>4068</v>
      </c>
      <c r="C501" s="104" t="s">
        <v>22</v>
      </c>
      <c r="D501" s="104" t="s">
        <v>567</v>
      </c>
      <c r="E501" s="104" t="s">
        <v>339</v>
      </c>
      <c r="F501" s="104" t="s">
        <v>423</v>
      </c>
      <c r="G501" s="104" t="s">
        <v>43</v>
      </c>
      <c r="H501" s="53" t="s">
        <v>4069</v>
      </c>
      <c r="I501" s="104" t="s">
        <v>15</v>
      </c>
      <c r="J501" s="104"/>
      <c r="K501" s="52">
        <v>43956</v>
      </c>
      <c r="L501" s="104" t="s">
        <v>4070</v>
      </c>
      <c r="M501" s="104" t="s">
        <v>14</v>
      </c>
      <c r="N501" s="104">
        <v>43956</v>
      </c>
      <c r="O501" s="104">
        <v>5</v>
      </c>
    </row>
    <row r="502" spans="1:15" hidden="1" x14ac:dyDescent="0.25">
      <c r="A502" s="104" t="s">
        <v>13</v>
      </c>
      <c r="B502" s="104" t="s">
        <v>811</v>
      </c>
      <c r="C502" s="104" t="s">
        <v>19</v>
      </c>
      <c r="D502" s="104" t="s">
        <v>519</v>
      </c>
      <c r="E502" s="104" t="s">
        <v>50</v>
      </c>
      <c r="F502" s="104" t="s">
        <v>435</v>
      </c>
      <c r="G502" s="104" t="s">
        <v>43</v>
      </c>
      <c r="H502" s="53" t="s">
        <v>1379</v>
      </c>
      <c r="I502" s="104" t="s">
        <v>14</v>
      </c>
      <c r="J502" s="104"/>
      <c r="K502" s="52">
        <v>43918</v>
      </c>
      <c r="L502" s="104" t="s">
        <v>812</v>
      </c>
      <c r="M502" s="104" t="s">
        <v>14</v>
      </c>
      <c r="N502" s="104">
        <v>43928</v>
      </c>
      <c r="O502" s="104">
        <v>31</v>
      </c>
    </row>
    <row r="503" spans="1:15" hidden="1" x14ac:dyDescent="0.25">
      <c r="A503" s="104" t="s">
        <v>13</v>
      </c>
      <c r="B503" s="104" t="s">
        <v>3130</v>
      </c>
      <c r="C503" s="104" t="s">
        <v>17</v>
      </c>
      <c r="D503" s="104" t="s">
        <v>512</v>
      </c>
      <c r="E503" s="104" t="s">
        <v>48</v>
      </c>
      <c r="F503" s="104" t="s">
        <v>436</v>
      </c>
      <c r="G503" s="104" t="s">
        <v>43</v>
      </c>
      <c r="H503" s="53" t="s">
        <v>3235</v>
      </c>
      <c r="I503" s="104" t="s">
        <v>14</v>
      </c>
      <c r="J503" s="104"/>
      <c r="K503" s="52">
        <v>43941</v>
      </c>
      <c r="L503" s="104" t="s">
        <v>2977</v>
      </c>
      <c r="M503" s="104" t="s">
        <v>15</v>
      </c>
      <c r="N503" s="104">
        <v>43943</v>
      </c>
      <c r="O503" s="104">
        <v>16</v>
      </c>
    </row>
    <row r="504" spans="1:15" hidden="1" x14ac:dyDescent="0.25">
      <c r="A504" s="104" t="s">
        <v>13</v>
      </c>
      <c r="B504" s="104" t="s">
        <v>669</v>
      </c>
      <c r="C504" s="104" t="s">
        <v>18</v>
      </c>
      <c r="D504" s="104" t="s">
        <v>506</v>
      </c>
      <c r="E504" s="104" t="s">
        <v>46</v>
      </c>
      <c r="F504" s="104" t="s">
        <v>431</v>
      </c>
      <c r="G504" s="104" t="s">
        <v>44</v>
      </c>
      <c r="H504" s="53" t="s">
        <v>670</v>
      </c>
      <c r="I504" s="104" t="s">
        <v>14</v>
      </c>
      <c r="J504" s="104"/>
      <c r="K504" s="52">
        <v>43917</v>
      </c>
      <c r="L504" s="104" t="s">
        <v>612</v>
      </c>
      <c r="M504" s="104" t="s">
        <v>15</v>
      </c>
      <c r="N504" s="104">
        <v>43923</v>
      </c>
      <c r="O504" s="104">
        <v>32</v>
      </c>
    </row>
    <row r="505" spans="1:15" hidden="1" x14ac:dyDescent="0.25">
      <c r="A505" s="104" t="s">
        <v>13</v>
      </c>
      <c r="B505" s="104" t="s">
        <v>3548</v>
      </c>
      <c r="C505" s="104" t="s">
        <v>16</v>
      </c>
      <c r="D505" s="104" t="s">
        <v>3524</v>
      </c>
      <c r="E505" s="104" t="s">
        <v>416</v>
      </c>
      <c r="F505" s="104" t="s">
        <v>417</v>
      </c>
      <c r="G505" s="104" t="s">
        <v>43</v>
      </c>
      <c r="H505" s="53" t="s">
        <v>3641</v>
      </c>
      <c r="I505" s="104" t="s">
        <v>14</v>
      </c>
      <c r="J505" s="104"/>
      <c r="K505" s="52">
        <v>43944</v>
      </c>
      <c r="L505" s="104" t="s">
        <v>3512</v>
      </c>
      <c r="M505" s="104" t="s">
        <v>15</v>
      </c>
      <c r="N505" s="104">
        <v>43949</v>
      </c>
      <c r="O505" s="104">
        <v>13</v>
      </c>
    </row>
    <row r="506" spans="1:15" hidden="1" x14ac:dyDescent="0.25">
      <c r="A506" s="104" t="s">
        <v>13</v>
      </c>
      <c r="B506" s="104" t="s">
        <v>2859</v>
      </c>
      <c r="C506" s="104" t="s">
        <v>16</v>
      </c>
      <c r="D506" s="104" t="s">
        <v>571</v>
      </c>
      <c r="E506" s="104" t="s">
        <v>356</v>
      </c>
      <c r="F506" s="104" t="s">
        <v>439</v>
      </c>
      <c r="G506" s="104" t="s">
        <v>43</v>
      </c>
      <c r="H506" s="53" t="s">
        <v>2946</v>
      </c>
      <c r="I506" s="104" t="s">
        <v>15</v>
      </c>
      <c r="J506" s="104"/>
      <c r="K506" s="52">
        <v>43937</v>
      </c>
      <c r="L506" s="104" t="s">
        <v>2842</v>
      </c>
      <c r="M506" s="104" t="s">
        <v>15</v>
      </c>
      <c r="N506" s="104">
        <v>43941</v>
      </c>
      <c r="O506" s="104">
        <v>18</v>
      </c>
    </row>
    <row r="507" spans="1:15" hidden="1" x14ac:dyDescent="0.25">
      <c r="A507" s="104" t="s">
        <v>13</v>
      </c>
      <c r="B507" s="104" t="s">
        <v>2084</v>
      </c>
      <c r="C507" s="104" t="s">
        <v>35</v>
      </c>
      <c r="D507" s="104" t="s">
        <v>2085</v>
      </c>
      <c r="E507" s="104" t="s">
        <v>356</v>
      </c>
      <c r="F507" s="104" t="s">
        <v>439</v>
      </c>
      <c r="G507" s="104" t="s">
        <v>43</v>
      </c>
      <c r="H507" s="53" t="s">
        <v>2401</v>
      </c>
      <c r="I507" s="104" t="s">
        <v>15</v>
      </c>
      <c r="J507" s="104"/>
      <c r="K507" s="52">
        <v>43930</v>
      </c>
      <c r="L507" s="104" t="s">
        <v>2086</v>
      </c>
      <c r="M507" s="104" t="s">
        <v>14</v>
      </c>
      <c r="N507" s="104">
        <v>43934</v>
      </c>
      <c r="O507" s="104">
        <v>23</v>
      </c>
    </row>
    <row r="508" spans="1:15" hidden="1" x14ac:dyDescent="0.25">
      <c r="A508" s="104" t="s">
        <v>13</v>
      </c>
      <c r="B508" s="104" t="s">
        <v>2287</v>
      </c>
      <c r="C508" s="104" t="s">
        <v>16</v>
      </c>
      <c r="D508" s="104" t="s">
        <v>456</v>
      </c>
      <c r="E508" s="104" t="s">
        <v>337</v>
      </c>
      <c r="F508" s="104" t="s">
        <v>338</v>
      </c>
      <c r="G508" s="104" t="s">
        <v>43</v>
      </c>
      <c r="H508" s="53" t="s">
        <v>2461</v>
      </c>
      <c r="I508" s="104" t="s">
        <v>14</v>
      </c>
      <c r="J508" s="104"/>
      <c r="K508" s="52">
        <v>43930</v>
      </c>
      <c r="L508" s="104" t="s">
        <v>580</v>
      </c>
      <c r="M508" s="104" t="s">
        <v>15</v>
      </c>
      <c r="N508" s="104">
        <v>43935</v>
      </c>
      <c r="O508" s="104">
        <v>23</v>
      </c>
    </row>
    <row r="509" spans="1:15" hidden="1" x14ac:dyDescent="0.25">
      <c r="A509" s="104" t="s">
        <v>13</v>
      </c>
      <c r="B509" s="104" t="s">
        <v>2991</v>
      </c>
      <c r="C509" s="104" t="s">
        <v>16</v>
      </c>
      <c r="D509" s="104" t="s">
        <v>512</v>
      </c>
      <c r="E509" s="104" t="s">
        <v>52</v>
      </c>
      <c r="F509" s="104" t="s">
        <v>347</v>
      </c>
      <c r="G509" s="104" t="s">
        <v>43</v>
      </c>
      <c r="H509" s="53" t="s">
        <v>3244</v>
      </c>
      <c r="I509" s="104" t="s">
        <v>14</v>
      </c>
      <c r="J509" s="104"/>
      <c r="K509" s="52">
        <v>43941</v>
      </c>
      <c r="L509" s="104" t="s">
        <v>2977</v>
      </c>
      <c r="M509" s="104" t="s">
        <v>15</v>
      </c>
      <c r="N509" s="104">
        <v>43943</v>
      </c>
      <c r="O509" s="104">
        <v>16</v>
      </c>
    </row>
    <row r="510" spans="1:15" hidden="1" x14ac:dyDescent="0.25">
      <c r="A510" s="104" t="s">
        <v>13</v>
      </c>
      <c r="B510" s="104" t="s">
        <v>3309</v>
      </c>
      <c r="C510" s="104" t="s">
        <v>18</v>
      </c>
      <c r="D510" s="104" t="s">
        <v>2218</v>
      </c>
      <c r="E510" s="104" t="s">
        <v>52</v>
      </c>
      <c r="F510" s="104" t="s">
        <v>347</v>
      </c>
      <c r="G510" s="104" t="s">
        <v>44</v>
      </c>
      <c r="H510" s="53" t="s">
        <v>3401</v>
      </c>
      <c r="I510" s="104" t="s">
        <v>14</v>
      </c>
      <c r="J510" s="104"/>
      <c r="K510" s="52">
        <v>43942</v>
      </c>
      <c r="L510" s="104" t="s">
        <v>2842</v>
      </c>
      <c r="M510" s="104" t="s">
        <v>15</v>
      </c>
      <c r="N510" s="104">
        <v>43943</v>
      </c>
      <c r="O510" s="104">
        <v>15</v>
      </c>
    </row>
    <row r="511" spans="1:15" hidden="1" x14ac:dyDescent="0.25">
      <c r="A511" s="104" t="s">
        <v>13</v>
      </c>
      <c r="B511" s="104" t="s">
        <v>1725</v>
      </c>
      <c r="C511" s="104" t="s">
        <v>18</v>
      </c>
      <c r="D511" s="104" t="s">
        <v>456</v>
      </c>
      <c r="E511" s="104" t="s">
        <v>48</v>
      </c>
      <c r="F511" s="104" t="s">
        <v>436</v>
      </c>
      <c r="G511" s="104" t="s">
        <v>43</v>
      </c>
      <c r="H511" s="53" t="s">
        <v>1927</v>
      </c>
      <c r="I511" s="104" t="s">
        <v>14</v>
      </c>
      <c r="J511" s="104"/>
      <c r="K511" s="52">
        <v>43928</v>
      </c>
      <c r="L511" s="104" t="s">
        <v>580</v>
      </c>
      <c r="M511" s="104" t="s">
        <v>15</v>
      </c>
      <c r="N511" s="104">
        <v>43930</v>
      </c>
      <c r="O511" s="104">
        <v>25</v>
      </c>
    </row>
    <row r="512" spans="1:15" hidden="1" x14ac:dyDescent="0.25">
      <c r="A512" s="104" t="s">
        <v>13</v>
      </c>
      <c r="B512" s="104" t="s">
        <v>3537</v>
      </c>
      <c r="C512" s="104" t="s">
        <v>19</v>
      </c>
      <c r="D512" s="104" t="s">
        <v>3538</v>
      </c>
      <c r="E512" s="104" t="s">
        <v>51</v>
      </c>
      <c r="F512" s="104" t="s">
        <v>434</v>
      </c>
      <c r="G512" s="104" t="s">
        <v>43</v>
      </c>
      <c r="H512" s="53" t="s">
        <v>3664</v>
      </c>
      <c r="I512" s="104" t="s">
        <v>14</v>
      </c>
      <c r="J512" s="104"/>
      <c r="K512" s="52">
        <v>43944</v>
      </c>
      <c r="L512" s="104" t="s">
        <v>3512</v>
      </c>
      <c r="M512" s="104" t="s">
        <v>15</v>
      </c>
      <c r="N512" s="104">
        <v>43949</v>
      </c>
      <c r="O512" s="104">
        <v>13</v>
      </c>
    </row>
    <row r="513" spans="1:15" hidden="1" x14ac:dyDescent="0.25">
      <c r="A513" s="104" t="s">
        <v>388</v>
      </c>
      <c r="B513" s="104" t="s">
        <v>4209</v>
      </c>
      <c r="C513" s="104" t="s">
        <v>16</v>
      </c>
      <c r="D513" s="104" t="s">
        <v>1520</v>
      </c>
      <c r="E513" s="104" t="s">
        <v>46</v>
      </c>
      <c r="F513" s="104" t="s">
        <v>431</v>
      </c>
      <c r="G513" s="104" t="s">
        <v>43</v>
      </c>
      <c r="H513" s="53" t="s">
        <v>4372</v>
      </c>
      <c r="I513" s="104" t="s">
        <v>14</v>
      </c>
      <c r="J513" s="104" t="s">
        <v>122</v>
      </c>
      <c r="K513" s="52">
        <v>43957</v>
      </c>
      <c r="L513" s="104" t="s">
        <v>4098</v>
      </c>
      <c r="M513" s="104" t="s">
        <v>15</v>
      </c>
      <c r="N513" s="104"/>
      <c r="O513" s="104">
        <v>4</v>
      </c>
    </row>
    <row r="514" spans="1:15" hidden="1" x14ac:dyDescent="0.25">
      <c r="A514" s="104" t="s">
        <v>13</v>
      </c>
      <c r="B514" s="104" t="s">
        <v>1719</v>
      </c>
      <c r="C514" s="104" t="s">
        <v>18</v>
      </c>
      <c r="D514" s="104" t="s">
        <v>558</v>
      </c>
      <c r="E514" s="104" t="s">
        <v>416</v>
      </c>
      <c r="F514" s="104" t="s">
        <v>417</v>
      </c>
      <c r="G514" s="104" t="s">
        <v>43</v>
      </c>
      <c r="H514" s="53" t="s">
        <v>2044</v>
      </c>
      <c r="I514" s="104" t="s">
        <v>14</v>
      </c>
      <c r="J514" s="104"/>
      <c r="K514" s="52">
        <v>43928</v>
      </c>
      <c r="L514" s="104" t="s">
        <v>580</v>
      </c>
      <c r="M514" s="104" t="s">
        <v>15</v>
      </c>
      <c r="N514" s="104">
        <v>43930</v>
      </c>
      <c r="O514" s="104">
        <v>25</v>
      </c>
    </row>
    <row r="515" spans="1:15" hidden="1" x14ac:dyDescent="0.25">
      <c r="A515" s="104" t="s">
        <v>13</v>
      </c>
      <c r="B515" s="104" t="s">
        <v>2545</v>
      </c>
      <c r="C515" s="104" t="s">
        <v>21</v>
      </c>
      <c r="D515" s="104" t="s">
        <v>512</v>
      </c>
      <c r="E515" s="104" t="s">
        <v>48</v>
      </c>
      <c r="F515" s="104" t="s">
        <v>436</v>
      </c>
      <c r="G515" s="104" t="s">
        <v>43</v>
      </c>
      <c r="H515" s="53" t="s">
        <v>2546</v>
      </c>
      <c r="I515" s="104" t="s">
        <v>15</v>
      </c>
      <c r="J515" s="104"/>
      <c r="K515" s="52">
        <v>43931</v>
      </c>
      <c r="L515" s="104" t="s">
        <v>551</v>
      </c>
      <c r="M515" s="104" t="s">
        <v>14</v>
      </c>
      <c r="N515" s="104">
        <v>43936</v>
      </c>
      <c r="O515" s="104">
        <v>22</v>
      </c>
    </row>
    <row r="516" spans="1:15" hidden="1" x14ac:dyDescent="0.25">
      <c r="A516" s="104" t="s">
        <v>13</v>
      </c>
      <c r="B516" s="104" t="s">
        <v>1535</v>
      </c>
      <c r="C516" s="104" t="s">
        <v>34</v>
      </c>
      <c r="D516" s="104" t="s">
        <v>552</v>
      </c>
      <c r="E516" s="104" t="s">
        <v>348</v>
      </c>
      <c r="F516" s="104" t="s">
        <v>349</v>
      </c>
      <c r="G516" s="104" t="s">
        <v>43</v>
      </c>
      <c r="H516" s="53" t="s">
        <v>1533</v>
      </c>
      <c r="I516" s="104" t="s">
        <v>14</v>
      </c>
      <c r="J516" s="104"/>
      <c r="K516" s="52">
        <v>43925</v>
      </c>
      <c r="L516" s="104" t="s">
        <v>1534</v>
      </c>
      <c r="M516" s="104" t="s">
        <v>14</v>
      </c>
      <c r="N516" s="104">
        <v>43949</v>
      </c>
      <c r="O516" s="104">
        <v>26</v>
      </c>
    </row>
    <row r="517" spans="1:15" hidden="1" x14ac:dyDescent="0.25">
      <c r="A517" s="104" t="s">
        <v>13</v>
      </c>
      <c r="B517" s="104" t="s">
        <v>2309</v>
      </c>
      <c r="C517" s="104" t="s">
        <v>16</v>
      </c>
      <c r="D517" s="104" t="s">
        <v>529</v>
      </c>
      <c r="E517" s="104" t="s">
        <v>339</v>
      </c>
      <c r="F517" s="104" t="s">
        <v>423</v>
      </c>
      <c r="G517" s="104" t="s">
        <v>43</v>
      </c>
      <c r="H517" s="53" t="s">
        <v>2466</v>
      </c>
      <c r="I517" s="104" t="s">
        <v>14</v>
      </c>
      <c r="J517" s="104"/>
      <c r="K517" s="52">
        <v>43930</v>
      </c>
      <c r="L517" s="104" t="s">
        <v>580</v>
      </c>
      <c r="M517" s="104" t="s">
        <v>15</v>
      </c>
      <c r="N517" s="104">
        <v>43935</v>
      </c>
      <c r="O517" s="104">
        <v>23</v>
      </c>
    </row>
    <row r="518" spans="1:15" hidden="1" x14ac:dyDescent="0.25">
      <c r="A518" s="104" t="s">
        <v>13</v>
      </c>
      <c r="B518" s="104" t="s">
        <v>1109</v>
      </c>
      <c r="C518" s="104" t="s">
        <v>19</v>
      </c>
      <c r="D518" s="104" t="s">
        <v>1110</v>
      </c>
      <c r="E518" s="104" t="s">
        <v>378</v>
      </c>
      <c r="F518" s="104" t="s">
        <v>446</v>
      </c>
      <c r="G518" s="104" t="s">
        <v>43</v>
      </c>
      <c r="H518" s="53" t="s">
        <v>1362</v>
      </c>
      <c r="I518" s="104" t="s">
        <v>14</v>
      </c>
      <c r="J518" s="104"/>
      <c r="K518" s="52">
        <v>43910</v>
      </c>
      <c r="L518" s="104" t="s">
        <v>828</v>
      </c>
      <c r="M518" s="104" t="s">
        <v>14</v>
      </c>
      <c r="N518" s="104">
        <v>43922</v>
      </c>
      <c r="O518" s="104">
        <v>37</v>
      </c>
    </row>
    <row r="519" spans="1:15" hidden="1" x14ac:dyDescent="0.25">
      <c r="A519" s="104" t="s">
        <v>13</v>
      </c>
      <c r="B519" s="104" t="s">
        <v>4246</v>
      </c>
      <c r="C519" s="104" t="s">
        <v>16</v>
      </c>
      <c r="D519" s="104" t="s">
        <v>410</v>
      </c>
      <c r="E519" s="104" t="s">
        <v>47</v>
      </c>
      <c r="F519" s="104" t="s">
        <v>432</v>
      </c>
      <c r="G519" s="104" t="s">
        <v>43</v>
      </c>
      <c r="H519" s="53" t="s">
        <v>4430</v>
      </c>
      <c r="I519" s="104" t="s">
        <v>14</v>
      </c>
      <c r="J519" s="104"/>
      <c r="K519" s="52">
        <v>43957</v>
      </c>
      <c r="L519" s="104" t="s">
        <v>4098</v>
      </c>
      <c r="M519" s="104" t="s">
        <v>15</v>
      </c>
      <c r="N519" s="104">
        <v>43959</v>
      </c>
      <c r="O519" s="104">
        <v>4</v>
      </c>
    </row>
    <row r="520" spans="1:15" hidden="1" x14ac:dyDescent="0.25">
      <c r="A520" s="104" t="s">
        <v>13</v>
      </c>
      <c r="B520" s="104" t="s">
        <v>1457</v>
      </c>
      <c r="C520" s="104" t="s">
        <v>21</v>
      </c>
      <c r="D520" s="104" t="s">
        <v>529</v>
      </c>
      <c r="E520" s="104" t="s">
        <v>49</v>
      </c>
      <c r="F520" s="104" t="s">
        <v>433</v>
      </c>
      <c r="G520" s="104" t="s">
        <v>43</v>
      </c>
      <c r="H520" s="53" t="s">
        <v>1468</v>
      </c>
      <c r="I520" s="104" t="s">
        <v>15</v>
      </c>
      <c r="J520" s="104"/>
      <c r="K520" s="52">
        <v>43923</v>
      </c>
      <c r="L520" s="104" t="s">
        <v>551</v>
      </c>
      <c r="M520" s="104" t="s">
        <v>14</v>
      </c>
      <c r="N520" s="104">
        <v>43928</v>
      </c>
      <c r="O520" s="104">
        <v>28</v>
      </c>
    </row>
    <row r="521" spans="1:15" hidden="1" x14ac:dyDescent="0.25">
      <c r="A521" s="104" t="s">
        <v>13</v>
      </c>
      <c r="B521" s="104" t="s">
        <v>4258</v>
      </c>
      <c r="C521" s="104" t="s">
        <v>17</v>
      </c>
      <c r="D521" s="104" t="s">
        <v>410</v>
      </c>
      <c r="E521" s="104" t="s">
        <v>47</v>
      </c>
      <c r="F521" s="104" t="s">
        <v>432</v>
      </c>
      <c r="G521" s="104" t="s">
        <v>43</v>
      </c>
      <c r="H521" s="53" t="s">
        <v>4378</v>
      </c>
      <c r="I521" s="104" t="s">
        <v>14</v>
      </c>
      <c r="J521" s="104"/>
      <c r="K521" s="52">
        <v>43957</v>
      </c>
      <c r="L521" s="104" t="s">
        <v>4098</v>
      </c>
      <c r="M521" s="104" t="s">
        <v>15</v>
      </c>
      <c r="N521" s="104">
        <v>43959</v>
      </c>
      <c r="O521" s="104">
        <v>4</v>
      </c>
    </row>
    <row r="522" spans="1:15" hidden="1" x14ac:dyDescent="0.25">
      <c r="A522" s="104" t="s">
        <v>13</v>
      </c>
      <c r="B522" s="104" t="s">
        <v>3736</v>
      </c>
      <c r="C522" s="104" t="s">
        <v>16</v>
      </c>
      <c r="D522" s="104"/>
      <c r="E522" s="104" t="s">
        <v>48</v>
      </c>
      <c r="F522" s="104" t="s">
        <v>436</v>
      </c>
      <c r="G522" s="104" t="s">
        <v>43</v>
      </c>
      <c r="H522" s="53" t="s">
        <v>3800</v>
      </c>
      <c r="I522" s="104" t="s">
        <v>14</v>
      </c>
      <c r="J522" s="104"/>
      <c r="K522" s="52">
        <v>43949</v>
      </c>
      <c r="L522" s="104" t="s">
        <v>3370</v>
      </c>
      <c r="M522" s="104" t="s">
        <v>15</v>
      </c>
      <c r="N522" s="104">
        <v>43951</v>
      </c>
      <c r="O522" s="104">
        <v>10</v>
      </c>
    </row>
    <row r="523" spans="1:15" hidden="1" x14ac:dyDescent="0.25">
      <c r="A523" s="104" t="s">
        <v>13</v>
      </c>
      <c r="B523" s="104" t="s">
        <v>2748</v>
      </c>
      <c r="C523" s="104" t="s">
        <v>17</v>
      </c>
      <c r="D523" s="104" t="s">
        <v>455</v>
      </c>
      <c r="E523" s="104" t="s">
        <v>356</v>
      </c>
      <c r="F523" s="104" t="s">
        <v>439</v>
      </c>
      <c r="G523" s="104" t="s">
        <v>43</v>
      </c>
      <c r="H523" s="53" t="s">
        <v>2831</v>
      </c>
      <c r="I523" s="104" t="s">
        <v>14</v>
      </c>
      <c r="J523" s="104"/>
      <c r="K523" s="52">
        <v>43936</v>
      </c>
      <c r="L523" s="104" t="s">
        <v>2709</v>
      </c>
      <c r="M523" s="104" t="s">
        <v>15</v>
      </c>
      <c r="N523" s="104">
        <v>43938</v>
      </c>
      <c r="O523" s="104">
        <v>19</v>
      </c>
    </row>
    <row r="524" spans="1:15" hidden="1" x14ac:dyDescent="0.25">
      <c r="A524" s="104" t="s">
        <v>13</v>
      </c>
      <c r="B524" s="104" t="s">
        <v>1721</v>
      </c>
      <c r="C524" s="104" t="s">
        <v>17</v>
      </c>
      <c r="D524" s="104" t="s">
        <v>1665</v>
      </c>
      <c r="E524" s="104" t="s">
        <v>49</v>
      </c>
      <c r="F524" s="104" t="s">
        <v>433</v>
      </c>
      <c r="G524" s="104" t="s">
        <v>43</v>
      </c>
      <c r="H524" s="53" t="s">
        <v>1981</v>
      </c>
      <c r="I524" s="104" t="s">
        <v>14</v>
      </c>
      <c r="J524" s="104"/>
      <c r="K524" s="52">
        <v>43928</v>
      </c>
      <c r="L524" s="104" t="s">
        <v>580</v>
      </c>
      <c r="M524" s="104" t="s">
        <v>15</v>
      </c>
      <c r="N524" s="104">
        <v>43930</v>
      </c>
      <c r="O524" s="104">
        <v>25</v>
      </c>
    </row>
    <row r="525" spans="1:15" hidden="1" x14ac:dyDescent="0.25">
      <c r="A525" s="104" t="s">
        <v>13</v>
      </c>
      <c r="B525" s="104" t="s">
        <v>1874</v>
      </c>
      <c r="C525" s="104" t="s">
        <v>17</v>
      </c>
      <c r="D525" s="104" t="s">
        <v>529</v>
      </c>
      <c r="E525" s="104" t="s">
        <v>416</v>
      </c>
      <c r="F525" s="104" t="s">
        <v>417</v>
      </c>
      <c r="G525" s="104" t="s">
        <v>43</v>
      </c>
      <c r="H525" s="53" t="s">
        <v>1977</v>
      </c>
      <c r="I525" s="104" t="s">
        <v>14</v>
      </c>
      <c r="J525" s="104"/>
      <c r="K525" s="52">
        <v>43928</v>
      </c>
      <c r="L525" s="104" t="s">
        <v>580</v>
      </c>
      <c r="M525" s="104" t="s">
        <v>15</v>
      </c>
      <c r="N525" s="104">
        <v>43930</v>
      </c>
      <c r="O525" s="104">
        <v>25</v>
      </c>
    </row>
    <row r="526" spans="1:15" hidden="1" x14ac:dyDescent="0.25">
      <c r="A526" s="104" t="s">
        <v>13</v>
      </c>
      <c r="B526" s="104" t="s">
        <v>1112</v>
      </c>
      <c r="C526" s="104" t="s">
        <v>19</v>
      </c>
      <c r="D526" s="104" t="s">
        <v>577</v>
      </c>
      <c r="E526" s="104" t="s">
        <v>45</v>
      </c>
      <c r="F526" s="104" t="s">
        <v>430</v>
      </c>
      <c r="G526" s="104" t="s">
        <v>44</v>
      </c>
      <c r="H526" s="53" t="s">
        <v>1113</v>
      </c>
      <c r="I526" s="104" t="s">
        <v>14</v>
      </c>
      <c r="J526" s="104"/>
      <c r="K526" s="52">
        <v>43917</v>
      </c>
      <c r="L526" s="104" t="s">
        <v>612</v>
      </c>
      <c r="M526" s="104" t="s">
        <v>15</v>
      </c>
      <c r="N526" s="104">
        <v>43922</v>
      </c>
      <c r="O526" s="104">
        <v>32</v>
      </c>
    </row>
    <row r="527" spans="1:15" hidden="1" x14ac:dyDescent="0.25">
      <c r="A527" s="104" t="s">
        <v>13</v>
      </c>
      <c r="B527" s="104" t="s">
        <v>2754</v>
      </c>
      <c r="C527" s="104" t="s">
        <v>17</v>
      </c>
      <c r="D527" s="104" t="s">
        <v>455</v>
      </c>
      <c r="E527" s="104" t="s">
        <v>352</v>
      </c>
      <c r="F527" s="104" t="s">
        <v>497</v>
      </c>
      <c r="G527" s="104" t="s">
        <v>43</v>
      </c>
      <c r="H527" s="53" t="s">
        <v>2823</v>
      </c>
      <c r="I527" s="104" t="s">
        <v>14</v>
      </c>
      <c r="J527" s="104"/>
      <c r="K527" s="52">
        <v>43936</v>
      </c>
      <c r="L527" s="104" t="s">
        <v>2709</v>
      </c>
      <c r="M527" s="104" t="s">
        <v>15</v>
      </c>
      <c r="N527" s="104">
        <v>43938</v>
      </c>
      <c r="O527" s="104">
        <v>19</v>
      </c>
    </row>
    <row r="528" spans="1:15" hidden="1" x14ac:dyDescent="0.25">
      <c r="A528" s="104" t="s">
        <v>13</v>
      </c>
      <c r="B528" s="104" t="s">
        <v>2690</v>
      </c>
      <c r="C528" s="104" t="s">
        <v>17</v>
      </c>
      <c r="D528" s="104" t="s">
        <v>456</v>
      </c>
      <c r="E528" s="104" t="s">
        <v>50</v>
      </c>
      <c r="F528" s="104" t="s">
        <v>435</v>
      </c>
      <c r="G528" s="104" t="s">
        <v>43</v>
      </c>
      <c r="H528" s="53" t="s">
        <v>2700</v>
      </c>
      <c r="I528" s="104" t="s">
        <v>14</v>
      </c>
      <c r="J528" s="104"/>
      <c r="K528" s="52">
        <v>43935</v>
      </c>
      <c r="L528" s="104" t="s">
        <v>2663</v>
      </c>
      <c r="M528" s="104" t="s">
        <v>14</v>
      </c>
      <c r="N528" s="104">
        <v>43949</v>
      </c>
      <c r="O528" s="104">
        <v>20</v>
      </c>
    </row>
    <row r="529" spans="1:15" hidden="1" x14ac:dyDescent="0.25">
      <c r="A529" s="104" t="s">
        <v>13</v>
      </c>
      <c r="B529" s="104" t="s">
        <v>2326</v>
      </c>
      <c r="C529" s="104" t="s">
        <v>17</v>
      </c>
      <c r="D529" s="104" t="s">
        <v>575</v>
      </c>
      <c r="E529" s="104" t="s">
        <v>337</v>
      </c>
      <c r="F529" s="104" t="s">
        <v>338</v>
      </c>
      <c r="G529" s="104" t="s">
        <v>43</v>
      </c>
      <c r="H529" s="53" t="s">
        <v>2360</v>
      </c>
      <c r="I529" s="104" t="s">
        <v>14</v>
      </c>
      <c r="J529" s="104"/>
      <c r="K529" s="52">
        <v>43930</v>
      </c>
      <c r="L529" s="104" t="s">
        <v>580</v>
      </c>
      <c r="M529" s="104" t="s">
        <v>15</v>
      </c>
      <c r="N529" s="104">
        <v>43935</v>
      </c>
      <c r="O529" s="104">
        <v>23</v>
      </c>
    </row>
    <row r="530" spans="1:15" hidden="1" x14ac:dyDescent="0.25">
      <c r="A530" s="104" t="s">
        <v>13</v>
      </c>
      <c r="B530" s="104" t="s">
        <v>1633</v>
      </c>
      <c r="C530" s="104" t="s">
        <v>17</v>
      </c>
      <c r="D530" s="104" t="s">
        <v>521</v>
      </c>
      <c r="E530" s="104" t="s">
        <v>48</v>
      </c>
      <c r="F530" s="104" t="s">
        <v>436</v>
      </c>
      <c r="G530" s="104" t="s">
        <v>43</v>
      </c>
      <c r="H530" s="53" t="s">
        <v>1989</v>
      </c>
      <c r="I530" s="104" t="s">
        <v>14</v>
      </c>
      <c r="J530" s="104"/>
      <c r="K530" s="52">
        <v>43928</v>
      </c>
      <c r="L530" s="104" t="s">
        <v>580</v>
      </c>
      <c r="M530" s="104" t="s">
        <v>15</v>
      </c>
      <c r="N530" s="104">
        <v>43930</v>
      </c>
      <c r="O530" s="104">
        <v>25</v>
      </c>
    </row>
    <row r="531" spans="1:15" hidden="1" x14ac:dyDescent="0.25">
      <c r="A531" s="104" t="s">
        <v>13</v>
      </c>
      <c r="B531" s="104" t="s">
        <v>3825</v>
      </c>
      <c r="C531" s="104" t="s">
        <v>17</v>
      </c>
      <c r="D531" s="104" t="s">
        <v>517</v>
      </c>
      <c r="E531" s="104" t="s">
        <v>48</v>
      </c>
      <c r="F531" s="104" t="s">
        <v>436</v>
      </c>
      <c r="G531" s="104" t="s">
        <v>44</v>
      </c>
      <c r="H531" s="53" t="s">
        <v>3880</v>
      </c>
      <c r="I531" s="104" t="s">
        <v>14</v>
      </c>
      <c r="J531" s="104"/>
      <c r="K531" s="52">
        <v>43951</v>
      </c>
      <c r="L531" s="104" t="s">
        <v>580</v>
      </c>
      <c r="M531" s="104" t="s">
        <v>15</v>
      </c>
      <c r="N531" s="104">
        <v>43956</v>
      </c>
      <c r="O531" s="104">
        <v>8</v>
      </c>
    </row>
    <row r="532" spans="1:15" hidden="1" x14ac:dyDescent="0.25">
      <c r="A532" s="104" t="s">
        <v>13</v>
      </c>
      <c r="B532" s="104" t="s">
        <v>1115</v>
      </c>
      <c r="C532" s="104" t="s">
        <v>16</v>
      </c>
      <c r="D532" s="104" t="s">
        <v>511</v>
      </c>
      <c r="E532" s="104" t="s">
        <v>45</v>
      </c>
      <c r="F532" s="104" t="s">
        <v>430</v>
      </c>
      <c r="G532" s="104" t="s">
        <v>43</v>
      </c>
      <c r="H532" s="53" t="s">
        <v>1345</v>
      </c>
      <c r="I532" s="104" t="s">
        <v>14</v>
      </c>
      <c r="J532" s="104"/>
      <c r="K532" s="52">
        <v>43917</v>
      </c>
      <c r="L532" s="104" t="s">
        <v>612</v>
      </c>
      <c r="M532" s="104" t="s">
        <v>15</v>
      </c>
      <c r="N532" s="104">
        <v>43922</v>
      </c>
      <c r="O532" s="104">
        <v>32</v>
      </c>
    </row>
    <row r="533" spans="1:15" x14ac:dyDescent="0.25">
      <c r="A533" s="104" t="s">
        <v>12</v>
      </c>
      <c r="B533" s="104" t="s">
        <v>3477</v>
      </c>
      <c r="C533" s="104" t="s">
        <v>23</v>
      </c>
      <c r="D533" s="104" t="s">
        <v>2513</v>
      </c>
      <c r="E533" s="104" t="s">
        <v>47</v>
      </c>
      <c r="F533" s="104" t="s">
        <v>432</v>
      </c>
      <c r="G533" s="104" t="s">
        <v>43</v>
      </c>
      <c r="H533" s="53" t="s">
        <v>3490</v>
      </c>
      <c r="I533" s="104" t="s">
        <v>15</v>
      </c>
      <c r="J533" s="104"/>
      <c r="K533" s="52">
        <v>43943</v>
      </c>
      <c r="L533" s="104" t="s">
        <v>2056</v>
      </c>
      <c r="M533" s="104" t="s">
        <v>14</v>
      </c>
      <c r="N533" s="104"/>
      <c r="O533" s="104">
        <v>14</v>
      </c>
    </row>
    <row r="534" spans="1:15" hidden="1" x14ac:dyDescent="0.25">
      <c r="A534" s="104" t="s">
        <v>13</v>
      </c>
      <c r="B534" s="104" t="s">
        <v>1117</v>
      </c>
      <c r="C534" s="104" t="s">
        <v>19</v>
      </c>
      <c r="D534" s="104" t="s">
        <v>410</v>
      </c>
      <c r="E534" s="104" t="s">
        <v>45</v>
      </c>
      <c r="F534" s="104" t="s">
        <v>430</v>
      </c>
      <c r="G534" s="104" t="s">
        <v>43</v>
      </c>
      <c r="H534" s="53" t="s">
        <v>1118</v>
      </c>
      <c r="I534" s="104" t="s">
        <v>14</v>
      </c>
      <c r="J534" s="104"/>
      <c r="K534" s="52">
        <v>43917</v>
      </c>
      <c r="L534" s="104" t="s">
        <v>612</v>
      </c>
      <c r="M534" s="104" t="s">
        <v>15</v>
      </c>
      <c r="N534" s="104">
        <v>43922</v>
      </c>
      <c r="O534" s="104">
        <v>32</v>
      </c>
    </row>
    <row r="535" spans="1:15" hidden="1" x14ac:dyDescent="0.25">
      <c r="A535" s="104" t="s">
        <v>13</v>
      </c>
      <c r="B535" s="104" t="s">
        <v>1770</v>
      </c>
      <c r="C535" s="104" t="s">
        <v>21</v>
      </c>
      <c r="D535" s="104" t="s">
        <v>452</v>
      </c>
      <c r="E535" s="104" t="s">
        <v>49</v>
      </c>
      <c r="F535" s="104" t="s">
        <v>433</v>
      </c>
      <c r="G535" s="104" t="s">
        <v>43</v>
      </c>
      <c r="H535" s="53" t="s">
        <v>2000</v>
      </c>
      <c r="I535" s="104" t="s">
        <v>14</v>
      </c>
      <c r="J535" s="104"/>
      <c r="K535" s="52">
        <v>43928</v>
      </c>
      <c r="L535" s="104" t="s">
        <v>580</v>
      </c>
      <c r="M535" s="104" t="s">
        <v>15</v>
      </c>
      <c r="N535" s="104">
        <v>43930</v>
      </c>
      <c r="O535" s="104">
        <v>25</v>
      </c>
    </row>
    <row r="536" spans="1:15" hidden="1" x14ac:dyDescent="0.25">
      <c r="A536" s="104" t="s">
        <v>13</v>
      </c>
      <c r="B536" s="104" t="s">
        <v>3893</v>
      </c>
      <c r="C536" s="104" t="s">
        <v>22</v>
      </c>
      <c r="D536" s="104" t="s">
        <v>3524</v>
      </c>
      <c r="E536" s="104" t="s">
        <v>416</v>
      </c>
      <c r="F536" s="104" t="s">
        <v>417</v>
      </c>
      <c r="G536" s="104" t="s">
        <v>43</v>
      </c>
      <c r="H536" s="53" t="s">
        <v>3894</v>
      </c>
      <c r="I536" s="104" t="s">
        <v>15</v>
      </c>
      <c r="J536" s="104"/>
      <c r="K536" s="52">
        <v>43952</v>
      </c>
      <c r="L536" s="104" t="s">
        <v>1524</v>
      </c>
      <c r="M536" s="104" t="s">
        <v>14</v>
      </c>
      <c r="N536" s="104">
        <v>43956</v>
      </c>
      <c r="O536" s="104">
        <v>7</v>
      </c>
    </row>
    <row r="537" spans="1:15" hidden="1" x14ac:dyDescent="0.25">
      <c r="A537" s="104" t="s">
        <v>13</v>
      </c>
      <c r="B537" s="104" t="s">
        <v>2671</v>
      </c>
      <c r="C537" s="104" t="s">
        <v>16</v>
      </c>
      <c r="D537" s="104" t="s">
        <v>528</v>
      </c>
      <c r="E537" s="104" t="s">
        <v>47</v>
      </c>
      <c r="F537" s="104" t="s">
        <v>432</v>
      </c>
      <c r="G537" s="104" t="s">
        <v>43</v>
      </c>
      <c r="H537" s="53" t="s">
        <v>2698</v>
      </c>
      <c r="I537" s="104" t="s">
        <v>14</v>
      </c>
      <c r="J537" s="104"/>
      <c r="K537" s="52">
        <v>43935</v>
      </c>
      <c r="L537" s="104" t="s">
        <v>2663</v>
      </c>
      <c r="M537" s="104" t="s">
        <v>15</v>
      </c>
      <c r="N537" s="104">
        <v>43937</v>
      </c>
      <c r="O537" s="104">
        <v>20</v>
      </c>
    </row>
    <row r="538" spans="1:15" hidden="1" x14ac:dyDescent="0.25">
      <c r="A538" s="104" t="s">
        <v>13</v>
      </c>
      <c r="B538" s="104" t="s">
        <v>4215</v>
      </c>
      <c r="C538" s="104" t="s">
        <v>17</v>
      </c>
      <c r="D538" s="104" t="s">
        <v>410</v>
      </c>
      <c r="E538" s="104" t="s">
        <v>46</v>
      </c>
      <c r="F538" s="104" t="s">
        <v>431</v>
      </c>
      <c r="G538" s="104" t="s">
        <v>43</v>
      </c>
      <c r="H538" s="53" t="s">
        <v>4381</v>
      </c>
      <c r="I538" s="104" t="s">
        <v>14</v>
      </c>
      <c r="J538" s="104"/>
      <c r="K538" s="52">
        <v>43957</v>
      </c>
      <c r="L538" s="104" t="s">
        <v>4098</v>
      </c>
      <c r="M538" s="104" t="s">
        <v>15</v>
      </c>
      <c r="N538" s="104">
        <v>43959</v>
      </c>
      <c r="O538" s="104">
        <v>4</v>
      </c>
    </row>
    <row r="539" spans="1:15" hidden="1" x14ac:dyDescent="0.25">
      <c r="A539" s="104" t="s">
        <v>13</v>
      </c>
      <c r="B539" s="104" t="s">
        <v>4086</v>
      </c>
      <c r="C539" s="104" t="s">
        <v>19</v>
      </c>
      <c r="D539" s="104" t="s">
        <v>410</v>
      </c>
      <c r="E539" s="104" t="s">
        <v>45</v>
      </c>
      <c r="F539" s="104" t="s">
        <v>430</v>
      </c>
      <c r="G539" s="104" t="s">
        <v>43</v>
      </c>
      <c r="H539" s="53" t="s">
        <v>4097</v>
      </c>
      <c r="I539" s="104" t="s">
        <v>14</v>
      </c>
      <c r="J539" s="104"/>
      <c r="K539" s="52">
        <v>43956</v>
      </c>
      <c r="L539" s="104" t="s">
        <v>4087</v>
      </c>
      <c r="M539" s="104" t="s">
        <v>15</v>
      </c>
      <c r="N539" s="104">
        <v>43958</v>
      </c>
      <c r="O539" s="104">
        <v>5</v>
      </c>
    </row>
    <row r="540" spans="1:15" hidden="1" x14ac:dyDescent="0.25">
      <c r="A540" s="104" t="s">
        <v>13</v>
      </c>
      <c r="B540" s="104" t="s">
        <v>1731</v>
      </c>
      <c r="C540" s="104" t="s">
        <v>17</v>
      </c>
      <c r="D540" s="104" t="s">
        <v>456</v>
      </c>
      <c r="E540" s="104" t="s">
        <v>416</v>
      </c>
      <c r="F540" s="104" t="s">
        <v>417</v>
      </c>
      <c r="G540" s="104" t="s">
        <v>43</v>
      </c>
      <c r="H540" s="53" t="s">
        <v>1952</v>
      </c>
      <c r="I540" s="104" t="s">
        <v>14</v>
      </c>
      <c r="J540" s="104"/>
      <c r="K540" s="52">
        <v>43928</v>
      </c>
      <c r="L540" s="104" t="s">
        <v>580</v>
      </c>
      <c r="M540" s="104" t="s">
        <v>15</v>
      </c>
      <c r="N540" s="104">
        <v>43930</v>
      </c>
      <c r="O540" s="104">
        <v>25</v>
      </c>
    </row>
    <row r="541" spans="1:15" hidden="1" x14ac:dyDescent="0.25">
      <c r="A541" s="104" t="s">
        <v>13</v>
      </c>
      <c r="B541" s="104" t="s">
        <v>3311</v>
      </c>
      <c r="C541" s="104" t="s">
        <v>18</v>
      </c>
      <c r="D541" s="104" t="s">
        <v>456</v>
      </c>
      <c r="E541" s="104" t="s">
        <v>48</v>
      </c>
      <c r="F541" s="104" t="s">
        <v>436</v>
      </c>
      <c r="G541" s="104" t="s">
        <v>43</v>
      </c>
      <c r="H541" s="53" t="s">
        <v>3375</v>
      </c>
      <c r="I541" s="104" t="s">
        <v>14</v>
      </c>
      <c r="J541" s="104"/>
      <c r="K541" s="52">
        <v>43942</v>
      </c>
      <c r="L541" s="104" t="s">
        <v>2842</v>
      </c>
      <c r="M541" s="104" t="s">
        <v>15</v>
      </c>
      <c r="N541" s="104">
        <v>43943</v>
      </c>
      <c r="O541" s="104">
        <v>15</v>
      </c>
    </row>
    <row r="542" spans="1:15" hidden="1" x14ac:dyDescent="0.25">
      <c r="A542" s="104" t="s">
        <v>13</v>
      </c>
      <c r="B542" s="104" t="s">
        <v>814</v>
      </c>
      <c r="C542" s="104" t="s">
        <v>21</v>
      </c>
      <c r="D542" s="104" t="s">
        <v>560</v>
      </c>
      <c r="E542" s="104" t="s">
        <v>47</v>
      </c>
      <c r="F542" s="104" t="s">
        <v>432</v>
      </c>
      <c r="G542" s="104" t="s">
        <v>43</v>
      </c>
      <c r="H542" s="53" t="s">
        <v>1429</v>
      </c>
      <c r="I542" s="104" t="s">
        <v>15</v>
      </c>
      <c r="J542" s="104"/>
      <c r="K542" s="52">
        <v>43918</v>
      </c>
      <c r="L542" s="104" t="s">
        <v>565</v>
      </c>
      <c r="M542" s="104" t="s">
        <v>14</v>
      </c>
      <c r="N542" s="104">
        <v>43923</v>
      </c>
      <c r="O542" s="104">
        <v>31</v>
      </c>
    </row>
    <row r="543" spans="1:15" hidden="1" x14ac:dyDescent="0.25">
      <c r="A543" s="104" t="s">
        <v>13</v>
      </c>
      <c r="B543" s="104" t="s">
        <v>4213</v>
      </c>
      <c r="C543" s="104" t="s">
        <v>17</v>
      </c>
      <c r="D543" s="104" t="s">
        <v>1520</v>
      </c>
      <c r="E543" s="104" t="s">
        <v>46</v>
      </c>
      <c r="F543" s="104" t="s">
        <v>431</v>
      </c>
      <c r="G543" s="104" t="s">
        <v>43</v>
      </c>
      <c r="H543" s="53" t="s">
        <v>4349</v>
      </c>
      <c r="I543" s="104" t="s">
        <v>14</v>
      </c>
      <c r="J543" s="104"/>
      <c r="K543" s="52">
        <v>43957</v>
      </c>
      <c r="L543" s="104" t="s">
        <v>4098</v>
      </c>
      <c r="M543" s="104" t="s">
        <v>15</v>
      </c>
      <c r="N543" s="104">
        <v>43959</v>
      </c>
      <c r="O543" s="104">
        <v>4</v>
      </c>
    </row>
    <row r="544" spans="1:15" hidden="1" x14ac:dyDescent="0.25">
      <c r="A544" s="104" t="s">
        <v>389</v>
      </c>
      <c r="B544" s="104" t="s">
        <v>4320</v>
      </c>
      <c r="C544" s="104" t="s">
        <v>17</v>
      </c>
      <c r="D544" s="104" t="s">
        <v>4291</v>
      </c>
      <c r="E544" s="104" t="s">
        <v>339</v>
      </c>
      <c r="F544" s="104" t="s">
        <v>423</v>
      </c>
      <c r="G544" s="104" t="s">
        <v>43</v>
      </c>
      <c r="H544" s="53" t="s">
        <v>4412</v>
      </c>
      <c r="I544" s="104" t="s">
        <v>14</v>
      </c>
      <c r="J544" s="104" t="s">
        <v>187</v>
      </c>
      <c r="K544" s="52">
        <v>43957</v>
      </c>
      <c r="L544" s="104" t="s">
        <v>4323</v>
      </c>
      <c r="M544" s="104" t="s">
        <v>15</v>
      </c>
      <c r="N544" s="104"/>
      <c r="O544" s="104">
        <v>4</v>
      </c>
    </row>
    <row r="545" spans="1:15" hidden="1" x14ac:dyDescent="0.25">
      <c r="A545" s="104" t="s">
        <v>13</v>
      </c>
      <c r="B545" s="104" t="s">
        <v>2232</v>
      </c>
      <c r="C545" s="104" t="s">
        <v>16</v>
      </c>
      <c r="D545" s="104" t="s">
        <v>452</v>
      </c>
      <c r="E545" s="104" t="s">
        <v>48</v>
      </c>
      <c r="F545" s="104" t="s">
        <v>436</v>
      </c>
      <c r="G545" s="104" t="s">
        <v>44</v>
      </c>
      <c r="H545" s="53" t="s">
        <v>2403</v>
      </c>
      <c r="I545" s="104" t="s">
        <v>14</v>
      </c>
      <c r="J545" s="104"/>
      <c r="K545" s="52">
        <v>43930</v>
      </c>
      <c r="L545" s="104" t="s">
        <v>580</v>
      </c>
      <c r="M545" s="104" t="s">
        <v>15</v>
      </c>
      <c r="N545" s="104">
        <v>43935</v>
      </c>
      <c r="O545" s="104">
        <v>23</v>
      </c>
    </row>
    <row r="546" spans="1:15" hidden="1" x14ac:dyDescent="0.25">
      <c r="A546" s="104" t="s">
        <v>13</v>
      </c>
      <c r="B546" s="104" t="s">
        <v>2752</v>
      </c>
      <c r="C546" s="104" t="s">
        <v>17</v>
      </c>
      <c r="D546" s="104" t="s">
        <v>517</v>
      </c>
      <c r="E546" s="104" t="s">
        <v>363</v>
      </c>
      <c r="F546" s="104" t="s">
        <v>364</v>
      </c>
      <c r="G546" s="104" t="s">
        <v>43</v>
      </c>
      <c r="H546" s="53" t="s">
        <v>2819</v>
      </c>
      <c r="I546" s="104" t="s">
        <v>14</v>
      </c>
      <c r="J546" s="104"/>
      <c r="K546" s="52">
        <v>43936</v>
      </c>
      <c r="L546" s="104" t="s">
        <v>2709</v>
      </c>
      <c r="M546" s="104" t="s">
        <v>15</v>
      </c>
      <c r="N546" s="104">
        <v>43938</v>
      </c>
      <c r="O546" s="104">
        <v>19</v>
      </c>
    </row>
    <row r="547" spans="1:15" hidden="1" x14ac:dyDescent="0.25">
      <c r="A547" s="104" t="s">
        <v>13</v>
      </c>
      <c r="B547" s="104" t="s">
        <v>2741</v>
      </c>
      <c r="C547" s="104" t="s">
        <v>19</v>
      </c>
      <c r="D547" s="104" t="s">
        <v>2066</v>
      </c>
      <c r="E547" s="104" t="s">
        <v>339</v>
      </c>
      <c r="F547" s="104" t="s">
        <v>423</v>
      </c>
      <c r="G547" s="104" t="s">
        <v>43</v>
      </c>
      <c r="H547" s="53" t="s">
        <v>2815</v>
      </c>
      <c r="I547" s="104" t="s">
        <v>14</v>
      </c>
      <c r="J547" s="104"/>
      <c r="K547" s="52">
        <v>43936</v>
      </c>
      <c r="L547" s="104" t="s">
        <v>2709</v>
      </c>
      <c r="M547" s="104" t="s">
        <v>15</v>
      </c>
      <c r="N547" s="104">
        <v>43938</v>
      </c>
      <c r="O547" s="104">
        <v>19</v>
      </c>
    </row>
    <row r="548" spans="1:15" hidden="1" x14ac:dyDescent="0.25">
      <c r="A548" s="104" t="s">
        <v>13</v>
      </c>
      <c r="B548" s="104" t="s">
        <v>951</v>
      </c>
      <c r="C548" s="104" t="s">
        <v>19</v>
      </c>
      <c r="D548" s="104" t="s">
        <v>546</v>
      </c>
      <c r="E548" s="104" t="s">
        <v>48</v>
      </c>
      <c r="F548" s="104" t="s">
        <v>436</v>
      </c>
      <c r="G548" s="104" t="s">
        <v>43</v>
      </c>
      <c r="H548" s="53" t="s">
        <v>1411</v>
      </c>
      <c r="I548" s="104" t="s">
        <v>15</v>
      </c>
      <c r="J548" s="104"/>
      <c r="K548" s="52">
        <v>43918</v>
      </c>
      <c r="L548" s="104" t="s">
        <v>569</v>
      </c>
      <c r="M548" s="104" t="s">
        <v>14</v>
      </c>
      <c r="N548" s="104">
        <v>43936</v>
      </c>
      <c r="O548" s="104">
        <v>31</v>
      </c>
    </row>
    <row r="549" spans="1:15" hidden="1" x14ac:dyDescent="0.25">
      <c r="A549" s="104" t="s">
        <v>13</v>
      </c>
      <c r="B549" s="104" t="s">
        <v>3088</v>
      </c>
      <c r="C549" s="104" t="s">
        <v>19</v>
      </c>
      <c r="D549" s="104" t="s">
        <v>511</v>
      </c>
      <c r="E549" s="104" t="s">
        <v>47</v>
      </c>
      <c r="F549" s="104" t="s">
        <v>432</v>
      </c>
      <c r="G549" s="104" t="s">
        <v>43</v>
      </c>
      <c r="H549" s="53" t="s">
        <v>3219</v>
      </c>
      <c r="I549" s="104" t="s">
        <v>14</v>
      </c>
      <c r="J549" s="104"/>
      <c r="K549" s="52">
        <v>43941</v>
      </c>
      <c r="L549" s="104" t="s">
        <v>2977</v>
      </c>
      <c r="M549" s="104" t="s">
        <v>15</v>
      </c>
      <c r="N549" s="104">
        <v>43943</v>
      </c>
      <c r="O549" s="104">
        <v>16</v>
      </c>
    </row>
    <row r="550" spans="1:15" hidden="1" x14ac:dyDescent="0.25">
      <c r="A550" s="104" t="s">
        <v>13</v>
      </c>
      <c r="B550" s="104" t="s">
        <v>1892</v>
      </c>
      <c r="C550" s="104" t="s">
        <v>17</v>
      </c>
      <c r="D550" s="104" t="s">
        <v>451</v>
      </c>
      <c r="E550" s="104" t="s">
        <v>457</v>
      </c>
      <c r="F550" s="104" t="s">
        <v>415</v>
      </c>
      <c r="G550" s="104" t="s">
        <v>43</v>
      </c>
      <c r="H550" s="53" t="s">
        <v>1938</v>
      </c>
      <c r="I550" s="104" t="s">
        <v>14</v>
      </c>
      <c r="J550" s="104"/>
      <c r="K550" s="52">
        <v>43928</v>
      </c>
      <c r="L550" s="104" t="s">
        <v>551</v>
      </c>
      <c r="M550" s="104" t="s">
        <v>15</v>
      </c>
      <c r="N550" s="104">
        <v>43930</v>
      </c>
      <c r="O550" s="104">
        <v>25</v>
      </c>
    </row>
    <row r="551" spans="1:15" hidden="1" x14ac:dyDescent="0.25">
      <c r="A551" s="104" t="s">
        <v>13</v>
      </c>
      <c r="B551" s="104" t="s">
        <v>1459</v>
      </c>
      <c r="C551" s="104" t="s">
        <v>18</v>
      </c>
      <c r="D551" s="104" t="s">
        <v>1460</v>
      </c>
      <c r="E551" s="104" t="s">
        <v>416</v>
      </c>
      <c r="F551" s="104" t="s">
        <v>417</v>
      </c>
      <c r="G551" s="104" t="s">
        <v>44</v>
      </c>
      <c r="H551" s="53" t="s">
        <v>1472</v>
      </c>
      <c r="I551" s="104" t="s">
        <v>14</v>
      </c>
      <c r="J551" s="104"/>
      <c r="K551" s="52">
        <v>43923</v>
      </c>
      <c r="L551" s="104" t="s">
        <v>1461</v>
      </c>
      <c r="M551" s="104" t="s">
        <v>14</v>
      </c>
      <c r="N551" s="104">
        <v>43928</v>
      </c>
      <c r="O551" s="104">
        <v>28</v>
      </c>
    </row>
    <row r="552" spans="1:15" hidden="1" x14ac:dyDescent="0.25">
      <c r="A552" s="104" t="s">
        <v>13</v>
      </c>
      <c r="B552" s="104" t="s">
        <v>3037</v>
      </c>
      <c r="C552" s="104" t="s">
        <v>16</v>
      </c>
      <c r="D552" s="104" t="s">
        <v>511</v>
      </c>
      <c r="E552" s="104" t="s">
        <v>348</v>
      </c>
      <c r="F552" s="104" t="s">
        <v>349</v>
      </c>
      <c r="G552" s="104" t="s">
        <v>43</v>
      </c>
      <c r="H552" s="53" t="s">
        <v>3220</v>
      </c>
      <c r="I552" s="104" t="s">
        <v>14</v>
      </c>
      <c r="J552" s="104"/>
      <c r="K552" s="52">
        <v>43941</v>
      </c>
      <c r="L552" s="104" t="s">
        <v>2977</v>
      </c>
      <c r="M552" s="104" t="s">
        <v>15</v>
      </c>
      <c r="N552" s="104">
        <v>43943</v>
      </c>
      <c r="O552" s="104">
        <v>16</v>
      </c>
    </row>
    <row r="553" spans="1:15" hidden="1" x14ac:dyDescent="0.25">
      <c r="A553" s="104" t="s">
        <v>13</v>
      </c>
      <c r="B553" s="104" t="s">
        <v>1519</v>
      </c>
      <c r="C553" s="104" t="s">
        <v>21</v>
      </c>
      <c r="D553" s="104" t="s">
        <v>1520</v>
      </c>
      <c r="E553" s="104" t="s">
        <v>46</v>
      </c>
      <c r="F553" s="104" t="s">
        <v>431</v>
      </c>
      <c r="G553" s="104" t="s">
        <v>43</v>
      </c>
      <c r="H553" s="53" t="s">
        <v>1566</v>
      </c>
      <c r="I553" s="104" t="s">
        <v>14</v>
      </c>
      <c r="J553" s="104"/>
      <c r="K553" s="52">
        <v>43924</v>
      </c>
      <c r="L553" s="104" t="s">
        <v>1521</v>
      </c>
      <c r="M553" s="104" t="s">
        <v>14</v>
      </c>
      <c r="N553" s="104">
        <v>43941</v>
      </c>
      <c r="O553" s="104">
        <v>27</v>
      </c>
    </row>
    <row r="554" spans="1:15" hidden="1" x14ac:dyDescent="0.25">
      <c r="A554" s="104" t="s">
        <v>13</v>
      </c>
      <c r="B554" s="104" t="s">
        <v>672</v>
      </c>
      <c r="C554" s="104" t="s">
        <v>16</v>
      </c>
      <c r="D554" s="104" t="s">
        <v>508</v>
      </c>
      <c r="E554" s="104" t="s">
        <v>47</v>
      </c>
      <c r="F554" s="104" t="s">
        <v>432</v>
      </c>
      <c r="G554" s="104" t="s">
        <v>43</v>
      </c>
      <c r="H554" s="53" t="s">
        <v>673</v>
      </c>
      <c r="I554" s="104" t="s">
        <v>14</v>
      </c>
      <c r="J554" s="104"/>
      <c r="K554" s="52">
        <v>43917</v>
      </c>
      <c r="L554" s="104" t="s">
        <v>612</v>
      </c>
      <c r="M554" s="104" t="s">
        <v>15</v>
      </c>
      <c r="N554" s="104">
        <v>43923</v>
      </c>
      <c r="O554" s="104">
        <v>32</v>
      </c>
    </row>
    <row r="555" spans="1:15" hidden="1" x14ac:dyDescent="0.25">
      <c r="A555" s="104" t="s">
        <v>13</v>
      </c>
      <c r="B555" s="104" t="s">
        <v>1120</v>
      </c>
      <c r="C555" s="104" t="s">
        <v>16</v>
      </c>
      <c r="D555" s="104" t="s">
        <v>560</v>
      </c>
      <c r="E555" s="104" t="s">
        <v>45</v>
      </c>
      <c r="F555" s="104" t="s">
        <v>430</v>
      </c>
      <c r="G555" s="104" t="s">
        <v>43</v>
      </c>
      <c r="H555" s="53" t="s">
        <v>1121</v>
      </c>
      <c r="I555" s="104" t="s">
        <v>14</v>
      </c>
      <c r="J555" s="104"/>
      <c r="K555" s="52">
        <v>43917</v>
      </c>
      <c r="L555" s="104" t="s">
        <v>612</v>
      </c>
      <c r="M555" s="104" t="s">
        <v>15</v>
      </c>
      <c r="N555" s="104">
        <v>43922</v>
      </c>
      <c r="O555" s="104">
        <v>32</v>
      </c>
    </row>
    <row r="556" spans="1:15" hidden="1" x14ac:dyDescent="0.25">
      <c r="A556" s="104" t="s">
        <v>13</v>
      </c>
      <c r="B556" s="104" t="s">
        <v>2222</v>
      </c>
      <c r="C556" s="104" t="s">
        <v>17</v>
      </c>
      <c r="D556" s="104" t="s">
        <v>452</v>
      </c>
      <c r="E556" s="104" t="s">
        <v>49</v>
      </c>
      <c r="F556" s="104" t="s">
        <v>433</v>
      </c>
      <c r="G556" s="104" t="s">
        <v>43</v>
      </c>
      <c r="H556" s="53" t="s">
        <v>2371</v>
      </c>
      <c r="I556" s="104" t="s">
        <v>14</v>
      </c>
      <c r="J556" s="104"/>
      <c r="K556" s="52">
        <v>43930</v>
      </c>
      <c r="L556" s="104" t="s">
        <v>580</v>
      </c>
      <c r="M556" s="104" t="s">
        <v>15</v>
      </c>
      <c r="N556" s="104">
        <v>43935</v>
      </c>
      <c r="O556" s="104">
        <v>23</v>
      </c>
    </row>
    <row r="557" spans="1:15" hidden="1" x14ac:dyDescent="0.25">
      <c r="A557" s="104" t="s">
        <v>13</v>
      </c>
      <c r="B557" s="104" t="s">
        <v>2065</v>
      </c>
      <c r="C557" s="104" t="s">
        <v>19</v>
      </c>
      <c r="D557" s="104" t="s">
        <v>2066</v>
      </c>
      <c r="E557" s="104" t="s">
        <v>363</v>
      </c>
      <c r="F557" s="104" t="s">
        <v>364</v>
      </c>
      <c r="G557" s="104" t="s">
        <v>43</v>
      </c>
      <c r="H557" s="53" t="s">
        <v>2398</v>
      </c>
      <c r="I557" s="104" t="s">
        <v>15</v>
      </c>
      <c r="J557" s="104"/>
      <c r="K557" s="52">
        <v>43930</v>
      </c>
      <c r="L557" s="104" t="s">
        <v>1899</v>
      </c>
      <c r="M557" s="104" t="s">
        <v>14</v>
      </c>
      <c r="N557" s="104">
        <v>43949</v>
      </c>
      <c r="O557" s="104">
        <v>23</v>
      </c>
    </row>
    <row r="558" spans="1:15" hidden="1" x14ac:dyDescent="0.25">
      <c r="A558" s="104" t="s">
        <v>13</v>
      </c>
      <c r="B558" s="104" t="s">
        <v>3526</v>
      </c>
      <c r="C558" s="104" t="s">
        <v>21</v>
      </c>
      <c r="D558" s="104" t="s">
        <v>3527</v>
      </c>
      <c r="E558" s="104" t="s">
        <v>416</v>
      </c>
      <c r="F558" s="104" t="s">
        <v>417</v>
      </c>
      <c r="G558" s="104" t="s">
        <v>43</v>
      </c>
      <c r="H558" s="53" t="s">
        <v>3670</v>
      </c>
      <c r="I558" s="104" t="s">
        <v>14</v>
      </c>
      <c r="J558" s="104"/>
      <c r="K558" s="52">
        <v>43944</v>
      </c>
      <c r="L558" s="104" t="s">
        <v>3512</v>
      </c>
      <c r="M558" s="104" t="s">
        <v>15</v>
      </c>
      <c r="N558" s="104">
        <v>43949</v>
      </c>
      <c r="O558" s="104">
        <v>13</v>
      </c>
    </row>
    <row r="559" spans="1:15" hidden="1" x14ac:dyDescent="0.25">
      <c r="A559" s="104" t="s">
        <v>13</v>
      </c>
      <c r="B559" s="104" t="s">
        <v>3189</v>
      </c>
      <c r="C559" s="104" t="s">
        <v>23</v>
      </c>
      <c r="D559" s="104" t="s">
        <v>3190</v>
      </c>
      <c r="E559" s="104" t="s">
        <v>341</v>
      </c>
      <c r="F559" s="104" t="s">
        <v>437</v>
      </c>
      <c r="G559" s="104" t="s">
        <v>43</v>
      </c>
      <c r="H559" s="53" t="s">
        <v>3286</v>
      </c>
      <c r="I559" s="104" t="s">
        <v>15</v>
      </c>
      <c r="J559" s="104"/>
      <c r="K559" s="52">
        <v>43941</v>
      </c>
      <c r="L559" s="104" t="s">
        <v>551</v>
      </c>
      <c r="M559" s="104" t="s">
        <v>14</v>
      </c>
      <c r="N559" s="104">
        <v>43942</v>
      </c>
      <c r="O559" s="104">
        <v>16</v>
      </c>
    </row>
    <row r="560" spans="1:15" hidden="1" x14ac:dyDescent="0.25">
      <c r="A560" s="104" t="s">
        <v>13</v>
      </c>
      <c r="B560" s="104" t="s">
        <v>4226</v>
      </c>
      <c r="C560" s="104" t="s">
        <v>17</v>
      </c>
      <c r="D560" s="104" t="s">
        <v>567</v>
      </c>
      <c r="E560" s="104" t="s">
        <v>363</v>
      </c>
      <c r="F560" s="104" t="s">
        <v>364</v>
      </c>
      <c r="G560" s="104" t="s">
        <v>43</v>
      </c>
      <c r="H560" s="53" t="s">
        <v>4418</v>
      </c>
      <c r="I560" s="104" t="s">
        <v>14</v>
      </c>
      <c r="J560" s="104"/>
      <c r="K560" s="52">
        <v>43957</v>
      </c>
      <c r="L560" s="104" t="s">
        <v>4098</v>
      </c>
      <c r="M560" s="104" t="s">
        <v>15</v>
      </c>
      <c r="N560" s="104">
        <v>43959</v>
      </c>
      <c r="O560" s="104">
        <v>4</v>
      </c>
    </row>
    <row r="561" spans="1:15" hidden="1" x14ac:dyDescent="0.25">
      <c r="A561" s="104" t="s">
        <v>13</v>
      </c>
      <c r="B561" s="104" t="s">
        <v>2843</v>
      </c>
      <c r="C561" s="104" t="s">
        <v>17</v>
      </c>
      <c r="D561" s="104" t="s">
        <v>571</v>
      </c>
      <c r="E561" s="104" t="s">
        <v>47</v>
      </c>
      <c r="F561" s="104" t="s">
        <v>432</v>
      </c>
      <c r="G561" s="104" t="s">
        <v>44</v>
      </c>
      <c r="H561" s="53" t="s">
        <v>2928</v>
      </c>
      <c r="I561" s="104" t="s">
        <v>14</v>
      </c>
      <c r="J561" s="104"/>
      <c r="K561" s="52">
        <v>43937</v>
      </c>
      <c r="L561" s="104" t="s">
        <v>2842</v>
      </c>
      <c r="M561" s="104" t="s">
        <v>15</v>
      </c>
      <c r="N561" s="104">
        <v>43941</v>
      </c>
      <c r="O561" s="104">
        <v>18</v>
      </c>
    </row>
    <row r="562" spans="1:15" hidden="1" x14ac:dyDescent="0.25">
      <c r="A562" s="104" t="s">
        <v>13</v>
      </c>
      <c r="B562" s="104" t="s">
        <v>2238</v>
      </c>
      <c r="C562" s="104" t="s">
        <v>16</v>
      </c>
      <c r="D562" s="104" t="s">
        <v>521</v>
      </c>
      <c r="E562" s="104" t="s">
        <v>337</v>
      </c>
      <c r="F562" s="104" t="s">
        <v>338</v>
      </c>
      <c r="G562" s="104" t="s">
        <v>43</v>
      </c>
      <c r="H562" s="53" t="s">
        <v>2385</v>
      </c>
      <c r="I562" s="104" t="s">
        <v>14</v>
      </c>
      <c r="J562" s="104"/>
      <c r="K562" s="52">
        <v>43930</v>
      </c>
      <c r="L562" s="104" t="s">
        <v>580</v>
      </c>
      <c r="M562" s="104" t="s">
        <v>15</v>
      </c>
      <c r="N562" s="104">
        <v>43935</v>
      </c>
      <c r="O562" s="104">
        <v>23</v>
      </c>
    </row>
    <row r="563" spans="1:15" hidden="1" x14ac:dyDescent="0.25">
      <c r="A563" s="104" t="s">
        <v>13</v>
      </c>
      <c r="B563" s="104" t="s">
        <v>3939</v>
      </c>
      <c r="C563" s="104" t="s">
        <v>17</v>
      </c>
      <c r="D563" s="104" t="s">
        <v>456</v>
      </c>
      <c r="E563" s="104" t="s">
        <v>49</v>
      </c>
      <c r="F563" s="104" t="s">
        <v>433</v>
      </c>
      <c r="G563" s="104" t="s">
        <v>43</v>
      </c>
      <c r="H563" s="53" t="s">
        <v>3987</v>
      </c>
      <c r="I563" s="104" t="s">
        <v>14</v>
      </c>
      <c r="J563" s="104"/>
      <c r="K563" s="52">
        <v>43953</v>
      </c>
      <c r="L563" s="104" t="s">
        <v>3908</v>
      </c>
      <c r="M563" s="104" t="s">
        <v>15</v>
      </c>
      <c r="N563" s="104">
        <v>43956</v>
      </c>
      <c r="O563" s="104">
        <v>6</v>
      </c>
    </row>
    <row r="564" spans="1:15" hidden="1" x14ac:dyDescent="0.25">
      <c r="A564" s="104" t="s">
        <v>13</v>
      </c>
      <c r="B564" s="104" t="s">
        <v>3317</v>
      </c>
      <c r="C564" s="104" t="s">
        <v>17</v>
      </c>
      <c r="D564" s="104" t="s">
        <v>456</v>
      </c>
      <c r="E564" s="104" t="s">
        <v>457</v>
      </c>
      <c r="F564" s="104" t="s">
        <v>415</v>
      </c>
      <c r="G564" s="104" t="s">
        <v>43</v>
      </c>
      <c r="H564" s="53" t="s">
        <v>3374</v>
      </c>
      <c r="I564" s="104" t="s">
        <v>14</v>
      </c>
      <c r="J564" s="104"/>
      <c r="K564" s="52">
        <v>43942</v>
      </c>
      <c r="L564" s="104" t="s">
        <v>2842</v>
      </c>
      <c r="M564" s="104" t="s">
        <v>15</v>
      </c>
      <c r="N564" s="104">
        <v>43943</v>
      </c>
      <c r="O564" s="104">
        <v>15</v>
      </c>
    </row>
    <row r="565" spans="1:15" hidden="1" x14ac:dyDescent="0.25">
      <c r="A565" s="104" t="s">
        <v>13</v>
      </c>
      <c r="B565" s="104" t="s">
        <v>2076</v>
      </c>
      <c r="C565" s="104" t="s">
        <v>17</v>
      </c>
      <c r="D565" s="104" t="s">
        <v>453</v>
      </c>
      <c r="E565" s="104" t="s">
        <v>49</v>
      </c>
      <c r="F565" s="104" t="s">
        <v>433</v>
      </c>
      <c r="G565" s="104" t="s">
        <v>43</v>
      </c>
      <c r="H565" s="53" t="s">
        <v>2400</v>
      </c>
      <c r="I565" s="104" t="s">
        <v>15</v>
      </c>
      <c r="J565" s="104"/>
      <c r="K565" s="52">
        <v>43930</v>
      </c>
      <c r="L565" s="104" t="s">
        <v>580</v>
      </c>
      <c r="M565" s="104" t="s">
        <v>15</v>
      </c>
      <c r="N565" s="104">
        <v>43935</v>
      </c>
      <c r="O565" s="104">
        <v>23</v>
      </c>
    </row>
    <row r="566" spans="1:15" hidden="1" x14ac:dyDescent="0.25">
      <c r="A566" s="104" t="s">
        <v>13</v>
      </c>
      <c r="B566" s="104" t="s">
        <v>675</v>
      </c>
      <c r="C566" s="104" t="s">
        <v>17</v>
      </c>
      <c r="D566" s="104" t="s">
        <v>509</v>
      </c>
      <c r="E566" s="104" t="s">
        <v>47</v>
      </c>
      <c r="F566" s="104" t="s">
        <v>432</v>
      </c>
      <c r="G566" s="104" t="s">
        <v>43</v>
      </c>
      <c r="H566" s="53" t="s">
        <v>676</v>
      </c>
      <c r="I566" s="104" t="s">
        <v>14</v>
      </c>
      <c r="J566" s="104"/>
      <c r="K566" s="52">
        <v>43917</v>
      </c>
      <c r="L566" s="104" t="s">
        <v>612</v>
      </c>
      <c r="M566" s="104" t="s">
        <v>15</v>
      </c>
      <c r="N566" s="104">
        <v>43923</v>
      </c>
      <c r="O566" s="104">
        <v>32</v>
      </c>
    </row>
    <row r="567" spans="1:15" hidden="1" x14ac:dyDescent="0.25">
      <c r="A567" s="104" t="s">
        <v>13</v>
      </c>
      <c r="B567" s="104" t="s">
        <v>816</v>
      </c>
      <c r="C567" s="104" t="s">
        <v>17</v>
      </c>
      <c r="D567" s="104" t="s">
        <v>529</v>
      </c>
      <c r="E567" s="104" t="s">
        <v>47</v>
      </c>
      <c r="F567" s="104" t="s">
        <v>432</v>
      </c>
      <c r="G567" s="104" t="s">
        <v>44</v>
      </c>
      <c r="H567" s="53" t="s">
        <v>817</v>
      </c>
      <c r="I567" s="104" t="s">
        <v>14</v>
      </c>
      <c r="J567" s="104"/>
      <c r="K567" s="52">
        <v>43917</v>
      </c>
      <c r="L567" s="104" t="s">
        <v>612</v>
      </c>
      <c r="M567" s="104" t="s">
        <v>15</v>
      </c>
      <c r="N567" s="104">
        <v>43923</v>
      </c>
      <c r="O567" s="104">
        <v>32</v>
      </c>
    </row>
    <row r="568" spans="1:15" hidden="1" x14ac:dyDescent="0.25">
      <c r="A568" s="104" t="s">
        <v>13</v>
      </c>
      <c r="B568" s="104" t="s">
        <v>2080</v>
      </c>
      <c r="C568" s="104" t="s">
        <v>16</v>
      </c>
      <c r="D568" s="104" t="s">
        <v>456</v>
      </c>
      <c r="E568" s="104" t="s">
        <v>361</v>
      </c>
      <c r="F568" s="104" t="s">
        <v>362</v>
      </c>
      <c r="G568" s="104" t="s">
        <v>43</v>
      </c>
      <c r="H568" s="53" t="s">
        <v>2361</v>
      </c>
      <c r="I568" s="104" t="s">
        <v>14</v>
      </c>
      <c r="J568" s="104"/>
      <c r="K568" s="52">
        <v>43930</v>
      </c>
      <c r="L568" s="104" t="s">
        <v>580</v>
      </c>
      <c r="M568" s="104" t="s">
        <v>15</v>
      </c>
      <c r="N568" s="104">
        <v>43935</v>
      </c>
      <c r="O568" s="104">
        <v>23</v>
      </c>
    </row>
    <row r="569" spans="1:15" hidden="1" x14ac:dyDescent="0.25">
      <c r="A569" s="104" t="s">
        <v>13</v>
      </c>
      <c r="B569" s="104" t="s">
        <v>3949</v>
      </c>
      <c r="C569" s="104" t="s">
        <v>17</v>
      </c>
      <c r="D569" s="104" t="s">
        <v>521</v>
      </c>
      <c r="E569" s="104" t="s">
        <v>46</v>
      </c>
      <c r="F569" s="104" t="s">
        <v>431</v>
      </c>
      <c r="G569" s="104" t="s">
        <v>43</v>
      </c>
      <c r="H569" s="53" t="s">
        <v>3992</v>
      </c>
      <c r="I569" s="104" t="s">
        <v>14</v>
      </c>
      <c r="J569" s="104"/>
      <c r="K569" s="52">
        <v>43953</v>
      </c>
      <c r="L569" s="104" t="s">
        <v>3908</v>
      </c>
      <c r="M569" s="104" t="s">
        <v>15</v>
      </c>
      <c r="N569" s="104">
        <v>43956</v>
      </c>
      <c r="O569" s="104">
        <v>6</v>
      </c>
    </row>
    <row r="570" spans="1:15" hidden="1" x14ac:dyDescent="0.25">
      <c r="A570" s="104" t="s">
        <v>13</v>
      </c>
      <c r="B570" s="104" t="s">
        <v>1123</v>
      </c>
      <c r="C570" s="104" t="s">
        <v>17</v>
      </c>
      <c r="D570" s="104" t="s">
        <v>525</v>
      </c>
      <c r="E570" s="104" t="s">
        <v>45</v>
      </c>
      <c r="F570" s="104" t="s">
        <v>430</v>
      </c>
      <c r="G570" s="104" t="s">
        <v>43</v>
      </c>
      <c r="H570" s="53" t="s">
        <v>1124</v>
      </c>
      <c r="I570" s="104" t="s">
        <v>14</v>
      </c>
      <c r="J570" s="104"/>
      <c r="K570" s="52">
        <v>43917</v>
      </c>
      <c r="L570" s="104" t="s">
        <v>612</v>
      </c>
      <c r="M570" s="104" t="s">
        <v>15</v>
      </c>
      <c r="N570" s="104">
        <v>43922</v>
      </c>
      <c r="O570" s="104">
        <v>32</v>
      </c>
    </row>
    <row r="571" spans="1:15" hidden="1" x14ac:dyDescent="0.25">
      <c r="A571" s="104" t="s">
        <v>13</v>
      </c>
      <c r="B571" s="104" t="s">
        <v>2743</v>
      </c>
      <c r="C571" s="104" t="s">
        <v>18</v>
      </c>
      <c r="D571" s="104" t="s">
        <v>517</v>
      </c>
      <c r="E571" s="104" t="s">
        <v>363</v>
      </c>
      <c r="F571" s="104" t="s">
        <v>364</v>
      </c>
      <c r="G571" s="104" t="s">
        <v>43</v>
      </c>
      <c r="H571" s="53" t="s">
        <v>2810</v>
      </c>
      <c r="I571" s="104" t="s">
        <v>14</v>
      </c>
      <c r="J571" s="104"/>
      <c r="K571" s="52">
        <v>43936</v>
      </c>
      <c r="L571" s="104" t="s">
        <v>2709</v>
      </c>
      <c r="M571" s="104" t="s">
        <v>15</v>
      </c>
      <c r="N571" s="104">
        <v>43938</v>
      </c>
      <c r="O571" s="104">
        <v>19</v>
      </c>
    </row>
    <row r="572" spans="1:15" hidden="1" x14ac:dyDescent="0.25">
      <c r="A572" s="104" t="s">
        <v>13</v>
      </c>
      <c r="B572" s="104" t="s">
        <v>915</v>
      </c>
      <c r="C572" s="104" t="s">
        <v>17</v>
      </c>
      <c r="D572" s="104" t="s">
        <v>456</v>
      </c>
      <c r="E572" s="104" t="s">
        <v>49</v>
      </c>
      <c r="F572" s="104" t="s">
        <v>433</v>
      </c>
      <c r="G572" s="104" t="s">
        <v>43</v>
      </c>
      <c r="H572" s="53" t="s">
        <v>1423</v>
      </c>
      <c r="I572" s="104" t="s">
        <v>14</v>
      </c>
      <c r="J572" s="104"/>
      <c r="K572" s="52">
        <v>43922</v>
      </c>
      <c r="L572" s="104" t="s">
        <v>536</v>
      </c>
      <c r="M572" s="104" t="s">
        <v>15</v>
      </c>
      <c r="N572" s="104">
        <v>43941</v>
      </c>
      <c r="O572" s="104">
        <v>29</v>
      </c>
    </row>
    <row r="573" spans="1:15" hidden="1" x14ac:dyDescent="0.25">
      <c r="A573" s="104" t="s">
        <v>13</v>
      </c>
      <c r="B573" s="104" t="s">
        <v>819</v>
      </c>
      <c r="C573" s="104" t="s">
        <v>19</v>
      </c>
      <c r="D573" s="104" t="s">
        <v>556</v>
      </c>
      <c r="E573" s="104" t="s">
        <v>363</v>
      </c>
      <c r="F573" s="104" t="s">
        <v>364</v>
      </c>
      <c r="G573" s="104" t="s">
        <v>44</v>
      </c>
      <c r="H573" s="53" t="s">
        <v>1377</v>
      </c>
      <c r="I573" s="104" t="s">
        <v>15</v>
      </c>
      <c r="J573" s="104"/>
      <c r="K573" s="52">
        <v>43921</v>
      </c>
      <c r="L573" s="104" t="s">
        <v>551</v>
      </c>
      <c r="M573" s="104" t="s">
        <v>14</v>
      </c>
      <c r="N573" s="104">
        <v>43923</v>
      </c>
      <c r="O573" s="104">
        <v>30</v>
      </c>
    </row>
    <row r="574" spans="1:15" hidden="1" x14ac:dyDescent="0.25">
      <c r="A574" s="104" t="s">
        <v>13</v>
      </c>
      <c r="B574" s="104" t="s">
        <v>1126</v>
      </c>
      <c r="C574" s="104" t="s">
        <v>17</v>
      </c>
      <c r="D574" s="104" t="s">
        <v>451</v>
      </c>
      <c r="E574" s="104" t="s">
        <v>45</v>
      </c>
      <c r="F574" s="104" t="s">
        <v>430</v>
      </c>
      <c r="G574" s="104" t="s">
        <v>43</v>
      </c>
      <c r="H574" s="53" t="s">
        <v>1424</v>
      </c>
      <c r="I574" s="104" t="s">
        <v>14</v>
      </c>
      <c r="J574" s="104"/>
      <c r="K574" s="52">
        <v>43915</v>
      </c>
      <c r="L574" s="104" t="s">
        <v>407</v>
      </c>
      <c r="M574" s="104" t="s">
        <v>15</v>
      </c>
      <c r="N574" s="104">
        <v>43922</v>
      </c>
      <c r="O574" s="104">
        <v>34</v>
      </c>
    </row>
    <row r="575" spans="1:15" hidden="1" x14ac:dyDescent="0.25">
      <c r="A575" s="104" t="s">
        <v>13</v>
      </c>
      <c r="B575" s="104" t="s">
        <v>2669</v>
      </c>
      <c r="C575" s="104" t="s">
        <v>17</v>
      </c>
      <c r="D575" s="104" t="s">
        <v>529</v>
      </c>
      <c r="E575" s="104" t="s">
        <v>46</v>
      </c>
      <c r="F575" s="104" t="s">
        <v>431</v>
      </c>
      <c r="G575" s="104" t="s">
        <v>43</v>
      </c>
      <c r="H575" s="53" t="s">
        <v>2694</v>
      </c>
      <c r="I575" s="104" t="s">
        <v>14</v>
      </c>
      <c r="J575" s="104"/>
      <c r="K575" s="52">
        <v>43935</v>
      </c>
      <c r="L575" s="104" t="s">
        <v>2663</v>
      </c>
      <c r="M575" s="104" t="s">
        <v>15</v>
      </c>
      <c r="N575" s="104">
        <v>43937</v>
      </c>
      <c r="O575" s="104">
        <v>20</v>
      </c>
    </row>
    <row r="576" spans="1:15" hidden="1" x14ac:dyDescent="0.25">
      <c r="A576" s="104" t="s">
        <v>13</v>
      </c>
      <c r="B576" s="104" t="s">
        <v>3449</v>
      </c>
      <c r="C576" s="104" t="s">
        <v>17</v>
      </c>
      <c r="D576" s="104" t="s">
        <v>534</v>
      </c>
      <c r="E576" s="104" t="s">
        <v>49</v>
      </c>
      <c r="F576" s="104" t="s">
        <v>433</v>
      </c>
      <c r="G576" s="104" t="s">
        <v>43</v>
      </c>
      <c r="H576" s="53" t="s">
        <v>3509</v>
      </c>
      <c r="I576" s="104" t="s">
        <v>14</v>
      </c>
      <c r="J576" s="104"/>
      <c r="K576" s="52">
        <v>43943</v>
      </c>
      <c r="L576" s="104" t="s">
        <v>3441</v>
      </c>
      <c r="M576" s="104" t="s">
        <v>15</v>
      </c>
      <c r="N576" s="104">
        <v>43945</v>
      </c>
      <c r="O576" s="104">
        <v>14</v>
      </c>
    </row>
    <row r="577" spans="1:15" hidden="1" x14ac:dyDescent="0.25">
      <c r="A577" s="104" t="s">
        <v>13</v>
      </c>
      <c r="B577" s="104" t="s">
        <v>1872</v>
      </c>
      <c r="C577" s="104" t="s">
        <v>17</v>
      </c>
      <c r="D577" s="104" t="s">
        <v>456</v>
      </c>
      <c r="E577" s="104" t="s">
        <v>337</v>
      </c>
      <c r="F577" s="104" t="s">
        <v>338</v>
      </c>
      <c r="G577" s="104" t="s">
        <v>43</v>
      </c>
      <c r="H577" s="53" t="s">
        <v>1962</v>
      </c>
      <c r="I577" s="104" t="s">
        <v>14</v>
      </c>
      <c r="J577" s="104"/>
      <c r="K577" s="52">
        <v>43928</v>
      </c>
      <c r="L577" s="104" t="s">
        <v>580</v>
      </c>
      <c r="M577" s="104" t="s">
        <v>15</v>
      </c>
      <c r="N577" s="104">
        <v>43930</v>
      </c>
      <c r="O577" s="104">
        <v>25</v>
      </c>
    </row>
    <row r="578" spans="1:15" hidden="1" x14ac:dyDescent="0.25">
      <c r="A578" s="104" t="s">
        <v>13</v>
      </c>
      <c r="B578" s="104" t="s">
        <v>1128</v>
      </c>
      <c r="C578" s="104" t="s">
        <v>17</v>
      </c>
      <c r="D578" s="104" t="s">
        <v>1129</v>
      </c>
      <c r="E578" s="104" t="s">
        <v>45</v>
      </c>
      <c r="F578" s="104" t="s">
        <v>430</v>
      </c>
      <c r="G578" s="104" t="s">
        <v>43</v>
      </c>
      <c r="H578" s="53" t="s">
        <v>1130</v>
      </c>
      <c r="I578" s="104" t="s">
        <v>14</v>
      </c>
      <c r="J578" s="104"/>
      <c r="K578" s="52">
        <v>43917</v>
      </c>
      <c r="L578" s="104" t="s">
        <v>612</v>
      </c>
      <c r="M578" s="104" t="s">
        <v>15</v>
      </c>
      <c r="N578" s="104">
        <v>43922</v>
      </c>
      <c r="O578" s="104">
        <v>32</v>
      </c>
    </row>
    <row r="579" spans="1:15" hidden="1" x14ac:dyDescent="0.25">
      <c r="A579" s="104" t="s">
        <v>13</v>
      </c>
      <c r="B579" s="104" t="s">
        <v>3951</v>
      </c>
      <c r="C579" s="104" t="s">
        <v>17</v>
      </c>
      <c r="D579" s="104" t="s">
        <v>516</v>
      </c>
      <c r="E579" s="104" t="s">
        <v>340</v>
      </c>
      <c r="F579" s="104" t="s">
        <v>426</v>
      </c>
      <c r="G579" s="104" t="s">
        <v>43</v>
      </c>
      <c r="H579" s="53" t="s">
        <v>3967</v>
      </c>
      <c r="I579" s="104" t="s">
        <v>14</v>
      </c>
      <c r="J579" s="104"/>
      <c r="K579" s="52">
        <v>43953</v>
      </c>
      <c r="L579" s="104" t="s">
        <v>3908</v>
      </c>
      <c r="M579" s="104" t="s">
        <v>15</v>
      </c>
      <c r="N579" s="104">
        <v>43956</v>
      </c>
      <c r="O579" s="104">
        <v>6</v>
      </c>
    </row>
    <row r="580" spans="1:15" hidden="1" x14ac:dyDescent="0.25">
      <c r="A580" s="104" t="s">
        <v>13</v>
      </c>
      <c r="B580" s="104" t="s">
        <v>3999</v>
      </c>
      <c r="C580" s="104" t="s">
        <v>19</v>
      </c>
      <c r="D580" s="104" t="s">
        <v>518</v>
      </c>
      <c r="E580" s="104" t="s">
        <v>361</v>
      </c>
      <c r="F580" s="104" t="s">
        <v>362</v>
      </c>
      <c r="G580" s="104" t="s">
        <v>43</v>
      </c>
      <c r="H580" s="53" t="s">
        <v>4052</v>
      </c>
      <c r="I580" s="104" t="s">
        <v>14</v>
      </c>
      <c r="J580" s="104"/>
      <c r="K580" s="52">
        <v>43955</v>
      </c>
      <c r="L580" s="104" t="s">
        <v>4029</v>
      </c>
      <c r="M580" s="104" t="s">
        <v>15</v>
      </c>
      <c r="N580" s="104">
        <v>43957</v>
      </c>
      <c r="O580" s="104">
        <v>6</v>
      </c>
    </row>
    <row r="581" spans="1:15" hidden="1" x14ac:dyDescent="0.25">
      <c r="A581" s="104" t="s">
        <v>13</v>
      </c>
      <c r="B581" s="104" t="s">
        <v>2548</v>
      </c>
      <c r="C581" s="104" t="s">
        <v>19</v>
      </c>
      <c r="D581" s="104" t="s">
        <v>410</v>
      </c>
      <c r="E581" s="104" t="s">
        <v>346</v>
      </c>
      <c r="F581" s="104" t="s">
        <v>418</v>
      </c>
      <c r="G581" s="104" t="s">
        <v>43</v>
      </c>
      <c r="H581" s="53" t="s">
        <v>2549</v>
      </c>
      <c r="I581" s="104" t="s">
        <v>15</v>
      </c>
      <c r="J581" s="104"/>
      <c r="K581" s="52">
        <v>43931</v>
      </c>
      <c r="L581" s="104" t="s">
        <v>573</v>
      </c>
      <c r="M581" s="104" t="s">
        <v>14</v>
      </c>
      <c r="N581" s="104">
        <v>43936</v>
      </c>
      <c r="O581" s="104">
        <v>22</v>
      </c>
    </row>
    <row r="582" spans="1:15" hidden="1" x14ac:dyDescent="0.25">
      <c r="A582" s="104" t="s">
        <v>13</v>
      </c>
      <c r="B582" s="104" t="s">
        <v>1727</v>
      </c>
      <c r="C582" s="104" t="s">
        <v>16</v>
      </c>
      <c r="D582" s="104" t="s">
        <v>456</v>
      </c>
      <c r="E582" s="104" t="s">
        <v>337</v>
      </c>
      <c r="F582" s="104" t="s">
        <v>338</v>
      </c>
      <c r="G582" s="104" t="s">
        <v>43</v>
      </c>
      <c r="H582" s="53" t="s">
        <v>1921</v>
      </c>
      <c r="I582" s="104" t="s">
        <v>14</v>
      </c>
      <c r="J582" s="104"/>
      <c r="K582" s="52">
        <v>43928</v>
      </c>
      <c r="L582" s="104" t="s">
        <v>580</v>
      </c>
      <c r="M582" s="104" t="s">
        <v>15</v>
      </c>
      <c r="N582" s="104">
        <v>43930</v>
      </c>
      <c r="O582" s="104">
        <v>25</v>
      </c>
    </row>
    <row r="583" spans="1:15" hidden="1" x14ac:dyDescent="0.25">
      <c r="A583" s="104" t="s">
        <v>13</v>
      </c>
      <c r="B583" s="104" t="s">
        <v>3459</v>
      </c>
      <c r="C583" s="104" t="s">
        <v>17</v>
      </c>
      <c r="D583" s="104" t="s">
        <v>1502</v>
      </c>
      <c r="E583" s="104" t="s">
        <v>49</v>
      </c>
      <c r="F583" s="104" t="s">
        <v>433</v>
      </c>
      <c r="G583" s="104" t="s">
        <v>43</v>
      </c>
      <c r="H583" s="53" t="s">
        <v>3494</v>
      </c>
      <c r="I583" s="104" t="s">
        <v>14</v>
      </c>
      <c r="J583" s="104"/>
      <c r="K583" s="52">
        <v>43943</v>
      </c>
      <c r="L583" s="104" t="s">
        <v>3441</v>
      </c>
      <c r="M583" s="104" t="s">
        <v>15</v>
      </c>
      <c r="N583" s="104">
        <v>43945</v>
      </c>
      <c r="O583" s="104">
        <v>14</v>
      </c>
    </row>
    <row r="584" spans="1:15" hidden="1" x14ac:dyDescent="0.25">
      <c r="A584" s="104" t="s">
        <v>13</v>
      </c>
      <c r="B584" s="104" t="s">
        <v>2205</v>
      </c>
      <c r="C584" s="104" t="s">
        <v>18</v>
      </c>
      <c r="D584" s="104" t="s">
        <v>558</v>
      </c>
      <c r="E584" s="104" t="s">
        <v>337</v>
      </c>
      <c r="F584" s="104" t="s">
        <v>338</v>
      </c>
      <c r="G584" s="104" t="s">
        <v>44</v>
      </c>
      <c r="H584" s="53" t="s">
        <v>2358</v>
      </c>
      <c r="I584" s="104" t="s">
        <v>14</v>
      </c>
      <c r="J584" s="104"/>
      <c r="K584" s="52">
        <v>43930</v>
      </c>
      <c r="L584" s="104" t="s">
        <v>580</v>
      </c>
      <c r="M584" s="104" t="s">
        <v>15</v>
      </c>
      <c r="N584" s="104">
        <v>43935</v>
      </c>
      <c r="O584" s="104">
        <v>23</v>
      </c>
    </row>
    <row r="585" spans="1:15" hidden="1" x14ac:dyDescent="0.25">
      <c r="A585" s="104" t="s">
        <v>13</v>
      </c>
      <c r="B585" s="104" t="s">
        <v>4200</v>
      </c>
      <c r="C585" s="104" t="s">
        <v>17</v>
      </c>
      <c r="D585" s="104" t="s">
        <v>410</v>
      </c>
      <c r="E585" s="104" t="s">
        <v>47</v>
      </c>
      <c r="F585" s="104" t="s">
        <v>432</v>
      </c>
      <c r="G585" s="104" t="s">
        <v>44</v>
      </c>
      <c r="H585" s="53" t="s">
        <v>4440</v>
      </c>
      <c r="I585" s="104" t="s">
        <v>14</v>
      </c>
      <c r="J585" s="104"/>
      <c r="K585" s="52">
        <v>43957</v>
      </c>
      <c r="L585" s="104" t="s">
        <v>4098</v>
      </c>
      <c r="M585" s="104" t="s">
        <v>15</v>
      </c>
      <c r="N585" s="104">
        <v>43959</v>
      </c>
      <c r="O585" s="104">
        <v>4</v>
      </c>
    </row>
    <row r="586" spans="1:15" hidden="1" x14ac:dyDescent="0.25">
      <c r="A586" s="104" t="s">
        <v>13</v>
      </c>
      <c r="B586" s="104" t="s">
        <v>3752</v>
      </c>
      <c r="C586" s="104" t="s">
        <v>18</v>
      </c>
      <c r="D586" s="104" t="s">
        <v>1600</v>
      </c>
      <c r="E586" s="104" t="s">
        <v>416</v>
      </c>
      <c r="F586" s="104" t="s">
        <v>417</v>
      </c>
      <c r="G586" s="104" t="s">
        <v>44</v>
      </c>
      <c r="H586" s="53" t="s">
        <v>3801</v>
      </c>
      <c r="I586" s="104" t="s">
        <v>15</v>
      </c>
      <c r="J586" s="104"/>
      <c r="K586" s="52">
        <v>43949</v>
      </c>
      <c r="L586" s="104" t="s">
        <v>3370</v>
      </c>
      <c r="M586" s="104" t="s">
        <v>14</v>
      </c>
      <c r="N586" s="104">
        <v>43951</v>
      </c>
      <c r="O586" s="104">
        <v>10</v>
      </c>
    </row>
    <row r="587" spans="1:15" hidden="1" x14ac:dyDescent="0.25">
      <c r="A587" s="104" t="s">
        <v>13</v>
      </c>
      <c r="B587" s="104" t="s">
        <v>3574</v>
      </c>
      <c r="C587" s="104" t="s">
        <v>18</v>
      </c>
      <c r="D587" s="104" t="s">
        <v>3524</v>
      </c>
      <c r="E587" s="104" t="s">
        <v>416</v>
      </c>
      <c r="F587" s="104" t="s">
        <v>417</v>
      </c>
      <c r="G587" s="104" t="s">
        <v>43</v>
      </c>
      <c r="H587" s="53" t="s">
        <v>3687</v>
      </c>
      <c r="I587" s="104" t="s">
        <v>14</v>
      </c>
      <c r="J587" s="104"/>
      <c r="K587" s="52">
        <v>43944</v>
      </c>
      <c r="L587" s="104" t="s">
        <v>3512</v>
      </c>
      <c r="M587" s="104" t="s">
        <v>15</v>
      </c>
      <c r="N587" s="104">
        <v>43949</v>
      </c>
      <c r="O587" s="104">
        <v>13</v>
      </c>
    </row>
    <row r="588" spans="1:15" hidden="1" x14ac:dyDescent="0.25">
      <c r="A588" s="104" t="s">
        <v>13</v>
      </c>
      <c r="B588" s="104" t="s">
        <v>1625</v>
      </c>
      <c r="C588" s="104" t="s">
        <v>16</v>
      </c>
      <c r="D588" s="104" t="s">
        <v>575</v>
      </c>
      <c r="E588" s="104" t="s">
        <v>416</v>
      </c>
      <c r="F588" s="104" t="s">
        <v>417</v>
      </c>
      <c r="G588" s="104" t="s">
        <v>43</v>
      </c>
      <c r="H588" s="53" t="s">
        <v>2006</v>
      </c>
      <c r="I588" s="104" t="s">
        <v>14</v>
      </c>
      <c r="J588" s="104"/>
      <c r="K588" s="52">
        <v>43928</v>
      </c>
      <c r="L588" s="104" t="s">
        <v>580</v>
      </c>
      <c r="M588" s="104" t="s">
        <v>15</v>
      </c>
      <c r="N588" s="104">
        <v>43930</v>
      </c>
      <c r="O588" s="104">
        <v>25</v>
      </c>
    </row>
    <row r="589" spans="1:15" hidden="1" x14ac:dyDescent="0.25">
      <c r="A589" s="104" t="s">
        <v>13</v>
      </c>
      <c r="B589" s="104" t="s">
        <v>3837</v>
      </c>
      <c r="C589" s="104" t="s">
        <v>17</v>
      </c>
      <c r="D589" s="104" t="s">
        <v>455</v>
      </c>
      <c r="E589" s="104" t="s">
        <v>361</v>
      </c>
      <c r="F589" s="104" t="s">
        <v>362</v>
      </c>
      <c r="G589" s="104" t="s">
        <v>43</v>
      </c>
      <c r="H589" s="53" t="s">
        <v>3879</v>
      </c>
      <c r="I589" s="104" t="s">
        <v>14</v>
      </c>
      <c r="J589" s="104"/>
      <c r="K589" s="52">
        <v>43951</v>
      </c>
      <c r="L589" s="104" t="s">
        <v>580</v>
      </c>
      <c r="M589" s="104" t="s">
        <v>15</v>
      </c>
      <c r="N589" s="104">
        <v>43956</v>
      </c>
      <c r="O589" s="104">
        <v>8</v>
      </c>
    </row>
    <row r="590" spans="1:15" hidden="1" x14ac:dyDescent="0.25">
      <c r="A590" s="104" t="s">
        <v>13</v>
      </c>
      <c r="B590" s="104" t="s">
        <v>4202</v>
      </c>
      <c r="C590" s="104" t="s">
        <v>17</v>
      </c>
      <c r="D590" s="104" t="s">
        <v>410</v>
      </c>
      <c r="E590" s="104" t="s">
        <v>47</v>
      </c>
      <c r="F590" s="104" t="s">
        <v>432</v>
      </c>
      <c r="G590" s="104" t="s">
        <v>44</v>
      </c>
      <c r="H590" s="53" t="s">
        <v>4347</v>
      </c>
      <c r="I590" s="104" t="s">
        <v>14</v>
      </c>
      <c r="J590" s="104"/>
      <c r="K590" s="52">
        <v>43957</v>
      </c>
      <c r="L590" s="104" t="s">
        <v>4098</v>
      </c>
      <c r="M590" s="104" t="s">
        <v>15</v>
      </c>
      <c r="N590" s="104">
        <v>43959</v>
      </c>
      <c r="O590" s="104">
        <v>4</v>
      </c>
    </row>
    <row r="591" spans="1:15" hidden="1" x14ac:dyDescent="0.25">
      <c r="A591" s="104" t="s">
        <v>13</v>
      </c>
      <c r="B591" s="104" t="s">
        <v>3343</v>
      </c>
      <c r="C591" s="104" t="s">
        <v>16</v>
      </c>
      <c r="D591" s="104" t="s">
        <v>3344</v>
      </c>
      <c r="E591" s="104" t="s">
        <v>337</v>
      </c>
      <c r="F591" s="104" t="s">
        <v>338</v>
      </c>
      <c r="G591" s="104" t="s">
        <v>44</v>
      </c>
      <c r="H591" s="53" t="s">
        <v>3372</v>
      </c>
      <c r="I591" s="104" t="s">
        <v>14</v>
      </c>
      <c r="J591" s="104"/>
      <c r="K591" s="52">
        <v>43942</v>
      </c>
      <c r="L591" s="104" t="s">
        <v>2842</v>
      </c>
      <c r="M591" s="104" t="s">
        <v>15</v>
      </c>
      <c r="N591" s="104">
        <v>43944</v>
      </c>
      <c r="O591" s="104">
        <v>15</v>
      </c>
    </row>
    <row r="592" spans="1:15" hidden="1" x14ac:dyDescent="0.25">
      <c r="A592" s="104" t="s">
        <v>13</v>
      </c>
      <c r="B592" s="104" t="s">
        <v>821</v>
      </c>
      <c r="C592" s="104" t="s">
        <v>17</v>
      </c>
      <c r="D592" s="104" t="s">
        <v>456</v>
      </c>
      <c r="E592" s="104" t="s">
        <v>341</v>
      </c>
      <c r="F592" s="104" t="s">
        <v>437</v>
      </c>
      <c r="G592" s="104" t="s">
        <v>43</v>
      </c>
      <c r="H592" s="53" t="s">
        <v>1404</v>
      </c>
      <c r="I592" s="104" t="s">
        <v>14</v>
      </c>
      <c r="J592" s="104"/>
      <c r="K592" s="52">
        <v>43918</v>
      </c>
      <c r="L592" s="104" t="s">
        <v>822</v>
      </c>
      <c r="M592" s="104" t="s">
        <v>14</v>
      </c>
      <c r="N592" s="104">
        <v>43923</v>
      </c>
      <c r="O592" s="104">
        <v>31</v>
      </c>
    </row>
    <row r="593" spans="1:15" hidden="1" x14ac:dyDescent="0.25">
      <c r="A593" s="104" t="s">
        <v>13</v>
      </c>
      <c r="B593" s="104" t="s">
        <v>3707</v>
      </c>
      <c r="C593" s="104" t="s">
        <v>33</v>
      </c>
      <c r="D593" s="104" t="s">
        <v>537</v>
      </c>
      <c r="E593" s="104" t="s">
        <v>45</v>
      </c>
      <c r="F593" s="104" t="s">
        <v>430</v>
      </c>
      <c r="G593" s="104" t="s">
        <v>44</v>
      </c>
      <c r="H593" s="53" t="s">
        <v>3708</v>
      </c>
      <c r="I593" s="104" t="s">
        <v>15</v>
      </c>
      <c r="J593" s="104"/>
      <c r="K593" s="52">
        <v>43945</v>
      </c>
      <c r="L593" s="104" t="s">
        <v>1524</v>
      </c>
      <c r="M593" s="104" t="s">
        <v>14</v>
      </c>
      <c r="N593" s="104">
        <v>43951</v>
      </c>
      <c r="O593" s="104">
        <v>12</v>
      </c>
    </row>
    <row r="594" spans="1:15" hidden="1" x14ac:dyDescent="0.25">
      <c r="A594" s="104" t="s">
        <v>13</v>
      </c>
      <c r="B594" s="104" t="s">
        <v>678</v>
      </c>
      <c r="C594" s="104" t="s">
        <v>17</v>
      </c>
      <c r="D594" s="104" t="s">
        <v>410</v>
      </c>
      <c r="E594" s="104" t="s">
        <v>47</v>
      </c>
      <c r="F594" s="104" t="s">
        <v>432</v>
      </c>
      <c r="G594" s="104" t="s">
        <v>43</v>
      </c>
      <c r="H594" s="53" t="s">
        <v>679</v>
      </c>
      <c r="I594" s="104" t="s">
        <v>14</v>
      </c>
      <c r="J594" s="104"/>
      <c r="K594" s="52">
        <v>43917</v>
      </c>
      <c r="L594" s="104" t="s">
        <v>612</v>
      </c>
      <c r="M594" s="104" t="s">
        <v>15</v>
      </c>
      <c r="N594" s="104">
        <v>43923</v>
      </c>
      <c r="O594" s="104">
        <v>32</v>
      </c>
    </row>
    <row r="595" spans="1:15" hidden="1" x14ac:dyDescent="0.25">
      <c r="A595" s="104" t="s">
        <v>13</v>
      </c>
      <c r="B595" s="104" t="s">
        <v>1729</v>
      </c>
      <c r="C595" s="104" t="s">
        <v>16</v>
      </c>
      <c r="D595" s="104" t="s">
        <v>456</v>
      </c>
      <c r="E595" s="104" t="s">
        <v>337</v>
      </c>
      <c r="F595" s="104" t="s">
        <v>338</v>
      </c>
      <c r="G595" s="104" t="s">
        <v>43</v>
      </c>
      <c r="H595" s="53" t="s">
        <v>1983</v>
      </c>
      <c r="I595" s="104" t="s">
        <v>14</v>
      </c>
      <c r="J595" s="104"/>
      <c r="K595" s="52">
        <v>43928</v>
      </c>
      <c r="L595" s="104" t="s">
        <v>580</v>
      </c>
      <c r="M595" s="104" t="s">
        <v>15</v>
      </c>
      <c r="N595" s="104">
        <v>43930</v>
      </c>
      <c r="O595" s="104">
        <v>25</v>
      </c>
    </row>
    <row r="596" spans="1:15" hidden="1" x14ac:dyDescent="0.25">
      <c r="A596" s="104" t="s">
        <v>13</v>
      </c>
      <c r="B596" s="104" t="s">
        <v>2236</v>
      </c>
      <c r="C596" s="104" t="s">
        <v>18</v>
      </c>
      <c r="D596" s="104" t="s">
        <v>523</v>
      </c>
      <c r="E596" s="104" t="s">
        <v>48</v>
      </c>
      <c r="F596" s="104" t="s">
        <v>436</v>
      </c>
      <c r="G596" s="104" t="s">
        <v>43</v>
      </c>
      <c r="H596" s="53" t="s">
        <v>2472</v>
      </c>
      <c r="I596" s="104" t="s">
        <v>14</v>
      </c>
      <c r="J596" s="104"/>
      <c r="K596" s="52">
        <v>43930</v>
      </c>
      <c r="L596" s="104" t="s">
        <v>580</v>
      </c>
      <c r="M596" s="104" t="s">
        <v>15</v>
      </c>
      <c r="N596" s="104">
        <v>43935</v>
      </c>
      <c r="O596" s="104">
        <v>23</v>
      </c>
    </row>
    <row r="597" spans="1:15" hidden="1" x14ac:dyDescent="0.25">
      <c r="A597" s="104" t="s">
        <v>13</v>
      </c>
      <c r="B597" s="104" t="s">
        <v>4198</v>
      </c>
      <c r="C597" s="104" t="s">
        <v>18</v>
      </c>
      <c r="D597" s="104" t="s">
        <v>1520</v>
      </c>
      <c r="E597" s="104" t="s">
        <v>47</v>
      </c>
      <c r="F597" s="104" t="s">
        <v>432</v>
      </c>
      <c r="G597" s="104" t="s">
        <v>43</v>
      </c>
      <c r="H597" s="53" t="s">
        <v>4360</v>
      </c>
      <c r="I597" s="104" t="s">
        <v>14</v>
      </c>
      <c r="J597" s="104"/>
      <c r="K597" s="52">
        <v>43957</v>
      </c>
      <c r="L597" s="104" t="s">
        <v>4098</v>
      </c>
      <c r="M597" s="104" t="s">
        <v>15</v>
      </c>
      <c r="N597" s="104">
        <v>43959</v>
      </c>
      <c r="O597" s="104">
        <v>4</v>
      </c>
    </row>
    <row r="598" spans="1:15" hidden="1" x14ac:dyDescent="0.25">
      <c r="A598" s="104" t="s">
        <v>13</v>
      </c>
      <c r="B598" s="104" t="s">
        <v>824</v>
      </c>
      <c r="C598" s="104" t="s">
        <v>17</v>
      </c>
      <c r="D598" s="104" t="s">
        <v>410</v>
      </c>
      <c r="E598" s="104" t="s">
        <v>46</v>
      </c>
      <c r="F598" s="104" t="s">
        <v>431</v>
      </c>
      <c r="G598" s="104" t="s">
        <v>43</v>
      </c>
      <c r="H598" s="53" t="s">
        <v>825</v>
      </c>
      <c r="I598" s="104" t="s">
        <v>14</v>
      </c>
      <c r="J598" s="104"/>
      <c r="K598" s="52">
        <v>43917</v>
      </c>
      <c r="L598" s="104" t="s">
        <v>612</v>
      </c>
      <c r="M598" s="104" t="s">
        <v>15</v>
      </c>
      <c r="N598" s="104">
        <v>43923</v>
      </c>
      <c r="O598" s="104">
        <v>32</v>
      </c>
    </row>
    <row r="599" spans="1:15" hidden="1" x14ac:dyDescent="0.25">
      <c r="A599" s="104" t="s">
        <v>391</v>
      </c>
      <c r="B599" s="104" t="s">
        <v>4475</v>
      </c>
      <c r="C599" s="104" t="s">
        <v>19</v>
      </c>
      <c r="D599" s="104" t="s">
        <v>524</v>
      </c>
      <c r="E599" s="104" t="s">
        <v>348</v>
      </c>
      <c r="F599" s="104" t="s">
        <v>349</v>
      </c>
      <c r="G599" s="104" t="s">
        <v>43</v>
      </c>
      <c r="H599" s="53" t="s">
        <v>4477</v>
      </c>
      <c r="I599" s="104" t="s">
        <v>15</v>
      </c>
      <c r="J599" s="104"/>
      <c r="K599" s="52">
        <v>43958</v>
      </c>
      <c r="L599" s="104" t="s">
        <v>4476</v>
      </c>
      <c r="M599" s="104" t="s">
        <v>14</v>
      </c>
      <c r="N599" s="104"/>
      <c r="O599" s="104">
        <v>3</v>
      </c>
    </row>
    <row r="600" spans="1:15" hidden="1" x14ac:dyDescent="0.25">
      <c r="A600" s="105" t="s">
        <v>13</v>
      </c>
      <c r="B600" s="105" t="s">
        <v>3635</v>
      </c>
      <c r="C600" s="105" t="s">
        <v>17</v>
      </c>
      <c r="D600" s="105" t="s">
        <v>410</v>
      </c>
      <c r="E600" s="105" t="s">
        <v>46</v>
      </c>
      <c r="F600" s="105" t="s">
        <v>431</v>
      </c>
      <c r="G600" s="105" t="s">
        <v>43</v>
      </c>
      <c r="H600" s="53" t="s">
        <v>3696</v>
      </c>
      <c r="I600" s="105" t="s">
        <v>14</v>
      </c>
      <c r="J600" s="105"/>
      <c r="K600" s="52">
        <v>43944</v>
      </c>
      <c r="L600" s="105" t="s">
        <v>551</v>
      </c>
      <c r="M600" s="105" t="s">
        <v>14</v>
      </c>
      <c r="N600" s="105">
        <v>43949</v>
      </c>
      <c r="O600" s="105">
        <v>13</v>
      </c>
    </row>
    <row r="601" spans="1:15" hidden="1" x14ac:dyDescent="0.25">
      <c r="A601" s="105" t="s">
        <v>13</v>
      </c>
      <c r="B601" s="105" t="s">
        <v>2101</v>
      </c>
      <c r="C601" s="105" t="s">
        <v>17</v>
      </c>
      <c r="D601" s="105" t="s">
        <v>452</v>
      </c>
      <c r="E601" s="105" t="s">
        <v>49</v>
      </c>
      <c r="F601" s="105" t="s">
        <v>433</v>
      </c>
      <c r="G601" s="105" t="s">
        <v>44</v>
      </c>
      <c r="H601" s="53" t="s">
        <v>2404</v>
      </c>
      <c r="I601" s="105" t="s">
        <v>14</v>
      </c>
      <c r="J601" s="105"/>
      <c r="K601" s="52">
        <v>43930</v>
      </c>
      <c r="L601" s="105" t="s">
        <v>580</v>
      </c>
      <c r="M601" s="105" t="s">
        <v>15</v>
      </c>
      <c r="N601" s="105">
        <v>43935</v>
      </c>
      <c r="O601" s="105">
        <v>23</v>
      </c>
    </row>
    <row r="602" spans="1:15" hidden="1" x14ac:dyDescent="0.25">
      <c r="A602" s="105" t="s">
        <v>13</v>
      </c>
      <c r="B602" s="105" t="s">
        <v>681</v>
      </c>
      <c r="C602" s="105" t="s">
        <v>18</v>
      </c>
      <c r="D602" s="105" t="s">
        <v>511</v>
      </c>
      <c r="E602" s="105" t="s">
        <v>46</v>
      </c>
      <c r="F602" s="105" t="s">
        <v>431</v>
      </c>
      <c r="G602" s="105" t="s">
        <v>43</v>
      </c>
      <c r="H602" s="53" t="s">
        <v>682</v>
      </c>
      <c r="I602" s="105" t="s">
        <v>14</v>
      </c>
      <c r="J602" s="105"/>
      <c r="K602" s="52">
        <v>43917</v>
      </c>
      <c r="L602" s="105" t="s">
        <v>612</v>
      </c>
      <c r="M602" s="105" t="s">
        <v>15</v>
      </c>
      <c r="N602" s="105">
        <v>43923</v>
      </c>
      <c r="O602" s="105">
        <v>32</v>
      </c>
    </row>
    <row r="603" spans="1:15" hidden="1" x14ac:dyDescent="0.25">
      <c r="A603" s="105" t="s">
        <v>13</v>
      </c>
      <c r="B603" s="105" t="s">
        <v>4234</v>
      </c>
      <c r="C603" s="105" t="s">
        <v>16</v>
      </c>
      <c r="D603" s="105" t="s">
        <v>540</v>
      </c>
      <c r="E603" s="105" t="s">
        <v>45</v>
      </c>
      <c r="F603" s="105" t="s">
        <v>430</v>
      </c>
      <c r="G603" s="105" t="s">
        <v>43</v>
      </c>
      <c r="H603" s="53" t="s">
        <v>4387</v>
      </c>
      <c r="I603" s="105" t="s">
        <v>14</v>
      </c>
      <c r="J603" s="105"/>
      <c r="K603" s="52">
        <v>43957</v>
      </c>
      <c r="L603" s="105" t="s">
        <v>4098</v>
      </c>
      <c r="M603" s="105" t="s">
        <v>15</v>
      </c>
      <c r="N603" s="105">
        <v>43959</v>
      </c>
      <c r="O603" s="105">
        <v>4</v>
      </c>
    </row>
    <row r="604" spans="1:15" hidden="1" x14ac:dyDescent="0.25">
      <c r="A604" s="105" t="s">
        <v>13</v>
      </c>
      <c r="B604" s="105" t="s">
        <v>4327</v>
      </c>
      <c r="C604" s="105" t="s">
        <v>19</v>
      </c>
      <c r="D604" s="105" t="s">
        <v>453</v>
      </c>
      <c r="E604" s="105" t="s">
        <v>348</v>
      </c>
      <c r="F604" s="105" t="s">
        <v>349</v>
      </c>
      <c r="G604" s="105" t="s">
        <v>43</v>
      </c>
      <c r="H604" s="53" t="s">
        <v>4386</v>
      </c>
      <c r="I604" s="105" t="s">
        <v>15</v>
      </c>
      <c r="J604" s="105"/>
      <c r="K604" s="52">
        <v>43957</v>
      </c>
      <c r="L604" s="105" t="s">
        <v>551</v>
      </c>
      <c r="M604" s="105" t="s">
        <v>14</v>
      </c>
      <c r="N604" s="105">
        <v>43959</v>
      </c>
      <c r="O604" s="105">
        <v>4</v>
      </c>
    </row>
    <row r="605" spans="1:15" hidden="1" x14ac:dyDescent="0.25">
      <c r="A605" s="105" t="s">
        <v>13</v>
      </c>
      <c r="B605" s="105" t="s">
        <v>4224</v>
      </c>
      <c r="C605" s="105" t="s">
        <v>18</v>
      </c>
      <c r="D605" s="105" t="s">
        <v>1520</v>
      </c>
      <c r="E605" s="105" t="s">
        <v>46</v>
      </c>
      <c r="F605" s="105" t="s">
        <v>431</v>
      </c>
      <c r="G605" s="105" t="s">
        <v>43</v>
      </c>
      <c r="H605" s="53" t="s">
        <v>4449</v>
      </c>
      <c r="I605" s="105" t="s">
        <v>14</v>
      </c>
      <c r="J605" s="105"/>
      <c r="K605" s="52">
        <v>43957</v>
      </c>
      <c r="L605" s="105" t="s">
        <v>4098</v>
      </c>
      <c r="M605" s="105" t="s">
        <v>15</v>
      </c>
      <c r="N605" s="105">
        <v>43959</v>
      </c>
      <c r="O605" s="105">
        <v>4</v>
      </c>
    </row>
    <row r="606" spans="1:15" hidden="1" x14ac:dyDescent="0.25">
      <c r="A606" s="105" t="s">
        <v>13</v>
      </c>
      <c r="B606" s="105" t="s">
        <v>684</v>
      </c>
      <c r="C606" s="105" t="s">
        <v>21</v>
      </c>
      <c r="D606" s="105" t="s">
        <v>451</v>
      </c>
      <c r="E606" s="105" t="s">
        <v>46</v>
      </c>
      <c r="F606" s="105" t="s">
        <v>431</v>
      </c>
      <c r="G606" s="105" t="s">
        <v>44</v>
      </c>
      <c r="H606" s="53" t="s">
        <v>685</v>
      </c>
      <c r="I606" s="105" t="s">
        <v>14</v>
      </c>
      <c r="J606" s="105"/>
      <c r="K606" s="52">
        <v>43916</v>
      </c>
      <c r="L606" s="105" t="s">
        <v>686</v>
      </c>
      <c r="M606" s="105" t="s">
        <v>14</v>
      </c>
      <c r="N606" s="105">
        <v>43923</v>
      </c>
      <c r="O606" s="105">
        <v>33</v>
      </c>
    </row>
    <row r="607" spans="1:15" hidden="1" x14ac:dyDescent="0.25">
      <c r="A607" s="105" t="s">
        <v>13</v>
      </c>
      <c r="B607" s="105" t="s">
        <v>2315</v>
      </c>
      <c r="C607" s="105" t="s">
        <v>17</v>
      </c>
      <c r="D607" s="105" t="s">
        <v>2218</v>
      </c>
      <c r="E607" s="105" t="s">
        <v>52</v>
      </c>
      <c r="F607" s="105" t="s">
        <v>347</v>
      </c>
      <c r="G607" s="105" t="s">
        <v>43</v>
      </c>
      <c r="H607" s="53" t="s">
        <v>2372</v>
      </c>
      <c r="I607" s="105" t="s">
        <v>14</v>
      </c>
      <c r="J607" s="105"/>
      <c r="K607" s="52">
        <v>43930</v>
      </c>
      <c r="L607" s="105" t="s">
        <v>2316</v>
      </c>
      <c r="M607" s="105" t="s">
        <v>15</v>
      </c>
      <c r="N607" s="105">
        <v>43935</v>
      </c>
      <c r="O607" s="105">
        <v>23</v>
      </c>
    </row>
    <row r="608" spans="1:15" hidden="1" x14ac:dyDescent="0.25">
      <c r="A608" s="105" t="s">
        <v>13</v>
      </c>
      <c r="B608" s="105" t="s">
        <v>2186</v>
      </c>
      <c r="C608" s="105" t="s">
        <v>22</v>
      </c>
      <c r="D608" s="105" t="s">
        <v>2187</v>
      </c>
      <c r="E608" s="105" t="s">
        <v>49</v>
      </c>
      <c r="F608" s="105" t="s">
        <v>433</v>
      </c>
      <c r="G608" s="105" t="s">
        <v>43</v>
      </c>
      <c r="H608" s="53" t="s">
        <v>2393</v>
      </c>
      <c r="I608" s="105" t="s">
        <v>15</v>
      </c>
      <c r="J608" s="105"/>
      <c r="K608" s="52">
        <v>43930</v>
      </c>
      <c r="L608" s="105" t="s">
        <v>1496</v>
      </c>
      <c r="M608" s="105" t="s">
        <v>14</v>
      </c>
      <c r="N608" s="105">
        <v>43935</v>
      </c>
      <c r="O608" s="105">
        <v>23</v>
      </c>
    </row>
    <row r="609" spans="1:15" hidden="1" x14ac:dyDescent="0.25">
      <c r="A609" s="105" t="s">
        <v>13</v>
      </c>
      <c r="B609" s="105" t="s">
        <v>4194</v>
      </c>
      <c r="C609" s="105" t="s">
        <v>17</v>
      </c>
      <c r="D609" s="105" t="s">
        <v>410</v>
      </c>
      <c r="E609" s="105" t="s">
        <v>45</v>
      </c>
      <c r="F609" s="105" t="s">
        <v>430</v>
      </c>
      <c r="G609" s="105" t="s">
        <v>43</v>
      </c>
      <c r="H609" s="53" t="s">
        <v>4429</v>
      </c>
      <c r="I609" s="105" t="s">
        <v>14</v>
      </c>
      <c r="J609" s="105"/>
      <c r="K609" s="52">
        <v>43957</v>
      </c>
      <c r="L609" s="105" t="s">
        <v>4098</v>
      </c>
      <c r="M609" s="105" t="s">
        <v>15</v>
      </c>
      <c r="N609" s="105">
        <v>43959</v>
      </c>
      <c r="O609" s="105">
        <v>4</v>
      </c>
    </row>
    <row r="610" spans="1:15" hidden="1" x14ac:dyDescent="0.25">
      <c r="A610" s="105" t="s">
        <v>13</v>
      </c>
      <c r="B610" s="105" t="s">
        <v>1132</v>
      </c>
      <c r="C610" s="105" t="s">
        <v>16</v>
      </c>
      <c r="D610" s="105" t="s">
        <v>508</v>
      </c>
      <c r="E610" s="105" t="s">
        <v>457</v>
      </c>
      <c r="F610" s="105" t="s">
        <v>415</v>
      </c>
      <c r="G610" s="105" t="s">
        <v>43</v>
      </c>
      <c r="H610" s="53" t="s">
        <v>1133</v>
      </c>
      <c r="I610" s="105" t="s">
        <v>14</v>
      </c>
      <c r="J610" s="105"/>
      <c r="K610" s="52">
        <v>43917</v>
      </c>
      <c r="L610" s="105" t="s">
        <v>612</v>
      </c>
      <c r="M610" s="105" t="s">
        <v>15</v>
      </c>
      <c r="N610" s="105">
        <v>43922</v>
      </c>
      <c r="O610" s="105">
        <v>32</v>
      </c>
    </row>
    <row r="611" spans="1:15" hidden="1" x14ac:dyDescent="0.25">
      <c r="A611" s="105" t="s">
        <v>13</v>
      </c>
      <c r="B611" s="105" t="s">
        <v>3451</v>
      </c>
      <c r="C611" s="105" t="s">
        <v>16</v>
      </c>
      <c r="D611" s="105" t="s">
        <v>1465</v>
      </c>
      <c r="E611" s="105" t="s">
        <v>49</v>
      </c>
      <c r="F611" s="105" t="s">
        <v>433</v>
      </c>
      <c r="G611" s="105" t="s">
        <v>43</v>
      </c>
      <c r="H611" s="53" t="s">
        <v>3486</v>
      </c>
      <c r="I611" s="105" t="s">
        <v>14</v>
      </c>
      <c r="J611" s="105"/>
      <c r="K611" s="52">
        <v>43943</v>
      </c>
      <c r="L611" s="105" t="s">
        <v>3441</v>
      </c>
      <c r="M611" s="105" t="s">
        <v>15</v>
      </c>
      <c r="N611" s="105">
        <v>43945</v>
      </c>
      <c r="O611" s="105">
        <v>14</v>
      </c>
    </row>
    <row r="612" spans="1:15" hidden="1" x14ac:dyDescent="0.25">
      <c r="A612" s="105" t="s">
        <v>13</v>
      </c>
      <c r="B612" s="105" t="s">
        <v>3323</v>
      </c>
      <c r="C612" s="105" t="s">
        <v>17</v>
      </c>
      <c r="D612" s="105" t="s">
        <v>2218</v>
      </c>
      <c r="E612" s="105" t="s">
        <v>52</v>
      </c>
      <c r="F612" s="105" t="s">
        <v>347</v>
      </c>
      <c r="G612" s="105" t="s">
        <v>43</v>
      </c>
      <c r="H612" s="53" t="s">
        <v>3393</v>
      </c>
      <c r="I612" s="105" t="s">
        <v>14</v>
      </c>
      <c r="J612" s="105"/>
      <c r="K612" s="52">
        <v>43942</v>
      </c>
      <c r="L612" s="105" t="s">
        <v>2842</v>
      </c>
      <c r="M612" s="105" t="s">
        <v>15</v>
      </c>
      <c r="N612" s="105">
        <v>43943</v>
      </c>
      <c r="O612" s="105">
        <v>15</v>
      </c>
    </row>
    <row r="613" spans="1:15" hidden="1" x14ac:dyDescent="0.25">
      <c r="A613" s="105" t="s">
        <v>389</v>
      </c>
      <c r="B613" s="105" t="s">
        <v>4232</v>
      </c>
      <c r="C613" s="105" t="s">
        <v>17</v>
      </c>
      <c r="D613" s="105" t="s">
        <v>1520</v>
      </c>
      <c r="E613" s="105" t="s">
        <v>46</v>
      </c>
      <c r="F613" s="105" t="s">
        <v>431</v>
      </c>
      <c r="G613" s="105" t="s">
        <v>43</v>
      </c>
      <c r="H613" s="53" t="s">
        <v>4414</v>
      </c>
      <c r="I613" s="105" t="s">
        <v>14</v>
      </c>
      <c r="J613" s="105" t="s">
        <v>140</v>
      </c>
      <c r="K613" s="52">
        <v>43957</v>
      </c>
      <c r="L613" s="105" t="s">
        <v>4098</v>
      </c>
      <c r="M613" s="105" t="s">
        <v>15</v>
      </c>
      <c r="N613" s="105"/>
      <c r="O613" s="105">
        <v>4</v>
      </c>
    </row>
    <row r="614" spans="1:15" hidden="1" x14ac:dyDescent="0.25">
      <c r="A614" s="105" t="s">
        <v>13</v>
      </c>
      <c r="B614" s="105" t="s">
        <v>4192</v>
      </c>
      <c r="C614" s="105" t="s">
        <v>17</v>
      </c>
      <c r="D614" s="105" t="s">
        <v>410</v>
      </c>
      <c r="E614" s="105" t="s">
        <v>45</v>
      </c>
      <c r="F614" s="105" t="s">
        <v>430</v>
      </c>
      <c r="G614" s="105" t="s">
        <v>43</v>
      </c>
      <c r="H614" s="53" t="s">
        <v>4344</v>
      </c>
      <c r="I614" s="105" t="s">
        <v>14</v>
      </c>
      <c r="J614" s="105"/>
      <c r="K614" s="52">
        <v>43957</v>
      </c>
      <c r="L614" s="105" t="s">
        <v>4098</v>
      </c>
      <c r="M614" s="105" t="s">
        <v>15</v>
      </c>
      <c r="N614" s="105">
        <v>43959</v>
      </c>
      <c r="O614" s="105">
        <v>4</v>
      </c>
    </row>
    <row r="615" spans="1:15" hidden="1" x14ac:dyDescent="0.25">
      <c r="A615" s="105" t="s">
        <v>13</v>
      </c>
      <c r="B615" s="105" t="s">
        <v>1135</v>
      </c>
      <c r="C615" s="105" t="s">
        <v>18</v>
      </c>
      <c r="D615" s="105" t="s">
        <v>534</v>
      </c>
      <c r="E615" s="105" t="s">
        <v>49</v>
      </c>
      <c r="F615" s="105" t="s">
        <v>433</v>
      </c>
      <c r="G615" s="105" t="s">
        <v>43</v>
      </c>
      <c r="H615" s="53" t="s">
        <v>1136</v>
      </c>
      <c r="I615" s="105" t="s">
        <v>14</v>
      </c>
      <c r="J615" s="105"/>
      <c r="K615" s="52">
        <v>43916</v>
      </c>
      <c r="L615" s="105" t="s">
        <v>1137</v>
      </c>
      <c r="M615" s="105" t="s">
        <v>15</v>
      </c>
      <c r="N615" s="105">
        <v>43922</v>
      </c>
      <c r="O615" s="105">
        <v>33</v>
      </c>
    </row>
    <row r="616" spans="1:15" hidden="1" x14ac:dyDescent="0.25">
      <c r="A616" s="105" t="s">
        <v>13</v>
      </c>
      <c r="B616" s="105" t="s">
        <v>2679</v>
      </c>
      <c r="C616" s="105" t="s">
        <v>17</v>
      </c>
      <c r="D616" s="105" t="s">
        <v>410</v>
      </c>
      <c r="E616" s="105" t="s">
        <v>50</v>
      </c>
      <c r="F616" s="105" t="s">
        <v>435</v>
      </c>
      <c r="G616" s="105" t="s">
        <v>43</v>
      </c>
      <c r="H616" s="53" t="s">
        <v>2692</v>
      </c>
      <c r="I616" s="105" t="s">
        <v>14</v>
      </c>
      <c r="J616" s="105"/>
      <c r="K616" s="52">
        <v>43935</v>
      </c>
      <c r="L616" s="105" t="s">
        <v>2663</v>
      </c>
      <c r="M616" s="105" t="s">
        <v>15</v>
      </c>
      <c r="N616" s="105">
        <v>43956</v>
      </c>
      <c r="O616" s="105">
        <v>20</v>
      </c>
    </row>
    <row r="617" spans="1:15" hidden="1" x14ac:dyDescent="0.25">
      <c r="A617" s="105" t="s">
        <v>13</v>
      </c>
      <c r="B617" s="105" t="s">
        <v>3560</v>
      </c>
      <c r="C617" s="105" t="s">
        <v>18</v>
      </c>
      <c r="D617" s="105" t="s">
        <v>3524</v>
      </c>
      <c r="E617" s="105" t="s">
        <v>416</v>
      </c>
      <c r="F617" s="105" t="s">
        <v>417</v>
      </c>
      <c r="G617" s="105" t="s">
        <v>43</v>
      </c>
      <c r="H617" s="53" t="s">
        <v>3655</v>
      </c>
      <c r="I617" s="105" t="s">
        <v>14</v>
      </c>
      <c r="J617" s="105"/>
      <c r="K617" s="52">
        <v>43944</v>
      </c>
      <c r="L617" s="105" t="s">
        <v>3512</v>
      </c>
      <c r="M617" s="105" t="s">
        <v>15</v>
      </c>
      <c r="N617" s="105">
        <v>43949</v>
      </c>
      <c r="O617" s="105">
        <v>13</v>
      </c>
    </row>
    <row r="618" spans="1:15" hidden="1" x14ac:dyDescent="0.25">
      <c r="A618" s="105" t="s">
        <v>13</v>
      </c>
      <c r="B618" s="105" t="s">
        <v>917</v>
      </c>
      <c r="C618" s="105" t="s">
        <v>17</v>
      </c>
      <c r="D618" s="105" t="s">
        <v>524</v>
      </c>
      <c r="E618" s="105" t="s">
        <v>45</v>
      </c>
      <c r="F618" s="105" t="s">
        <v>430</v>
      </c>
      <c r="G618" s="105" t="s">
        <v>43</v>
      </c>
      <c r="H618" s="53" t="s">
        <v>1397</v>
      </c>
      <c r="I618" s="105" t="s">
        <v>14</v>
      </c>
      <c r="J618" s="105"/>
      <c r="K618" s="52">
        <v>43919</v>
      </c>
      <c r="L618" s="105" t="s">
        <v>532</v>
      </c>
      <c r="M618" s="105" t="s">
        <v>15</v>
      </c>
      <c r="N618" s="105">
        <v>43943</v>
      </c>
      <c r="O618" s="105">
        <v>31</v>
      </c>
    </row>
    <row r="619" spans="1:15" hidden="1" x14ac:dyDescent="0.25">
      <c r="A619" s="105" t="s">
        <v>389</v>
      </c>
      <c r="B619" s="105" t="s">
        <v>4236</v>
      </c>
      <c r="C619" s="105" t="s">
        <v>19</v>
      </c>
      <c r="D619" s="105" t="s">
        <v>1520</v>
      </c>
      <c r="E619" s="105" t="s">
        <v>47</v>
      </c>
      <c r="F619" s="105" t="s">
        <v>432</v>
      </c>
      <c r="G619" s="105" t="s">
        <v>43</v>
      </c>
      <c r="H619" s="53" t="s">
        <v>4363</v>
      </c>
      <c r="I619" s="105" t="s">
        <v>14</v>
      </c>
      <c r="J619" s="105" t="s">
        <v>139</v>
      </c>
      <c r="K619" s="52">
        <v>43957</v>
      </c>
      <c r="L619" s="105" t="s">
        <v>4098</v>
      </c>
      <c r="M619" s="105" t="s">
        <v>15</v>
      </c>
      <c r="N619" s="105"/>
      <c r="O619" s="105">
        <v>4</v>
      </c>
    </row>
    <row r="620" spans="1:15" hidden="1" x14ac:dyDescent="0.25">
      <c r="A620" s="105" t="s">
        <v>13</v>
      </c>
      <c r="B620" s="105" t="s">
        <v>4004</v>
      </c>
      <c r="C620" s="105" t="s">
        <v>17</v>
      </c>
      <c r="D620" s="105" t="s">
        <v>577</v>
      </c>
      <c r="E620" s="105" t="s">
        <v>339</v>
      </c>
      <c r="F620" s="105" t="s">
        <v>423</v>
      </c>
      <c r="G620" s="105" t="s">
        <v>43</v>
      </c>
      <c r="H620" s="53" t="s">
        <v>4053</v>
      </c>
      <c r="I620" s="105" t="s">
        <v>14</v>
      </c>
      <c r="J620" s="105"/>
      <c r="K620" s="52">
        <v>43955</v>
      </c>
      <c r="L620" s="105" t="s">
        <v>4029</v>
      </c>
      <c r="M620" s="105" t="s">
        <v>15</v>
      </c>
      <c r="N620" s="105">
        <v>43957</v>
      </c>
      <c r="O620" s="105">
        <v>6</v>
      </c>
    </row>
    <row r="621" spans="1:15" hidden="1" x14ac:dyDescent="0.25">
      <c r="A621" s="105" t="s">
        <v>13</v>
      </c>
      <c r="B621" s="105" t="s">
        <v>1139</v>
      </c>
      <c r="C621" s="105" t="s">
        <v>16</v>
      </c>
      <c r="D621" s="105" t="s">
        <v>511</v>
      </c>
      <c r="E621" s="105" t="s">
        <v>45</v>
      </c>
      <c r="F621" s="105" t="s">
        <v>430</v>
      </c>
      <c r="G621" s="105" t="s">
        <v>43</v>
      </c>
      <c r="H621" s="53" t="s">
        <v>1140</v>
      </c>
      <c r="I621" s="105" t="s">
        <v>14</v>
      </c>
      <c r="J621" s="105"/>
      <c r="K621" s="52">
        <v>43917</v>
      </c>
      <c r="L621" s="105" t="s">
        <v>612</v>
      </c>
      <c r="M621" s="105" t="s">
        <v>15</v>
      </c>
      <c r="N621" s="105">
        <v>43922</v>
      </c>
      <c r="O621" s="105">
        <v>32</v>
      </c>
    </row>
    <row r="622" spans="1:15" hidden="1" x14ac:dyDescent="0.25">
      <c r="A622" s="105" t="s">
        <v>13</v>
      </c>
      <c r="B622" s="105" t="s">
        <v>2993</v>
      </c>
      <c r="C622" s="105" t="s">
        <v>16</v>
      </c>
      <c r="D622" s="105" t="s">
        <v>511</v>
      </c>
      <c r="E622" s="105" t="s">
        <v>47</v>
      </c>
      <c r="F622" s="105" t="s">
        <v>432</v>
      </c>
      <c r="G622" s="105" t="s">
        <v>43</v>
      </c>
      <c r="H622" s="53" t="s">
        <v>3241</v>
      </c>
      <c r="I622" s="105" t="s">
        <v>14</v>
      </c>
      <c r="J622" s="105"/>
      <c r="K622" s="52">
        <v>43941</v>
      </c>
      <c r="L622" s="105" t="s">
        <v>2977</v>
      </c>
      <c r="M622" s="105" t="s">
        <v>15</v>
      </c>
      <c r="N622" s="105">
        <v>43943</v>
      </c>
      <c r="O622" s="105">
        <v>16</v>
      </c>
    </row>
    <row r="623" spans="1:15" hidden="1" x14ac:dyDescent="0.25">
      <c r="A623" s="105" t="s">
        <v>13</v>
      </c>
      <c r="B623" s="105" t="s">
        <v>3889</v>
      </c>
      <c r="C623" s="105" t="s">
        <v>17</v>
      </c>
      <c r="D623" s="105" t="s">
        <v>456</v>
      </c>
      <c r="E623" s="105" t="s">
        <v>49</v>
      </c>
      <c r="F623" s="105" t="s">
        <v>433</v>
      </c>
      <c r="G623" s="105" t="s">
        <v>43</v>
      </c>
      <c r="H623" s="53" t="s">
        <v>3890</v>
      </c>
      <c r="I623" s="105" t="s">
        <v>14</v>
      </c>
      <c r="J623" s="105"/>
      <c r="K623" s="52">
        <v>43952</v>
      </c>
      <c r="L623" s="105" t="s">
        <v>3891</v>
      </c>
      <c r="M623" s="105" t="s">
        <v>14</v>
      </c>
      <c r="N623" s="105">
        <v>43956</v>
      </c>
      <c r="O623" s="105">
        <v>7</v>
      </c>
    </row>
    <row r="624" spans="1:15" hidden="1" x14ac:dyDescent="0.25">
      <c r="A624" s="105" t="s">
        <v>13</v>
      </c>
      <c r="B624" s="105" t="s">
        <v>1142</v>
      </c>
      <c r="C624" s="105" t="s">
        <v>21</v>
      </c>
      <c r="D624" s="105" t="s">
        <v>541</v>
      </c>
      <c r="E624" s="105" t="s">
        <v>363</v>
      </c>
      <c r="F624" s="105" t="s">
        <v>364</v>
      </c>
      <c r="G624" s="105" t="s">
        <v>43</v>
      </c>
      <c r="H624" s="53" t="s">
        <v>1365</v>
      </c>
      <c r="I624" s="105" t="s">
        <v>15</v>
      </c>
      <c r="J624" s="105"/>
      <c r="K624" s="52">
        <v>43910</v>
      </c>
      <c r="L624" s="105" t="s">
        <v>530</v>
      </c>
      <c r="M624" s="105" t="s">
        <v>14</v>
      </c>
      <c r="N624" s="105">
        <v>43922</v>
      </c>
      <c r="O624" s="105">
        <v>37</v>
      </c>
    </row>
    <row r="625" spans="1:15" hidden="1" x14ac:dyDescent="0.25">
      <c r="A625" s="105" t="s">
        <v>13</v>
      </c>
      <c r="B625" s="105" t="s">
        <v>1768</v>
      </c>
      <c r="C625" s="105" t="s">
        <v>17</v>
      </c>
      <c r="D625" s="105" t="s">
        <v>558</v>
      </c>
      <c r="E625" s="105" t="s">
        <v>49</v>
      </c>
      <c r="F625" s="105" t="s">
        <v>433</v>
      </c>
      <c r="G625" s="105" t="s">
        <v>43</v>
      </c>
      <c r="H625" s="53" t="s">
        <v>2048</v>
      </c>
      <c r="I625" s="105" t="s">
        <v>14</v>
      </c>
      <c r="J625" s="105"/>
      <c r="K625" s="52">
        <v>43928</v>
      </c>
      <c r="L625" s="105" t="s">
        <v>580</v>
      </c>
      <c r="M625" s="105" t="s">
        <v>15</v>
      </c>
      <c r="N625" s="105">
        <v>43930</v>
      </c>
      <c r="O625" s="105">
        <v>25</v>
      </c>
    </row>
    <row r="626" spans="1:15" hidden="1" x14ac:dyDescent="0.25">
      <c r="A626" s="105" t="s">
        <v>13</v>
      </c>
      <c r="B626" s="105" t="s">
        <v>1766</v>
      </c>
      <c r="C626" s="105" t="s">
        <v>17</v>
      </c>
      <c r="D626" s="105" t="s">
        <v>558</v>
      </c>
      <c r="E626" s="105" t="s">
        <v>416</v>
      </c>
      <c r="F626" s="105" t="s">
        <v>417</v>
      </c>
      <c r="G626" s="105" t="s">
        <v>44</v>
      </c>
      <c r="H626" s="53" t="s">
        <v>1968</v>
      </c>
      <c r="I626" s="105" t="s">
        <v>14</v>
      </c>
      <c r="J626" s="105"/>
      <c r="K626" s="52">
        <v>43928</v>
      </c>
      <c r="L626" s="105" t="s">
        <v>580</v>
      </c>
      <c r="M626" s="105" t="s">
        <v>15</v>
      </c>
      <c r="N626" s="105">
        <v>43930</v>
      </c>
      <c r="O626" s="105">
        <v>25</v>
      </c>
    </row>
    <row r="627" spans="1:15" hidden="1" x14ac:dyDescent="0.25">
      <c r="A627" s="105" t="s">
        <v>13</v>
      </c>
      <c r="B627" s="105" t="s">
        <v>3443</v>
      </c>
      <c r="C627" s="105" t="s">
        <v>18</v>
      </c>
      <c r="D627" s="105" t="s">
        <v>542</v>
      </c>
      <c r="E627" s="105" t="s">
        <v>49</v>
      </c>
      <c r="F627" s="105" t="s">
        <v>433</v>
      </c>
      <c r="G627" s="105" t="s">
        <v>43</v>
      </c>
      <c r="H627" s="53" t="s">
        <v>3495</v>
      </c>
      <c r="I627" s="105" t="s">
        <v>14</v>
      </c>
      <c r="J627" s="105"/>
      <c r="K627" s="52">
        <v>43943</v>
      </c>
      <c r="L627" s="105" t="s">
        <v>3441</v>
      </c>
      <c r="M627" s="105" t="s">
        <v>15</v>
      </c>
      <c r="N627" s="105">
        <v>43945</v>
      </c>
      <c r="O627" s="105">
        <v>14</v>
      </c>
    </row>
    <row r="628" spans="1:15" hidden="1" x14ac:dyDescent="0.25">
      <c r="A628" s="105" t="s">
        <v>13</v>
      </c>
      <c r="B628" s="105" t="s">
        <v>688</v>
      </c>
      <c r="C628" s="105" t="s">
        <v>17</v>
      </c>
      <c r="D628" s="105" t="s">
        <v>508</v>
      </c>
      <c r="E628" s="105" t="s">
        <v>47</v>
      </c>
      <c r="F628" s="105" t="s">
        <v>432</v>
      </c>
      <c r="G628" s="105" t="s">
        <v>43</v>
      </c>
      <c r="H628" s="53" t="s">
        <v>689</v>
      </c>
      <c r="I628" s="105" t="s">
        <v>14</v>
      </c>
      <c r="J628" s="105"/>
      <c r="K628" s="52">
        <v>43917</v>
      </c>
      <c r="L628" s="105" t="s">
        <v>612</v>
      </c>
      <c r="M628" s="105" t="s">
        <v>15</v>
      </c>
      <c r="N628" s="105">
        <v>43923</v>
      </c>
      <c r="O628" s="105">
        <v>32</v>
      </c>
    </row>
    <row r="629" spans="1:15" hidden="1" x14ac:dyDescent="0.25">
      <c r="A629" s="105" t="s">
        <v>13</v>
      </c>
      <c r="B629" s="105" t="s">
        <v>3082</v>
      </c>
      <c r="C629" s="105" t="s">
        <v>16</v>
      </c>
      <c r="D629" s="105" t="s">
        <v>524</v>
      </c>
      <c r="E629" s="105" t="s">
        <v>46</v>
      </c>
      <c r="F629" s="105" t="s">
        <v>431</v>
      </c>
      <c r="G629" s="105" t="s">
        <v>43</v>
      </c>
      <c r="H629" s="53" t="s">
        <v>3229</v>
      </c>
      <c r="I629" s="105" t="s">
        <v>14</v>
      </c>
      <c r="J629" s="105"/>
      <c r="K629" s="52">
        <v>43941</v>
      </c>
      <c r="L629" s="105" t="s">
        <v>2977</v>
      </c>
      <c r="M629" s="105" t="s">
        <v>15</v>
      </c>
      <c r="N629" s="105">
        <v>43943</v>
      </c>
      <c r="O629" s="105">
        <v>16</v>
      </c>
    </row>
    <row r="630" spans="1:15" hidden="1" x14ac:dyDescent="0.25">
      <c r="A630" s="105" t="s">
        <v>13</v>
      </c>
      <c r="B630" s="105" t="s">
        <v>3754</v>
      </c>
      <c r="C630" s="105" t="s">
        <v>16</v>
      </c>
      <c r="D630" s="105" t="s">
        <v>1605</v>
      </c>
      <c r="E630" s="105" t="s">
        <v>337</v>
      </c>
      <c r="F630" s="105" t="s">
        <v>338</v>
      </c>
      <c r="G630" s="105" t="s">
        <v>44</v>
      </c>
      <c r="H630" s="53" t="s">
        <v>3781</v>
      </c>
      <c r="I630" s="105" t="s">
        <v>14</v>
      </c>
      <c r="J630" s="105"/>
      <c r="K630" s="52">
        <v>43949</v>
      </c>
      <c r="L630" s="105" t="s">
        <v>3370</v>
      </c>
      <c r="M630" s="105" t="s">
        <v>15</v>
      </c>
      <c r="N630" s="105">
        <v>43951</v>
      </c>
      <c r="O630" s="105">
        <v>10</v>
      </c>
    </row>
    <row r="631" spans="1:15" hidden="1" x14ac:dyDescent="0.25">
      <c r="A631" s="105" t="s">
        <v>13</v>
      </c>
      <c r="B631" s="105" t="s">
        <v>827</v>
      </c>
      <c r="C631" s="105" t="s">
        <v>16</v>
      </c>
      <c r="D631" s="105" t="s">
        <v>508</v>
      </c>
      <c r="E631" s="105" t="s">
        <v>457</v>
      </c>
      <c r="F631" s="105" t="s">
        <v>415</v>
      </c>
      <c r="G631" s="105" t="s">
        <v>43</v>
      </c>
      <c r="H631" s="53" t="s">
        <v>1416</v>
      </c>
      <c r="I631" s="105" t="s">
        <v>14</v>
      </c>
      <c r="J631" s="105"/>
      <c r="K631" s="52">
        <v>43919</v>
      </c>
      <c r="L631" s="105" t="s">
        <v>828</v>
      </c>
      <c r="M631" s="105" t="s">
        <v>14</v>
      </c>
      <c r="N631" s="105">
        <v>43924</v>
      </c>
      <c r="O631" s="105">
        <v>31</v>
      </c>
    </row>
    <row r="632" spans="1:15" hidden="1" x14ac:dyDescent="0.25">
      <c r="A632" s="105" t="s">
        <v>13</v>
      </c>
      <c r="B632" s="105" t="s">
        <v>3544</v>
      </c>
      <c r="C632" s="105" t="s">
        <v>16</v>
      </c>
      <c r="D632" s="105" t="s">
        <v>3524</v>
      </c>
      <c r="E632" s="105" t="s">
        <v>416</v>
      </c>
      <c r="F632" s="105" t="s">
        <v>417</v>
      </c>
      <c r="G632" s="105" t="s">
        <v>43</v>
      </c>
      <c r="H632" s="53" t="s">
        <v>3688</v>
      </c>
      <c r="I632" s="105" t="s">
        <v>14</v>
      </c>
      <c r="J632" s="105"/>
      <c r="K632" s="52">
        <v>43944</v>
      </c>
      <c r="L632" s="105" t="s">
        <v>3512</v>
      </c>
      <c r="M632" s="105" t="s">
        <v>15</v>
      </c>
      <c r="N632" s="105">
        <v>43949</v>
      </c>
      <c r="O632" s="105">
        <v>13</v>
      </c>
    </row>
    <row r="633" spans="1:15" hidden="1" x14ac:dyDescent="0.25">
      <c r="A633" s="105" t="s">
        <v>13</v>
      </c>
      <c r="B633" s="105" t="s">
        <v>4228</v>
      </c>
      <c r="C633" s="105" t="s">
        <v>17</v>
      </c>
      <c r="D633" s="105" t="s">
        <v>543</v>
      </c>
      <c r="E633" s="105" t="s">
        <v>50</v>
      </c>
      <c r="F633" s="105" t="s">
        <v>435</v>
      </c>
      <c r="G633" s="105" t="s">
        <v>43</v>
      </c>
      <c r="H633" s="53" t="s">
        <v>4410</v>
      </c>
      <c r="I633" s="105" t="s">
        <v>14</v>
      </c>
      <c r="J633" s="105"/>
      <c r="K633" s="52">
        <v>43957</v>
      </c>
      <c r="L633" s="105" t="s">
        <v>4098</v>
      </c>
      <c r="M633" s="105" t="s">
        <v>15</v>
      </c>
      <c r="N633" s="105">
        <v>43959</v>
      </c>
      <c r="O633" s="105">
        <v>4</v>
      </c>
    </row>
    <row r="634" spans="1:15" hidden="1" x14ac:dyDescent="0.25">
      <c r="A634" s="105" t="s">
        <v>13</v>
      </c>
      <c r="B634" s="105" t="s">
        <v>830</v>
      </c>
      <c r="C634" s="105" t="s">
        <v>17</v>
      </c>
      <c r="D634" s="105" t="s">
        <v>523</v>
      </c>
      <c r="E634" s="105" t="s">
        <v>48</v>
      </c>
      <c r="F634" s="105" t="s">
        <v>436</v>
      </c>
      <c r="G634" s="105" t="s">
        <v>43</v>
      </c>
      <c r="H634" s="53" t="s">
        <v>1346</v>
      </c>
      <c r="I634" s="105" t="s">
        <v>14</v>
      </c>
      <c r="J634" s="105"/>
      <c r="K634" s="52">
        <v>43922</v>
      </c>
      <c r="L634" s="105" t="s">
        <v>831</v>
      </c>
      <c r="M634" s="105" t="s">
        <v>14</v>
      </c>
      <c r="N634" s="105">
        <v>43928</v>
      </c>
      <c r="O634" s="105">
        <v>29</v>
      </c>
    </row>
    <row r="635" spans="1:15" hidden="1" x14ac:dyDescent="0.25">
      <c r="A635" s="105" t="s">
        <v>13</v>
      </c>
      <c r="B635" s="105" t="s">
        <v>691</v>
      </c>
      <c r="C635" s="105" t="s">
        <v>19</v>
      </c>
      <c r="D635" s="105" t="s">
        <v>517</v>
      </c>
      <c r="E635" s="105" t="s">
        <v>46</v>
      </c>
      <c r="F635" s="105" t="s">
        <v>431</v>
      </c>
      <c r="G635" s="105" t="s">
        <v>43</v>
      </c>
      <c r="H635" s="53" t="s">
        <v>692</v>
      </c>
      <c r="I635" s="105" t="s">
        <v>14</v>
      </c>
      <c r="J635" s="105"/>
      <c r="K635" s="52">
        <v>43917</v>
      </c>
      <c r="L635" s="105" t="s">
        <v>612</v>
      </c>
      <c r="M635" s="105" t="s">
        <v>15</v>
      </c>
      <c r="N635" s="105">
        <v>43923</v>
      </c>
      <c r="O635" s="105">
        <v>32</v>
      </c>
    </row>
    <row r="636" spans="1:15" hidden="1" x14ac:dyDescent="0.25">
      <c r="A636" s="105" t="s">
        <v>13</v>
      </c>
      <c r="B636" s="105" t="s">
        <v>2684</v>
      </c>
      <c r="C636" s="105" t="s">
        <v>22</v>
      </c>
      <c r="D636" s="105" t="s">
        <v>560</v>
      </c>
      <c r="E636" s="105" t="s">
        <v>47</v>
      </c>
      <c r="F636" s="105" t="s">
        <v>432</v>
      </c>
      <c r="G636" s="105" t="s">
        <v>43</v>
      </c>
      <c r="H636" s="53" t="s">
        <v>2702</v>
      </c>
      <c r="I636" s="105" t="s">
        <v>15</v>
      </c>
      <c r="J636" s="105"/>
      <c r="K636" s="52">
        <v>43935</v>
      </c>
      <c r="L636" s="105" t="s">
        <v>894</v>
      </c>
      <c r="M636" s="105" t="s">
        <v>14</v>
      </c>
      <c r="N636" s="105">
        <v>43937</v>
      </c>
      <c r="O636" s="105">
        <v>20</v>
      </c>
    </row>
    <row r="637" spans="1:15" hidden="1" x14ac:dyDescent="0.25">
      <c r="A637" s="105" t="s">
        <v>13</v>
      </c>
      <c r="B637" s="105" t="s">
        <v>605</v>
      </c>
      <c r="C637" s="105" t="s">
        <v>18</v>
      </c>
      <c r="D637" s="105" t="s">
        <v>451</v>
      </c>
      <c r="E637" s="105" t="s">
        <v>47</v>
      </c>
      <c r="F637" s="105" t="s">
        <v>432</v>
      </c>
      <c r="G637" s="105" t="s">
        <v>43</v>
      </c>
      <c r="H637" s="53" t="s">
        <v>1358</v>
      </c>
      <c r="I637" s="105" t="s">
        <v>14</v>
      </c>
      <c r="J637" s="105"/>
      <c r="K637" s="52">
        <v>43915</v>
      </c>
      <c r="L637" s="105" t="s">
        <v>407</v>
      </c>
      <c r="M637" s="105" t="s">
        <v>15</v>
      </c>
      <c r="N637" s="105">
        <v>43923</v>
      </c>
      <c r="O637" s="105">
        <v>34</v>
      </c>
    </row>
    <row r="638" spans="1:15" hidden="1" x14ac:dyDescent="0.25">
      <c r="A638" s="105" t="s">
        <v>13</v>
      </c>
      <c r="B638" s="105" t="s">
        <v>2551</v>
      </c>
      <c r="C638" s="105" t="s">
        <v>33</v>
      </c>
      <c r="D638" s="105" t="s">
        <v>574</v>
      </c>
      <c r="E638" s="105" t="s">
        <v>361</v>
      </c>
      <c r="F638" s="105" t="s">
        <v>362</v>
      </c>
      <c r="G638" s="105" t="s">
        <v>44</v>
      </c>
      <c r="H638" s="53" t="s">
        <v>2552</v>
      </c>
      <c r="I638" s="105" t="s">
        <v>15</v>
      </c>
      <c r="J638" s="105"/>
      <c r="K638" s="52">
        <v>43931</v>
      </c>
      <c r="L638" s="105" t="s">
        <v>547</v>
      </c>
      <c r="M638" s="105" t="s">
        <v>14</v>
      </c>
      <c r="N638" s="105">
        <v>43931</v>
      </c>
      <c r="O638" s="105">
        <v>22</v>
      </c>
    </row>
    <row r="639" spans="1:15" hidden="1" x14ac:dyDescent="0.25">
      <c r="A639" s="105" t="s">
        <v>13</v>
      </c>
      <c r="B639" s="105" t="s">
        <v>3827</v>
      </c>
      <c r="C639" s="105" t="s">
        <v>17</v>
      </c>
      <c r="D639" s="105" t="s">
        <v>517</v>
      </c>
      <c r="E639" s="105" t="s">
        <v>353</v>
      </c>
      <c r="F639" s="105" t="s">
        <v>427</v>
      </c>
      <c r="G639" s="105" t="s">
        <v>43</v>
      </c>
      <c r="H639" s="53" t="s">
        <v>3873</v>
      </c>
      <c r="I639" s="105" t="s">
        <v>14</v>
      </c>
      <c r="J639" s="105"/>
      <c r="K639" s="52">
        <v>43951</v>
      </c>
      <c r="L639" s="105" t="s">
        <v>580</v>
      </c>
      <c r="M639" s="105" t="s">
        <v>15</v>
      </c>
      <c r="N639" s="105">
        <v>43956</v>
      </c>
      <c r="O639" s="105">
        <v>8</v>
      </c>
    </row>
    <row r="640" spans="1:15" hidden="1" x14ac:dyDescent="0.25">
      <c r="A640" s="105" t="s">
        <v>13</v>
      </c>
      <c r="B640" s="105" t="s">
        <v>3158</v>
      </c>
      <c r="C640" s="105" t="s">
        <v>16</v>
      </c>
      <c r="D640" s="105" t="s">
        <v>508</v>
      </c>
      <c r="E640" s="105" t="s">
        <v>457</v>
      </c>
      <c r="F640" s="105" t="s">
        <v>415</v>
      </c>
      <c r="G640" s="105" t="s">
        <v>43</v>
      </c>
      <c r="H640" s="53" t="s">
        <v>3296</v>
      </c>
      <c r="I640" s="105" t="s">
        <v>14</v>
      </c>
      <c r="J640" s="105"/>
      <c r="K640" s="52">
        <v>43941</v>
      </c>
      <c r="L640" s="105" t="s">
        <v>2977</v>
      </c>
      <c r="M640" s="105" t="s">
        <v>15</v>
      </c>
      <c r="N640" s="105">
        <v>43943</v>
      </c>
      <c r="O640" s="105">
        <v>16</v>
      </c>
    </row>
    <row r="641" spans="1:15" hidden="1" x14ac:dyDescent="0.25">
      <c r="A641" s="105" t="s">
        <v>13</v>
      </c>
      <c r="B641" s="105" t="s">
        <v>3618</v>
      </c>
      <c r="C641" s="105" t="s">
        <v>16</v>
      </c>
      <c r="D641" s="105" t="s">
        <v>3586</v>
      </c>
      <c r="E641" s="105" t="s">
        <v>416</v>
      </c>
      <c r="F641" s="105" t="s">
        <v>417</v>
      </c>
      <c r="G641" s="105" t="s">
        <v>43</v>
      </c>
      <c r="H641" s="53" t="s">
        <v>3682</v>
      </c>
      <c r="I641" s="105" t="s">
        <v>14</v>
      </c>
      <c r="J641" s="105"/>
      <c r="K641" s="52">
        <v>43944</v>
      </c>
      <c r="L641" s="105" t="s">
        <v>3581</v>
      </c>
      <c r="M641" s="105" t="s">
        <v>15</v>
      </c>
      <c r="N641" s="105">
        <v>43945</v>
      </c>
      <c r="O641" s="105">
        <v>13</v>
      </c>
    </row>
    <row r="642" spans="1:15" hidden="1" x14ac:dyDescent="0.25">
      <c r="A642" s="105" t="s">
        <v>13</v>
      </c>
      <c r="B642" s="105" t="s">
        <v>3562</v>
      </c>
      <c r="C642" s="105" t="s">
        <v>16</v>
      </c>
      <c r="D642" s="105" t="s">
        <v>3517</v>
      </c>
      <c r="E642" s="105" t="s">
        <v>52</v>
      </c>
      <c r="F642" s="105" t="s">
        <v>347</v>
      </c>
      <c r="G642" s="105" t="s">
        <v>43</v>
      </c>
      <c r="H642" s="53" t="s">
        <v>3665</v>
      </c>
      <c r="I642" s="105" t="s">
        <v>14</v>
      </c>
      <c r="J642" s="105"/>
      <c r="K642" s="52">
        <v>43944</v>
      </c>
      <c r="L642" s="105" t="s">
        <v>3512</v>
      </c>
      <c r="M642" s="105" t="s">
        <v>15</v>
      </c>
      <c r="N642" s="105">
        <v>43949</v>
      </c>
      <c r="O642" s="105">
        <v>13</v>
      </c>
    </row>
    <row r="643" spans="1:15" hidden="1" x14ac:dyDescent="0.25">
      <c r="A643" s="105" t="s">
        <v>13</v>
      </c>
      <c r="B643" s="105" t="s">
        <v>2133</v>
      </c>
      <c r="C643" s="105" t="s">
        <v>16</v>
      </c>
      <c r="D643" s="105" t="s">
        <v>1623</v>
      </c>
      <c r="E643" s="105" t="s">
        <v>416</v>
      </c>
      <c r="F643" s="105" t="s">
        <v>417</v>
      </c>
      <c r="G643" s="105" t="s">
        <v>43</v>
      </c>
      <c r="H643" s="53" t="s">
        <v>2485</v>
      </c>
      <c r="I643" s="105" t="s">
        <v>14</v>
      </c>
      <c r="J643" s="105"/>
      <c r="K643" s="52">
        <v>43930</v>
      </c>
      <c r="L643" s="105" t="s">
        <v>580</v>
      </c>
      <c r="M643" s="105" t="s">
        <v>15</v>
      </c>
      <c r="N643" s="105">
        <v>43935</v>
      </c>
      <c r="O643" s="105">
        <v>23</v>
      </c>
    </row>
    <row r="644" spans="1:15" hidden="1" x14ac:dyDescent="0.25">
      <c r="A644" s="105" t="s">
        <v>13</v>
      </c>
      <c r="B644" s="105" t="s">
        <v>3923</v>
      </c>
      <c r="C644" s="105" t="s">
        <v>16</v>
      </c>
      <c r="D644" s="105" t="s">
        <v>540</v>
      </c>
      <c r="E644" s="105" t="s">
        <v>46</v>
      </c>
      <c r="F644" s="105" t="s">
        <v>431</v>
      </c>
      <c r="G644" s="105" t="s">
        <v>43</v>
      </c>
      <c r="H644" s="53" t="s">
        <v>3985</v>
      </c>
      <c r="I644" s="105" t="s">
        <v>14</v>
      </c>
      <c r="J644" s="105"/>
      <c r="K644" s="52">
        <v>43953</v>
      </c>
      <c r="L644" s="105" t="s">
        <v>3908</v>
      </c>
      <c r="M644" s="105" t="s">
        <v>15</v>
      </c>
      <c r="N644" s="105">
        <v>43957</v>
      </c>
      <c r="O644" s="105">
        <v>6</v>
      </c>
    </row>
    <row r="645" spans="1:15" hidden="1" x14ac:dyDescent="0.25">
      <c r="A645" s="105" t="s">
        <v>13</v>
      </c>
      <c r="B645" s="105" t="s">
        <v>1638</v>
      </c>
      <c r="C645" s="105" t="s">
        <v>17</v>
      </c>
      <c r="D645" s="105" t="s">
        <v>1605</v>
      </c>
      <c r="E645" s="105" t="s">
        <v>337</v>
      </c>
      <c r="F645" s="105" t="s">
        <v>338</v>
      </c>
      <c r="G645" s="105" t="s">
        <v>44</v>
      </c>
      <c r="H645" s="53" t="s">
        <v>1940</v>
      </c>
      <c r="I645" s="105" t="s">
        <v>14</v>
      </c>
      <c r="J645" s="105"/>
      <c r="K645" s="52">
        <v>43928</v>
      </c>
      <c r="L645" s="105" t="s">
        <v>580</v>
      </c>
      <c r="M645" s="105" t="s">
        <v>15</v>
      </c>
      <c r="N645" s="105">
        <v>43930</v>
      </c>
      <c r="O645" s="105">
        <v>25</v>
      </c>
    </row>
    <row r="646" spans="1:15" hidden="1" x14ac:dyDescent="0.25">
      <c r="A646" s="105" t="s">
        <v>13</v>
      </c>
      <c r="B646" s="105" t="s">
        <v>3835</v>
      </c>
      <c r="C646" s="105" t="s">
        <v>17</v>
      </c>
      <c r="D646" s="105" t="s">
        <v>517</v>
      </c>
      <c r="E646" s="105" t="s">
        <v>353</v>
      </c>
      <c r="F646" s="105" t="s">
        <v>427</v>
      </c>
      <c r="G646" s="105" t="s">
        <v>43</v>
      </c>
      <c r="H646" s="53" t="s">
        <v>3866</v>
      </c>
      <c r="I646" s="105" t="s">
        <v>14</v>
      </c>
      <c r="J646" s="105"/>
      <c r="K646" s="52">
        <v>43951</v>
      </c>
      <c r="L646" s="105" t="s">
        <v>580</v>
      </c>
      <c r="M646" s="105" t="s">
        <v>15</v>
      </c>
      <c r="N646" s="105">
        <v>43956</v>
      </c>
      <c r="O646" s="105">
        <v>8</v>
      </c>
    </row>
    <row r="647" spans="1:15" hidden="1" x14ac:dyDescent="0.25">
      <c r="A647" s="105" t="s">
        <v>13</v>
      </c>
      <c r="B647" s="105" t="s">
        <v>2739</v>
      </c>
      <c r="C647" s="105" t="s">
        <v>17</v>
      </c>
      <c r="D647" s="105" t="s">
        <v>455</v>
      </c>
      <c r="E647" s="105" t="s">
        <v>340</v>
      </c>
      <c r="F647" s="105" t="s">
        <v>426</v>
      </c>
      <c r="G647" s="105" t="s">
        <v>44</v>
      </c>
      <c r="H647" s="53" t="s">
        <v>2800</v>
      </c>
      <c r="I647" s="105" t="s">
        <v>14</v>
      </c>
      <c r="J647" s="105"/>
      <c r="K647" s="52">
        <v>43936</v>
      </c>
      <c r="L647" s="105" t="s">
        <v>2709</v>
      </c>
      <c r="M647" s="105" t="s">
        <v>15</v>
      </c>
      <c r="N647" s="105">
        <v>43938</v>
      </c>
      <c r="O647" s="105">
        <v>19</v>
      </c>
    </row>
    <row r="648" spans="1:15" hidden="1" x14ac:dyDescent="0.25">
      <c r="A648" s="105" t="s">
        <v>13</v>
      </c>
      <c r="B648" s="105" t="s">
        <v>3600</v>
      </c>
      <c r="C648" s="105" t="s">
        <v>16</v>
      </c>
      <c r="D648" s="105" t="s">
        <v>3586</v>
      </c>
      <c r="E648" s="105" t="s">
        <v>416</v>
      </c>
      <c r="F648" s="105" t="s">
        <v>417</v>
      </c>
      <c r="G648" s="105" t="s">
        <v>43</v>
      </c>
      <c r="H648" s="53" t="s">
        <v>3651</v>
      </c>
      <c r="I648" s="105" t="s">
        <v>14</v>
      </c>
      <c r="J648" s="105"/>
      <c r="K648" s="52">
        <v>43944</v>
      </c>
      <c r="L648" s="105" t="s">
        <v>3581</v>
      </c>
      <c r="M648" s="105" t="s">
        <v>15</v>
      </c>
      <c r="N648" s="105">
        <v>43945</v>
      </c>
      <c r="O648" s="105">
        <v>13</v>
      </c>
    </row>
    <row r="649" spans="1:15" hidden="1" x14ac:dyDescent="0.25">
      <c r="A649" s="105" t="s">
        <v>13</v>
      </c>
      <c r="B649" s="105" t="s">
        <v>3329</v>
      </c>
      <c r="C649" s="105" t="s">
        <v>16</v>
      </c>
      <c r="D649" s="105" t="s">
        <v>456</v>
      </c>
      <c r="E649" s="105" t="s">
        <v>49</v>
      </c>
      <c r="F649" s="105" t="s">
        <v>433</v>
      </c>
      <c r="G649" s="105" t="s">
        <v>43</v>
      </c>
      <c r="H649" s="53" t="s">
        <v>3402</v>
      </c>
      <c r="I649" s="105" t="s">
        <v>14</v>
      </c>
      <c r="J649" s="105"/>
      <c r="K649" s="52">
        <v>43942</v>
      </c>
      <c r="L649" s="105" t="s">
        <v>2842</v>
      </c>
      <c r="M649" s="105" t="s">
        <v>15</v>
      </c>
      <c r="N649" s="105">
        <v>43944</v>
      </c>
      <c r="O649" s="105">
        <v>15</v>
      </c>
    </row>
    <row r="650" spans="1:15" hidden="1" x14ac:dyDescent="0.25">
      <c r="A650" s="105" t="s">
        <v>13</v>
      </c>
      <c r="B650" s="105" t="s">
        <v>1144</v>
      </c>
      <c r="C650" s="105" t="s">
        <v>17</v>
      </c>
      <c r="D650" s="105" t="s">
        <v>455</v>
      </c>
      <c r="E650" s="105" t="s">
        <v>340</v>
      </c>
      <c r="F650" s="105" t="s">
        <v>426</v>
      </c>
      <c r="G650" s="105" t="s">
        <v>43</v>
      </c>
      <c r="H650" s="53" t="s">
        <v>1145</v>
      </c>
      <c r="I650" s="105" t="s">
        <v>14</v>
      </c>
      <c r="J650" s="105"/>
      <c r="K650" s="52">
        <v>43917</v>
      </c>
      <c r="L650" s="105" t="s">
        <v>612</v>
      </c>
      <c r="M650" s="105" t="s">
        <v>15</v>
      </c>
      <c r="N650" s="105">
        <v>43922</v>
      </c>
      <c r="O650" s="105">
        <v>32</v>
      </c>
    </row>
    <row r="651" spans="1:15" hidden="1" x14ac:dyDescent="0.25">
      <c r="A651" s="105" t="s">
        <v>13</v>
      </c>
      <c r="B651" s="105" t="s">
        <v>3160</v>
      </c>
      <c r="C651" s="105" t="s">
        <v>16</v>
      </c>
      <c r="D651" s="105" t="s">
        <v>508</v>
      </c>
      <c r="E651" s="105" t="s">
        <v>457</v>
      </c>
      <c r="F651" s="105" t="s">
        <v>415</v>
      </c>
      <c r="G651" s="105" t="s">
        <v>43</v>
      </c>
      <c r="H651" s="53" t="s">
        <v>3224</v>
      </c>
      <c r="I651" s="105" t="s">
        <v>14</v>
      </c>
      <c r="J651" s="105"/>
      <c r="K651" s="52">
        <v>43941</v>
      </c>
      <c r="L651" s="105" t="s">
        <v>2977</v>
      </c>
      <c r="M651" s="105" t="s">
        <v>15</v>
      </c>
      <c r="N651" s="105">
        <v>43943</v>
      </c>
      <c r="O651" s="105">
        <v>16</v>
      </c>
    </row>
    <row r="652" spans="1:15" hidden="1" x14ac:dyDescent="0.25">
      <c r="A652" s="106" t="s">
        <v>13</v>
      </c>
      <c r="B652" s="106" t="s">
        <v>2861</v>
      </c>
      <c r="C652" s="106" t="s">
        <v>17</v>
      </c>
      <c r="D652" s="106" t="s">
        <v>571</v>
      </c>
      <c r="E652" s="106" t="s">
        <v>52</v>
      </c>
      <c r="F652" s="106" t="s">
        <v>347</v>
      </c>
      <c r="G652" s="106" t="s">
        <v>43</v>
      </c>
      <c r="H652" s="53" t="s">
        <v>2936</v>
      </c>
      <c r="I652" s="106" t="s">
        <v>14</v>
      </c>
      <c r="J652" s="106"/>
      <c r="K652" s="52">
        <v>43937</v>
      </c>
      <c r="L652" s="106" t="s">
        <v>2842</v>
      </c>
      <c r="M652" s="106" t="s">
        <v>15</v>
      </c>
      <c r="N652" s="106">
        <v>43941</v>
      </c>
      <c r="O652" s="106">
        <v>18</v>
      </c>
    </row>
    <row r="653" spans="1:15" hidden="1" x14ac:dyDescent="0.25">
      <c r="A653" s="107" t="s">
        <v>13</v>
      </c>
      <c r="B653" s="107" t="s">
        <v>833</v>
      </c>
      <c r="C653" s="107" t="s">
        <v>18</v>
      </c>
      <c r="D653" s="107" t="s">
        <v>410</v>
      </c>
      <c r="E653" s="107" t="s">
        <v>46</v>
      </c>
      <c r="F653" s="107" t="s">
        <v>431</v>
      </c>
      <c r="G653" s="107" t="s">
        <v>43</v>
      </c>
      <c r="H653" s="53" t="s">
        <v>834</v>
      </c>
      <c r="I653" s="107" t="s">
        <v>14</v>
      </c>
      <c r="J653" s="107"/>
      <c r="K653" s="52">
        <v>43917</v>
      </c>
      <c r="L653" s="107" t="s">
        <v>612</v>
      </c>
      <c r="M653" s="107" t="s">
        <v>15</v>
      </c>
      <c r="N653" s="107">
        <v>43923</v>
      </c>
      <c r="O653" s="107">
        <v>32</v>
      </c>
    </row>
    <row r="654" spans="1:15" hidden="1" x14ac:dyDescent="0.25">
      <c r="A654" s="107" t="s">
        <v>13</v>
      </c>
      <c r="B654" s="107" t="s">
        <v>2184</v>
      </c>
      <c r="C654" s="107" t="s">
        <v>16</v>
      </c>
      <c r="D654" s="107" t="s">
        <v>1623</v>
      </c>
      <c r="E654" s="107" t="s">
        <v>337</v>
      </c>
      <c r="F654" s="107" t="s">
        <v>338</v>
      </c>
      <c r="G654" s="107" t="s">
        <v>44</v>
      </c>
      <c r="H654" s="53" t="s">
        <v>2459</v>
      </c>
      <c r="I654" s="107" t="s">
        <v>14</v>
      </c>
      <c r="J654" s="107"/>
      <c r="K654" s="52">
        <v>43930</v>
      </c>
      <c r="L654" s="107" t="s">
        <v>580</v>
      </c>
      <c r="M654" s="107" t="s">
        <v>15</v>
      </c>
      <c r="N654" s="107">
        <v>43935</v>
      </c>
      <c r="O654" s="107">
        <v>23</v>
      </c>
    </row>
    <row r="655" spans="1:15" hidden="1" x14ac:dyDescent="0.25">
      <c r="A655" s="107" t="s">
        <v>13</v>
      </c>
      <c r="B655" s="107" t="s">
        <v>1147</v>
      </c>
      <c r="C655" s="107" t="s">
        <v>18</v>
      </c>
      <c r="D655" s="107" t="s">
        <v>451</v>
      </c>
      <c r="E655" s="107" t="s">
        <v>50</v>
      </c>
      <c r="F655" s="107" t="s">
        <v>435</v>
      </c>
      <c r="G655" s="107" t="s">
        <v>43</v>
      </c>
      <c r="H655" s="53" t="s">
        <v>1352</v>
      </c>
      <c r="I655" s="107" t="s">
        <v>14</v>
      </c>
      <c r="J655" s="107"/>
      <c r="K655" s="52">
        <v>43915</v>
      </c>
      <c r="L655" s="107" t="s">
        <v>407</v>
      </c>
      <c r="M655" s="107" t="s">
        <v>15</v>
      </c>
      <c r="N655" s="107">
        <v>43922</v>
      </c>
      <c r="O655" s="107">
        <v>34</v>
      </c>
    </row>
    <row r="656" spans="1:15" hidden="1" x14ac:dyDescent="0.25">
      <c r="A656" s="108" t="s">
        <v>13</v>
      </c>
      <c r="B656" s="108" t="s">
        <v>2283</v>
      </c>
      <c r="C656" s="108" t="s">
        <v>16</v>
      </c>
      <c r="D656" s="108" t="s">
        <v>453</v>
      </c>
      <c r="E656" s="108" t="s">
        <v>49</v>
      </c>
      <c r="F656" s="108" t="s">
        <v>433</v>
      </c>
      <c r="G656" s="108" t="s">
        <v>43</v>
      </c>
      <c r="H656" s="53" t="s">
        <v>2389</v>
      </c>
      <c r="I656" s="108" t="s">
        <v>14</v>
      </c>
      <c r="J656" s="108"/>
      <c r="K656" s="52">
        <v>43930</v>
      </c>
      <c r="L656" s="108" t="s">
        <v>580</v>
      </c>
      <c r="M656" s="108" t="s">
        <v>15</v>
      </c>
      <c r="N656" s="108">
        <v>43935</v>
      </c>
      <c r="O656" s="108">
        <v>23</v>
      </c>
    </row>
    <row r="657" spans="1:15" hidden="1" x14ac:dyDescent="0.25">
      <c r="A657" s="108" t="s">
        <v>13</v>
      </c>
      <c r="B657" s="108" t="s">
        <v>836</v>
      </c>
      <c r="C657" s="108" t="s">
        <v>18</v>
      </c>
      <c r="D657" s="108" t="s">
        <v>529</v>
      </c>
      <c r="E657" s="108" t="s">
        <v>46</v>
      </c>
      <c r="F657" s="108" t="s">
        <v>431</v>
      </c>
      <c r="G657" s="108" t="s">
        <v>44</v>
      </c>
      <c r="H657" s="53" t="s">
        <v>837</v>
      </c>
      <c r="I657" s="108" t="s">
        <v>14</v>
      </c>
      <c r="J657" s="108"/>
      <c r="K657" s="52">
        <v>43917</v>
      </c>
      <c r="L657" s="108" t="s">
        <v>612</v>
      </c>
      <c r="M657" s="108" t="s">
        <v>15</v>
      </c>
      <c r="N657" s="108">
        <v>43923</v>
      </c>
      <c r="O657" s="108">
        <v>32</v>
      </c>
    </row>
    <row r="658" spans="1:15" hidden="1" x14ac:dyDescent="0.25">
      <c r="A658" s="108" t="s">
        <v>13</v>
      </c>
      <c r="B658" s="108" t="s">
        <v>3519</v>
      </c>
      <c r="C658" s="108" t="s">
        <v>16</v>
      </c>
      <c r="D658" s="108" t="s">
        <v>3517</v>
      </c>
      <c r="E658" s="108" t="s">
        <v>52</v>
      </c>
      <c r="F658" s="108" t="s">
        <v>347</v>
      </c>
      <c r="G658" s="108" t="s">
        <v>43</v>
      </c>
      <c r="H658" s="53" t="s">
        <v>3692</v>
      </c>
      <c r="I658" s="108" t="s">
        <v>14</v>
      </c>
      <c r="J658" s="108"/>
      <c r="K658" s="52">
        <v>43944</v>
      </c>
      <c r="L658" s="108" t="s">
        <v>3512</v>
      </c>
      <c r="M658" s="108" t="s">
        <v>15</v>
      </c>
      <c r="N658" s="108">
        <v>43949</v>
      </c>
      <c r="O658" s="108">
        <v>13</v>
      </c>
    </row>
    <row r="659" spans="1:15" hidden="1" x14ac:dyDescent="0.25">
      <c r="A659" s="108" t="s">
        <v>13</v>
      </c>
      <c r="B659" s="108" t="s">
        <v>3760</v>
      </c>
      <c r="C659" s="108" t="s">
        <v>17</v>
      </c>
      <c r="D659" s="108" t="s">
        <v>453</v>
      </c>
      <c r="E659" s="108" t="s">
        <v>348</v>
      </c>
      <c r="F659" s="108" t="s">
        <v>349</v>
      </c>
      <c r="G659" s="108" t="s">
        <v>44</v>
      </c>
      <c r="H659" s="53" t="s">
        <v>3795</v>
      </c>
      <c r="I659" s="108" t="s">
        <v>14</v>
      </c>
      <c r="J659" s="108"/>
      <c r="K659" s="52">
        <v>43949</v>
      </c>
      <c r="L659" s="108" t="s">
        <v>3370</v>
      </c>
      <c r="M659" s="108" t="s">
        <v>15</v>
      </c>
      <c r="N659" s="108">
        <v>43951</v>
      </c>
      <c r="O659" s="108">
        <v>10</v>
      </c>
    </row>
    <row r="660" spans="1:15" hidden="1" x14ac:dyDescent="0.25">
      <c r="A660" s="108" t="s">
        <v>13</v>
      </c>
      <c r="B660" s="108" t="s">
        <v>3941</v>
      </c>
      <c r="C660" s="108" t="s">
        <v>18</v>
      </c>
      <c r="D660" s="108" t="s">
        <v>516</v>
      </c>
      <c r="E660" s="108" t="s">
        <v>341</v>
      </c>
      <c r="F660" s="108" t="s">
        <v>437</v>
      </c>
      <c r="G660" s="108" t="s">
        <v>43</v>
      </c>
      <c r="H660" s="53" t="s">
        <v>3979</v>
      </c>
      <c r="I660" s="108" t="s">
        <v>14</v>
      </c>
      <c r="J660" s="108"/>
      <c r="K660" s="52">
        <v>43953</v>
      </c>
      <c r="L660" s="108" t="s">
        <v>3908</v>
      </c>
      <c r="M660" s="108" t="s">
        <v>15</v>
      </c>
      <c r="N660" s="108">
        <v>43956</v>
      </c>
      <c r="O660" s="108">
        <v>6</v>
      </c>
    </row>
    <row r="661" spans="1:15" hidden="1" x14ac:dyDescent="0.25">
      <c r="A661" s="108" t="s">
        <v>13</v>
      </c>
      <c r="B661" s="108" t="s">
        <v>1741</v>
      </c>
      <c r="C661" s="108" t="s">
        <v>18</v>
      </c>
      <c r="D661" s="108" t="s">
        <v>456</v>
      </c>
      <c r="E661" s="108" t="s">
        <v>49</v>
      </c>
      <c r="F661" s="108" t="s">
        <v>433</v>
      </c>
      <c r="G661" s="108" t="s">
        <v>43</v>
      </c>
      <c r="H661" s="53" t="s">
        <v>2021</v>
      </c>
      <c r="I661" s="108" t="s">
        <v>14</v>
      </c>
      <c r="J661" s="108"/>
      <c r="K661" s="52">
        <v>43928</v>
      </c>
      <c r="L661" s="108" t="s">
        <v>580</v>
      </c>
      <c r="M661" s="108" t="s">
        <v>15</v>
      </c>
      <c r="N661" s="108">
        <v>43930</v>
      </c>
      <c r="O661" s="108">
        <v>25</v>
      </c>
    </row>
    <row r="662" spans="1:15" hidden="1" x14ac:dyDescent="0.25">
      <c r="A662" s="108" t="s">
        <v>13</v>
      </c>
      <c r="B662" s="108" t="s">
        <v>1488</v>
      </c>
      <c r="C662" s="108" t="s">
        <v>22</v>
      </c>
      <c r="D662" s="108" t="s">
        <v>452</v>
      </c>
      <c r="E662" s="108" t="s">
        <v>358</v>
      </c>
      <c r="F662" s="108" t="s">
        <v>359</v>
      </c>
      <c r="G662" s="108" t="s">
        <v>43</v>
      </c>
      <c r="H662" s="53" t="s">
        <v>1563</v>
      </c>
      <c r="I662" s="108" t="s">
        <v>15</v>
      </c>
      <c r="J662" s="108"/>
      <c r="K662" s="52">
        <v>43924</v>
      </c>
      <c r="L662" s="108" t="s">
        <v>1489</v>
      </c>
      <c r="M662" s="108" t="s">
        <v>14</v>
      </c>
      <c r="N662" s="108">
        <v>43928</v>
      </c>
      <c r="O662" s="108">
        <v>27</v>
      </c>
    </row>
    <row r="663" spans="1:15" hidden="1" x14ac:dyDescent="0.25">
      <c r="A663" s="108" t="s">
        <v>13</v>
      </c>
      <c r="B663" s="108" t="s">
        <v>1752</v>
      </c>
      <c r="C663" s="108" t="s">
        <v>16</v>
      </c>
      <c r="D663" s="108" t="s">
        <v>456</v>
      </c>
      <c r="E663" s="108" t="s">
        <v>50</v>
      </c>
      <c r="F663" s="108" t="s">
        <v>435</v>
      </c>
      <c r="G663" s="108" t="s">
        <v>43</v>
      </c>
      <c r="H663" s="53" t="s">
        <v>1966</v>
      </c>
      <c r="I663" s="108" t="s">
        <v>14</v>
      </c>
      <c r="J663" s="108"/>
      <c r="K663" s="52">
        <v>43928</v>
      </c>
      <c r="L663" s="108" t="s">
        <v>580</v>
      </c>
      <c r="M663" s="108" t="s">
        <v>15</v>
      </c>
      <c r="N663" s="108">
        <v>43930</v>
      </c>
      <c r="O663" s="108">
        <v>25</v>
      </c>
    </row>
    <row r="664" spans="1:15" hidden="1" x14ac:dyDescent="0.25">
      <c r="A664" s="108" t="s">
        <v>389</v>
      </c>
      <c r="B664" s="108" t="s">
        <v>4309</v>
      </c>
      <c r="C664" s="108" t="s">
        <v>17</v>
      </c>
      <c r="D664" s="108" t="s">
        <v>4291</v>
      </c>
      <c r="E664" s="108" t="s">
        <v>339</v>
      </c>
      <c r="F664" s="108" t="s">
        <v>423</v>
      </c>
      <c r="G664" s="108" t="s">
        <v>43</v>
      </c>
      <c r="H664" s="53" t="s">
        <v>4409</v>
      </c>
      <c r="I664" s="108" t="s">
        <v>14</v>
      </c>
      <c r="J664" s="108" t="s">
        <v>194</v>
      </c>
      <c r="K664" s="52">
        <v>43957</v>
      </c>
      <c r="L664" s="108" t="s">
        <v>4323</v>
      </c>
      <c r="M664" s="108" t="s">
        <v>15</v>
      </c>
      <c r="N664" s="108"/>
      <c r="O664" s="108">
        <v>4</v>
      </c>
    </row>
    <row r="665" spans="1:15" hidden="1" x14ac:dyDescent="0.25">
      <c r="A665" s="108" t="s">
        <v>13</v>
      </c>
      <c r="B665" s="108" t="s">
        <v>2796</v>
      </c>
      <c r="C665" s="108" t="s">
        <v>18</v>
      </c>
      <c r="D665" s="108" t="s">
        <v>567</v>
      </c>
      <c r="E665" s="108" t="s">
        <v>363</v>
      </c>
      <c r="F665" s="108" t="s">
        <v>364</v>
      </c>
      <c r="G665" s="108" t="s">
        <v>43</v>
      </c>
      <c r="H665" s="53" t="s">
        <v>2829</v>
      </c>
      <c r="I665" s="108" t="s">
        <v>14</v>
      </c>
      <c r="J665" s="108"/>
      <c r="K665" s="52">
        <v>43936</v>
      </c>
      <c r="L665" s="108" t="s">
        <v>2709</v>
      </c>
      <c r="M665" s="108" t="s">
        <v>15</v>
      </c>
      <c r="N665" s="108">
        <v>43938</v>
      </c>
      <c r="O665" s="108">
        <v>19</v>
      </c>
    </row>
    <row r="666" spans="1:15" x14ac:dyDescent="0.25">
      <c r="A666" s="108" t="s">
        <v>12</v>
      </c>
      <c r="B666" s="108" t="s">
        <v>4546</v>
      </c>
      <c r="C666" s="108" t="s">
        <v>35</v>
      </c>
      <c r="D666" s="108" t="s">
        <v>4509</v>
      </c>
      <c r="E666" s="108" t="s">
        <v>50</v>
      </c>
      <c r="F666" s="108" t="s">
        <v>435</v>
      </c>
      <c r="G666" s="108" t="s">
        <v>43</v>
      </c>
      <c r="H666" s="53" t="s">
        <v>4558</v>
      </c>
      <c r="I666" s="108" t="s">
        <v>15</v>
      </c>
      <c r="J666" s="108"/>
      <c r="K666" s="52">
        <v>43961</v>
      </c>
      <c r="L666" s="108" t="s">
        <v>1524</v>
      </c>
      <c r="M666" s="108" t="s">
        <v>14</v>
      </c>
      <c r="N666" s="108"/>
      <c r="O666" s="108">
        <v>1</v>
      </c>
    </row>
    <row r="667" spans="1:15" hidden="1" x14ac:dyDescent="0.25">
      <c r="A667" s="108" t="s">
        <v>13</v>
      </c>
      <c r="B667" s="108" t="s">
        <v>2285</v>
      </c>
      <c r="C667" s="108" t="s">
        <v>17</v>
      </c>
      <c r="D667" s="108" t="s">
        <v>523</v>
      </c>
      <c r="E667" s="108" t="s">
        <v>50</v>
      </c>
      <c r="F667" s="108" t="s">
        <v>435</v>
      </c>
      <c r="G667" s="108" t="s">
        <v>44</v>
      </c>
      <c r="H667" s="53" t="s">
        <v>2386</v>
      </c>
      <c r="I667" s="108" t="s">
        <v>14</v>
      </c>
      <c r="J667" s="108"/>
      <c r="K667" s="52">
        <v>43930</v>
      </c>
      <c r="L667" s="108" t="s">
        <v>580</v>
      </c>
      <c r="M667" s="108" t="s">
        <v>15</v>
      </c>
      <c r="N667" s="108">
        <v>43944</v>
      </c>
      <c r="O667" s="108">
        <v>23</v>
      </c>
    </row>
    <row r="668" spans="1:15" hidden="1" x14ac:dyDescent="0.25">
      <c r="A668" s="108" t="s">
        <v>13</v>
      </c>
      <c r="B668" s="108" t="s">
        <v>3043</v>
      </c>
      <c r="C668" s="108" t="s">
        <v>18</v>
      </c>
      <c r="D668" s="108" t="s">
        <v>3044</v>
      </c>
      <c r="E668" s="108" t="s">
        <v>356</v>
      </c>
      <c r="F668" s="108" t="s">
        <v>439</v>
      </c>
      <c r="G668" s="108" t="s">
        <v>43</v>
      </c>
      <c r="H668" s="53" t="s">
        <v>3275</v>
      </c>
      <c r="I668" s="108" t="s">
        <v>14</v>
      </c>
      <c r="J668" s="108"/>
      <c r="K668" s="52">
        <v>43941</v>
      </c>
      <c r="L668" s="108" t="s">
        <v>2977</v>
      </c>
      <c r="M668" s="108" t="s">
        <v>15</v>
      </c>
      <c r="N668" s="108">
        <v>43943</v>
      </c>
      <c r="O668" s="108">
        <v>16</v>
      </c>
    </row>
    <row r="669" spans="1:15" hidden="1" x14ac:dyDescent="0.25">
      <c r="A669" s="108" t="s">
        <v>13</v>
      </c>
      <c r="B669" s="108" t="s">
        <v>4238</v>
      </c>
      <c r="C669" s="108" t="s">
        <v>18</v>
      </c>
      <c r="D669" s="108" t="s">
        <v>1520</v>
      </c>
      <c r="E669" s="108" t="s">
        <v>46</v>
      </c>
      <c r="F669" s="108" t="s">
        <v>431</v>
      </c>
      <c r="G669" s="108" t="s">
        <v>43</v>
      </c>
      <c r="H669" s="53" t="s">
        <v>4371</v>
      </c>
      <c r="I669" s="108" t="s">
        <v>14</v>
      </c>
      <c r="J669" s="108"/>
      <c r="K669" s="52">
        <v>43957</v>
      </c>
      <c r="L669" s="108" t="s">
        <v>4098</v>
      </c>
      <c r="M669" s="108" t="s">
        <v>15</v>
      </c>
      <c r="N669" s="108">
        <v>43959</v>
      </c>
      <c r="O669" s="108">
        <v>4</v>
      </c>
    </row>
    <row r="670" spans="1:15" hidden="1" x14ac:dyDescent="0.25">
      <c r="A670" s="108" t="s">
        <v>13</v>
      </c>
      <c r="B670" s="108" t="s">
        <v>3124</v>
      </c>
      <c r="C670" s="108" t="s">
        <v>17</v>
      </c>
      <c r="D670" s="108" t="s">
        <v>512</v>
      </c>
      <c r="E670" s="108" t="s">
        <v>48</v>
      </c>
      <c r="F670" s="108" t="s">
        <v>436</v>
      </c>
      <c r="G670" s="108" t="s">
        <v>43</v>
      </c>
      <c r="H670" s="53" t="s">
        <v>3272</v>
      </c>
      <c r="I670" s="108" t="s">
        <v>14</v>
      </c>
      <c r="J670" s="108"/>
      <c r="K670" s="52">
        <v>43941</v>
      </c>
      <c r="L670" s="108" t="s">
        <v>2977</v>
      </c>
      <c r="M670" s="108" t="s">
        <v>15</v>
      </c>
      <c r="N670" s="108">
        <v>43943</v>
      </c>
      <c r="O670" s="108">
        <v>16</v>
      </c>
    </row>
    <row r="671" spans="1:15" hidden="1" x14ac:dyDescent="0.25">
      <c r="A671" s="109" t="s">
        <v>13</v>
      </c>
      <c r="B671" s="109" t="s">
        <v>1149</v>
      </c>
      <c r="C671" s="109" t="s">
        <v>17</v>
      </c>
      <c r="D671" s="109" t="s">
        <v>410</v>
      </c>
      <c r="E671" s="109" t="s">
        <v>45</v>
      </c>
      <c r="F671" s="109" t="s">
        <v>430</v>
      </c>
      <c r="G671" s="109" t="s">
        <v>43</v>
      </c>
      <c r="H671" s="53" t="s">
        <v>1150</v>
      </c>
      <c r="I671" s="109" t="s">
        <v>14</v>
      </c>
      <c r="J671" s="109"/>
      <c r="K671" s="52">
        <v>43917</v>
      </c>
      <c r="L671" s="109" t="s">
        <v>612</v>
      </c>
      <c r="M671" s="109" t="s">
        <v>15</v>
      </c>
      <c r="N671" s="109">
        <v>43922</v>
      </c>
      <c r="O671" s="109">
        <v>32</v>
      </c>
    </row>
    <row r="672" spans="1:15" hidden="1" x14ac:dyDescent="0.25">
      <c r="A672" s="110" t="s">
        <v>13</v>
      </c>
      <c r="B672" s="110" t="s">
        <v>2756</v>
      </c>
      <c r="C672" s="110" t="s">
        <v>17</v>
      </c>
      <c r="D672" s="110" t="s">
        <v>517</v>
      </c>
      <c r="E672" s="110" t="s">
        <v>353</v>
      </c>
      <c r="F672" s="110" t="s">
        <v>427</v>
      </c>
      <c r="G672" s="110" t="s">
        <v>43</v>
      </c>
      <c r="H672" s="53" t="s">
        <v>2833</v>
      </c>
      <c r="I672" s="110" t="s">
        <v>14</v>
      </c>
      <c r="J672" s="110"/>
      <c r="K672" s="52">
        <v>43936</v>
      </c>
      <c r="L672" s="110" t="s">
        <v>2709</v>
      </c>
      <c r="M672" s="110" t="s">
        <v>15</v>
      </c>
      <c r="N672" s="110">
        <v>43938</v>
      </c>
      <c r="O672" s="110">
        <v>19</v>
      </c>
    </row>
    <row r="673" spans="1:15" hidden="1" x14ac:dyDescent="0.25">
      <c r="A673" s="110" t="s">
        <v>13</v>
      </c>
      <c r="B673" s="110" t="s">
        <v>839</v>
      </c>
      <c r="C673" s="110" t="s">
        <v>16</v>
      </c>
      <c r="D673" s="110" t="s">
        <v>528</v>
      </c>
      <c r="E673" s="110" t="s">
        <v>52</v>
      </c>
      <c r="F673" s="110" t="s">
        <v>347</v>
      </c>
      <c r="G673" s="110" t="s">
        <v>43</v>
      </c>
      <c r="H673" s="53" t="s">
        <v>1407</v>
      </c>
      <c r="I673" s="110" t="s">
        <v>14</v>
      </c>
      <c r="J673" s="110"/>
      <c r="K673" s="52">
        <v>43917</v>
      </c>
      <c r="L673" s="110" t="s">
        <v>840</v>
      </c>
      <c r="M673" s="110" t="s">
        <v>15</v>
      </c>
      <c r="N673" s="110">
        <v>43928</v>
      </c>
      <c r="O673" s="110">
        <v>32</v>
      </c>
    </row>
    <row r="674" spans="1:15" hidden="1" x14ac:dyDescent="0.25">
      <c r="A674" s="110" t="s">
        <v>13</v>
      </c>
      <c r="B674" s="110" t="s">
        <v>842</v>
      </c>
      <c r="C674" s="110" t="s">
        <v>19</v>
      </c>
      <c r="D674" s="110" t="s">
        <v>543</v>
      </c>
      <c r="E674" s="110" t="s">
        <v>46</v>
      </c>
      <c r="F674" s="110" t="s">
        <v>431</v>
      </c>
      <c r="G674" s="110" t="s">
        <v>43</v>
      </c>
      <c r="H674" s="53" t="s">
        <v>843</v>
      </c>
      <c r="I674" s="110" t="s">
        <v>14</v>
      </c>
      <c r="J674" s="110"/>
      <c r="K674" s="52">
        <v>43917</v>
      </c>
      <c r="L674" s="110" t="s">
        <v>612</v>
      </c>
      <c r="M674" s="110" t="s">
        <v>15</v>
      </c>
      <c r="N674" s="110">
        <v>43923</v>
      </c>
      <c r="O674" s="110">
        <v>32</v>
      </c>
    </row>
    <row r="675" spans="1:15" hidden="1" x14ac:dyDescent="0.25">
      <c r="A675" s="110" t="s">
        <v>13</v>
      </c>
      <c r="B675" s="110" t="s">
        <v>2553</v>
      </c>
      <c r="C675" s="110" t="s">
        <v>19</v>
      </c>
      <c r="D675" s="110" t="s">
        <v>523</v>
      </c>
      <c r="E675" s="110" t="s">
        <v>48</v>
      </c>
      <c r="F675" s="110" t="s">
        <v>436</v>
      </c>
      <c r="G675" s="110" t="s">
        <v>43</v>
      </c>
      <c r="H675" s="53" t="s">
        <v>2942</v>
      </c>
      <c r="I675" s="110" t="s">
        <v>15</v>
      </c>
      <c r="J675" s="110"/>
      <c r="K675" s="52">
        <v>43931</v>
      </c>
      <c r="L675" s="110" t="s">
        <v>573</v>
      </c>
      <c r="M675" s="110" t="s">
        <v>14</v>
      </c>
      <c r="N675" s="110">
        <v>43949</v>
      </c>
      <c r="O675" s="110">
        <v>22</v>
      </c>
    </row>
    <row r="676" spans="1:15" hidden="1" x14ac:dyDescent="0.25">
      <c r="A676" s="110" t="s">
        <v>13</v>
      </c>
      <c r="B676" s="110" t="s">
        <v>3622</v>
      </c>
      <c r="C676" s="110" t="s">
        <v>16</v>
      </c>
      <c r="D676" s="110" t="s">
        <v>3586</v>
      </c>
      <c r="E676" s="110" t="s">
        <v>416</v>
      </c>
      <c r="F676" s="110" t="s">
        <v>417</v>
      </c>
      <c r="G676" s="110" t="s">
        <v>43</v>
      </c>
      <c r="H676" s="53" t="s">
        <v>3668</v>
      </c>
      <c r="I676" s="110" t="s">
        <v>14</v>
      </c>
      <c r="J676" s="110"/>
      <c r="K676" s="52">
        <v>43944</v>
      </c>
      <c r="L676" s="110" t="s">
        <v>3581</v>
      </c>
      <c r="M676" s="110" t="s">
        <v>15</v>
      </c>
      <c r="N676" s="110">
        <v>43945</v>
      </c>
      <c r="O676" s="110">
        <v>13</v>
      </c>
    </row>
    <row r="677" spans="1:15" hidden="1" x14ac:dyDescent="0.25">
      <c r="A677" s="110" t="s">
        <v>13</v>
      </c>
      <c r="B677" s="110" t="s">
        <v>3533</v>
      </c>
      <c r="C677" s="110" t="s">
        <v>18</v>
      </c>
      <c r="D677" s="110" t="s">
        <v>3524</v>
      </c>
      <c r="E677" s="110" t="s">
        <v>416</v>
      </c>
      <c r="F677" s="110" t="s">
        <v>417</v>
      </c>
      <c r="G677" s="110" t="s">
        <v>43</v>
      </c>
      <c r="H677" s="53" t="s">
        <v>3690</v>
      </c>
      <c r="I677" s="110" t="s">
        <v>14</v>
      </c>
      <c r="J677" s="110"/>
      <c r="K677" s="52">
        <v>43944</v>
      </c>
      <c r="L677" s="110" t="s">
        <v>3512</v>
      </c>
      <c r="M677" s="110" t="s">
        <v>15</v>
      </c>
      <c r="N677" s="110">
        <v>43949</v>
      </c>
      <c r="O677" s="110">
        <v>13</v>
      </c>
    </row>
    <row r="678" spans="1:15" hidden="1" x14ac:dyDescent="0.25">
      <c r="A678" s="110" t="s">
        <v>13</v>
      </c>
      <c r="B678" s="110" t="s">
        <v>1760</v>
      </c>
      <c r="C678" s="110" t="s">
        <v>18</v>
      </c>
      <c r="D678" s="110" t="s">
        <v>1605</v>
      </c>
      <c r="E678" s="110" t="s">
        <v>337</v>
      </c>
      <c r="F678" s="110" t="s">
        <v>338</v>
      </c>
      <c r="G678" s="110" t="s">
        <v>44</v>
      </c>
      <c r="H678" s="53" t="s">
        <v>2003</v>
      </c>
      <c r="I678" s="110" t="s">
        <v>14</v>
      </c>
      <c r="J678" s="110"/>
      <c r="K678" s="52">
        <v>43928</v>
      </c>
      <c r="L678" s="110" t="s">
        <v>580</v>
      </c>
      <c r="M678" s="110" t="s">
        <v>15</v>
      </c>
      <c r="N678" s="110">
        <v>43931</v>
      </c>
      <c r="O678" s="110">
        <v>25</v>
      </c>
    </row>
    <row r="679" spans="1:15" hidden="1" x14ac:dyDescent="0.25">
      <c r="A679" s="110" t="s">
        <v>13</v>
      </c>
      <c r="B679" s="110" t="s">
        <v>3823</v>
      </c>
      <c r="C679" s="110" t="s">
        <v>18</v>
      </c>
      <c r="D679" s="110" t="s">
        <v>455</v>
      </c>
      <c r="E679" s="110" t="s">
        <v>52</v>
      </c>
      <c r="F679" s="110" t="s">
        <v>347</v>
      </c>
      <c r="G679" s="110" t="s">
        <v>43</v>
      </c>
      <c r="H679" s="53" t="s">
        <v>3860</v>
      </c>
      <c r="I679" s="110" t="s">
        <v>14</v>
      </c>
      <c r="J679" s="110"/>
      <c r="K679" s="52">
        <v>43951</v>
      </c>
      <c r="L679" s="110" t="s">
        <v>580</v>
      </c>
      <c r="M679" s="110" t="s">
        <v>15</v>
      </c>
      <c r="N679" s="110">
        <v>43956</v>
      </c>
      <c r="O679" s="110">
        <v>8</v>
      </c>
    </row>
    <row r="680" spans="1:15" hidden="1" x14ac:dyDescent="0.25">
      <c r="A680" s="110" t="s">
        <v>13</v>
      </c>
      <c r="B680" s="110" t="s">
        <v>3475</v>
      </c>
      <c r="C680" s="110" t="s">
        <v>22</v>
      </c>
      <c r="D680" s="110" t="s">
        <v>1520</v>
      </c>
      <c r="E680" s="110" t="s">
        <v>45</v>
      </c>
      <c r="F680" s="110" t="s">
        <v>430</v>
      </c>
      <c r="G680" s="110" t="s">
        <v>43</v>
      </c>
      <c r="H680" s="53"/>
      <c r="I680" s="110" t="s">
        <v>15</v>
      </c>
      <c r="J680" s="110"/>
      <c r="K680" s="52">
        <v>43943</v>
      </c>
      <c r="L680" s="110" t="s">
        <v>2056</v>
      </c>
      <c r="M680" s="110" t="s">
        <v>14</v>
      </c>
      <c r="N680" s="110">
        <v>43949</v>
      </c>
      <c r="O680" s="110">
        <v>14</v>
      </c>
    </row>
    <row r="681" spans="1:15" hidden="1" x14ac:dyDescent="0.25">
      <c r="A681" s="110" t="s">
        <v>13</v>
      </c>
      <c r="B681" s="110" t="s">
        <v>1152</v>
      </c>
      <c r="C681" s="110" t="s">
        <v>17</v>
      </c>
      <c r="D681" s="110" t="s">
        <v>456</v>
      </c>
      <c r="E681" s="110" t="s">
        <v>45</v>
      </c>
      <c r="F681" s="110" t="s">
        <v>430</v>
      </c>
      <c r="G681" s="110" t="s">
        <v>43</v>
      </c>
      <c r="H681" s="53" t="s">
        <v>1153</v>
      </c>
      <c r="I681" s="110" t="s">
        <v>14</v>
      </c>
      <c r="J681" s="110"/>
      <c r="K681" s="52">
        <v>43917</v>
      </c>
      <c r="L681" s="110" t="s">
        <v>612</v>
      </c>
      <c r="M681" s="110" t="s">
        <v>15</v>
      </c>
      <c r="N681" s="110">
        <v>43922</v>
      </c>
      <c r="O681" s="110">
        <v>32</v>
      </c>
    </row>
    <row r="682" spans="1:15" hidden="1" x14ac:dyDescent="0.25">
      <c r="A682" s="110" t="s">
        <v>13</v>
      </c>
      <c r="B682" s="110" t="s">
        <v>3128</v>
      </c>
      <c r="C682" s="110" t="s">
        <v>17</v>
      </c>
      <c r="D682" s="110" t="s">
        <v>513</v>
      </c>
      <c r="E682" s="110" t="s">
        <v>339</v>
      </c>
      <c r="F682" s="110" t="s">
        <v>423</v>
      </c>
      <c r="G682" s="110" t="s">
        <v>43</v>
      </c>
      <c r="H682" s="53" t="s">
        <v>3292</v>
      </c>
      <c r="I682" s="110" t="s">
        <v>14</v>
      </c>
      <c r="J682" s="110"/>
      <c r="K682" s="52">
        <v>43941</v>
      </c>
      <c r="L682" s="110" t="s">
        <v>2977</v>
      </c>
      <c r="M682" s="110" t="s">
        <v>15</v>
      </c>
      <c r="N682" s="110">
        <v>43943</v>
      </c>
      <c r="O682" s="110">
        <v>16</v>
      </c>
    </row>
    <row r="683" spans="1:15" hidden="1" x14ac:dyDescent="0.25">
      <c r="A683" s="110" t="s">
        <v>13</v>
      </c>
      <c r="B683" s="110" t="s">
        <v>2197</v>
      </c>
      <c r="C683" s="110" t="s">
        <v>16</v>
      </c>
      <c r="D683" s="110" t="s">
        <v>1623</v>
      </c>
      <c r="E683" s="110" t="s">
        <v>337</v>
      </c>
      <c r="F683" s="110" t="s">
        <v>338</v>
      </c>
      <c r="G683" s="110" t="s">
        <v>43</v>
      </c>
      <c r="H683" s="53" t="s">
        <v>2451</v>
      </c>
      <c r="I683" s="110" t="s">
        <v>14</v>
      </c>
      <c r="J683" s="110"/>
      <c r="K683" s="52">
        <v>43930</v>
      </c>
      <c r="L683" s="110" t="s">
        <v>580</v>
      </c>
      <c r="M683" s="110" t="s">
        <v>15</v>
      </c>
      <c r="N683" s="110">
        <v>43935</v>
      </c>
      <c r="O683" s="110">
        <v>23</v>
      </c>
    </row>
    <row r="684" spans="1:15" hidden="1" x14ac:dyDescent="0.25">
      <c r="A684" s="110" t="s">
        <v>13</v>
      </c>
      <c r="B684" s="110" t="s">
        <v>845</v>
      </c>
      <c r="C684" s="110" t="s">
        <v>16</v>
      </c>
      <c r="D684" s="110" t="s">
        <v>410</v>
      </c>
      <c r="E684" s="110" t="s">
        <v>46</v>
      </c>
      <c r="F684" s="110" t="s">
        <v>431</v>
      </c>
      <c r="G684" s="110" t="s">
        <v>43</v>
      </c>
      <c r="H684" s="53" t="s">
        <v>846</v>
      </c>
      <c r="I684" s="110" t="s">
        <v>14</v>
      </c>
      <c r="J684" s="110"/>
      <c r="K684" s="52">
        <v>43917</v>
      </c>
      <c r="L684" s="110" t="s">
        <v>612</v>
      </c>
      <c r="M684" s="110" t="s">
        <v>15</v>
      </c>
      <c r="N684" s="110">
        <v>43923</v>
      </c>
      <c r="O684" s="110">
        <v>32</v>
      </c>
    </row>
    <row r="685" spans="1:15" hidden="1" x14ac:dyDescent="0.25">
      <c r="A685" s="110" t="s">
        <v>13</v>
      </c>
      <c r="B685" s="110" t="s">
        <v>848</v>
      </c>
      <c r="C685" s="110" t="s">
        <v>16</v>
      </c>
      <c r="D685" s="110" t="s">
        <v>410</v>
      </c>
      <c r="E685" s="110" t="s">
        <v>47</v>
      </c>
      <c r="F685" s="110" t="s">
        <v>432</v>
      </c>
      <c r="G685" s="110" t="s">
        <v>43</v>
      </c>
      <c r="H685" s="53" t="s">
        <v>849</v>
      </c>
      <c r="I685" s="110" t="s">
        <v>14</v>
      </c>
      <c r="J685" s="110"/>
      <c r="K685" s="52">
        <v>43917</v>
      </c>
      <c r="L685" s="110" t="s">
        <v>612</v>
      </c>
      <c r="M685" s="110" t="s">
        <v>15</v>
      </c>
      <c r="N685" s="110">
        <v>43923</v>
      </c>
      <c r="O685" s="110">
        <v>32</v>
      </c>
    </row>
    <row r="686" spans="1:15" hidden="1" x14ac:dyDescent="0.25">
      <c r="A686" s="110" t="s">
        <v>13</v>
      </c>
      <c r="B686" s="110" t="s">
        <v>2264</v>
      </c>
      <c r="C686" s="110" t="s">
        <v>19</v>
      </c>
      <c r="D686" s="110" t="s">
        <v>452</v>
      </c>
      <c r="E686" s="110" t="s">
        <v>49</v>
      </c>
      <c r="F686" s="110" t="s">
        <v>433</v>
      </c>
      <c r="G686" s="110" t="s">
        <v>43</v>
      </c>
      <c r="H686" s="53" t="s">
        <v>2383</v>
      </c>
      <c r="I686" s="110" t="s">
        <v>14</v>
      </c>
      <c r="J686" s="110"/>
      <c r="K686" s="52">
        <v>43930</v>
      </c>
      <c r="L686" s="110" t="s">
        <v>580</v>
      </c>
      <c r="M686" s="110" t="s">
        <v>15</v>
      </c>
      <c r="N686" s="110">
        <v>43936</v>
      </c>
      <c r="O686" s="110">
        <v>23</v>
      </c>
    </row>
    <row r="687" spans="1:15" hidden="1" x14ac:dyDescent="0.25">
      <c r="A687" s="110" t="s">
        <v>389</v>
      </c>
      <c r="B687" s="110" t="s">
        <v>4489</v>
      </c>
      <c r="C687" s="110" t="s">
        <v>22</v>
      </c>
      <c r="D687" s="110" t="s">
        <v>454</v>
      </c>
      <c r="E687" s="110" t="s">
        <v>369</v>
      </c>
      <c r="F687" s="110" t="s">
        <v>370</v>
      </c>
      <c r="G687" s="110" t="s">
        <v>44</v>
      </c>
      <c r="H687" s="53" t="s">
        <v>4502</v>
      </c>
      <c r="I687" s="110" t="s">
        <v>15</v>
      </c>
      <c r="J687" s="110"/>
      <c r="K687" s="52">
        <v>43959</v>
      </c>
      <c r="L687" s="110" t="s">
        <v>1486</v>
      </c>
      <c r="M687" s="110" t="s">
        <v>14</v>
      </c>
      <c r="N687" s="110"/>
      <c r="O687" s="110">
        <v>2</v>
      </c>
    </row>
    <row r="688" spans="1:15" hidden="1" x14ac:dyDescent="0.25">
      <c r="A688" s="110" t="s">
        <v>13</v>
      </c>
      <c r="B688" s="110" t="s">
        <v>1155</v>
      </c>
      <c r="C688" s="110" t="s">
        <v>17</v>
      </c>
      <c r="D688" s="110" t="s">
        <v>560</v>
      </c>
      <c r="E688" s="110" t="s">
        <v>45</v>
      </c>
      <c r="F688" s="110" t="s">
        <v>430</v>
      </c>
      <c r="G688" s="110" t="s">
        <v>43</v>
      </c>
      <c r="H688" s="53" t="s">
        <v>1156</v>
      </c>
      <c r="I688" s="110" t="s">
        <v>14</v>
      </c>
      <c r="J688" s="110"/>
      <c r="K688" s="52">
        <v>43917</v>
      </c>
      <c r="L688" s="110" t="s">
        <v>612</v>
      </c>
      <c r="M688" s="110" t="s">
        <v>15</v>
      </c>
      <c r="N688" s="110">
        <v>43922</v>
      </c>
      <c r="O688" s="110">
        <v>32</v>
      </c>
    </row>
    <row r="689" spans="1:15" hidden="1" x14ac:dyDescent="0.25">
      <c r="A689" s="110" t="s">
        <v>13</v>
      </c>
      <c r="B689" s="110" t="s">
        <v>2555</v>
      </c>
      <c r="C689" s="110" t="s">
        <v>21</v>
      </c>
      <c r="D689" s="110" t="s">
        <v>410</v>
      </c>
      <c r="E689" s="110" t="s">
        <v>45</v>
      </c>
      <c r="F689" s="110" t="s">
        <v>430</v>
      </c>
      <c r="G689" s="110" t="s">
        <v>43</v>
      </c>
      <c r="H689" s="53" t="s">
        <v>2933</v>
      </c>
      <c r="I689" s="110" t="s">
        <v>14</v>
      </c>
      <c r="J689" s="110"/>
      <c r="K689" s="52">
        <v>43931</v>
      </c>
      <c r="L689" s="110" t="s">
        <v>2557</v>
      </c>
      <c r="M689" s="110" t="s">
        <v>14</v>
      </c>
      <c r="N689" s="110">
        <v>43938</v>
      </c>
      <c r="O689" s="110">
        <v>22</v>
      </c>
    </row>
    <row r="690" spans="1:15" hidden="1" x14ac:dyDescent="0.25">
      <c r="A690" s="110" t="s">
        <v>13</v>
      </c>
      <c r="B690" s="110" t="s">
        <v>3764</v>
      </c>
      <c r="C690" s="110" t="s">
        <v>17</v>
      </c>
      <c r="D690" s="110" t="s">
        <v>2273</v>
      </c>
      <c r="E690" s="110" t="s">
        <v>48</v>
      </c>
      <c r="F690" s="110" t="s">
        <v>436</v>
      </c>
      <c r="G690" s="110" t="s">
        <v>44</v>
      </c>
      <c r="H690" s="53" t="s">
        <v>3791</v>
      </c>
      <c r="I690" s="110" t="s">
        <v>14</v>
      </c>
      <c r="J690" s="110"/>
      <c r="K690" s="52">
        <v>43949</v>
      </c>
      <c r="L690" s="110" t="s">
        <v>3370</v>
      </c>
      <c r="M690" s="110" t="s">
        <v>15</v>
      </c>
      <c r="N690" s="110">
        <v>43951</v>
      </c>
      <c r="O690" s="110">
        <v>10</v>
      </c>
    </row>
    <row r="691" spans="1:15" hidden="1" x14ac:dyDescent="0.25">
      <c r="A691" s="110" t="s">
        <v>13</v>
      </c>
      <c r="B691" s="110" t="s">
        <v>3514</v>
      </c>
      <c r="C691" s="110" t="s">
        <v>16</v>
      </c>
      <c r="D691" s="110" t="s">
        <v>1460</v>
      </c>
      <c r="E691" s="110" t="s">
        <v>416</v>
      </c>
      <c r="F691" s="110" t="s">
        <v>417</v>
      </c>
      <c r="G691" s="110" t="s">
        <v>43</v>
      </c>
      <c r="H691" s="53" t="s">
        <v>3680</v>
      </c>
      <c r="I691" s="110" t="s">
        <v>14</v>
      </c>
      <c r="J691" s="110"/>
      <c r="K691" s="52">
        <v>43944</v>
      </c>
      <c r="L691" s="110" t="s">
        <v>3512</v>
      </c>
      <c r="M691" s="110" t="s">
        <v>15</v>
      </c>
      <c r="N691" s="110">
        <v>43949</v>
      </c>
      <c r="O691" s="110">
        <v>13</v>
      </c>
    </row>
    <row r="692" spans="1:15" hidden="1" x14ac:dyDescent="0.25">
      <c r="A692" s="110" t="s">
        <v>13</v>
      </c>
      <c r="B692" s="110" t="s">
        <v>1744</v>
      </c>
      <c r="C692" s="110" t="s">
        <v>17</v>
      </c>
      <c r="D692" s="110" t="s">
        <v>522</v>
      </c>
      <c r="E692" s="110" t="s">
        <v>416</v>
      </c>
      <c r="F692" s="110" t="s">
        <v>417</v>
      </c>
      <c r="G692" s="110" t="s">
        <v>44</v>
      </c>
      <c r="H692" s="53" t="s">
        <v>2024</v>
      </c>
      <c r="I692" s="110" t="s">
        <v>14</v>
      </c>
      <c r="J692" s="110"/>
      <c r="K692" s="52">
        <v>43928</v>
      </c>
      <c r="L692" s="110" t="s">
        <v>580</v>
      </c>
      <c r="M692" s="110" t="s">
        <v>15</v>
      </c>
      <c r="N692" s="110">
        <v>43931</v>
      </c>
      <c r="O692" s="110">
        <v>25</v>
      </c>
    </row>
    <row r="693" spans="1:15" hidden="1" x14ac:dyDescent="0.25">
      <c r="A693" s="110" t="s">
        <v>13</v>
      </c>
      <c r="B693" s="110" t="s">
        <v>1158</v>
      </c>
      <c r="C693" s="110" t="s">
        <v>34</v>
      </c>
      <c r="D693" s="110" t="s">
        <v>574</v>
      </c>
      <c r="E693" s="110" t="s">
        <v>50</v>
      </c>
      <c r="F693" s="110" t="s">
        <v>435</v>
      </c>
      <c r="G693" s="110" t="s">
        <v>43</v>
      </c>
      <c r="H693" s="53" t="s">
        <v>1403</v>
      </c>
      <c r="I693" s="110" t="s">
        <v>15</v>
      </c>
      <c r="J693" s="110"/>
      <c r="K693" s="52">
        <v>43917</v>
      </c>
      <c r="L693" s="110" t="s">
        <v>530</v>
      </c>
      <c r="M693" s="110" t="s">
        <v>14</v>
      </c>
      <c r="N693" s="110">
        <v>43922</v>
      </c>
      <c r="O693" s="110">
        <v>32</v>
      </c>
    </row>
    <row r="694" spans="1:15" hidden="1" x14ac:dyDescent="0.25">
      <c r="A694" s="110" t="s">
        <v>13</v>
      </c>
      <c r="B694" s="110" t="s">
        <v>2246</v>
      </c>
      <c r="C694" s="110" t="s">
        <v>17</v>
      </c>
      <c r="D694" s="110" t="s">
        <v>1600</v>
      </c>
      <c r="E694" s="110" t="s">
        <v>48</v>
      </c>
      <c r="F694" s="110" t="s">
        <v>436</v>
      </c>
      <c r="G694" s="110" t="s">
        <v>43</v>
      </c>
      <c r="H694" s="53" t="s">
        <v>2392</v>
      </c>
      <c r="I694" s="110" t="s">
        <v>14</v>
      </c>
      <c r="J694" s="110"/>
      <c r="K694" s="52">
        <v>43930</v>
      </c>
      <c r="L694" s="110" t="s">
        <v>580</v>
      </c>
      <c r="M694" s="110" t="s">
        <v>15</v>
      </c>
      <c r="N694" s="110">
        <v>43935</v>
      </c>
      <c r="O694" s="110">
        <v>23</v>
      </c>
    </row>
    <row r="695" spans="1:15" hidden="1" x14ac:dyDescent="0.25">
      <c r="A695" s="110" t="s">
        <v>13</v>
      </c>
      <c r="B695" s="110" t="s">
        <v>1756</v>
      </c>
      <c r="C695" s="110" t="s">
        <v>17</v>
      </c>
      <c r="D695" s="110" t="s">
        <v>1665</v>
      </c>
      <c r="E695" s="110" t="s">
        <v>457</v>
      </c>
      <c r="F695" s="110" t="s">
        <v>415</v>
      </c>
      <c r="G695" s="110" t="s">
        <v>43</v>
      </c>
      <c r="H695" s="53" t="s">
        <v>1982</v>
      </c>
      <c r="I695" s="110" t="s">
        <v>14</v>
      </c>
      <c r="J695" s="110"/>
      <c r="K695" s="52">
        <v>43928</v>
      </c>
      <c r="L695" s="110" t="s">
        <v>580</v>
      </c>
      <c r="M695" s="110" t="s">
        <v>15</v>
      </c>
      <c r="N695" s="110">
        <v>43931</v>
      </c>
      <c r="O695" s="110">
        <v>25</v>
      </c>
    </row>
    <row r="696" spans="1:15" hidden="1" x14ac:dyDescent="0.25">
      <c r="A696" s="110" t="s">
        <v>13</v>
      </c>
      <c r="B696" s="110" t="s">
        <v>919</v>
      </c>
      <c r="C696" s="110" t="s">
        <v>21</v>
      </c>
      <c r="D696" s="110" t="s">
        <v>579</v>
      </c>
      <c r="E696" s="110" t="s">
        <v>339</v>
      </c>
      <c r="F696" s="110" t="s">
        <v>423</v>
      </c>
      <c r="G696" s="110" t="s">
        <v>43</v>
      </c>
      <c r="H696" s="53" t="s">
        <v>1341</v>
      </c>
      <c r="I696" s="110" t="s">
        <v>15</v>
      </c>
      <c r="J696" s="110"/>
      <c r="K696" s="52">
        <v>43921</v>
      </c>
      <c r="L696" s="110" t="s">
        <v>551</v>
      </c>
      <c r="M696" s="110" t="s">
        <v>14</v>
      </c>
      <c r="N696" s="110">
        <v>43937</v>
      </c>
      <c r="O696" s="110">
        <v>30</v>
      </c>
    </row>
    <row r="697" spans="1:15" hidden="1" x14ac:dyDescent="0.25">
      <c r="A697" s="110" t="s">
        <v>13</v>
      </c>
      <c r="B697" s="110" t="s">
        <v>1160</v>
      </c>
      <c r="C697" s="110" t="s">
        <v>17</v>
      </c>
      <c r="D697" s="110" t="s">
        <v>560</v>
      </c>
      <c r="E697" s="110" t="s">
        <v>45</v>
      </c>
      <c r="F697" s="110" t="s">
        <v>430</v>
      </c>
      <c r="G697" s="110" t="s">
        <v>43</v>
      </c>
      <c r="H697" s="53" t="s">
        <v>1161</v>
      </c>
      <c r="I697" s="110" t="s">
        <v>14</v>
      </c>
      <c r="J697" s="110"/>
      <c r="K697" s="52">
        <v>43917</v>
      </c>
      <c r="L697" s="110" t="s">
        <v>612</v>
      </c>
      <c r="M697" s="110" t="s">
        <v>15</v>
      </c>
      <c r="N697" s="110">
        <v>43922</v>
      </c>
      <c r="O697" s="110">
        <v>32</v>
      </c>
    </row>
    <row r="698" spans="1:15" hidden="1" x14ac:dyDescent="0.25">
      <c r="A698" s="110" t="s">
        <v>13</v>
      </c>
      <c r="B698" s="110" t="s">
        <v>2673</v>
      </c>
      <c r="C698" s="110" t="s">
        <v>19</v>
      </c>
      <c r="D698" s="110" t="s">
        <v>410</v>
      </c>
      <c r="E698" s="110" t="s">
        <v>45</v>
      </c>
      <c r="F698" s="110" t="s">
        <v>430</v>
      </c>
      <c r="G698" s="110" t="s">
        <v>43</v>
      </c>
      <c r="H698" s="53" t="s">
        <v>2693</v>
      </c>
      <c r="I698" s="110" t="s">
        <v>14</v>
      </c>
      <c r="J698" s="110"/>
      <c r="K698" s="52">
        <v>43935</v>
      </c>
      <c r="L698" s="110" t="s">
        <v>2663</v>
      </c>
      <c r="M698" s="110" t="s">
        <v>15</v>
      </c>
      <c r="N698" s="110">
        <v>43937</v>
      </c>
      <c r="O698" s="110">
        <v>20</v>
      </c>
    </row>
    <row r="699" spans="1:15" hidden="1" x14ac:dyDescent="0.25">
      <c r="A699" s="110" t="s">
        <v>13</v>
      </c>
      <c r="B699" s="110" t="s">
        <v>2987</v>
      </c>
      <c r="C699" s="110" t="s">
        <v>16</v>
      </c>
      <c r="D699" s="110" t="s">
        <v>512</v>
      </c>
      <c r="E699" s="110" t="s">
        <v>348</v>
      </c>
      <c r="F699" s="110" t="s">
        <v>349</v>
      </c>
      <c r="G699" s="110" t="s">
        <v>43</v>
      </c>
      <c r="H699" s="53" t="s">
        <v>3211</v>
      </c>
      <c r="I699" s="110" t="s">
        <v>14</v>
      </c>
      <c r="J699" s="110"/>
      <c r="K699" s="52">
        <v>43941</v>
      </c>
      <c r="L699" s="110" t="s">
        <v>2977</v>
      </c>
      <c r="M699" s="110" t="s">
        <v>15</v>
      </c>
      <c r="N699" s="110">
        <v>43943</v>
      </c>
      <c r="O699" s="110">
        <v>16</v>
      </c>
    </row>
    <row r="700" spans="1:15" hidden="1" x14ac:dyDescent="0.25">
      <c r="A700" s="110" t="s">
        <v>13</v>
      </c>
      <c r="B700" s="110" t="s">
        <v>693</v>
      </c>
      <c r="C700" s="110" t="s">
        <v>16</v>
      </c>
      <c r="D700" s="110" t="s">
        <v>410</v>
      </c>
      <c r="E700" s="110" t="s">
        <v>47</v>
      </c>
      <c r="F700" s="110" t="s">
        <v>432</v>
      </c>
      <c r="G700" s="110" t="s">
        <v>43</v>
      </c>
      <c r="H700" s="53" t="s">
        <v>694</v>
      </c>
      <c r="I700" s="110" t="s">
        <v>14</v>
      </c>
      <c r="J700" s="110"/>
      <c r="K700" s="52">
        <v>43917</v>
      </c>
      <c r="L700" s="110" t="s">
        <v>612</v>
      </c>
      <c r="M700" s="110" t="s">
        <v>15</v>
      </c>
      <c r="N700" s="110">
        <v>43923</v>
      </c>
      <c r="O700" s="110">
        <v>32</v>
      </c>
    </row>
    <row r="701" spans="1:15" hidden="1" x14ac:dyDescent="0.25">
      <c r="A701" s="110" t="s">
        <v>13</v>
      </c>
      <c r="B701" s="110" t="s">
        <v>2564</v>
      </c>
      <c r="C701" s="110" t="s">
        <v>22</v>
      </c>
      <c r="D701" s="110" t="s">
        <v>529</v>
      </c>
      <c r="E701" s="110" t="s">
        <v>46</v>
      </c>
      <c r="F701" s="110" t="s">
        <v>431</v>
      </c>
      <c r="G701" s="110" t="s">
        <v>43</v>
      </c>
      <c r="H701" s="53" t="s">
        <v>2566</v>
      </c>
      <c r="I701" s="110" t="s">
        <v>15</v>
      </c>
      <c r="J701" s="110"/>
      <c r="K701" s="52">
        <v>43931</v>
      </c>
      <c r="L701" s="110" t="s">
        <v>2338</v>
      </c>
      <c r="M701" s="110" t="s">
        <v>14</v>
      </c>
      <c r="N701" s="110">
        <v>43935</v>
      </c>
      <c r="O701" s="110">
        <v>22</v>
      </c>
    </row>
    <row r="702" spans="1:15" hidden="1" x14ac:dyDescent="0.25">
      <c r="A702" s="110" t="s">
        <v>13</v>
      </c>
      <c r="B702" s="110" t="s">
        <v>2845</v>
      </c>
      <c r="C702" s="110" t="s">
        <v>17</v>
      </c>
      <c r="D702" s="110" t="s">
        <v>454</v>
      </c>
      <c r="E702" s="110" t="s">
        <v>48</v>
      </c>
      <c r="F702" s="110" t="s">
        <v>436</v>
      </c>
      <c r="G702" s="110" t="s">
        <v>43</v>
      </c>
      <c r="H702" s="53" t="s">
        <v>2911</v>
      </c>
      <c r="I702" s="110" t="s">
        <v>14</v>
      </c>
      <c r="J702" s="110"/>
      <c r="K702" s="52">
        <v>43937</v>
      </c>
      <c r="L702" s="110" t="s">
        <v>2842</v>
      </c>
      <c r="M702" s="110" t="s">
        <v>15</v>
      </c>
      <c r="N702" s="110">
        <v>43941</v>
      </c>
      <c r="O702" s="110">
        <v>18</v>
      </c>
    </row>
    <row r="703" spans="1:15" hidden="1" x14ac:dyDescent="0.25">
      <c r="A703" s="110" t="s">
        <v>13</v>
      </c>
      <c r="B703" s="110" t="s">
        <v>3080</v>
      </c>
      <c r="C703" s="110" t="s">
        <v>18</v>
      </c>
      <c r="D703" s="110" t="s">
        <v>512</v>
      </c>
      <c r="E703" s="110" t="s">
        <v>48</v>
      </c>
      <c r="F703" s="110" t="s">
        <v>436</v>
      </c>
      <c r="G703" s="110" t="s">
        <v>43</v>
      </c>
      <c r="H703" s="53" t="s">
        <v>3214</v>
      </c>
      <c r="I703" s="110" t="s">
        <v>14</v>
      </c>
      <c r="J703" s="110"/>
      <c r="K703" s="52">
        <v>43941</v>
      </c>
      <c r="L703" s="110" t="s">
        <v>2977</v>
      </c>
      <c r="M703" s="110" t="s">
        <v>15</v>
      </c>
      <c r="N703" s="110">
        <v>43943</v>
      </c>
      <c r="O703" s="110">
        <v>16</v>
      </c>
    </row>
    <row r="704" spans="1:15" hidden="1" x14ac:dyDescent="0.25">
      <c r="A704" s="110" t="s">
        <v>13</v>
      </c>
      <c r="B704" s="110" t="s">
        <v>3853</v>
      </c>
      <c r="C704" s="110" t="s">
        <v>17</v>
      </c>
      <c r="D704" s="110" t="s">
        <v>455</v>
      </c>
      <c r="E704" s="110" t="s">
        <v>49</v>
      </c>
      <c r="F704" s="110" t="s">
        <v>433</v>
      </c>
      <c r="G704" s="110" t="s">
        <v>43</v>
      </c>
      <c r="H704" s="53" t="s">
        <v>3869</v>
      </c>
      <c r="I704" s="110" t="s">
        <v>14</v>
      </c>
      <c r="J704" s="110"/>
      <c r="K704" s="52">
        <v>43951</v>
      </c>
      <c r="L704" s="110" t="s">
        <v>580</v>
      </c>
      <c r="M704" s="110" t="s">
        <v>15</v>
      </c>
      <c r="N704" s="110">
        <v>43956</v>
      </c>
      <c r="O704" s="110">
        <v>8</v>
      </c>
    </row>
    <row r="705" spans="1:15" hidden="1" x14ac:dyDescent="0.25">
      <c r="A705" s="110" t="s">
        <v>13</v>
      </c>
      <c r="B705" s="110" t="s">
        <v>696</v>
      </c>
      <c r="C705" s="110" t="s">
        <v>17</v>
      </c>
      <c r="D705" s="110" t="s">
        <v>525</v>
      </c>
      <c r="E705" s="110" t="s">
        <v>47</v>
      </c>
      <c r="F705" s="110" t="s">
        <v>432</v>
      </c>
      <c r="G705" s="110" t="s">
        <v>43</v>
      </c>
      <c r="H705" s="53" t="s">
        <v>697</v>
      </c>
      <c r="I705" s="110" t="s">
        <v>14</v>
      </c>
      <c r="J705" s="110"/>
      <c r="K705" s="52">
        <v>43917</v>
      </c>
      <c r="L705" s="110" t="s">
        <v>612</v>
      </c>
      <c r="M705" s="110" t="s">
        <v>15</v>
      </c>
      <c r="N705" s="110">
        <v>43923</v>
      </c>
      <c r="O705" s="110">
        <v>32</v>
      </c>
    </row>
    <row r="706" spans="1:15" hidden="1" x14ac:dyDescent="0.25">
      <c r="A706" s="110" t="s">
        <v>13</v>
      </c>
      <c r="B706" s="110" t="s">
        <v>1589</v>
      </c>
      <c r="C706" s="110" t="s">
        <v>33</v>
      </c>
      <c r="D706" s="110" t="s">
        <v>1481</v>
      </c>
      <c r="E706" s="110" t="s">
        <v>45</v>
      </c>
      <c r="F706" s="110" t="s">
        <v>430</v>
      </c>
      <c r="G706" s="110" t="s">
        <v>43</v>
      </c>
      <c r="H706" s="53" t="s">
        <v>1591</v>
      </c>
      <c r="I706" s="110" t="s">
        <v>15</v>
      </c>
      <c r="J706" s="110"/>
      <c r="K706" s="52">
        <v>43923</v>
      </c>
      <c r="L706" s="110" t="s">
        <v>1590</v>
      </c>
      <c r="M706" s="110" t="s">
        <v>14</v>
      </c>
      <c r="N706" s="110">
        <v>43928</v>
      </c>
      <c r="O706" s="110">
        <v>28</v>
      </c>
    </row>
    <row r="707" spans="1:15" hidden="1" x14ac:dyDescent="0.25">
      <c r="A707" s="110" t="s">
        <v>13</v>
      </c>
      <c r="B707" s="110" t="s">
        <v>607</v>
      </c>
      <c r="C707" s="110" t="s">
        <v>17</v>
      </c>
      <c r="D707" s="110" t="s">
        <v>543</v>
      </c>
      <c r="E707" s="110" t="s">
        <v>46</v>
      </c>
      <c r="F707" s="110" t="s">
        <v>431</v>
      </c>
      <c r="G707" s="110" t="s">
        <v>43</v>
      </c>
      <c r="H707" s="53" t="s">
        <v>1439</v>
      </c>
      <c r="I707" s="110" t="s">
        <v>14</v>
      </c>
      <c r="J707" s="110"/>
      <c r="K707" s="52">
        <v>43915</v>
      </c>
      <c r="L707" s="110" t="s">
        <v>608</v>
      </c>
      <c r="M707" s="110" t="s">
        <v>15</v>
      </c>
      <c r="N707" s="110">
        <v>43928</v>
      </c>
      <c r="O707" s="110">
        <v>34</v>
      </c>
    </row>
    <row r="708" spans="1:15" hidden="1" x14ac:dyDescent="0.25">
      <c r="A708" s="110" t="s">
        <v>13</v>
      </c>
      <c r="B708" s="110" t="s">
        <v>1758</v>
      </c>
      <c r="C708" s="110" t="s">
        <v>16</v>
      </c>
      <c r="D708" s="110" t="s">
        <v>456</v>
      </c>
      <c r="E708" s="110" t="s">
        <v>416</v>
      </c>
      <c r="F708" s="110" t="s">
        <v>417</v>
      </c>
      <c r="G708" s="110" t="s">
        <v>44</v>
      </c>
      <c r="H708" s="53" t="s">
        <v>2012</v>
      </c>
      <c r="I708" s="110" t="s">
        <v>14</v>
      </c>
      <c r="J708" s="110"/>
      <c r="K708" s="52">
        <v>43928</v>
      </c>
      <c r="L708" s="110" t="s">
        <v>580</v>
      </c>
      <c r="M708" s="110" t="s">
        <v>15</v>
      </c>
      <c r="N708" s="110">
        <v>43930</v>
      </c>
      <c r="O708" s="110">
        <v>25</v>
      </c>
    </row>
    <row r="709" spans="1:15" hidden="1" x14ac:dyDescent="0.25">
      <c r="A709" s="110" t="s">
        <v>13</v>
      </c>
      <c r="B709" s="110" t="s">
        <v>921</v>
      </c>
      <c r="C709" s="110" t="s">
        <v>19</v>
      </c>
      <c r="D709" s="110" t="s">
        <v>922</v>
      </c>
      <c r="E709" s="110" t="s">
        <v>49</v>
      </c>
      <c r="F709" s="110" t="s">
        <v>433</v>
      </c>
      <c r="G709" s="110" t="s">
        <v>44</v>
      </c>
      <c r="H709" s="53" t="s">
        <v>1360</v>
      </c>
      <c r="I709" s="110" t="s">
        <v>15</v>
      </c>
      <c r="J709" s="110"/>
      <c r="K709" s="52">
        <v>43922</v>
      </c>
      <c r="L709" s="110" t="s">
        <v>923</v>
      </c>
      <c r="M709" s="110" t="s">
        <v>14</v>
      </c>
      <c r="N709" s="110">
        <v>43941</v>
      </c>
      <c r="O709" s="110">
        <v>29</v>
      </c>
    </row>
    <row r="710" spans="1:15" hidden="1" x14ac:dyDescent="0.25">
      <c r="A710" s="110" t="s">
        <v>13</v>
      </c>
      <c r="B710" s="110" t="s">
        <v>3445</v>
      </c>
      <c r="C710" s="110" t="s">
        <v>17</v>
      </c>
      <c r="D710" s="110" t="s">
        <v>542</v>
      </c>
      <c r="E710" s="110" t="s">
        <v>49</v>
      </c>
      <c r="F710" s="110" t="s">
        <v>433</v>
      </c>
      <c r="G710" s="110" t="s">
        <v>43</v>
      </c>
      <c r="H710" s="53" t="s">
        <v>3499</v>
      </c>
      <c r="I710" s="110" t="s">
        <v>15</v>
      </c>
      <c r="J710" s="110"/>
      <c r="K710" s="52">
        <v>43943</v>
      </c>
      <c r="L710" s="110" t="s">
        <v>3441</v>
      </c>
      <c r="M710" s="110" t="s">
        <v>15</v>
      </c>
      <c r="N710" s="110">
        <v>43945</v>
      </c>
      <c r="O710" s="110">
        <v>14</v>
      </c>
    </row>
    <row r="711" spans="1:15" hidden="1" x14ac:dyDescent="0.25">
      <c r="A711" s="110" t="s">
        <v>13</v>
      </c>
      <c r="B711" s="110" t="s">
        <v>3046</v>
      </c>
      <c r="C711" s="110" t="s">
        <v>18</v>
      </c>
      <c r="D711" s="110" t="s">
        <v>512</v>
      </c>
      <c r="E711" s="110" t="s">
        <v>339</v>
      </c>
      <c r="F711" s="110" t="s">
        <v>423</v>
      </c>
      <c r="G711" s="110" t="s">
        <v>43</v>
      </c>
      <c r="H711" s="53" t="s">
        <v>3228</v>
      </c>
      <c r="I711" s="110" t="s">
        <v>14</v>
      </c>
      <c r="J711" s="110"/>
      <c r="K711" s="52">
        <v>43941</v>
      </c>
      <c r="L711" s="110" t="s">
        <v>2977</v>
      </c>
      <c r="M711" s="110" t="s">
        <v>15</v>
      </c>
      <c r="N711" s="110">
        <v>43943</v>
      </c>
      <c r="O711" s="110">
        <v>16</v>
      </c>
    </row>
    <row r="712" spans="1:15" hidden="1" x14ac:dyDescent="0.25">
      <c r="A712" s="110" t="s">
        <v>13</v>
      </c>
      <c r="B712" s="110" t="s">
        <v>2558</v>
      </c>
      <c r="C712" s="110" t="s">
        <v>21</v>
      </c>
      <c r="D712" s="110" t="s">
        <v>521</v>
      </c>
      <c r="E712" s="110" t="s">
        <v>48</v>
      </c>
      <c r="F712" s="110" t="s">
        <v>436</v>
      </c>
      <c r="G712" s="110" t="s">
        <v>43</v>
      </c>
      <c r="H712" s="53" t="s">
        <v>2559</v>
      </c>
      <c r="I712" s="110" t="s">
        <v>15</v>
      </c>
      <c r="J712" s="110"/>
      <c r="K712" s="52">
        <v>43931</v>
      </c>
      <c r="L712" s="110" t="s">
        <v>582</v>
      </c>
      <c r="M712" s="110" t="s">
        <v>15</v>
      </c>
      <c r="N712" s="110">
        <v>43937</v>
      </c>
      <c r="O712" s="110">
        <v>22</v>
      </c>
    </row>
    <row r="713" spans="1:15" hidden="1" x14ac:dyDescent="0.25">
      <c r="A713" s="110" t="s">
        <v>13</v>
      </c>
      <c r="B713" s="110" t="s">
        <v>1163</v>
      </c>
      <c r="C713" s="110" t="s">
        <v>16</v>
      </c>
      <c r="D713" s="110" t="s">
        <v>511</v>
      </c>
      <c r="E713" s="110" t="s">
        <v>45</v>
      </c>
      <c r="F713" s="110" t="s">
        <v>430</v>
      </c>
      <c r="G713" s="110" t="s">
        <v>43</v>
      </c>
      <c r="H713" s="53" t="s">
        <v>1164</v>
      </c>
      <c r="I713" s="110" t="s">
        <v>14</v>
      </c>
      <c r="J713" s="110"/>
      <c r="K713" s="52">
        <v>43917</v>
      </c>
      <c r="L713" s="110" t="s">
        <v>612</v>
      </c>
      <c r="M713" s="110" t="s">
        <v>15</v>
      </c>
      <c r="N713" s="110">
        <v>43922</v>
      </c>
      <c r="O713" s="110">
        <v>32</v>
      </c>
    </row>
    <row r="714" spans="1:15" hidden="1" x14ac:dyDescent="0.25">
      <c r="A714" s="111" t="s">
        <v>13</v>
      </c>
      <c r="B714" s="111" t="s">
        <v>851</v>
      </c>
      <c r="C714" s="111" t="s">
        <v>17</v>
      </c>
      <c r="D714" s="111" t="s">
        <v>410</v>
      </c>
      <c r="E714" s="111" t="s">
        <v>47</v>
      </c>
      <c r="F714" s="111" t="s">
        <v>432</v>
      </c>
      <c r="G714" s="111" t="s">
        <v>43</v>
      </c>
      <c r="H714" s="53" t="s">
        <v>852</v>
      </c>
      <c r="I714" s="111" t="s">
        <v>14</v>
      </c>
      <c r="J714" s="111"/>
      <c r="K714" s="52">
        <v>43917</v>
      </c>
      <c r="L714" s="111" t="s">
        <v>612</v>
      </c>
      <c r="M714" s="111" t="s">
        <v>15</v>
      </c>
      <c r="N714" s="111">
        <v>43924</v>
      </c>
      <c r="O714" s="111">
        <v>32</v>
      </c>
    </row>
    <row r="715" spans="1:15" hidden="1" x14ac:dyDescent="0.25">
      <c r="A715" s="111" t="s">
        <v>13</v>
      </c>
      <c r="B715" s="111" t="s">
        <v>1750</v>
      </c>
      <c r="C715" s="111" t="s">
        <v>18</v>
      </c>
      <c r="D715" s="111" t="s">
        <v>456</v>
      </c>
      <c r="E715" s="111" t="s">
        <v>457</v>
      </c>
      <c r="F715" s="111" t="s">
        <v>415</v>
      </c>
      <c r="G715" s="111" t="s">
        <v>43</v>
      </c>
      <c r="H715" s="53" t="s">
        <v>2043</v>
      </c>
      <c r="I715" s="111" t="s">
        <v>14</v>
      </c>
      <c r="J715" s="111"/>
      <c r="K715" s="52">
        <v>43928</v>
      </c>
      <c r="L715" s="111" t="s">
        <v>580</v>
      </c>
      <c r="M715" s="111" t="s">
        <v>15</v>
      </c>
      <c r="N715" s="111">
        <v>43930</v>
      </c>
      <c r="O715" s="111">
        <v>25</v>
      </c>
    </row>
    <row r="716" spans="1:15" hidden="1" x14ac:dyDescent="0.25">
      <c r="A716" s="111" t="s">
        <v>13</v>
      </c>
      <c r="B716" s="111" t="s">
        <v>854</v>
      </c>
      <c r="C716" s="111" t="s">
        <v>18</v>
      </c>
      <c r="D716" s="111" t="s">
        <v>560</v>
      </c>
      <c r="E716" s="111" t="s">
        <v>47</v>
      </c>
      <c r="F716" s="111" t="s">
        <v>432</v>
      </c>
      <c r="G716" s="111" t="s">
        <v>43</v>
      </c>
      <c r="H716" s="53" t="s">
        <v>855</v>
      </c>
      <c r="I716" s="111" t="s">
        <v>14</v>
      </c>
      <c r="J716" s="111"/>
      <c r="K716" s="52">
        <v>43917</v>
      </c>
      <c r="L716" s="111" t="s">
        <v>612</v>
      </c>
      <c r="M716" s="111" t="s">
        <v>15</v>
      </c>
      <c r="N716" s="111">
        <v>43923</v>
      </c>
      <c r="O716" s="111">
        <v>32</v>
      </c>
    </row>
    <row r="717" spans="1:15" hidden="1" x14ac:dyDescent="0.25">
      <c r="A717" s="111" t="s">
        <v>13</v>
      </c>
      <c r="B717" s="111" t="s">
        <v>1501</v>
      </c>
      <c r="C717" s="111" t="s">
        <v>17</v>
      </c>
      <c r="D717" s="111" t="s">
        <v>1502</v>
      </c>
      <c r="E717" s="111" t="s">
        <v>49</v>
      </c>
      <c r="F717" s="111" t="s">
        <v>433</v>
      </c>
      <c r="G717" s="111" t="s">
        <v>43</v>
      </c>
      <c r="H717" s="53" t="s">
        <v>1557</v>
      </c>
      <c r="I717" s="111" t="s">
        <v>14</v>
      </c>
      <c r="J717" s="111"/>
      <c r="K717" s="52">
        <v>43924</v>
      </c>
      <c r="L717" s="111" t="s">
        <v>1503</v>
      </c>
      <c r="M717" s="111" t="s">
        <v>15</v>
      </c>
      <c r="N717" s="111">
        <v>43941</v>
      </c>
      <c r="O717" s="111">
        <v>27</v>
      </c>
    </row>
    <row r="718" spans="1:15" hidden="1" x14ac:dyDescent="0.25">
      <c r="A718" s="111" t="s">
        <v>13</v>
      </c>
      <c r="B718" s="111" t="s">
        <v>3849</v>
      </c>
      <c r="C718" s="111" t="s">
        <v>17</v>
      </c>
      <c r="D718" s="111" t="s">
        <v>517</v>
      </c>
      <c r="E718" s="111" t="s">
        <v>353</v>
      </c>
      <c r="F718" s="111" t="s">
        <v>427</v>
      </c>
      <c r="G718" s="111" t="s">
        <v>43</v>
      </c>
      <c r="H718" s="53" t="s">
        <v>3865</v>
      </c>
      <c r="I718" s="111" t="s">
        <v>14</v>
      </c>
      <c r="J718" s="111"/>
      <c r="K718" s="52">
        <v>43951</v>
      </c>
      <c r="L718" s="111" t="s">
        <v>580</v>
      </c>
      <c r="M718" s="111" t="s">
        <v>15</v>
      </c>
      <c r="N718" s="111">
        <v>43956</v>
      </c>
      <c r="O718" s="111">
        <v>8</v>
      </c>
    </row>
    <row r="719" spans="1:15" hidden="1" x14ac:dyDescent="0.25">
      <c r="A719" s="111" t="s">
        <v>13</v>
      </c>
      <c r="B719" s="111" t="s">
        <v>925</v>
      </c>
      <c r="C719" s="111" t="s">
        <v>18</v>
      </c>
      <c r="D719" s="111" t="s">
        <v>522</v>
      </c>
      <c r="E719" s="111" t="s">
        <v>49</v>
      </c>
      <c r="F719" s="111" t="s">
        <v>433</v>
      </c>
      <c r="G719" s="111" t="s">
        <v>43</v>
      </c>
      <c r="H719" s="53" t="s">
        <v>1361</v>
      </c>
      <c r="I719" s="111" t="s">
        <v>14</v>
      </c>
      <c r="J719" s="111"/>
      <c r="K719" s="52">
        <v>43921</v>
      </c>
      <c r="L719" s="111" t="s">
        <v>551</v>
      </c>
      <c r="M719" s="111" t="s">
        <v>15</v>
      </c>
      <c r="N719" s="111">
        <v>43938</v>
      </c>
      <c r="O719" s="111">
        <v>30</v>
      </c>
    </row>
    <row r="720" spans="1:15" hidden="1" x14ac:dyDescent="0.25">
      <c r="A720" s="111" t="s">
        <v>13</v>
      </c>
      <c r="B720" s="111" t="s">
        <v>1166</v>
      </c>
      <c r="C720" s="111" t="s">
        <v>17</v>
      </c>
      <c r="D720" s="111" t="s">
        <v>451</v>
      </c>
      <c r="E720" s="111" t="s">
        <v>50</v>
      </c>
      <c r="F720" s="111" t="s">
        <v>435</v>
      </c>
      <c r="G720" s="111" t="s">
        <v>43</v>
      </c>
      <c r="H720" s="53" t="s">
        <v>1414</v>
      </c>
      <c r="I720" s="111" t="s">
        <v>14</v>
      </c>
      <c r="J720" s="111"/>
      <c r="K720" s="52">
        <v>43915</v>
      </c>
      <c r="L720" s="111" t="s">
        <v>1167</v>
      </c>
      <c r="M720" s="111" t="s">
        <v>15</v>
      </c>
      <c r="N720" s="111">
        <v>43922</v>
      </c>
      <c r="O720" s="111">
        <v>34</v>
      </c>
    </row>
    <row r="721" spans="1:15" hidden="1" x14ac:dyDescent="0.25">
      <c r="A721" s="111" t="s">
        <v>13</v>
      </c>
      <c r="B721" s="111" t="s">
        <v>3358</v>
      </c>
      <c r="C721" s="111" t="s">
        <v>16</v>
      </c>
      <c r="D721" s="111" t="s">
        <v>456</v>
      </c>
      <c r="E721" s="111" t="s">
        <v>337</v>
      </c>
      <c r="F721" s="111" t="s">
        <v>338</v>
      </c>
      <c r="G721" s="111" t="s">
        <v>43</v>
      </c>
      <c r="H721" s="53" t="s">
        <v>3398</v>
      </c>
      <c r="I721" s="111" t="s">
        <v>14</v>
      </c>
      <c r="J721" s="111"/>
      <c r="K721" s="52">
        <v>43942</v>
      </c>
      <c r="L721" s="111" t="s">
        <v>2842</v>
      </c>
      <c r="M721" s="111" t="s">
        <v>15</v>
      </c>
      <c r="N721" s="111">
        <v>43944</v>
      </c>
      <c r="O721" s="111">
        <v>15</v>
      </c>
    </row>
    <row r="722" spans="1:15" hidden="1" x14ac:dyDescent="0.25">
      <c r="A722" s="111" t="s">
        <v>13</v>
      </c>
      <c r="B722" s="111" t="s">
        <v>2760</v>
      </c>
      <c r="C722" s="111" t="s">
        <v>17</v>
      </c>
      <c r="D722" s="111" t="s">
        <v>517</v>
      </c>
      <c r="E722" s="111" t="s">
        <v>353</v>
      </c>
      <c r="F722" s="111" t="s">
        <v>427</v>
      </c>
      <c r="G722" s="111" t="s">
        <v>44</v>
      </c>
      <c r="H722" s="53" t="s">
        <v>2822</v>
      </c>
      <c r="I722" s="111" t="s">
        <v>14</v>
      </c>
      <c r="J722" s="111"/>
      <c r="K722" s="52">
        <v>43936</v>
      </c>
      <c r="L722" s="111" t="s">
        <v>2709</v>
      </c>
      <c r="M722" s="111" t="s">
        <v>15</v>
      </c>
      <c r="N722" s="111">
        <v>43938</v>
      </c>
      <c r="O722" s="111">
        <v>19</v>
      </c>
    </row>
    <row r="723" spans="1:15" hidden="1" x14ac:dyDescent="0.25">
      <c r="A723" s="111" t="s">
        <v>13</v>
      </c>
      <c r="B723" s="111" t="s">
        <v>1444</v>
      </c>
      <c r="C723" s="111" t="s">
        <v>33</v>
      </c>
      <c r="D723" s="111" t="s">
        <v>1445</v>
      </c>
      <c r="E723" s="111" t="s">
        <v>457</v>
      </c>
      <c r="F723" s="111" t="s">
        <v>415</v>
      </c>
      <c r="G723" s="111" t="s">
        <v>43</v>
      </c>
      <c r="H723" s="53" t="s">
        <v>1475</v>
      </c>
      <c r="I723" s="111" t="s">
        <v>15</v>
      </c>
      <c r="J723" s="111"/>
      <c r="K723" s="52">
        <v>43923</v>
      </c>
      <c r="L723" s="111" t="s">
        <v>1446</v>
      </c>
      <c r="M723" s="111" t="s">
        <v>14</v>
      </c>
      <c r="N723" s="111">
        <v>43928</v>
      </c>
      <c r="O723" s="111">
        <v>28</v>
      </c>
    </row>
    <row r="724" spans="1:15" hidden="1" x14ac:dyDescent="0.25">
      <c r="A724" s="111" t="s">
        <v>13</v>
      </c>
      <c r="B724" s="111" t="s">
        <v>2127</v>
      </c>
      <c r="C724" s="111" t="s">
        <v>16</v>
      </c>
      <c r="D724" s="111" t="s">
        <v>1623</v>
      </c>
      <c r="E724" s="111" t="s">
        <v>337</v>
      </c>
      <c r="F724" s="111" t="s">
        <v>338</v>
      </c>
      <c r="G724" s="111" t="s">
        <v>43</v>
      </c>
      <c r="H724" s="53" t="s">
        <v>2408</v>
      </c>
      <c r="I724" s="111" t="s">
        <v>14</v>
      </c>
      <c r="J724" s="111"/>
      <c r="K724" s="52">
        <v>43930</v>
      </c>
      <c r="L724" s="111" t="s">
        <v>580</v>
      </c>
      <c r="M724" s="111" t="s">
        <v>15</v>
      </c>
      <c r="N724" s="111">
        <v>43935</v>
      </c>
      <c r="O724" s="111">
        <v>23</v>
      </c>
    </row>
    <row r="725" spans="1:15" hidden="1" x14ac:dyDescent="0.25">
      <c r="A725" s="111" t="s">
        <v>13</v>
      </c>
      <c r="B725" s="111" t="s">
        <v>1396</v>
      </c>
      <c r="C725" s="111" t="s">
        <v>21</v>
      </c>
      <c r="D725" s="111" t="s">
        <v>511</v>
      </c>
      <c r="E725" s="111" t="s">
        <v>46</v>
      </c>
      <c r="F725" s="111" t="s">
        <v>431</v>
      </c>
      <c r="G725" s="111" t="s">
        <v>43</v>
      </c>
      <c r="H725" s="53" t="s">
        <v>699</v>
      </c>
      <c r="I725" s="111" t="s">
        <v>14</v>
      </c>
      <c r="J725" s="111"/>
      <c r="K725" s="52">
        <v>43916</v>
      </c>
      <c r="L725" s="111" t="s">
        <v>545</v>
      </c>
      <c r="M725" s="111" t="s">
        <v>14</v>
      </c>
      <c r="N725" s="111">
        <v>43923</v>
      </c>
      <c r="O725" s="111">
        <v>33</v>
      </c>
    </row>
    <row r="726" spans="1:15" hidden="1" x14ac:dyDescent="0.25">
      <c r="A726" s="111" t="s">
        <v>13</v>
      </c>
      <c r="B726" s="111" t="s">
        <v>3133</v>
      </c>
      <c r="C726" s="111" t="s">
        <v>17</v>
      </c>
      <c r="D726" s="111" t="s">
        <v>513</v>
      </c>
      <c r="E726" s="111" t="s">
        <v>48</v>
      </c>
      <c r="F726" s="111" t="s">
        <v>436</v>
      </c>
      <c r="G726" s="111" t="s">
        <v>43</v>
      </c>
      <c r="H726" s="53" t="s">
        <v>3280</v>
      </c>
      <c r="I726" s="111" t="s">
        <v>14</v>
      </c>
      <c r="J726" s="111"/>
      <c r="K726" s="52">
        <v>43941</v>
      </c>
      <c r="L726" s="111" t="s">
        <v>2977</v>
      </c>
      <c r="M726" s="111" t="s">
        <v>15</v>
      </c>
      <c r="N726" s="111">
        <v>43943</v>
      </c>
      <c r="O726" s="111">
        <v>16</v>
      </c>
    </row>
    <row r="727" spans="1:15" hidden="1" x14ac:dyDescent="0.25">
      <c r="A727" s="111" t="s">
        <v>13</v>
      </c>
      <c r="B727" s="111" t="s">
        <v>857</v>
      </c>
      <c r="C727" s="111" t="s">
        <v>17</v>
      </c>
      <c r="D727" s="111" t="s">
        <v>410</v>
      </c>
      <c r="E727" s="111" t="s">
        <v>46</v>
      </c>
      <c r="F727" s="111" t="s">
        <v>431</v>
      </c>
      <c r="G727" s="111" t="s">
        <v>43</v>
      </c>
      <c r="H727" s="53" t="s">
        <v>858</v>
      </c>
      <c r="I727" s="111" t="s">
        <v>14</v>
      </c>
      <c r="J727" s="111"/>
      <c r="K727" s="52">
        <v>43917</v>
      </c>
      <c r="L727" s="111" t="s">
        <v>612</v>
      </c>
      <c r="M727" s="111" t="s">
        <v>15</v>
      </c>
      <c r="N727" s="111">
        <v>43923</v>
      </c>
      <c r="O727" s="111">
        <v>32</v>
      </c>
    </row>
    <row r="728" spans="1:15" hidden="1" x14ac:dyDescent="0.25">
      <c r="A728" s="111" t="s">
        <v>13</v>
      </c>
      <c r="B728" s="111" t="s">
        <v>860</v>
      </c>
      <c r="C728" s="111" t="s">
        <v>17</v>
      </c>
      <c r="D728" s="111" t="s">
        <v>560</v>
      </c>
      <c r="E728" s="111" t="s">
        <v>47</v>
      </c>
      <c r="F728" s="111" t="s">
        <v>432</v>
      </c>
      <c r="G728" s="111" t="s">
        <v>43</v>
      </c>
      <c r="H728" s="53" t="s">
        <v>861</v>
      </c>
      <c r="I728" s="111" t="s">
        <v>14</v>
      </c>
      <c r="J728" s="111"/>
      <c r="K728" s="52">
        <v>43917</v>
      </c>
      <c r="L728" s="111" t="s">
        <v>612</v>
      </c>
      <c r="M728" s="111" t="s">
        <v>15</v>
      </c>
      <c r="N728" s="111">
        <v>43923</v>
      </c>
      <c r="O728" s="111">
        <v>32</v>
      </c>
    </row>
    <row r="729" spans="1:15" hidden="1" x14ac:dyDescent="0.25">
      <c r="A729" s="111" t="s">
        <v>13</v>
      </c>
      <c r="B729" s="111" t="s">
        <v>4196</v>
      </c>
      <c r="C729" s="111" t="s">
        <v>19</v>
      </c>
      <c r="D729" s="111" t="s">
        <v>410</v>
      </c>
      <c r="E729" s="111" t="s">
        <v>45</v>
      </c>
      <c r="F729" s="111" t="s">
        <v>430</v>
      </c>
      <c r="G729" s="111" t="s">
        <v>43</v>
      </c>
      <c r="H729" s="53" t="s">
        <v>4355</v>
      </c>
      <c r="I729" s="111" t="s">
        <v>14</v>
      </c>
      <c r="J729" s="111"/>
      <c r="K729" s="52">
        <v>43957</v>
      </c>
      <c r="L729" s="111" t="s">
        <v>4098</v>
      </c>
      <c r="M729" s="111" t="s">
        <v>15</v>
      </c>
      <c r="N729" s="111">
        <v>43959</v>
      </c>
      <c r="O729" s="111">
        <v>4</v>
      </c>
    </row>
    <row r="730" spans="1:15" hidden="1" x14ac:dyDescent="0.25">
      <c r="A730" s="111" t="s">
        <v>13</v>
      </c>
      <c r="B730" s="111" t="s">
        <v>3068</v>
      </c>
      <c r="C730" s="111" t="s">
        <v>17</v>
      </c>
      <c r="D730" s="111" t="s">
        <v>512</v>
      </c>
      <c r="E730" s="111" t="s">
        <v>457</v>
      </c>
      <c r="F730" s="111" t="s">
        <v>415</v>
      </c>
      <c r="G730" s="111" t="s">
        <v>44</v>
      </c>
      <c r="H730" s="53" t="s">
        <v>3262</v>
      </c>
      <c r="I730" s="111" t="s">
        <v>14</v>
      </c>
      <c r="J730" s="111"/>
      <c r="K730" s="52">
        <v>43941</v>
      </c>
      <c r="L730" s="111" t="s">
        <v>2977</v>
      </c>
      <c r="M730" s="111" t="s">
        <v>15</v>
      </c>
      <c r="N730" s="111">
        <v>43943</v>
      </c>
      <c r="O730" s="111">
        <v>16</v>
      </c>
    </row>
    <row r="731" spans="1:15" hidden="1" x14ac:dyDescent="0.25">
      <c r="A731" s="111" t="s">
        <v>13</v>
      </c>
      <c r="B731" s="111" t="s">
        <v>2662</v>
      </c>
      <c r="C731" s="111" t="s">
        <v>19</v>
      </c>
      <c r="D731" s="111" t="s">
        <v>540</v>
      </c>
      <c r="E731" s="111" t="s">
        <v>46</v>
      </c>
      <c r="F731" s="111" t="s">
        <v>431</v>
      </c>
      <c r="G731" s="111" t="s">
        <v>43</v>
      </c>
      <c r="H731" s="53" t="s">
        <v>2697</v>
      </c>
      <c r="I731" s="111" t="s">
        <v>14</v>
      </c>
      <c r="J731" s="111"/>
      <c r="K731" s="52">
        <v>43935</v>
      </c>
      <c r="L731" s="111" t="s">
        <v>2663</v>
      </c>
      <c r="M731" s="111" t="s">
        <v>15</v>
      </c>
      <c r="N731" s="111">
        <v>43937</v>
      </c>
      <c r="O731" s="111">
        <v>20</v>
      </c>
    </row>
    <row r="732" spans="1:15" hidden="1" x14ac:dyDescent="0.25">
      <c r="A732" s="111" t="s">
        <v>13</v>
      </c>
      <c r="B732" s="111" t="s">
        <v>1764</v>
      </c>
      <c r="C732" s="111" t="s">
        <v>17</v>
      </c>
      <c r="D732" s="111" t="s">
        <v>456</v>
      </c>
      <c r="E732" s="111" t="s">
        <v>416</v>
      </c>
      <c r="F732" s="111" t="s">
        <v>417</v>
      </c>
      <c r="G732" s="111" t="s">
        <v>43</v>
      </c>
      <c r="H732" s="53" t="s">
        <v>1958</v>
      </c>
      <c r="I732" s="111" t="s">
        <v>14</v>
      </c>
      <c r="J732" s="111"/>
      <c r="K732" s="52">
        <v>43928</v>
      </c>
      <c r="L732" s="111" t="s">
        <v>580</v>
      </c>
      <c r="M732" s="111" t="s">
        <v>15</v>
      </c>
      <c r="N732" s="111">
        <v>43931</v>
      </c>
      <c r="O732" s="111">
        <v>25</v>
      </c>
    </row>
    <row r="733" spans="1:15" hidden="1" x14ac:dyDescent="0.25">
      <c r="A733" s="111" t="s">
        <v>13</v>
      </c>
      <c r="B733" s="111" t="s">
        <v>2874</v>
      </c>
      <c r="C733" s="111" t="s">
        <v>17</v>
      </c>
      <c r="D733" s="111" t="s">
        <v>546</v>
      </c>
      <c r="E733" s="111" t="s">
        <v>48</v>
      </c>
      <c r="F733" s="111" t="s">
        <v>436</v>
      </c>
      <c r="G733" s="111" t="s">
        <v>44</v>
      </c>
      <c r="H733" s="53" t="s">
        <v>2930</v>
      </c>
      <c r="I733" s="111" t="s">
        <v>14</v>
      </c>
      <c r="J733" s="111"/>
      <c r="K733" s="52">
        <v>43937</v>
      </c>
      <c r="L733" s="111" t="s">
        <v>2842</v>
      </c>
      <c r="M733" s="111" t="s">
        <v>15</v>
      </c>
      <c r="N733" s="111">
        <v>43941</v>
      </c>
      <c r="O733" s="111">
        <v>18</v>
      </c>
    </row>
    <row r="734" spans="1:15" hidden="1" x14ac:dyDescent="0.25">
      <c r="A734" s="111" t="s">
        <v>13</v>
      </c>
      <c r="B734" s="111" t="s">
        <v>2560</v>
      </c>
      <c r="C734" s="111" t="s">
        <v>23</v>
      </c>
      <c r="D734" s="111" t="s">
        <v>567</v>
      </c>
      <c r="E734" s="111" t="s">
        <v>363</v>
      </c>
      <c r="F734" s="111" t="s">
        <v>364</v>
      </c>
      <c r="G734" s="111" t="s">
        <v>43</v>
      </c>
      <c r="H734" s="53" t="s">
        <v>2561</v>
      </c>
      <c r="I734" s="111" t="s">
        <v>15</v>
      </c>
      <c r="J734" s="111"/>
      <c r="K734" s="52">
        <v>43931</v>
      </c>
      <c r="L734" s="111" t="s">
        <v>2562</v>
      </c>
      <c r="M734" s="111" t="s">
        <v>14</v>
      </c>
      <c r="N734" s="111">
        <v>43935</v>
      </c>
      <c r="O734" s="111">
        <v>22</v>
      </c>
    </row>
    <row r="735" spans="1:15" hidden="1" x14ac:dyDescent="0.25">
      <c r="A735" s="111" t="s">
        <v>13</v>
      </c>
      <c r="B735" s="111" t="s">
        <v>1746</v>
      </c>
      <c r="C735" s="111" t="s">
        <v>16</v>
      </c>
      <c r="D735" s="111" t="s">
        <v>452</v>
      </c>
      <c r="E735" s="111" t="s">
        <v>49</v>
      </c>
      <c r="F735" s="111" t="s">
        <v>433</v>
      </c>
      <c r="G735" s="111" t="s">
        <v>44</v>
      </c>
      <c r="H735" s="53" t="s">
        <v>1931</v>
      </c>
      <c r="I735" s="111" t="s">
        <v>14</v>
      </c>
      <c r="J735" s="111"/>
      <c r="K735" s="52">
        <v>43928</v>
      </c>
      <c r="L735" s="111" t="s">
        <v>580</v>
      </c>
      <c r="M735" s="111" t="s">
        <v>15</v>
      </c>
      <c r="N735" s="111">
        <v>43931</v>
      </c>
      <c r="O735" s="111">
        <v>25</v>
      </c>
    </row>
    <row r="736" spans="1:15" hidden="1" x14ac:dyDescent="0.25">
      <c r="A736" s="111" t="s">
        <v>13</v>
      </c>
      <c r="B736" s="111" t="s">
        <v>4240</v>
      </c>
      <c r="C736" s="111" t="s">
        <v>17</v>
      </c>
      <c r="D736" s="111" t="s">
        <v>410</v>
      </c>
      <c r="E736" s="111" t="s">
        <v>47</v>
      </c>
      <c r="F736" s="111" t="s">
        <v>432</v>
      </c>
      <c r="G736" s="111" t="s">
        <v>44</v>
      </c>
      <c r="H736" s="53" t="s">
        <v>4343</v>
      </c>
      <c r="I736" s="111" t="s">
        <v>14</v>
      </c>
      <c r="J736" s="111"/>
      <c r="K736" s="52">
        <v>43957</v>
      </c>
      <c r="L736" s="111" t="s">
        <v>4098</v>
      </c>
      <c r="M736" s="111" t="s">
        <v>15</v>
      </c>
      <c r="N736" s="111">
        <v>43959</v>
      </c>
      <c r="O736" s="111">
        <v>4</v>
      </c>
    </row>
    <row r="737" spans="1:15" hidden="1" x14ac:dyDescent="0.25">
      <c r="A737" s="111" t="s">
        <v>13</v>
      </c>
      <c r="B737" s="111" t="s">
        <v>1511</v>
      </c>
      <c r="C737" s="111" t="s">
        <v>18</v>
      </c>
      <c r="D737" s="111" t="s">
        <v>546</v>
      </c>
      <c r="E737" s="111" t="s">
        <v>48</v>
      </c>
      <c r="F737" s="111" t="s">
        <v>436</v>
      </c>
      <c r="G737" s="111" t="s">
        <v>44</v>
      </c>
      <c r="H737" s="53" t="s">
        <v>1561</v>
      </c>
      <c r="I737" s="111" t="s">
        <v>15</v>
      </c>
      <c r="J737" s="111"/>
      <c r="K737" s="52">
        <v>43924</v>
      </c>
      <c r="L737" s="111" t="s">
        <v>539</v>
      </c>
      <c r="M737" s="111" t="s">
        <v>14</v>
      </c>
      <c r="N737" s="111">
        <v>43929</v>
      </c>
      <c r="O737" s="111">
        <v>27</v>
      </c>
    </row>
    <row r="738" spans="1:15" hidden="1" x14ac:dyDescent="0.25">
      <c r="A738" s="111" t="s">
        <v>13</v>
      </c>
      <c r="B738" s="111" t="s">
        <v>4190</v>
      </c>
      <c r="C738" s="111" t="s">
        <v>17</v>
      </c>
      <c r="D738" s="111" t="s">
        <v>410</v>
      </c>
      <c r="E738" s="111" t="s">
        <v>47</v>
      </c>
      <c r="F738" s="111" t="s">
        <v>432</v>
      </c>
      <c r="G738" s="111" t="s">
        <v>43</v>
      </c>
      <c r="H738" s="53" t="s">
        <v>4364</v>
      </c>
      <c r="I738" s="111" t="s">
        <v>14</v>
      </c>
      <c r="J738" s="111"/>
      <c r="K738" s="52">
        <v>43957</v>
      </c>
      <c r="L738" s="111" t="s">
        <v>4098</v>
      </c>
      <c r="M738" s="111" t="s">
        <v>15</v>
      </c>
      <c r="N738" s="111">
        <v>43959</v>
      </c>
      <c r="O738" s="111">
        <v>4</v>
      </c>
    </row>
    <row r="739" spans="1:15" hidden="1" x14ac:dyDescent="0.25">
      <c r="A739" s="111" t="s">
        <v>13</v>
      </c>
      <c r="B739" s="111" t="s">
        <v>1526</v>
      </c>
      <c r="C739" s="111" t="s">
        <v>21</v>
      </c>
      <c r="D739" s="111" t="s">
        <v>452</v>
      </c>
      <c r="E739" s="111" t="s">
        <v>339</v>
      </c>
      <c r="F739" s="111" t="s">
        <v>423</v>
      </c>
      <c r="G739" s="111" t="s">
        <v>43</v>
      </c>
      <c r="H739" s="53" t="s">
        <v>1556</v>
      </c>
      <c r="I739" s="111" t="s">
        <v>15</v>
      </c>
      <c r="J739" s="111"/>
      <c r="K739" s="52">
        <v>43924</v>
      </c>
      <c r="L739" s="111" t="s">
        <v>1527</v>
      </c>
      <c r="M739" s="111" t="s">
        <v>14</v>
      </c>
      <c r="N739" s="111">
        <v>43929</v>
      </c>
      <c r="O739" s="111">
        <v>27</v>
      </c>
    </row>
    <row r="740" spans="1:15" hidden="1" x14ac:dyDescent="0.25">
      <c r="A740" s="111" t="s">
        <v>13</v>
      </c>
      <c r="B740" s="111" t="s">
        <v>3035</v>
      </c>
      <c r="C740" s="111" t="s">
        <v>16</v>
      </c>
      <c r="D740" s="111" t="s">
        <v>511</v>
      </c>
      <c r="E740" s="111" t="s">
        <v>348</v>
      </c>
      <c r="F740" s="111" t="s">
        <v>349</v>
      </c>
      <c r="G740" s="111" t="s">
        <v>43</v>
      </c>
      <c r="H740" s="53" t="s">
        <v>3234</v>
      </c>
      <c r="I740" s="111" t="s">
        <v>14</v>
      </c>
      <c r="J740" s="111"/>
      <c r="K740" s="52">
        <v>43941</v>
      </c>
      <c r="L740" s="111" t="s">
        <v>2977</v>
      </c>
      <c r="M740" s="111" t="s">
        <v>15</v>
      </c>
      <c r="N740" s="111">
        <v>43943</v>
      </c>
      <c r="O740" s="111">
        <v>16</v>
      </c>
    </row>
    <row r="741" spans="1:15" hidden="1" x14ac:dyDescent="0.25">
      <c r="A741" s="111" t="s">
        <v>13</v>
      </c>
      <c r="B741" s="111" t="s">
        <v>2758</v>
      </c>
      <c r="C741" s="111" t="s">
        <v>17</v>
      </c>
      <c r="D741" s="111" t="s">
        <v>455</v>
      </c>
      <c r="E741" s="111" t="s">
        <v>363</v>
      </c>
      <c r="F741" s="111" t="s">
        <v>364</v>
      </c>
      <c r="G741" s="111" t="s">
        <v>44</v>
      </c>
      <c r="H741" s="53" t="s">
        <v>2807</v>
      </c>
      <c r="I741" s="111" t="s">
        <v>14</v>
      </c>
      <c r="J741" s="111"/>
      <c r="K741" s="52">
        <v>43936</v>
      </c>
      <c r="L741" s="111" t="s">
        <v>2709</v>
      </c>
      <c r="M741" s="111" t="s">
        <v>15</v>
      </c>
      <c r="N741" s="111">
        <v>43938</v>
      </c>
      <c r="O741" s="111">
        <v>19</v>
      </c>
    </row>
    <row r="742" spans="1:15" hidden="1" x14ac:dyDescent="0.25">
      <c r="A742" s="111" t="s">
        <v>13</v>
      </c>
      <c r="B742" s="111" t="s">
        <v>2866</v>
      </c>
      <c r="C742" s="111" t="s">
        <v>18</v>
      </c>
      <c r="D742" s="111" t="s">
        <v>454</v>
      </c>
      <c r="E742" s="111" t="s">
        <v>46</v>
      </c>
      <c r="F742" s="111" t="s">
        <v>431</v>
      </c>
      <c r="G742" s="111" t="s">
        <v>43</v>
      </c>
      <c r="H742" s="53" t="s">
        <v>2918</v>
      </c>
      <c r="I742" s="111" t="s">
        <v>14</v>
      </c>
      <c r="J742" s="111"/>
      <c r="K742" s="52">
        <v>43937</v>
      </c>
      <c r="L742" s="111" t="s">
        <v>2842</v>
      </c>
      <c r="M742" s="111" t="s">
        <v>15</v>
      </c>
      <c r="N742" s="111">
        <v>43941</v>
      </c>
      <c r="O742" s="111">
        <v>18</v>
      </c>
    </row>
    <row r="743" spans="1:15" hidden="1" x14ac:dyDescent="0.25">
      <c r="A743" s="111" t="s">
        <v>13</v>
      </c>
      <c r="B743" s="111" t="s">
        <v>1742</v>
      </c>
      <c r="C743" s="111" t="s">
        <v>17</v>
      </c>
      <c r="D743" s="111" t="s">
        <v>456</v>
      </c>
      <c r="E743" s="111" t="s">
        <v>416</v>
      </c>
      <c r="F743" s="111" t="s">
        <v>417</v>
      </c>
      <c r="G743" s="111" t="s">
        <v>44</v>
      </c>
      <c r="H743" s="53" t="s">
        <v>1909</v>
      </c>
      <c r="I743" s="111" t="s">
        <v>14</v>
      </c>
      <c r="J743" s="111"/>
      <c r="K743" s="52">
        <v>43928</v>
      </c>
      <c r="L743" s="111" t="s">
        <v>580</v>
      </c>
      <c r="M743" s="111" t="s">
        <v>15</v>
      </c>
      <c r="N743" s="111">
        <v>43931</v>
      </c>
      <c r="O743" s="111">
        <v>25</v>
      </c>
    </row>
    <row r="744" spans="1:15" hidden="1" x14ac:dyDescent="0.25">
      <c r="A744" s="111" t="s">
        <v>13</v>
      </c>
      <c r="B744" s="111" t="s">
        <v>926</v>
      </c>
      <c r="C744" s="111" t="s">
        <v>17</v>
      </c>
      <c r="D744" s="111" t="s">
        <v>456</v>
      </c>
      <c r="E744" s="111" t="s">
        <v>353</v>
      </c>
      <c r="F744" s="111" t="s">
        <v>427</v>
      </c>
      <c r="G744" s="111" t="s">
        <v>43</v>
      </c>
      <c r="H744" s="53" t="s">
        <v>1385</v>
      </c>
      <c r="I744" s="111" t="s">
        <v>14</v>
      </c>
      <c r="J744" s="111"/>
      <c r="K744" s="52">
        <v>43918</v>
      </c>
      <c r="L744" s="111" t="s">
        <v>927</v>
      </c>
      <c r="M744" s="111" t="s">
        <v>14</v>
      </c>
      <c r="N744" s="111">
        <v>43943</v>
      </c>
      <c r="O744" s="111">
        <v>31</v>
      </c>
    </row>
    <row r="745" spans="1:15" hidden="1" x14ac:dyDescent="0.25">
      <c r="A745" s="111" t="s">
        <v>13</v>
      </c>
      <c r="B745" s="111" t="s">
        <v>1762</v>
      </c>
      <c r="C745" s="111" t="s">
        <v>16</v>
      </c>
      <c r="D745" s="111" t="s">
        <v>1665</v>
      </c>
      <c r="E745" s="111" t="s">
        <v>49</v>
      </c>
      <c r="F745" s="111" t="s">
        <v>433</v>
      </c>
      <c r="G745" s="111" t="s">
        <v>43</v>
      </c>
      <c r="H745" s="53" t="s">
        <v>1967</v>
      </c>
      <c r="I745" s="111" t="s">
        <v>14</v>
      </c>
      <c r="J745" s="111"/>
      <c r="K745" s="52">
        <v>43928</v>
      </c>
      <c r="L745" s="111" t="s">
        <v>580</v>
      </c>
      <c r="M745" s="111" t="s">
        <v>15</v>
      </c>
      <c r="N745" s="111">
        <v>43935</v>
      </c>
      <c r="O745" s="111">
        <v>25</v>
      </c>
    </row>
    <row r="746" spans="1:15" hidden="1" x14ac:dyDescent="0.25">
      <c r="A746" s="111" t="s">
        <v>13</v>
      </c>
      <c r="B746" s="111" t="s">
        <v>3847</v>
      </c>
      <c r="C746" s="111" t="s">
        <v>17</v>
      </c>
      <c r="D746" s="111" t="s">
        <v>517</v>
      </c>
      <c r="E746" s="111" t="s">
        <v>353</v>
      </c>
      <c r="F746" s="111" t="s">
        <v>427</v>
      </c>
      <c r="G746" s="111" t="s">
        <v>43</v>
      </c>
      <c r="H746" s="53" t="s">
        <v>3882</v>
      </c>
      <c r="I746" s="111" t="s">
        <v>14</v>
      </c>
      <c r="J746" s="111"/>
      <c r="K746" s="52">
        <v>43951</v>
      </c>
      <c r="L746" s="111" t="s">
        <v>580</v>
      </c>
      <c r="M746" s="111" t="s">
        <v>15</v>
      </c>
      <c r="N746" s="111">
        <v>43956</v>
      </c>
      <c r="O746" s="111">
        <v>8</v>
      </c>
    </row>
    <row r="747" spans="1:15" hidden="1" x14ac:dyDescent="0.25">
      <c r="A747" s="116" t="s">
        <v>13</v>
      </c>
      <c r="B747" s="116" t="s">
        <v>863</v>
      </c>
      <c r="C747" s="116" t="s">
        <v>19</v>
      </c>
      <c r="D747" s="116" t="s">
        <v>516</v>
      </c>
      <c r="E747" s="116" t="s">
        <v>49</v>
      </c>
      <c r="F747" s="116" t="s">
        <v>433</v>
      </c>
      <c r="G747" s="116" t="s">
        <v>43</v>
      </c>
      <c r="H747" s="53" t="s">
        <v>1401</v>
      </c>
      <c r="I747" s="116" t="s">
        <v>14</v>
      </c>
      <c r="J747" s="116"/>
      <c r="K747" s="52">
        <v>43921</v>
      </c>
      <c r="L747" s="116" t="s">
        <v>551</v>
      </c>
      <c r="M747" s="116" t="s">
        <v>14</v>
      </c>
      <c r="N747" s="116">
        <v>43924</v>
      </c>
      <c r="O747" s="116">
        <v>30</v>
      </c>
    </row>
    <row r="748" spans="1:15" hidden="1" x14ac:dyDescent="0.25">
      <c r="A748" s="116" t="s">
        <v>13</v>
      </c>
      <c r="B748" s="116" t="s">
        <v>3008</v>
      </c>
      <c r="C748" s="116" t="s">
        <v>16</v>
      </c>
      <c r="D748" s="116" t="s">
        <v>511</v>
      </c>
      <c r="E748" s="116" t="s">
        <v>45</v>
      </c>
      <c r="F748" s="116" t="s">
        <v>430</v>
      </c>
      <c r="G748" s="116" t="s">
        <v>44</v>
      </c>
      <c r="H748" s="53" t="s">
        <v>3293</v>
      </c>
      <c r="I748" s="116" t="s">
        <v>14</v>
      </c>
      <c r="J748" s="116"/>
      <c r="K748" s="52">
        <v>43941</v>
      </c>
      <c r="L748" s="116" t="s">
        <v>2977</v>
      </c>
      <c r="M748" s="116" t="s">
        <v>15</v>
      </c>
      <c r="N748" s="116">
        <v>43943</v>
      </c>
      <c r="O748" s="116">
        <v>16</v>
      </c>
    </row>
    <row r="749" spans="1:15" hidden="1" x14ac:dyDescent="0.25">
      <c r="A749" s="116" t="s">
        <v>13</v>
      </c>
      <c r="B749" s="116" t="s">
        <v>3116</v>
      </c>
      <c r="C749" s="116" t="s">
        <v>17</v>
      </c>
      <c r="D749" s="116" t="s">
        <v>513</v>
      </c>
      <c r="E749" s="116" t="s">
        <v>339</v>
      </c>
      <c r="F749" s="116" t="s">
        <v>423</v>
      </c>
      <c r="G749" s="116" t="s">
        <v>43</v>
      </c>
      <c r="H749" s="53"/>
      <c r="I749" s="116" t="s">
        <v>14</v>
      </c>
      <c r="J749" s="116"/>
      <c r="K749" s="52">
        <v>43941</v>
      </c>
      <c r="L749" s="116" t="s">
        <v>2977</v>
      </c>
      <c r="M749" s="116" t="s">
        <v>15</v>
      </c>
      <c r="N749" s="116">
        <v>43943</v>
      </c>
      <c r="O749" s="116">
        <v>16</v>
      </c>
    </row>
    <row r="750" spans="1:15" hidden="1" x14ac:dyDescent="0.25">
      <c r="A750" s="116" t="s">
        <v>13</v>
      </c>
      <c r="B750" s="116" t="s">
        <v>2725</v>
      </c>
      <c r="C750" s="116" t="s">
        <v>17</v>
      </c>
      <c r="D750" s="116" t="s">
        <v>455</v>
      </c>
      <c r="E750" s="116" t="s">
        <v>356</v>
      </c>
      <c r="F750" s="116" t="s">
        <v>439</v>
      </c>
      <c r="G750" s="116" t="s">
        <v>43</v>
      </c>
      <c r="H750" s="53" t="s">
        <v>2821</v>
      </c>
      <c r="I750" s="116" t="s">
        <v>14</v>
      </c>
      <c r="J750" s="116"/>
      <c r="K750" s="52">
        <v>43936</v>
      </c>
      <c r="L750" s="116" t="s">
        <v>2709</v>
      </c>
      <c r="M750" s="116" t="s">
        <v>15</v>
      </c>
      <c r="N750" s="116">
        <v>43938</v>
      </c>
      <c r="O750" s="116">
        <v>19</v>
      </c>
    </row>
    <row r="751" spans="1:15" hidden="1" x14ac:dyDescent="0.25">
      <c r="A751" s="116" t="s">
        <v>13</v>
      </c>
      <c r="B751" s="116" t="s">
        <v>4203</v>
      </c>
      <c r="C751" s="116" t="s">
        <v>17</v>
      </c>
      <c r="D751" s="116" t="s">
        <v>410</v>
      </c>
      <c r="E751" s="116" t="s">
        <v>47</v>
      </c>
      <c r="F751" s="116" t="s">
        <v>432</v>
      </c>
      <c r="G751" s="116" t="s">
        <v>43</v>
      </c>
      <c r="H751" s="53" t="s">
        <v>4427</v>
      </c>
      <c r="I751" s="116" t="s">
        <v>14</v>
      </c>
      <c r="J751" s="116"/>
      <c r="K751" s="52">
        <v>43957</v>
      </c>
      <c r="L751" s="116" t="s">
        <v>4098</v>
      </c>
      <c r="M751" s="116" t="s">
        <v>15</v>
      </c>
      <c r="N751" s="116">
        <v>43959</v>
      </c>
      <c r="O751" s="116">
        <v>4</v>
      </c>
    </row>
    <row r="752" spans="1:15" hidden="1" x14ac:dyDescent="0.25">
      <c r="A752" s="116" t="s">
        <v>13</v>
      </c>
      <c r="B752" s="116" t="s">
        <v>1169</v>
      </c>
      <c r="C752" s="116" t="s">
        <v>17</v>
      </c>
      <c r="D752" s="116" t="s">
        <v>410</v>
      </c>
      <c r="E752" s="116" t="s">
        <v>45</v>
      </c>
      <c r="F752" s="116" t="s">
        <v>430</v>
      </c>
      <c r="G752" s="116" t="s">
        <v>43</v>
      </c>
      <c r="H752" s="53" t="s">
        <v>1170</v>
      </c>
      <c r="I752" s="116" t="s">
        <v>14</v>
      </c>
      <c r="J752" s="116"/>
      <c r="K752" s="52">
        <v>43917</v>
      </c>
      <c r="L752" s="116" t="s">
        <v>612</v>
      </c>
      <c r="M752" s="116" t="s">
        <v>15</v>
      </c>
      <c r="N752" s="116">
        <v>43922</v>
      </c>
      <c r="O752" s="116">
        <v>32</v>
      </c>
    </row>
    <row r="753" spans="1:15" hidden="1" x14ac:dyDescent="0.25">
      <c r="A753" s="116" t="s">
        <v>13</v>
      </c>
      <c r="B753" s="116" t="s">
        <v>4186</v>
      </c>
      <c r="C753" s="116" t="s">
        <v>17</v>
      </c>
      <c r="D753" s="116" t="s">
        <v>410</v>
      </c>
      <c r="E753" s="116" t="s">
        <v>47</v>
      </c>
      <c r="F753" s="116" t="s">
        <v>432</v>
      </c>
      <c r="G753" s="116" t="s">
        <v>44</v>
      </c>
      <c r="H753" s="53" t="s">
        <v>4392</v>
      </c>
      <c r="I753" s="116" t="s">
        <v>14</v>
      </c>
      <c r="J753" s="116"/>
      <c r="K753" s="52">
        <v>43957</v>
      </c>
      <c r="L753" s="116" t="s">
        <v>4098</v>
      </c>
      <c r="M753" s="116" t="s">
        <v>15</v>
      </c>
      <c r="N753" s="116">
        <v>43959</v>
      </c>
      <c r="O753" s="116">
        <v>4</v>
      </c>
    </row>
    <row r="754" spans="1:15" hidden="1" x14ac:dyDescent="0.25">
      <c r="A754" s="116" t="s">
        <v>13</v>
      </c>
      <c r="B754" s="116" t="s">
        <v>1172</v>
      </c>
      <c r="C754" s="116" t="s">
        <v>19</v>
      </c>
      <c r="D754" s="116" t="s">
        <v>543</v>
      </c>
      <c r="E754" s="116" t="s">
        <v>51</v>
      </c>
      <c r="F754" s="116" t="s">
        <v>434</v>
      </c>
      <c r="G754" s="116" t="s">
        <v>43</v>
      </c>
      <c r="H754" s="53" t="s">
        <v>1173</v>
      </c>
      <c r="I754" s="116" t="s">
        <v>14</v>
      </c>
      <c r="J754" s="116"/>
      <c r="K754" s="52">
        <v>43917</v>
      </c>
      <c r="L754" s="116" t="s">
        <v>612</v>
      </c>
      <c r="M754" s="116" t="s">
        <v>15</v>
      </c>
      <c r="N754" s="116">
        <v>43922</v>
      </c>
      <c r="O754" s="116">
        <v>32</v>
      </c>
    </row>
    <row r="755" spans="1:15" hidden="1" x14ac:dyDescent="0.25">
      <c r="A755" s="117" t="s">
        <v>390</v>
      </c>
      <c r="B755" s="117" t="s">
        <v>2563</v>
      </c>
      <c r="C755" s="117" t="s">
        <v>21</v>
      </c>
      <c r="D755" s="117"/>
      <c r="E755" s="117" t="s">
        <v>372</v>
      </c>
      <c r="F755" s="117" t="s">
        <v>443</v>
      </c>
      <c r="G755" s="117" t="s">
        <v>43</v>
      </c>
      <c r="H755" s="53"/>
      <c r="I755" s="117" t="s">
        <v>15</v>
      </c>
      <c r="J755" s="117"/>
      <c r="K755" s="52">
        <v>43931</v>
      </c>
      <c r="L755" s="117" t="s">
        <v>551</v>
      </c>
      <c r="M755" s="117" t="s">
        <v>14</v>
      </c>
      <c r="N755" s="117"/>
      <c r="O755" s="117">
        <v>22</v>
      </c>
    </row>
    <row r="756" spans="1:15" hidden="1" x14ac:dyDescent="0.25">
      <c r="A756" s="117" t="s">
        <v>13</v>
      </c>
      <c r="B756" s="117" t="s">
        <v>1754</v>
      </c>
      <c r="C756" s="117" t="s">
        <v>17</v>
      </c>
      <c r="D756" s="117" t="s">
        <v>558</v>
      </c>
      <c r="E756" s="117" t="s">
        <v>49</v>
      </c>
      <c r="F756" s="117" t="s">
        <v>433</v>
      </c>
      <c r="G756" s="117" t="s">
        <v>43</v>
      </c>
      <c r="H756" s="53" t="s">
        <v>1910</v>
      </c>
      <c r="I756" s="117" t="s">
        <v>14</v>
      </c>
      <c r="J756" s="117"/>
      <c r="K756" s="52">
        <v>43928</v>
      </c>
      <c r="L756" s="117" t="s">
        <v>580</v>
      </c>
      <c r="M756" s="117" t="s">
        <v>15</v>
      </c>
      <c r="N756" s="117">
        <v>43944</v>
      </c>
      <c r="O756" s="117">
        <v>25</v>
      </c>
    </row>
    <row r="757" spans="1:15" hidden="1" x14ac:dyDescent="0.25">
      <c r="A757" s="117" t="s">
        <v>13</v>
      </c>
      <c r="B757" s="117" t="s">
        <v>4188</v>
      </c>
      <c r="C757" s="117" t="s">
        <v>16</v>
      </c>
      <c r="D757" s="117" t="s">
        <v>410</v>
      </c>
      <c r="E757" s="117" t="s">
        <v>47</v>
      </c>
      <c r="F757" s="117" t="s">
        <v>432</v>
      </c>
      <c r="G757" s="117" t="s">
        <v>44</v>
      </c>
      <c r="H757" s="53" t="s">
        <v>4358</v>
      </c>
      <c r="I757" s="117" t="s">
        <v>14</v>
      </c>
      <c r="J757" s="117"/>
      <c r="K757" s="52">
        <v>43957</v>
      </c>
      <c r="L757" s="117" t="s">
        <v>4098</v>
      </c>
      <c r="M757" s="117" t="s">
        <v>15</v>
      </c>
      <c r="N757" s="117">
        <v>43959</v>
      </c>
      <c r="O757" s="117">
        <v>4</v>
      </c>
    </row>
    <row r="758" spans="1:15" hidden="1" x14ac:dyDescent="0.25">
      <c r="A758" s="117" t="s">
        <v>13</v>
      </c>
      <c r="B758" s="117" t="s">
        <v>4230</v>
      </c>
      <c r="C758" s="117" t="s">
        <v>17</v>
      </c>
      <c r="D758" s="117" t="s">
        <v>456</v>
      </c>
      <c r="E758" s="117" t="s">
        <v>341</v>
      </c>
      <c r="F758" s="117" t="s">
        <v>437</v>
      </c>
      <c r="G758" s="117" t="s">
        <v>43</v>
      </c>
      <c r="H758" s="53" t="s">
        <v>4405</v>
      </c>
      <c r="I758" s="117" t="s">
        <v>14</v>
      </c>
      <c r="J758" s="117"/>
      <c r="K758" s="52">
        <v>43957</v>
      </c>
      <c r="L758" s="117" t="s">
        <v>4098</v>
      </c>
      <c r="M758" s="117" t="s">
        <v>15</v>
      </c>
      <c r="N758" s="117">
        <v>43959</v>
      </c>
      <c r="O758" s="117">
        <v>4</v>
      </c>
    </row>
    <row r="759" spans="1:15" hidden="1" x14ac:dyDescent="0.25">
      <c r="A759" s="117" t="s">
        <v>13</v>
      </c>
      <c r="B759" s="117" t="s">
        <v>865</v>
      </c>
      <c r="C759" s="117" t="s">
        <v>17</v>
      </c>
      <c r="D759" s="117" t="s">
        <v>525</v>
      </c>
      <c r="E759" s="117" t="s">
        <v>46</v>
      </c>
      <c r="F759" s="117" t="s">
        <v>431</v>
      </c>
      <c r="G759" s="117" t="s">
        <v>43</v>
      </c>
      <c r="H759" s="53" t="s">
        <v>866</v>
      </c>
      <c r="I759" s="117" t="s">
        <v>14</v>
      </c>
      <c r="J759" s="117"/>
      <c r="K759" s="52">
        <v>43917</v>
      </c>
      <c r="L759" s="117" t="s">
        <v>612</v>
      </c>
      <c r="M759" s="117" t="s">
        <v>15</v>
      </c>
      <c r="N759" s="117">
        <v>43923</v>
      </c>
      <c r="O759" s="117">
        <v>32</v>
      </c>
    </row>
    <row r="760" spans="1:15" hidden="1" x14ac:dyDescent="0.25">
      <c r="A760" s="117" t="s">
        <v>13</v>
      </c>
      <c r="B760" s="117" t="s">
        <v>3710</v>
      </c>
      <c r="C760" s="117" t="s">
        <v>21</v>
      </c>
      <c r="D760" s="117" t="s">
        <v>452</v>
      </c>
      <c r="E760" s="117" t="s">
        <v>49</v>
      </c>
      <c r="F760" s="117" t="s">
        <v>433</v>
      </c>
      <c r="G760" s="117" t="s">
        <v>43</v>
      </c>
      <c r="H760" s="53" t="s">
        <v>3709</v>
      </c>
      <c r="I760" s="117" t="s">
        <v>15</v>
      </c>
      <c r="J760" s="117"/>
      <c r="K760" s="52">
        <v>43945</v>
      </c>
      <c r="L760" s="117" t="s">
        <v>547</v>
      </c>
      <c r="M760" s="117" t="s">
        <v>14</v>
      </c>
      <c r="N760" s="117">
        <v>43949</v>
      </c>
      <c r="O760" s="117">
        <v>12</v>
      </c>
    </row>
    <row r="761" spans="1:15" hidden="1" x14ac:dyDescent="0.25">
      <c r="A761" s="117" t="s">
        <v>13</v>
      </c>
      <c r="B761" s="117" t="s">
        <v>2311</v>
      </c>
      <c r="C761" s="117" t="s">
        <v>16</v>
      </c>
      <c r="D761" s="117" t="s">
        <v>523</v>
      </c>
      <c r="E761" s="117" t="s">
        <v>48</v>
      </c>
      <c r="F761" s="117" t="s">
        <v>436</v>
      </c>
      <c r="G761" s="117" t="s">
        <v>43</v>
      </c>
      <c r="H761" s="53" t="s">
        <v>2380</v>
      </c>
      <c r="I761" s="117" t="s">
        <v>14</v>
      </c>
      <c r="J761" s="117"/>
      <c r="K761" s="52">
        <v>43930</v>
      </c>
      <c r="L761" s="117" t="s">
        <v>580</v>
      </c>
      <c r="M761" s="117" t="s">
        <v>15</v>
      </c>
      <c r="N761" s="117">
        <v>43935</v>
      </c>
      <c r="O761" s="117">
        <v>23</v>
      </c>
    </row>
    <row r="762" spans="1:15" hidden="1" x14ac:dyDescent="0.25">
      <c r="A762" s="117" t="s">
        <v>390</v>
      </c>
      <c r="B762" s="117" t="s">
        <v>4469</v>
      </c>
      <c r="C762" s="117" t="s">
        <v>21</v>
      </c>
      <c r="D762" s="117" t="s">
        <v>410</v>
      </c>
      <c r="E762" s="117" t="s">
        <v>50</v>
      </c>
      <c r="F762" s="117" t="s">
        <v>435</v>
      </c>
      <c r="G762" s="117" t="s">
        <v>43</v>
      </c>
      <c r="H762" s="53" t="s">
        <v>4470</v>
      </c>
      <c r="I762" s="117" t="s">
        <v>14</v>
      </c>
      <c r="J762" s="117" t="s">
        <v>91</v>
      </c>
      <c r="K762" s="52">
        <v>43958</v>
      </c>
      <c r="L762" s="117" t="s">
        <v>2537</v>
      </c>
      <c r="M762" s="117" t="s">
        <v>14</v>
      </c>
      <c r="N762" s="117"/>
      <c r="O762" s="117">
        <v>3</v>
      </c>
    </row>
    <row r="763" spans="1:15" hidden="1" x14ac:dyDescent="0.25">
      <c r="A763" s="117" t="s">
        <v>13</v>
      </c>
      <c r="B763" s="117" t="s">
        <v>4039</v>
      </c>
      <c r="C763" s="117" t="s">
        <v>19</v>
      </c>
      <c r="D763" s="117" t="s">
        <v>542</v>
      </c>
      <c r="E763" s="117" t="s">
        <v>49</v>
      </c>
      <c r="F763" s="117" t="s">
        <v>433</v>
      </c>
      <c r="G763" s="117" t="s">
        <v>43</v>
      </c>
      <c r="H763" s="53" t="s">
        <v>4059</v>
      </c>
      <c r="I763" s="117" t="s">
        <v>15</v>
      </c>
      <c r="J763" s="117"/>
      <c r="K763" s="52">
        <v>43955</v>
      </c>
      <c r="L763" s="117" t="s">
        <v>4040</v>
      </c>
      <c r="M763" s="117" t="s">
        <v>14</v>
      </c>
      <c r="N763" s="117">
        <v>43957</v>
      </c>
      <c r="O763" s="117">
        <v>6</v>
      </c>
    </row>
    <row r="764" spans="1:15" hidden="1" x14ac:dyDescent="0.25">
      <c r="A764" s="117" t="s">
        <v>13</v>
      </c>
      <c r="B764" s="117" t="s">
        <v>2677</v>
      </c>
      <c r="C764" s="117" t="s">
        <v>17</v>
      </c>
      <c r="D764" s="117" t="s">
        <v>506</v>
      </c>
      <c r="E764" s="117" t="s">
        <v>46</v>
      </c>
      <c r="F764" s="117" t="s">
        <v>431</v>
      </c>
      <c r="G764" s="117" t="s">
        <v>43</v>
      </c>
      <c r="H764" s="53" t="s">
        <v>2691</v>
      </c>
      <c r="I764" s="117" t="s">
        <v>14</v>
      </c>
      <c r="J764" s="117"/>
      <c r="K764" s="52">
        <v>43935</v>
      </c>
      <c r="L764" s="117" t="s">
        <v>2663</v>
      </c>
      <c r="M764" s="117" t="s">
        <v>15</v>
      </c>
      <c r="N764" s="117">
        <v>43937</v>
      </c>
      <c r="O764" s="117">
        <v>20</v>
      </c>
    </row>
    <row r="765" spans="1:15" hidden="1" x14ac:dyDescent="0.25">
      <c r="A765" s="117" t="s">
        <v>13</v>
      </c>
      <c r="B765" s="117" t="s">
        <v>3620</v>
      </c>
      <c r="C765" s="117" t="s">
        <v>17</v>
      </c>
      <c r="D765" s="117" t="s">
        <v>1460</v>
      </c>
      <c r="E765" s="117" t="s">
        <v>416</v>
      </c>
      <c r="F765" s="117" t="s">
        <v>417</v>
      </c>
      <c r="G765" s="117" t="s">
        <v>43</v>
      </c>
      <c r="H765" s="53" t="s">
        <v>3693</v>
      </c>
      <c r="I765" s="117" t="s">
        <v>14</v>
      </c>
      <c r="J765" s="117"/>
      <c r="K765" s="52">
        <v>43944</v>
      </c>
      <c r="L765" s="117" t="s">
        <v>3581</v>
      </c>
      <c r="M765" s="117" t="s">
        <v>15</v>
      </c>
      <c r="N765" s="117">
        <v>43945</v>
      </c>
      <c r="O765" s="117">
        <v>13</v>
      </c>
    </row>
    <row r="766" spans="1:15" hidden="1" x14ac:dyDescent="0.25">
      <c r="A766" s="117" t="s">
        <v>13</v>
      </c>
      <c r="B766" s="117" t="s">
        <v>1620</v>
      </c>
      <c r="C766" s="117" t="s">
        <v>16</v>
      </c>
      <c r="D766" s="117" t="s">
        <v>1605</v>
      </c>
      <c r="E766" s="117" t="s">
        <v>337</v>
      </c>
      <c r="F766" s="117" t="s">
        <v>338</v>
      </c>
      <c r="G766" s="117" t="s">
        <v>43</v>
      </c>
      <c r="H766" s="53" t="s">
        <v>1939</v>
      </c>
      <c r="I766" s="117" t="s">
        <v>14</v>
      </c>
      <c r="J766" s="117"/>
      <c r="K766" s="52">
        <v>43928</v>
      </c>
      <c r="L766" s="117" t="s">
        <v>580</v>
      </c>
      <c r="M766" s="117" t="s">
        <v>15</v>
      </c>
      <c r="N766" s="117">
        <v>43930</v>
      </c>
      <c r="O766" s="117">
        <v>25</v>
      </c>
    </row>
    <row r="767" spans="1:15" hidden="1" x14ac:dyDescent="0.25">
      <c r="A767" s="117" t="s">
        <v>13</v>
      </c>
      <c r="B767" s="117" t="s">
        <v>2851</v>
      </c>
      <c r="C767" s="117" t="s">
        <v>16</v>
      </c>
      <c r="D767" s="117" t="s">
        <v>454</v>
      </c>
      <c r="E767" s="117" t="s">
        <v>339</v>
      </c>
      <c r="F767" s="117" t="s">
        <v>423</v>
      </c>
      <c r="G767" s="117" t="s">
        <v>43</v>
      </c>
      <c r="H767" s="53" t="s">
        <v>2927</v>
      </c>
      <c r="I767" s="117" t="s">
        <v>14</v>
      </c>
      <c r="J767" s="117"/>
      <c r="K767" s="52">
        <v>43937</v>
      </c>
      <c r="L767" s="117" t="s">
        <v>2842</v>
      </c>
      <c r="M767" s="117" t="s">
        <v>15</v>
      </c>
      <c r="N767" s="117">
        <v>43941</v>
      </c>
      <c r="O767" s="117">
        <v>18</v>
      </c>
    </row>
    <row r="768" spans="1:15" hidden="1" x14ac:dyDescent="0.25">
      <c r="A768" s="117" t="s">
        <v>13</v>
      </c>
      <c r="B768" s="117" t="s">
        <v>3315</v>
      </c>
      <c r="C768" s="117" t="s">
        <v>17</v>
      </c>
      <c r="D768" s="117" t="s">
        <v>1623</v>
      </c>
      <c r="E768" s="117" t="s">
        <v>416</v>
      </c>
      <c r="F768" s="117" t="s">
        <v>417</v>
      </c>
      <c r="G768" s="117" t="s">
        <v>44</v>
      </c>
      <c r="H768" s="53" t="s">
        <v>3371</v>
      </c>
      <c r="I768" s="117" t="s">
        <v>14</v>
      </c>
      <c r="J768" s="117"/>
      <c r="K768" s="52">
        <v>43942</v>
      </c>
      <c r="L768" s="117" t="s">
        <v>2842</v>
      </c>
      <c r="M768" s="117" t="s">
        <v>15</v>
      </c>
      <c r="N768" s="117">
        <v>43943</v>
      </c>
      <c r="O768" s="117">
        <v>15</v>
      </c>
    </row>
    <row r="769" spans="1:15" hidden="1" x14ac:dyDescent="0.25">
      <c r="A769" s="117" t="s">
        <v>13</v>
      </c>
      <c r="B769" s="117" t="s">
        <v>3713</v>
      </c>
      <c r="C769" s="117" t="s">
        <v>33</v>
      </c>
      <c r="D769" s="117" t="s">
        <v>452</v>
      </c>
      <c r="E769" s="117" t="s">
        <v>50</v>
      </c>
      <c r="F769" s="117" t="s">
        <v>435</v>
      </c>
      <c r="G769" s="117" t="s">
        <v>43</v>
      </c>
      <c r="H769" s="53" t="s">
        <v>3720</v>
      </c>
      <c r="I769" s="117" t="s">
        <v>15</v>
      </c>
      <c r="J769" s="117"/>
      <c r="K769" s="52">
        <v>43946</v>
      </c>
      <c r="L769" s="117" t="s">
        <v>1524</v>
      </c>
      <c r="M769" s="117" t="s">
        <v>14</v>
      </c>
      <c r="N769" s="117">
        <v>43948</v>
      </c>
      <c r="O769" s="117">
        <v>11</v>
      </c>
    </row>
    <row r="770" spans="1:15" hidden="1" x14ac:dyDescent="0.25">
      <c r="A770" s="117" t="s">
        <v>13</v>
      </c>
      <c r="B770" s="117" t="s">
        <v>3959</v>
      </c>
      <c r="C770" s="117" t="s">
        <v>33</v>
      </c>
      <c r="D770" s="117" t="s">
        <v>452</v>
      </c>
      <c r="E770" s="117" t="s">
        <v>46</v>
      </c>
      <c r="F770" s="117" t="s">
        <v>431</v>
      </c>
      <c r="G770" s="117" t="s">
        <v>43</v>
      </c>
      <c r="H770" s="53" t="s">
        <v>3990</v>
      </c>
      <c r="I770" s="117" t="s">
        <v>15</v>
      </c>
      <c r="J770" s="117"/>
      <c r="K770" s="52">
        <v>43954</v>
      </c>
      <c r="L770" s="117" t="s">
        <v>3960</v>
      </c>
      <c r="M770" s="117" t="s">
        <v>14</v>
      </c>
      <c r="N770" s="117">
        <v>43955</v>
      </c>
      <c r="O770" s="117">
        <v>6</v>
      </c>
    </row>
    <row r="771" spans="1:15" hidden="1" x14ac:dyDescent="0.25">
      <c r="A771" s="117" t="s">
        <v>13</v>
      </c>
      <c r="B771" s="117" t="s">
        <v>1175</v>
      </c>
      <c r="C771" s="117" t="s">
        <v>18</v>
      </c>
      <c r="D771" s="117" t="s">
        <v>531</v>
      </c>
      <c r="E771" s="117" t="s">
        <v>416</v>
      </c>
      <c r="F771" s="117" t="s">
        <v>417</v>
      </c>
      <c r="G771" s="117" t="s">
        <v>43</v>
      </c>
      <c r="H771" s="53" t="s">
        <v>1350</v>
      </c>
      <c r="I771" s="117" t="s">
        <v>14</v>
      </c>
      <c r="J771" s="117"/>
      <c r="K771" s="52">
        <v>43919</v>
      </c>
      <c r="L771" s="117" t="s">
        <v>526</v>
      </c>
      <c r="M771" s="117" t="s">
        <v>14</v>
      </c>
      <c r="N771" s="117">
        <v>43922</v>
      </c>
      <c r="O771" s="117">
        <v>31</v>
      </c>
    </row>
    <row r="772" spans="1:15" hidden="1" x14ac:dyDescent="0.25">
      <c r="A772" s="117" t="s">
        <v>13</v>
      </c>
      <c r="B772" s="117" t="s">
        <v>3473</v>
      </c>
      <c r="C772" s="117" t="s">
        <v>17</v>
      </c>
      <c r="D772" s="117" t="s">
        <v>534</v>
      </c>
      <c r="E772" s="117" t="s">
        <v>49</v>
      </c>
      <c r="F772" s="117" t="s">
        <v>433</v>
      </c>
      <c r="G772" s="117" t="s">
        <v>43</v>
      </c>
      <c r="H772" s="53" t="s">
        <v>3485</v>
      </c>
      <c r="I772" s="117" t="s">
        <v>14</v>
      </c>
      <c r="J772" s="117"/>
      <c r="K772" s="52">
        <v>43943</v>
      </c>
      <c r="L772" s="117" t="s">
        <v>3441</v>
      </c>
      <c r="M772" s="117" t="s">
        <v>15</v>
      </c>
      <c r="N772" s="117">
        <v>43945</v>
      </c>
      <c r="O772" s="117">
        <v>14</v>
      </c>
    </row>
    <row r="773" spans="1:15" hidden="1" x14ac:dyDescent="0.25">
      <c r="A773" s="117" t="s">
        <v>13</v>
      </c>
      <c r="B773" s="117" t="s">
        <v>3588</v>
      </c>
      <c r="C773" s="117" t="s">
        <v>18</v>
      </c>
      <c r="D773" s="117" t="s">
        <v>3586</v>
      </c>
      <c r="E773" s="117" t="s">
        <v>416</v>
      </c>
      <c r="F773" s="117" t="s">
        <v>417</v>
      </c>
      <c r="G773" s="117" t="s">
        <v>43</v>
      </c>
      <c r="H773" s="53" t="s">
        <v>3684</v>
      </c>
      <c r="I773" s="117" t="s">
        <v>14</v>
      </c>
      <c r="J773" s="117"/>
      <c r="K773" s="52">
        <v>43944</v>
      </c>
      <c r="L773" s="117" t="s">
        <v>3581</v>
      </c>
      <c r="M773" s="117" t="s">
        <v>15</v>
      </c>
      <c r="N773" s="117">
        <v>43945</v>
      </c>
      <c r="O773" s="117">
        <v>13</v>
      </c>
    </row>
    <row r="774" spans="1:15" hidden="1" x14ac:dyDescent="0.25">
      <c r="A774" s="117" t="s">
        <v>13</v>
      </c>
      <c r="B774" s="117" t="s">
        <v>701</v>
      </c>
      <c r="C774" s="117" t="s">
        <v>18</v>
      </c>
      <c r="D774" s="117" t="s">
        <v>410</v>
      </c>
      <c r="E774" s="117" t="s">
        <v>47</v>
      </c>
      <c r="F774" s="117" t="s">
        <v>432</v>
      </c>
      <c r="G774" s="117" t="s">
        <v>43</v>
      </c>
      <c r="H774" s="53" t="s">
        <v>702</v>
      </c>
      <c r="I774" s="117" t="s">
        <v>14</v>
      </c>
      <c r="J774" s="117"/>
      <c r="K774" s="52">
        <v>43917</v>
      </c>
      <c r="L774" s="117" t="s">
        <v>612</v>
      </c>
      <c r="M774" s="117" t="s">
        <v>15</v>
      </c>
      <c r="N774" s="117">
        <v>43923</v>
      </c>
      <c r="O774" s="117">
        <v>32</v>
      </c>
    </row>
    <row r="775" spans="1:15" hidden="1" x14ac:dyDescent="0.25">
      <c r="A775" s="117" t="s">
        <v>13</v>
      </c>
      <c r="B775" s="117" t="s">
        <v>1177</v>
      </c>
      <c r="C775" s="117" t="s">
        <v>18</v>
      </c>
      <c r="D775" s="117" t="s">
        <v>451</v>
      </c>
      <c r="E775" s="117" t="s">
        <v>50</v>
      </c>
      <c r="F775" s="117" t="s">
        <v>435</v>
      </c>
      <c r="G775" s="117" t="s">
        <v>44</v>
      </c>
      <c r="H775" s="53" t="s">
        <v>1388</v>
      </c>
      <c r="I775" s="117" t="s">
        <v>14</v>
      </c>
      <c r="J775" s="117"/>
      <c r="K775" s="52">
        <v>43915</v>
      </c>
      <c r="L775" s="117" t="s">
        <v>407</v>
      </c>
      <c r="M775" s="117" t="s">
        <v>15</v>
      </c>
      <c r="N775" s="117">
        <v>43922</v>
      </c>
      <c r="O775" s="117">
        <v>34</v>
      </c>
    </row>
    <row r="776" spans="1:15" hidden="1" x14ac:dyDescent="0.25">
      <c r="A776" s="117" t="s">
        <v>13</v>
      </c>
      <c r="B776" s="117" t="s">
        <v>3815</v>
      </c>
      <c r="C776" s="117" t="s">
        <v>18</v>
      </c>
      <c r="D776" s="117" t="s">
        <v>517</v>
      </c>
      <c r="E776" s="117" t="s">
        <v>353</v>
      </c>
      <c r="F776" s="117" t="s">
        <v>427</v>
      </c>
      <c r="G776" s="117" t="s">
        <v>43</v>
      </c>
      <c r="H776" s="53" t="s">
        <v>3870</v>
      </c>
      <c r="I776" s="117" t="s">
        <v>14</v>
      </c>
      <c r="J776" s="117"/>
      <c r="K776" s="52">
        <v>43951</v>
      </c>
      <c r="L776" s="117" t="s">
        <v>580</v>
      </c>
      <c r="M776" s="117" t="s">
        <v>15</v>
      </c>
      <c r="N776" s="117">
        <v>43956</v>
      </c>
      <c r="O776" s="117">
        <v>8</v>
      </c>
    </row>
    <row r="777" spans="1:15" hidden="1" x14ac:dyDescent="0.25">
      <c r="A777" s="117" t="s">
        <v>13</v>
      </c>
      <c r="B777" s="117" t="s">
        <v>3808</v>
      </c>
      <c r="C777" s="117" t="s">
        <v>17</v>
      </c>
      <c r="D777" s="117" t="s">
        <v>517</v>
      </c>
      <c r="E777" s="117" t="s">
        <v>353</v>
      </c>
      <c r="F777" s="117" t="s">
        <v>427</v>
      </c>
      <c r="G777" s="117" t="s">
        <v>43</v>
      </c>
      <c r="H777" s="53" t="s">
        <v>3877</v>
      </c>
      <c r="I777" s="117" t="s">
        <v>14</v>
      </c>
      <c r="J777" s="117"/>
      <c r="K777" s="52">
        <v>43951</v>
      </c>
      <c r="L777" s="117" t="s">
        <v>580</v>
      </c>
      <c r="M777" s="117" t="s">
        <v>15</v>
      </c>
      <c r="N777" s="117">
        <v>43956</v>
      </c>
      <c r="O777" s="117">
        <v>8</v>
      </c>
    </row>
    <row r="778" spans="1:15" hidden="1" x14ac:dyDescent="0.25">
      <c r="A778" s="117" t="s">
        <v>13</v>
      </c>
      <c r="B778" s="117" t="s">
        <v>1179</v>
      </c>
      <c r="C778" s="117" t="s">
        <v>18</v>
      </c>
      <c r="D778" s="117" t="s">
        <v>1180</v>
      </c>
      <c r="E778" s="117" t="s">
        <v>457</v>
      </c>
      <c r="F778" s="117" t="s">
        <v>415</v>
      </c>
      <c r="G778" s="117" t="s">
        <v>44</v>
      </c>
      <c r="H778" s="53" t="s">
        <v>1181</v>
      </c>
      <c r="I778" s="117" t="s">
        <v>14</v>
      </c>
      <c r="J778" s="117"/>
      <c r="K778" s="52">
        <v>43916</v>
      </c>
      <c r="L778" s="117" t="s">
        <v>566</v>
      </c>
      <c r="M778" s="117" t="s">
        <v>14</v>
      </c>
      <c r="N778" s="117">
        <v>43922</v>
      </c>
      <c r="O778" s="117">
        <v>33</v>
      </c>
    </row>
    <row r="779" spans="1:15" hidden="1" x14ac:dyDescent="0.25">
      <c r="A779" s="117" t="s">
        <v>13</v>
      </c>
      <c r="B779" s="117" t="s">
        <v>1748</v>
      </c>
      <c r="C779" s="117" t="s">
        <v>17</v>
      </c>
      <c r="D779" s="117" t="s">
        <v>1665</v>
      </c>
      <c r="E779" s="117" t="s">
        <v>45</v>
      </c>
      <c r="F779" s="117" t="s">
        <v>430</v>
      </c>
      <c r="G779" s="117" t="s">
        <v>43</v>
      </c>
      <c r="H779" s="53" t="s">
        <v>1976</v>
      </c>
      <c r="I779" s="117" t="s">
        <v>14</v>
      </c>
      <c r="J779" s="117"/>
      <c r="K779" s="52">
        <v>43928</v>
      </c>
      <c r="L779" s="117" t="s">
        <v>580</v>
      </c>
      <c r="M779" s="117" t="s">
        <v>15</v>
      </c>
      <c r="N779" s="117">
        <v>43931</v>
      </c>
      <c r="O779" s="117">
        <v>25</v>
      </c>
    </row>
    <row r="780" spans="1:15" hidden="1" x14ac:dyDescent="0.25">
      <c r="A780" s="117" t="s">
        <v>13</v>
      </c>
      <c r="B780" s="117" t="s">
        <v>1629</v>
      </c>
      <c r="C780" s="117" t="s">
        <v>16</v>
      </c>
      <c r="D780" s="117" t="s">
        <v>1623</v>
      </c>
      <c r="E780" s="117" t="s">
        <v>416</v>
      </c>
      <c r="F780" s="117" t="s">
        <v>417</v>
      </c>
      <c r="G780" s="117" t="s">
        <v>44</v>
      </c>
      <c r="H780" s="53" t="s">
        <v>1969</v>
      </c>
      <c r="I780" s="117" t="s">
        <v>14</v>
      </c>
      <c r="J780" s="117"/>
      <c r="K780" s="52">
        <v>43928</v>
      </c>
      <c r="L780" s="117" t="s">
        <v>580</v>
      </c>
      <c r="M780" s="117" t="s">
        <v>15</v>
      </c>
      <c r="N780" s="117">
        <v>43930</v>
      </c>
      <c r="O780" s="117">
        <v>25</v>
      </c>
    </row>
    <row r="781" spans="1:15" hidden="1" x14ac:dyDescent="0.25">
      <c r="A781" s="117" t="s">
        <v>13</v>
      </c>
      <c r="B781" s="117" t="s">
        <v>4028</v>
      </c>
      <c r="C781" s="117" t="s">
        <v>17</v>
      </c>
      <c r="D781" s="117" t="s">
        <v>518</v>
      </c>
      <c r="E781" s="117" t="s">
        <v>361</v>
      </c>
      <c r="F781" s="117" t="s">
        <v>362</v>
      </c>
      <c r="G781" s="117" t="s">
        <v>43</v>
      </c>
      <c r="H781" s="53" t="s">
        <v>4063</v>
      </c>
      <c r="I781" s="117" t="s">
        <v>14</v>
      </c>
      <c r="J781" s="117"/>
      <c r="K781" s="52">
        <v>43955</v>
      </c>
      <c r="L781" s="117" t="s">
        <v>4029</v>
      </c>
      <c r="M781" s="117" t="s">
        <v>15</v>
      </c>
      <c r="N781" s="117">
        <v>43957</v>
      </c>
      <c r="O781" s="117">
        <v>6</v>
      </c>
    </row>
    <row r="782" spans="1:15" hidden="1" x14ac:dyDescent="0.25">
      <c r="A782" s="117" t="s">
        <v>13</v>
      </c>
      <c r="B782" s="117" t="s">
        <v>2260</v>
      </c>
      <c r="C782" s="117" t="s">
        <v>16</v>
      </c>
      <c r="D782" s="117" t="s">
        <v>575</v>
      </c>
      <c r="E782" s="117" t="s">
        <v>49</v>
      </c>
      <c r="F782" s="117" t="s">
        <v>433</v>
      </c>
      <c r="G782" s="117" t="s">
        <v>43</v>
      </c>
      <c r="H782" s="53" t="s">
        <v>2464</v>
      </c>
      <c r="I782" s="117" t="s">
        <v>14</v>
      </c>
      <c r="J782" s="117"/>
      <c r="K782" s="52">
        <v>43930</v>
      </c>
      <c r="L782" s="117" t="s">
        <v>580</v>
      </c>
      <c r="M782" s="117" t="s">
        <v>15</v>
      </c>
      <c r="N782" s="117">
        <v>43935</v>
      </c>
      <c r="O782" s="117">
        <v>23</v>
      </c>
    </row>
    <row r="783" spans="1:15" hidden="1" x14ac:dyDescent="0.25">
      <c r="A783" s="117" t="s">
        <v>13</v>
      </c>
      <c r="B783" s="117" t="s">
        <v>3775</v>
      </c>
      <c r="C783" s="117" t="s">
        <v>34</v>
      </c>
      <c r="D783" s="117" t="s">
        <v>2085</v>
      </c>
      <c r="E783" s="117" t="s">
        <v>361</v>
      </c>
      <c r="F783" s="117" t="s">
        <v>362</v>
      </c>
      <c r="G783" s="117" t="s">
        <v>43</v>
      </c>
      <c r="H783" s="53" t="s">
        <v>3798</v>
      </c>
      <c r="I783" s="117" t="s">
        <v>15</v>
      </c>
      <c r="J783" s="117"/>
      <c r="K783" s="52">
        <v>43949</v>
      </c>
      <c r="L783" s="117" t="s">
        <v>551</v>
      </c>
      <c r="M783" s="117" t="s">
        <v>14</v>
      </c>
      <c r="N783" s="117">
        <v>43950</v>
      </c>
      <c r="O783" s="117">
        <v>10</v>
      </c>
    </row>
    <row r="784" spans="1:15" hidden="1" x14ac:dyDescent="0.25">
      <c r="A784" s="117" t="s">
        <v>13</v>
      </c>
      <c r="B784" s="117" t="s">
        <v>1895</v>
      </c>
      <c r="C784" s="117" t="s">
        <v>28</v>
      </c>
      <c r="D784" s="117" t="s">
        <v>1896</v>
      </c>
      <c r="E784" s="117" t="s">
        <v>376</v>
      </c>
      <c r="F784" s="117" t="s">
        <v>377</v>
      </c>
      <c r="G784" s="117" t="s">
        <v>43</v>
      </c>
      <c r="H784" s="53" t="s">
        <v>1985</v>
      </c>
      <c r="I784" s="117" t="s">
        <v>15</v>
      </c>
      <c r="J784" s="117"/>
      <c r="K784" s="52">
        <v>43928</v>
      </c>
      <c r="L784" s="117" t="s">
        <v>551</v>
      </c>
      <c r="M784" s="117" t="s">
        <v>14</v>
      </c>
      <c r="N784" s="117">
        <v>43931</v>
      </c>
      <c r="O784" s="117">
        <v>25</v>
      </c>
    </row>
    <row r="785" spans="1:15" hidden="1" x14ac:dyDescent="0.25">
      <c r="A785" s="117" t="s">
        <v>13</v>
      </c>
      <c r="B785" s="117" t="s">
        <v>1183</v>
      </c>
      <c r="C785" s="117" t="s">
        <v>17</v>
      </c>
      <c r="D785" s="117" t="s">
        <v>525</v>
      </c>
      <c r="E785" s="117" t="s">
        <v>49</v>
      </c>
      <c r="F785" s="117" t="s">
        <v>433</v>
      </c>
      <c r="G785" s="117" t="s">
        <v>43</v>
      </c>
      <c r="H785" s="53" t="s">
        <v>1419</v>
      </c>
      <c r="I785" s="117" t="s">
        <v>14</v>
      </c>
      <c r="J785" s="117"/>
      <c r="K785" s="52">
        <v>43917</v>
      </c>
      <c r="L785" s="117" t="s">
        <v>1184</v>
      </c>
      <c r="M785" s="117" t="s">
        <v>15</v>
      </c>
      <c r="N785" s="117">
        <v>43922</v>
      </c>
      <c r="O785" s="117">
        <v>32</v>
      </c>
    </row>
    <row r="786" spans="1:15" hidden="1" x14ac:dyDescent="0.25">
      <c r="A786" s="117" t="s">
        <v>13</v>
      </c>
      <c r="B786" s="117" t="s">
        <v>3437</v>
      </c>
      <c r="C786" s="117" t="s">
        <v>19</v>
      </c>
      <c r="D786" s="117" t="s">
        <v>581</v>
      </c>
      <c r="E786" s="117" t="s">
        <v>49</v>
      </c>
      <c r="F786" s="117" t="s">
        <v>433</v>
      </c>
      <c r="G786" s="117" t="s">
        <v>43</v>
      </c>
      <c r="H786" s="53" t="s">
        <v>3497</v>
      </c>
      <c r="I786" s="117" t="s">
        <v>14</v>
      </c>
      <c r="J786" s="117"/>
      <c r="K786" s="52">
        <v>43943</v>
      </c>
      <c r="L786" s="117" t="s">
        <v>3421</v>
      </c>
      <c r="M786" s="117" t="s">
        <v>15</v>
      </c>
      <c r="N786" s="117">
        <v>43945</v>
      </c>
      <c r="O786" s="117">
        <v>14</v>
      </c>
    </row>
    <row r="787" spans="1:15" hidden="1" x14ac:dyDescent="0.25">
      <c r="A787" s="117" t="s">
        <v>13</v>
      </c>
      <c r="B787" s="117" t="s">
        <v>1901</v>
      </c>
      <c r="C787" s="117" t="s">
        <v>16</v>
      </c>
      <c r="D787" s="117" t="s">
        <v>1608</v>
      </c>
      <c r="E787" s="117" t="s">
        <v>48</v>
      </c>
      <c r="F787" s="117" t="s">
        <v>436</v>
      </c>
      <c r="G787" s="117" t="s">
        <v>43</v>
      </c>
      <c r="H787" s="53" t="s">
        <v>1912</v>
      </c>
      <c r="I787" s="117" t="s">
        <v>14</v>
      </c>
      <c r="J787" s="117"/>
      <c r="K787" s="52">
        <v>43928</v>
      </c>
      <c r="L787" s="117" t="s">
        <v>580</v>
      </c>
      <c r="M787" s="117" t="s">
        <v>15</v>
      </c>
      <c r="N787" s="117">
        <v>43930</v>
      </c>
      <c r="O787" s="117">
        <v>25</v>
      </c>
    </row>
    <row r="788" spans="1:15" hidden="1" x14ac:dyDescent="0.25">
      <c r="A788" s="117" t="s">
        <v>13</v>
      </c>
      <c r="B788" s="117" t="s">
        <v>2968</v>
      </c>
      <c r="C788" s="117" t="s">
        <v>22</v>
      </c>
      <c r="D788" s="117" t="s">
        <v>519</v>
      </c>
      <c r="E788" s="117" t="s">
        <v>50</v>
      </c>
      <c r="F788" s="117" t="s">
        <v>435</v>
      </c>
      <c r="G788" s="117" t="s">
        <v>43</v>
      </c>
      <c r="H788" s="53" t="s">
        <v>2971</v>
      </c>
      <c r="I788" s="117" t="s">
        <v>15</v>
      </c>
      <c r="J788" s="117"/>
      <c r="K788" s="52">
        <v>43938</v>
      </c>
      <c r="L788" s="117" t="s">
        <v>1524</v>
      </c>
      <c r="M788" s="117" t="s">
        <v>14</v>
      </c>
      <c r="N788" s="117">
        <v>43943</v>
      </c>
      <c r="O788" s="117">
        <v>17</v>
      </c>
    </row>
    <row r="789" spans="1:15" hidden="1" x14ac:dyDescent="0.25">
      <c r="A789" s="117" t="s">
        <v>13</v>
      </c>
      <c r="B789" s="117" t="s">
        <v>3738</v>
      </c>
      <c r="C789" s="117" t="s">
        <v>17</v>
      </c>
      <c r="D789" s="117" t="s">
        <v>456</v>
      </c>
      <c r="E789" s="117" t="s">
        <v>49</v>
      </c>
      <c r="F789" s="117" t="s">
        <v>433</v>
      </c>
      <c r="G789" s="117" t="s">
        <v>43</v>
      </c>
      <c r="H789" s="53" t="s">
        <v>3783</v>
      </c>
      <c r="I789" s="117" t="s">
        <v>14</v>
      </c>
      <c r="J789" s="117"/>
      <c r="K789" s="52">
        <v>43949</v>
      </c>
      <c r="L789" s="117" t="s">
        <v>3370</v>
      </c>
      <c r="M789" s="117" t="s">
        <v>15</v>
      </c>
      <c r="N789" s="117">
        <v>43951</v>
      </c>
      <c r="O789" s="117">
        <v>10</v>
      </c>
    </row>
    <row r="790" spans="1:15" hidden="1" x14ac:dyDescent="0.25">
      <c r="A790" s="117" t="s">
        <v>13</v>
      </c>
      <c r="B790" s="117" t="s">
        <v>868</v>
      </c>
      <c r="C790" s="117" t="s">
        <v>17</v>
      </c>
      <c r="D790" s="117" t="s">
        <v>456</v>
      </c>
      <c r="E790" s="117" t="s">
        <v>416</v>
      </c>
      <c r="F790" s="117" t="s">
        <v>417</v>
      </c>
      <c r="G790" s="117" t="s">
        <v>43</v>
      </c>
      <c r="H790" s="53" t="s">
        <v>1409</v>
      </c>
      <c r="I790" s="117" t="s">
        <v>15</v>
      </c>
      <c r="J790" s="117"/>
      <c r="K790" s="52">
        <v>43921</v>
      </c>
      <c r="L790" s="117" t="s">
        <v>551</v>
      </c>
      <c r="M790" s="117" t="s">
        <v>14</v>
      </c>
      <c r="N790" s="117">
        <v>43923</v>
      </c>
      <c r="O790" s="117">
        <v>30</v>
      </c>
    </row>
    <row r="791" spans="1:15" hidden="1" x14ac:dyDescent="0.25">
      <c r="A791" s="117" t="s">
        <v>13</v>
      </c>
      <c r="B791" s="117" t="s">
        <v>2289</v>
      </c>
      <c r="C791" s="117" t="s">
        <v>16</v>
      </c>
      <c r="D791" s="117" t="s">
        <v>456</v>
      </c>
      <c r="E791" s="117" t="s">
        <v>49</v>
      </c>
      <c r="F791" s="117" t="s">
        <v>433</v>
      </c>
      <c r="G791" s="117" t="s">
        <v>43</v>
      </c>
      <c r="H791" s="53" t="s">
        <v>2479</v>
      </c>
      <c r="I791" s="117" t="s">
        <v>14</v>
      </c>
      <c r="J791" s="117"/>
      <c r="K791" s="52">
        <v>43930</v>
      </c>
      <c r="L791" s="117" t="s">
        <v>580</v>
      </c>
      <c r="M791" s="117" t="s">
        <v>15</v>
      </c>
      <c r="N791" s="117">
        <v>43935</v>
      </c>
      <c r="O791" s="117">
        <v>23</v>
      </c>
    </row>
    <row r="792" spans="1:15" hidden="1" x14ac:dyDescent="0.25">
      <c r="A792" s="117" t="s">
        <v>13</v>
      </c>
      <c r="B792" s="117" t="s">
        <v>1186</v>
      </c>
      <c r="C792" s="117" t="s">
        <v>17</v>
      </c>
      <c r="D792" s="117" t="s">
        <v>560</v>
      </c>
      <c r="E792" s="117" t="s">
        <v>45</v>
      </c>
      <c r="F792" s="117" t="s">
        <v>430</v>
      </c>
      <c r="G792" s="117" t="s">
        <v>43</v>
      </c>
      <c r="H792" s="53" t="s">
        <v>1187</v>
      </c>
      <c r="I792" s="117" t="s">
        <v>14</v>
      </c>
      <c r="J792" s="117"/>
      <c r="K792" s="52">
        <v>43917</v>
      </c>
      <c r="L792" s="117" t="s">
        <v>612</v>
      </c>
      <c r="M792" s="117" t="s">
        <v>15</v>
      </c>
      <c r="N792" s="117">
        <v>43922</v>
      </c>
      <c r="O792" s="117">
        <v>32</v>
      </c>
    </row>
    <row r="793" spans="1:15" hidden="1" x14ac:dyDescent="0.25">
      <c r="A793" s="117" t="s">
        <v>13</v>
      </c>
      <c r="B793" s="117" t="s">
        <v>1876</v>
      </c>
      <c r="C793" s="117" t="s">
        <v>18</v>
      </c>
      <c r="D793" s="117" t="s">
        <v>452</v>
      </c>
      <c r="E793" s="117" t="s">
        <v>48</v>
      </c>
      <c r="F793" s="117" t="s">
        <v>436</v>
      </c>
      <c r="G793" s="117" t="s">
        <v>44</v>
      </c>
      <c r="H793" s="53" t="s">
        <v>2032</v>
      </c>
      <c r="I793" s="117" t="s">
        <v>14</v>
      </c>
      <c r="J793" s="117"/>
      <c r="K793" s="52">
        <v>43928</v>
      </c>
      <c r="L793" s="117" t="s">
        <v>580</v>
      </c>
      <c r="M793" s="117" t="s">
        <v>15</v>
      </c>
      <c r="N793" s="117">
        <v>43945</v>
      </c>
      <c r="O793" s="117">
        <v>25</v>
      </c>
    </row>
    <row r="794" spans="1:15" hidden="1" x14ac:dyDescent="0.25">
      <c r="A794" s="117" t="s">
        <v>13</v>
      </c>
      <c r="B794" s="117" t="s">
        <v>3337</v>
      </c>
      <c r="C794" s="117" t="s">
        <v>19</v>
      </c>
      <c r="D794" s="117" t="s">
        <v>1623</v>
      </c>
      <c r="E794" s="117" t="s">
        <v>352</v>
      </c>
      <c r="F794" s="117" t="s">
        <v>497</v>
      </c>
      <c r="G794" s="117" t="s">
        <v>44</v>
      </c>
      <c r="H794" s="53" t="s">
        <v>3396</v>
      </c>
      <c r="I794" s="117" t="s">
        <v>14</v>
      </c>
      <c r="J794" s="117"/>
      <c r="K794" s="52">
        <v>43942</v>
      </c>
      <c r="L794" s="117" t="s">
        <v>2842</v>
      </c>
      <c r="M794" s="117" t="s">
        <v>15</v>
      </c>
      <c r="N794" s="117">
        <v>43944</v>
      </c>
      <c r="O794" s="117">
        <v>15</v>
      </c>
    </row>
    <row r="795" spans="1:15" hidden="1" x14ac:dyDescent="0.25">
      <c r="A795" s="117" t="s">
        <v>13</v>
      </c>
      <c r="B795" s="117" t="s">
        <v>1599</v>
      </c>
      <c r="C795" s="117" t="s">
        <v>16</v>
      </c>
      <c r="D795" s="117" t="s">
        <v>1600</v>
      </c>
      <c r="E795" s="117" t="s">
        <v>48</v>
      </c>
      <c r="F795" s="117" t="s">
        <v>436</v>
      </c>
      <c r="G795" s="117" t="s">
        <v>43</v>
      </c>
      <c r="H795" s="53" t="s">
        <v>1932</v>
      </c>
      <c r="I795" s="117" t="s">
        <v>14</v>
      </c>
      <c r="J795" s="117"/>
      <c r="K795" s="52">
        <v>43928</v>
      </c>
      <c r="L795" s="117" t="s">
        <v>580</v>
      </c>
      <c r="M795" s="117" t="s">
        <v>15</v>
      </c>
      <c r="N795" s="117">
        <v>43930</v>
      </c>
      <c r="O795" s="117">
        <v>25</v>
      </c>
    </row>
    <row r="796" spans="1:15" hidden="1" x14ac:dyDescent="0.25">
      <c r="A796" s="117" t="s">
        <v>13</v>
      </c>
      <c r="B796" s="117" t="s">
        <v>1189</v>
      </c>
      <c r="C796" s="117" t="s">
        <v>19</v>
      </c>
      <c r="D796" s="117" t="s">
        <v>1190</v>
      </c>
      <c r="E796" s="117" t="s">
        <v>50</v>
      </c>
      <c r="F796" s="117" t="s">
        <v>435</v>
      </c>
      <c r="G796" s="117" t="s">
        <v>43</v>
      </c>
      <c r="H796" s="53" t="s">
        <v>1338</v>
      </c>
      <c r="I796" s="117" t="s">
        <v>15</v>
      </c>
      <c r="J796" s="117"/>
      <c r="K796" s="52">
        <v>43913</v>
      </c>
      <c r="L796" s="117" t="s">
        <v>1191</v>
      </c>
      <c r="M796" s="117" t="s">
        <v>14</v>
      </c>
      <c r="N796" s="117">
        <v>43922</v>
      </c>
      <c r="O796" s="117">
        <v>36</v>
      </c>
    </row>
    <row r="797" spans="1:15" hidden="1" x14ac:dyDescent="0.25">
      <c r="A797" s="117" t="s">
        <v>13</v>
      </c>
      <c r="B797" s="117" t="s">
        <v>1847</v>
      </c>
      <c r="C797" s="117" t="s">
        <v>16</v>
      </c>
      <c r="D797" s="117" t="s">
        <v>456</v>
      </c>
      <c r="E797" s="117" t="s">
        <v>361</v>
      </c>
      <c r="F797" s="117" t="s">
        <v>362</v>
      </c>
      <c r="G797" s="117" t="s">
        <v>43</v>
      </c>
      <c r="H797" s="53" t="s">
        <v>2022</v>
      </c>
      <c r="I797" s="117" t="s">
        <v>14</v>
      </c>
      <c r="J797" s="117"/>
      <c r="K797" s="52">
        <v>43928</v>
      </c>
      <c r="L797" s="117" t="s">
        <v>580</v>
      </c>
      <c r="M797" s="117" t="s">
        <v>15</v>
      </c>
      <c r="N797" s="117">
        <v>43931</v>
      </c>
      <c r="O797" s="117">
        <v>25</v>
      </c>
    </row>
    <row r="798" spans="1:15" hidden="1" x14ac:dyDescent="0.25">
      <c r="A798" s="117" t="s">
        <v>13</v>
      </c>
      <c r="B798" s="117" t="s">
        <v>1849</v>
      </c>
      <c r="C798" s="117" t="s">
        <v>19</v>
      </c>
      <c r="D798" s="117" t="s">
        <v>1665</v>
      </c>
      <c r="E798" s="117" t="s">
        <v>52</v>
      </c>
      <c r="F798" s="117" t="s">
        <v>347</v>
      </c>
      <c r="G798" s="117" t="s">
        <v>43</v>
      </c>
      <c r="H798" s="53" t="s">
        <v>1999</v>
      </c>
      <c r="I798" s="117" t="s">
        <v>14</v>
      </c>
      <c r="J798" s="117"/>
      <c r="K798" s="52">
        <v>43928</v>
      </c>
      <c r="L798" s="117" t="s">
        <v>580</v>
      </c>
      <c r="M798" s="117" t="s">
        <v>15</v>
      </c>
      <c r="N798" s="117">
        <v>43930</v>
      </c>
      <c r="O798" s="117">
        <v>25</v>
      </c>
    </row>
    <row r="799" spans="1:15" hidden="1" x14ac:dyDescent="0.25">
      <c r="A799" s="117" t="s">
        <v>13</v>
      </c>
      <c r="B799" s="117" t="s">
        <v>2878</v>
      </c>
      <c r="C799" s="117" t="s">
        <v>18</v>
      </c>
      <c r="D799" s="117" t="s">
        <v>546</v>
      </c>
      <c r="E799" s="117" t="s">
        <v>48</v>
      </c>
      <c r="F799" s="117" t="s">
        <v>436</v>
      </c>
      <c r="G799" s="117" t="s">
        <v>43</v>
      </c>
      <c r="H799" s="53" t="s">
        <v>2935</v>
      </c>
      <c r="I799" s="117" t="s">
        <v>14</v>
      </c>
      <c r="J799" s="117"/>
      <c r="K799" s="52">
        <v>43937</v>
      </c>
      <c r="L799" s="117" t="s">
        <v>2842</v>
      </c>
      <c r="M799" s="117" t="s">
        <v>15</v>
      </c>
      <c r="N799" s="117">
        <v>43941</v>
      </c>
      <c r="O799" s="117">
        <v>18</v>
      </c>
    </row>
    <row r="800" spans="1:15" hidden="1" x14ac:dyDescent="0.25">
      <c r="A800" s="117" t="s">
        <v>13</v>
      </c>
      <c r="B800" s="117" t="s">
        <v>2997</v>
      </c>
      <c r="C800" s="117" t="s">
        <v>17</v>
      </c>
      <c r="D800" s="117" t="s">
        <v>524</v>
      </c>
      <c r="E800" s="117" t="s">
        <v>348</v>
      </c>
      <c r="F800" s="117" t="s">
        <v>349</v>
      </c>
      <c r="G800" s="117" t="s">
        <v>43</v>
      </c>
      <c r="H800" s="53" t="s">
        <v>3222</v>
      </c>
      <c r="I800" s="117" t="s">
        <v>14</v>
      </c>
      <c r="J800" s="117"/>
      <c r="K800" s="52">
        <v>43941</v>
      </c>
      <c r="L800" s="117" t="s">
        <v>2977</v>
      </c>
      <c r="M800" s="117" t="s">
        <v>15</v>
      </c>
      <c r="N800" s="117">
        <v>43943</v>
      </c>
      <c r="O800" s="117">
        <v>16</v>
      </c>
    </row>
    <row r="801" spans="1:15" hidden="1" x14ac:dyDescent="0.25">
      <c r="A801" s="117" t="s">
        <v>13</v>
      </c>
      <c r="B801" s="117" t="s">
        <v>3431</v>
      </c>
      <c r="C801" s="117" t="s">
        <v>17</v>
      </c>
      <c r="D801" s="117" t="s">
        <v>1465</v>
      </c>
      <c r="E801" s="117" t="s">
        <v>49</v>
      </c>
      <c r="F801" s="117" t="s">
        <v>433</v>
      </c>
      <c r="G801" s="117" t="s">
        <v>43</v>
      </c>
      <c r="H801" s="53" t="s">
        <v>3502</v>
      </c>
      <c r="I801" s="117" t="s">
        <v>14</v>
      </c>
      <c r="J801" s="117"/>
      <c r="K801" s="52">
        <v>43943</v>
      </c>
      <c r="L801" s="117" t="s">
        <v>3421</v>
      </c>
      <c r="M801" s="117" t="s">
        <v>15</v>
      </c>
      <c r="N801" s="117">
        <v>43945</v>
      </c>
      <c r="O801" s="117">
        <v>14</v>
      </c>
    </row>
    <row r="802" spans="1:15" hidden="1" x14ac:dyDescent="0.25">
      <c r="A802" s="117" t="s">
        <v>13</v>
      </c>
      <c r="B802" s="117" t="s">
        <v>3327</v>
      </c>
      <c r="C802" s="117" t="s">
        <v>16</v>
      </c>
      <c r="D802" s="117" t="s">
        <v>2273</v>
      </c>
      <c r="E802" s="117" t="s">
        <v>48</v>
      </c>
      <c r="F802" s="117" t="s">
        <v>436</v>
      </c>
      <c r="G802" s="117" t="s">
        <v>43</v>
      </c>
      <c r="H802" s="53" t="s">
        <v>3395</v>
      </c>
      <c r="I802" s="117" t="s">
        <v>14</v>
      </c>
      <c r="J802" s="117"/>
      <c r="K802" s="52">
        <v>43942</v>
      </c>
      <c r="L802" s="117" t="s">
        <v>2842</v>
      </c>
      <c r="M802" s="117" t="s">
        <v>15</v>
      </c>
      <c r="N802" s="117">
        <v>43944</v>
      </c>
      <c r="O802" s="117">
        <v>15</v>
      </c>
    </row>
    <row r="803" spans="1:15" hidden="1" x14ac:dyDescent="0.25">
      <c r="A803" s="117" t="s">
        <v>13</v>
      </c>
      <c r="B803" s="117" t="s">
        <v>929</v>
      </c>
      <c r="C803" s="117" t="s">
        <v>23</v>
      </c>
      <c r="D803" s="117" t="s">
        <v>563</v>
      </c>
      <c r="E803" s="117" t="s">
        <v>354</v>
      </c>
      <c r="F803" s="117" t="s">
        <v>355</v>
      </c>
      <c r="G803" s="117" t="s">
        <v>43</v>
      </c>
      <c r="H803" s="53" t="s">
        <v>1373</v>
      </c>
      <c r="I803" s="117" t="s">
        <v>15</v>
      </c>
      <c r="J803" s="117"/>
      <c r="K803" s="52">
        <v>43917</v>
      </c>
      <c r="L803" s="117" t="s">
        <v>568</v>
      </c>
      <c r="M803" s="117" t="s">
        <v>14</v>
      </c>
      <c r="N803" s="117">
        <v>43943</v>
      </c>
      <c r="O803" s="117">
        <v>32</v>
      </c>
    </row>
    <row r="804" spans="1:15" hidden="1" x14ac:dyDescent="0.25">
      <c r="A804" s="117" t="s">
        <v>13</v>
      </c>
      <c r="B804" s="117" t="s">
        <v>2735</v>
      </c>
      <c r="C804" s="117" t="s">
        <v>16</v>
      </c>
      <c r="D804" s="117" t="s">
        <v>516</v>
      </c>
      <c r="E804" s="117" t="s">
        <v>348</v>
      </c>
      <c r="F804" s="117" t="s">
        <v>349</v>
      </c>
      <c r="G804" s="117" t="s">
        <v>43</v>
      </c>
      <c r="H804" s="53" t="s">
        <v>2798</v>
      </c>
      <c r="I804" s="117" t="s">
        <v>14</v>
      </c>
      <c r="J804" s="117"/>
      <c r="K804" s="52">
        <v>43936</v>
      </c>
      <c r="L804" s="117" t="s">
        <v>2709</v>
      </c>
      <c r="M804" s="117" t="s">
        <v>15</v>
      </c>
      <c r="N804" s="117">
        <v>43938</v>
      </c>
      <c r="O804" s="117">
        <v>19</v>
      </c>
    </row>
    <row r="805" spans="1:15" hidden="1" x14ac:dyDescent="0.25">
      <c r="A805" s="117" t="s">
        <v>13</v>
      </c>
      <c r="B805" s="117" t="s">
        <v>1851</v>
      </c>
      <c r="C805" s="117" t="s">
        <v>18</v>
      </c>
      <c r="D805" s="117" t="s">
        <v>456</v>
      </c>
      <c r="E805" s="117" t="s">
        <v>361</v>
      </c>
      <c r="F805" s="117" t="s">
        <v>362</v>
      </c>
      <c r="G805" s="117" t="s">
        <v>43</v>
      </c>
      <c r="H805" s="53" t="s">
        <v>1992</v>
      </c>
      <c r="I805" s="117" t="s">
        <v>14</v>
      </c>
      <c r="J805" s="117"/>
      <c r="K805" s="52">
        <v>43928</v>
      </c>
      <c r="L805" s="117" t="s">
        <v>580</v>
      </c>
      <c r="M805" s="117" t="s">
        <v>15</v>
      </c>
      <c r="N805" s="117">
        <v>43931</v>
      </c>
      <c r="O805" s="117">
        <v>25</v>
      </c>
    </row>
    <row r="806" spans="1:15" hidden="1" x14ac:dyDescent="0.25">
      <c r="A806" s="117" t="s">
        <v>13</v>
      </c>
      <c r="B806" s="117" t="s">
        <v>1853</v>
      </c>
      <c r="C806" s="117" t="s">
        <v>17</v>
      </c>
      <c r="D806" s="117" t="s">
        <v>1608</v>
      </c>
      <c r="E806" s="117" t="s">
        <v>337</v>
      </c>
      <c r="F806" s="117" t="s">
        <v>338</v>
      </c>
      <c r="G806" s="117" t="s">
        <v>44</v>
      </c>
      <c r="H806" s="53" t="s">
        <v>1953</v>
      </c>
      <c r="I806" s="117" t="s">
        <v>14</v>
      </c>
      <c r="J806" s="117"/>
      <c r="K806" s="52">
        <v>43928</v>
      </c>
      <c r="L806" s="117" t="s">
        <v>580</v>
      </c>
      <c r="M806" s="117" t="s">
        <v>15</v>
      </c>
      <c r="N806" s="117">
        <v>43931</v>
      </c>
      <c r="O806" s="117">
        <v>25</v>
      </c>
    </row>
    <row r="807" spans="1:15" hidden="1" x14ac:dyDescent="0.25">
      <c r="A807" s="117" t="s">
        <v>13</v>
      </c>
      <c r="B807" s="117" t="s">
        <v>3052</v>
      </c>
      <c r="C807" s="117" t="s">
        <v>16</v>
      </c>
      <c r="D807" s="117" t="s">
        <v>524</v>
      </c>
      <c r="E807" s="117" t="s">
        <v>348</v>
      </c>
      <c r="F807" s="117" t="s">
        <v>349</v>
      </c>
      <c r="G807" s="117" t="s">
        <v>43</v>
      </c>
      <c r="H807" s="53" t="s">
        <v>3202</v>
      </c>
      <c r="I807" s="117" t="s">
        <v>14</v>
      </c>
      <c r="J807" s="117"/>
      <c r="K807" s="52">
        <v>43941</v>
      </c>
      <c r="L807" s="117" t="s">
        <v>2977</v>
      </c>
      <c r="M807" s="117" t="s">
        <v>15</v>
      </c>
      <c r="N807" s="117">
        <v>43943</v>
      </c>
      <c r="O807" s="117">
        <v>16</v>
      </c>
    </row>
    <row r="808" spans="1:15" hidden="1" x14ac:dyDescent="0.25">
      <c r="A808" s="117" t="s">
        <v>13</v>
      </c>
      <c r="B808" s="117" t="s">
        <v>2117</v>
      </c>
      <c r="C808" s="117" t="s">
        <v>16</v>
      </c>
      <c r="D808" s="117" t="s">
        <v>456</v>
      </c>
      <c r="E808" s="117" t="s">
        <v>337</v>
      </c>
      <c r="F808" s="117" t="s">
        <v>338</v>
      </c>
      <c r="G808" s="117" t="s">
        <v>43</v>
      </c>
      <c r="H808" s="53" t="s">
        <v>2441</v>
      </c>
      <c r="I808" s="117" t="s">
        <v>14</v>
      </c>
      <c r="J808" s="117"/>
      <c r="K808" s="52">
        <v>43930</v>
      </c>
      <c r="L808" s="117" t="s">
        <v>580</v>
      </c>
      <c r="M808" s="117" t="s">
        <v>15</v>
      </c>
      <c r="N808" s="117">
        <v>43935</v>
      </c>
      <c r="O808" s="117">
        <v>23</v>
      </c>
    </row>
    <row r="809" spans="1:15" hidden="1" x14ac:dyDescent="0.25">
      <c r="A809" s="117" t="s">
        <v>13</v>
      </c>
      <c r="B809" s="117" t="s">
        <v>3730</v>
      </c>
      <c r="C809" s="117" t="s">
        <v>33</v>
      </c>
      <c r="D809" s="117" t="s">
        <v>2085</v>
      </c>
      <c r="E809" s="117" t="s">
        <v>45</v>
      </c>
      <c r="F809" s="117" t="s">
        <v>430</v>
      </c>
      <c r="G809" s="117" t="s">
        <v>44</v>
      </c>
      <c r="H809" s="53" t="s">
        <v>3733</v>
      </c>
      <c r="I809" s="117" t="s">
        <v>15</v>
      </c>
      <c r="J809" s="117"/>
      <c r="K809" s="52">
        <v>43948</v>
      </c>
      <c r="L809" s="117" t="s">
        <v>1524</v>
      </c>
      <c r="M809" s="117" t="s">
        <v>14</v>
      </c>
      <c r="N809" s="117">
        <v>43950</v>
      </c>
      <c r="O809" s="117">
        <v>11</v>
      </c>
    </row>
    <row r="810" spans="1:15" hidden="1" x14ac:dyDescent="0.25">
      <c r="A810" s="117" t="s">
        <v>13</v>
      </c>
      <c r="B810" s="117" t="s">
        <v>2082</v>
      </c>
      <c r="C810" s="117" t="s">
        <v>22</v>
      </c>
      <c r="D810" s="117" t="s">
        <v>506</v>
      </c>
      <c r="E810" s="117" t="s">
        <v>333</v>
      </c>
      <c r="F810" s="117" t="s">
        <v>334</v>
      </c>
      <c r="G810" s="117" t="s">
        <v>43</v>
      </c>
      <c r="H810" s="53" t="s">
        <v>2374</v>
      </c>
      <c r="I810" s="117" t="s">
        <v>15</v>
      </c>
      <c r="J810" s="117"/>
      <c r="K810" s="52">
        <v>43930</v>
      </c>
      <c r="L810" s="117" t="s">
        <v>555</v>
      </c>
      <c r="M810" s="117" t="s">
        <v>14</v>
      </c>
      <c r="N810" s="117">
        <v>43931</v>
      </c>
      <c r="O810" s="117">
        <v>23</v>
      </c>
    </row>
    <row r="811" spans="1:15" hidden="1" x14ac:dyDescent="0.25">
      <c r="A811" s="117" t="s">
        <v>13</v>
      </c>
      <c r="B811" s="117" t="s">
        <v>1855</v>
      </c>
      <c r="C811" s="117" t="s">
        <v>16</v>
      </c>
      <c r="D811" s="117" t="s">
        <v>529</v>
      </c>
      <c r="E811" s="117" t="s">
        <v>50</v>
      </c>
      <c r="F811" s="117" t="s">
        <v>435</v>
      </c>
      <c r="G811" s="117" t="s">
        <v>44</v>
      </c>
      <c r="H811" s="53" t="s">
        <v>1924</v>
      </c>
      <c r="I811" s="117" t="s">
        <v>14</v>
      </c>
      <c r="J811" s="117"/>
      <c r="K811" s="52">
        <v>43928</v>
      </c>
      <c r="L811" s="117" t="s">
        <v>580</v>
      </c>
      <c r="M811" s="117" t="s">
        <v>15</v>
      </c>
      <c r="N811" s="117">
        <v>43931</v>
      </c>
      <c r="O811" s="117">
        <v>25</v>
      </c>
    </row>
    <row r="812" spans="1:15" hidden="1" x14ac:dyDescent="0.25">
      <c r="A812" s="117" t="s">
        <v>13</v>
      </c>
      <c r="B812" s="117" t="s">
        <v>4318</v>
      </c>
      <c r="C812" s="117" t="s">
        <v>17</v>
      </c>
      <c r="D812" s="117" t="s">
        <v>451</v>
      </c>
      <c r="E812" s="117" t="s">
        <v>352</v>
      </c>
      <c r="F812" s="117" t="s">
        <v>497</v>
      </c>
      <c r="G812" s="117" t="s">
        <v>43</v>
      </c>
      <c r="H812" s="53" t="s">
        <v>4385</v>
      </c>
      <c r="I812" s="117" t="s">
        <v>14</v>
      </c>
      <c r="J812" s="117"/>
      <c r="K812" s="52">
        <v>43957</v>
      </c>
      <c r="L812" s="117" t="s">
        <v>4323</v>
      </c>
      <c r="M812" s="117" t="s">
        <v>15</v>
      </c>
      <c r="N812" s="117">
        <v>43959</v>
      </c>
      <c r="O812" s="117">
        <v>4</v>
      </c>
    </row>
    <row r="813" spans="1:15" hidden="1" x14ac:dyDescent="0.25">
      <c r="A813" s="117" t="s">
        <v>13</v>
      </c>
      <c r="B813" s="117" t="s">
        <v>2569</v>
      </c>
      <c r="C813" s="117" t="s">
        <v>21</v>
      </c>
      <c r="D813" s="117" t="s">
        <v>515</v>
      </c>
      <c r="E813" s="117" t="s">
        <v>416</v>
      </c>
      <c r="F813" s="117" t="s">
        <v>417</v>
      </c>
      <c r="G813" s="117" t="s">
        <v>44</v>
      </c>
      <c r="H813" s="53" t="s">
        <v>2638</v>
      </c>
      <c r="I813" s="117" t="s">
        <v>15</v>
      </c>
      <c r="J813" s="117"/>
      <c r="K813" s="52">
        <v>43931</v>
      </c>
      <c r="L813" s="117" t="s">
        <v>2568</v>
      </c>
      <c r="M813" s="117" t="s">
        <v>14</v>
      </c>
      <c r="N813" s="117">
        <v>43936</v>
      </c>
      <c r="O813" s="117">
        <v>22</v>
      </c>
    </row>
    <row r="814" spans="1:15" hidden="1" x14ac:dyDescent="0.25">
      <c r="A814" s="117" t="s">
        <v>13</v>
      </c>
      <c r="B814" s="117" t="s">
        <v>2140</v>
      </c>
      <c r="C814" s="117" t="s">
        <v>16</v>
      </c>
      <c r="D814" s="117" t="s">
        <v>456</v>
      </c>
      <c r="E814" s="117" t="s">
        <v>416</v>
      </c>
      <c r="F814" s="117" t="s">
        <v>417</v>
      </c>
      <c r="G814" s="117" t="s">
        <v>43</v>
      </c>
      <c r="H814" s="53" t="s">
        <v>2460</v>
      </c>
      <c r="I814" s="117" t="s">
        <v>14</v>
      </c>
      <c r="J814" s="117"/>
      <c r="K814" s="52">
        <v>43930</v>
      </c>
      <c r="L814" s="117" t="s">
        <v>580</v>
      </c>
      <c r="M814" s="117" t="s">
        <v>15</v>
      </c>
      <c r="N814" s="117">
        <v>43935</v>
      </c>
      <c r="O814" s="117">
        <v>23</v>
      </c>
    </row>
    <row r="815" spans="1:15" hidden="1" x14ac:dyDescent="0.25">
      <c r="A815" s="117" t="s">
        <v>13</v>
      </c>
      <c r="B815" s="117" t="s">
        <v>4182</v>
      </c>
      <c r="C815" s="117" t="s">
        <v>17</v>
      </c>
      <c r="D815" s="117" t="s">
        <v>410</v>
      </c>
      <c r="E815" s="117" t="s">
        <v>47</v>
      </c>
      <c r="F815" s="117" t="s">
        <v>432</v>
      </c>
      <c r="G815" s="117" t="s">
        <v>44</v>
      </c>
      <c r="H815" s="53" t="s">
        <v>4401</v>
      </c>
      <c r="I815" s="117" t="s">
        <v>14</v>
      </c>
      <c r="J815" s="117"/>
      <c r="K815" s="52">
        <v>43957</v>
      </c>
      <c r="L815" s="117" t="s">
        <v>4098</v>
      </c>
      <c r="M815" s="117" t="s">
        <v>15</v>
      </c>
      <c r="N815" s="117">
        <v>43959</v>
      </c>
      <c r="O815" s="117">
        <v>4</v>
      </c>
    </row>
    <row r="816" spans="1:15" hidden="1" x14ac:dyDescent="0.25">
      <c r="A816" s="117" t="s">
        <v>13</v>
      </c>
      <c r="B816" s="117" t="s">
        <v>2054</v>
      </c>
      <c r="C816" s="117" t="s">
        <v>36</v>
      </c>
      <c r="D816" s="117" t="s">
        <v>2055</v>
      </c>
      <c r="E816" s="117" t="s">
        <v>381</v>
      </c>
      <c r="F816" s="117" t="s">
        <v>441</v>
      </c>
      <c r="G816" s="117" t="s">
        <v>43</v>
      </c>
      <c r="H816" s="53" t="s">
        <v>2062</v>
      </c>
      <c r="I816" s="117" t="s">
        <v>15</v>
      </c>
      <c r="J816" s="117"/>
      <c r="K816" s="52">
        <v>43929</v>
      </c>
      <c r="L816" s="117" t="s">
        <v>2056</v>
      </c>
      <c r="M816" s="117" t="s">
        <v>14</v>
      </c>
      <c r="N816" s="117">
        <v>43950</v>
      </c>
      <c r="O816" s="117">
        <v>24</v>
      </c>
    </row>
    <row r="817" spans="1:15" hidden="1" x14ac:dyDescent="0.25">
      <c r="A817" s="117" t="s">
        <v>13</v>
      </c>
      <c r="B817" s="117" t="s">
        <v>3433</v>
      </c>
      <c r="C817" s="117" t="s">
        <v>17</v>
      </c>
      <c r="D817" s="117" t="s">
        <v>542</v>
      </c>
      <c r="E817" s="117" t="s">
        <v>49</v>
      </c>
      <c r="F817" s="117" t="s">
        <v>433</v>
      </c>
      <c r="G817" s="117" t="s">
        <v>43</v>
      </c>
      <c r="H817" s="53" t="s">
        <v>3489</v>
      </c>
      <c r="I817" s="117" t="s">
        <v>14</v>
      </c>
      <c r="J817" s="117"/>
      <c r="K817" s="52">
        <v>43943</v>
      </c>
      <c r="L817" s="117" t="s">
        <v>3421</v>
      </c>
      <c r="M817" s="117" t="s">
        <v>15</v>
      </c>
      <c r="N817" s="117">
        <v>43945</v>
      </c>
      <c r="O817" s="117">
        <v>14</v>
      </c>
    </row>
    <row r="818" spans="1:15" hidden="1" x14ac:dyDescent="0.25">
      <c r="A818" s="117" t="s">
        <v>13</v>
      </c>
      <c r="B818" s="117" t="s">
        <v>2340</v>
      </c>
      <c r="C818" s="117" t="s">
        <v>21</v>
      </c>
      <c r="D818" s="117" t="s">
        <v>529</v>
      </c>
      <c r="E818" s="117" t="s">
        <v>49</v>
      </c>
      <c r="F818" s="117" t="s">
        <v>433</v>
      </c>
      <c r="G818" s="117" t="s">
        <v>44</v>
      </c>
      <c r="H818" s="53" t="s">
        <v>2454</v>
      </c>
      <c r="I818" s="117" t="s">
        <v>15</v>
      </c>
      <c r="J818" s="117"/>
      <c r="K818" s="52">
        <v>43930</v>
      </c>
      <c r="L818" s="117" t="s">
        <v>2341</v>
      </c>
      <c r="M818" s="117" t="s">
        <v>14</v>
      </c>
      <c r="N818" s="117">
        <v>43949</v>
      </c>
      <c r="O818" s="117">
        <v>23</v>
      </c>
    </row>
    <row r="819" spans="1:15" hidden="1" x14ac:dyDescent="0.25">
      <c r="A819" s="117" t="s">
        <v>13</v>
      </c>
      <c r="B819" s="117" t="s">
        <v>2727</v>
      </c>
      <c r="C819" s="117" t="s">
        <v>17</v>
      </c>
      <c r="D819" s="117" t="s">
        <v>516</v>
      </c>
      <c r="E819" s="117" t="s">
        <v>337</v>
      </c>
      <c r="F819" s="117" t="s">
        <v>338</v>
      </c>
      <c r="G819" s="117" t="s">
        <v>43</v>
      </c>
      <c r="H819" s="53" t="s">
        <v>2835</v>
      </c>
      <c r="I819" s="117" t="s">
        <v>14</v>
      </c>
      <c r="J819" s="117"/>
      <c r="K819" s="52">
        <v>43936</v>
      </c>
      <c r="L819" s="117" t="s">
        <v>2709</v>
      </c>
      <c r="M819" s="117" t="s">
        <v>15</v>
      </c>
      <c r="N819" s="117">
        <v>43938</v>
      </c>
      <c r="O819" s="117">
        <v>19</v>
      </c>
    </row>
    <row r="820" spans="1:15" hidden="1" x14ac:dyDescent="0.25">
      <c r="A820" s="117" t="s">
        <v>13</v>
      </c>
      <c r="B820" s="117" t="s">
        <v>3098</v>
      </c>
      <c r="C820" s="117" t="s">
        <v>16</v>
      </c>
      <c r="D820" s="117" t="s">
        <v>513</v>
      </c>
      <c r="E820" s="117" t="s">
        <v>361</v>
      </c>
      <c r="F820" s="117" t="s">
        <v>362</v>
      </c>
      <c r="G820" s="117" t="s">
        <v>43</v>
      </c>
      <c r="H820" s="53" t="s">
        <v>3198</v>
      </c>
      <c r="I820" s="117" t="s">
        <v>14</v>
      </c>
      <c r="J820" s="117"/>
      <c r="K820" s="52">
        <v>43941</v>
      </c>
      <c r="L820" s="117" t="s">
        <v>2977</v>
      </c>
      <c r="M820" s="117" t="s">
        <v>15</v>
      </c>
      <c r="N820" s="117">
        <v>43943</v>
      </c>
      <c r="O820" s="117">
        <v>16</v>
      </c>
    </row>
    <row r="821" spans="1:15" hidden="1" x14ac:dyDescent="0.25">
      <c r="A821" s="117" t="s">
        <v>13</v>
      </c>
      <c r="B821" s="117" t="s">
        <v>1193</v>
      </c>
      <c r="C821" s="117" t="s">
        <v>17</v>
      </c>
      <c r="D821" s="117" t="s">
        <v>451</v>
      </c>
      <c r="E821" s="117" t="s">
        <v>45</v>
      </c>
      <c r="F821" s="117" t="s">
        <v>430</v>
      </c>
      <c r="G821" s="117" t="s">
        <v>44</v>
      </c>
      <c r="H821" s="53" t="s">
        <v>1348</v>
      </c>
      <c r="I821" s="117" t="s">
        <v>14</v>
      </c>
      <c r="J821" s="117"/>
      <c r="K821" s="52">
        <v>43917</v>
      </c>
      <c r="L821" s="117" t="s">
        <v>1194</v>
      </c>
      <c r="M821" s="117" t="s">
        <v>14</v>
      </c>
      <c r="N821" s="117">
        <v>43922</v>
      </c>
      <c r="O821" s="117">
        <v>32</v>
      </c>
    </row>
    <row r="822" spans="1:15" hidden="1" x14ac:dyDescent="0.25">
      <c r="A822" s="117" t="s">
        <v>13</v>
      </c>
      <c r="B822" s="117" t="s">
        <v>870</v>
      </c>
      <c r="C822" s="117" t="s">
        <v>17</v>
      </c>
      <c r="D822" s="117" t="s">
        <v>529</v>
      </c>
      <c r="E822" s="117" t="s">
        <v>46</v>
      </c>
      <c r="F822" s="117" t="s">
        <v>431</v>
      </c>
      <c r="G822" s="117" t="s">
        <v>43</v>
      </c>
      <c r="H822" s="53" t="s">
        <v>871</v>
      </c>
      <c r="I822" s="117" t="s">
        <v>14</v>
      </c>
      <c r="J822" s="117"/>
      <c r="K822" s="52">
        <v>43917</v>
      </c>
      <c r="L822" s="117" t="s">
        <v>612</v>
      </c>
      <c r="M822" s="117" t="s">
        <v>15</v>
      </c>
      <c r="N822" s="117">
        <v>43923</v>
      </c>
      <c r="O822" s="117">
        <v>32</v>
      </c>
    </row>
    <row r="823" spans="1:15" hidden="1" x14ac:dyDescent="0.25">
      <c r="A823" s="117" t="s">
        <v>13</v>
      </c>
      <c r="B823" s="117" t="s">
        <v>931</v>
      </c>
      <c r="C823" s="117" t="s">
        <v>18</v>
      </c>
      <c r="D823" s="117" t="s">
        <v>529</v>
      </c>
      <c r="E823" s="117" t="s">
        <v>46</v>
      </c>
      <c r="F823" s="117" t="s">
        <v>431</v>
      </c>
      <c r="G823" s="117" t="s">
        <v>43</v>
      </c>
      <c r="H823" s="53" t="s">
        <v>932</v>
      </c>
      <c r="I823" s="117" t="s">
        <v>14</v>
      </c>
      <c r="J823" s="117"/>
      <c r="K823" s="52">
        <v>43917</v>
      </c>
      <c r="L823" s="117" t="s">
        <v>612</v>
      </c>
      <c r="M823" s="117" t="s">
        <v>15</v>
      </c>
      <c r="N823" s="117">
        <v>43936</v>
      </c>
      <c r="O823" s="117">
        <v>32</v>
      </c>
    </row>
    <row r="824" spans="1:15" hidden="1" x14ac:dyDescent="0.25">
      <c r="A824" s="117" t="s">
        <v>13</v>
      </c>
      <c r="B824" s="117" t="s">
        <v>3935</v>
      </c>
      <c r="C824" s="117" t="s">
        <v>16</v>
      </c>
      <c r="D824" s="117" t="s">
        <v>540</v>
      </c>
      <c r="E824" s="117" t="s">
        <v>47</v>
      </c>
      <c r="F824" s="117" t="s">
        <v>432</v>
      </c>
      <c r="G824" s="117" t="s">
        <v>43</v>
      </c>
      <c r="H824" s="53" t="s">
        <v>3989</v>
      </c>
      <c r="I824" s="117" t="s">
        <v>14</v>
      </c>
      <c r="J824" s="117"/>
      <c r="K824" s="52">
        <v>43953</v>
      </c>
      <c r="L824" s="117" t="s">
        <v>3908</v>
      </c>
      <c r="M824" s="117" t="s">
        <v>15</v>
      </c>
      <c r="N824" s="117">
        <v>43957</v>
      </c>
      <c r="O824" s="117">
        <v>6</v>
      </c>
    </row>
    <row r="825" spans="1:15" hidden="1" x14ac:dyDescent="0.25">
      <c r="A825" s="117" t="s">
        <v>13</v>
      </c>
      <c r="B825" s="117" t="s">
        <v>4151</v>
      </c>
      <c r="C825" s="117" t="s">
        <v>17</v>
      </c>
      <c r="D825" s="117" t="s">
        <v>410</v>
      </c>
      <c r="E825" s="117" t="s">
        <v>46</v>
      </c>
      <c r="F825" s="117" t="s">
        <v>431</v>
      </c>
      <c r="G825" s="117" t="s">
        <v>43</v>
      </c>
      <c r="H825" s="53" t="s">
        <v>4445</v>
      </c>
      <c r="I825" s="117" t="s">
        <v>14</v>
      </c>
      <c r="J825" s="117"/>
      <c r="K825" s="52">
        <v>43957</v>
      </c>
      <c r="L825" s="117" t="s">
        <v>4098</v>
      </c>
      <c r="M825" s="117" t="s">
        <v>15</v>
      </c>
      <c r="N825" s="117">
        <v>43959</v>
      </c>
      <c r="O825" s="117">
        <v>4</v>
      </c>
    </row>
    <row r="826" spans="1:15" hidden="1" x14ac:dyDescent="0.25">
      <c r="A826" s="117" t="s">
        <v>13</v>
      </c>
      <c r="B826" s="117" t="s">
        <v>704</v>
      </c>
      <c r="C826" s="117" t="s">
        <v>17</v>
      </c>
      <c r="D826" s="117" t="s">
        <v>543</v>
      </c>
      <c r="E826" s="117" t="s">
        <v>46</v>
      </c>
      <c r="F826" s="117" t="s">
        <v>431</v>
      </c>
      <c r="G826" s="117" t="s">
        <v>43</v>
      </c>
      <c r="H826" s="53" t="s">
        <v>705</v>
      </c>
      <c r="I826" s="117" t="s">
        <v>14</v>
      </c>
      <c r="J826" s="117"/>
      <c r="K826" s="52">
        <v>43917</v>
      </c>
      <c r="L826" s="117" t="s">
        <v>612</v>
      </c>
      <c r="M826" s="117" t="s">
        <v>15</v>
      </c>
      <c r="N826" s="117">
        <v>43923</v>
      </c>
      <c r="O826" s="117">
        <v>32</v>
      </c>
    </row>
    <row r="827" spans="1:15" hidden="1" x14ac:dyDescent="0.25">
      <c r="A827" s="117" t="s">
        <v>13</v>
      </c>
      <c r="B827" s="117" t="s">
        <v>4178</v>
      </c>
      <c r="C827" s="117" t="s">
        <v>17</v>
      </c>
      <c r="D827" s="117" t="s">
        <v>1520</v>
      </c>
      <c r="E827" s="117" t="s">
        <v>46</v>
      </c>
      <c r="F827" s="117" t="s">
        <v>431</v>
      </c>
      <c r="G827" s="117" t="s">
        <v>43</v>
      </c>
      <c r="H827" s="53" t="s">
        <v>4432</v>
      </c>
      <c r="I827" s="117" t="s">
        <v>14</v>
      </c>
      <c r="J827" s="117"/>
      <c r="K827" s="52">
        <v>43957</v>
      </c>
      <c r="L827" s="117" t="s">
        <v>4098</v>
      </c>
      <c r="M827" s="117" t="s">
        <v>15</v>
      </c>
      <c r="N827" s="117">
        <v>43959</v>
      </c>
      <c r="O827" s="117">
        <v>4</v>
      </c>
    </row>
    <row r="828" spans="1:15" hidden="1" x14ac:dyDescent="0.25">
      <c r="A828" s="117" t="s">
        <v>13</v>
      </c>
      <c r="B828" s="117" t="s">
        <v>1831</v>
      </c>
      <c r="C828" s="117" t="s">
        <v>17</v>
      </c>
      <c r="D828" s="117" t="s">
        <v>456</v>
      </c>
      <c r="E828" s="117" t="s">
        <v>416</v>
      </c>
      <c r="F828" s="117" t="s">
        <v>417</v>
      </c>
      <c r="G828" s="117" t="s">
        <v>43</v>
      </c>
      <c r="H828" s="53" t="s">
        <v>1971</v>
      </c>
      <c r="I828" s="117" t="s">
        <v>14</v>
      </c>
      <c r="J828" s="117"/>
      <c r="K828" s="52">
        <v>43928</v>
      </c>
      <c r="L828" s="117" t="s">
        <v>580</v>
      </c>
      <c r="M828" s="117" t="s">
        <v>15</v>
      </c>
      <c r="N828" s="117">
        <v>43931</v>
      </c>
      <c r="O828" s="117">
        <v>25</v>
      </c>
    </row>
    <row r="829" spans="1:15" hidden="1" x14ac:dyDescent="0.25">
      <c r="A829" s="117" t="s">
        <v>13</v>
      </c>
      <c r="B829" s="117" t="s">
        <v>2119</v>
      </c>
      <c r="C829" s="117" t="s">
        <v>16</v>
      </c>
      <c r="D829" s="117" t="s">
        <v>456</v>
      </c>
      <c r="E829" s="117" t="s">
        <v>416</v>
      </c>
      <c r="F829" s="117" t="s">
        <v>417</v>
      </c>
      <c r="G829" s="117" t="s">
        <v>44</v>
      </c>
      <c r="H829" s="53" t="s">
        <v>2427</v>
      </c>
      <c r="I829" s="117" t="s">
        <v>14</v>
      </c>
      <c r="J829" s="117"/>
      <c r="K829" s="52">
        <v>43930</v>
      </c>
      <c r="L829" s="117" t="s">
        <v>580</v>
      </c>
      <c r="M829" s="117" t="s">
        <v>15</v>
      </c>
      <c r="N829" s="117">
        <v>43935</v>
      </c>
      <c r="O829" s="117">
        <v>23</v>
      </c>
    </row>
    <row r="830" spans="1:15" hidden="1" x14ac:dyDescent="0.25">
      <c r="A830" s="117" t="s">
        <v>13</v>
      </c>
      <c r="B830" s="117" t="s">
        <v>1878</v>
      </c>
      <c r="C830" s="117" t="s">
        <v>16</v>
      </c>
      <c r="D830" s="117" t="s">
        <v>529</v>
      </c>
      <c r="E830" s="117" t="s">
        <v>48</v>
      </c>
      <c r="F830" s="117" t="s">
        <v>436</v>
      </c>
      <c r="G830" s="117" t="s">
        <v>44</v>
      </c>
      <c r="H830" s="53" t="s">
        <v>1913</v>
      </c>
      <c r="I830" s="117" t="s">
        <v>15</v>
      </c>
      <c r="J830" s="117"/>
      <c r="K830" s="52">
        <v>43928</v>
      </c>
      <c r="L830" s="117" t="s">
        <v>580</v>
      </c>
      <c r="M830" s="117" t="s">
        <v>14</v>
      </c>
      <c r="N830" s="117">
        <v>43931</v>
      </c>
      <c r="O830" s="117">
        <v>25</v>
      </c>
    </row>
    <row r="831" spans="1:15" hidden="1" x14ac:dyDescent="0.25">
      <c r="A831" s="117" t="s">
        <v>13</v>
      </c>
      <c r="B831" s="117" t="s">
        <v>2713</v>
      </c>
      <c r="C831" s="117" t="s">
        <v>18</v>
      </c>
      <c r="D831" s="117" t="s">
        <v>2714</v>
      </c>
      <c r="E831" s="117" t="s">
        <v>353</v>
      </c>
      <c r="F831" s="117" t="s">
        <v>427</v>
      </c>
      <c r="G831" s="117" t="s">
        <v>43</v>
      </c>
      <c r="H831" s="53" t="s">
        <v>2811</v>
      </c>
      <c r="I831" s="117" t="s">
        <v>14</v>
      </c>
      <c r="J831" s="117"/>
      <c r="K831" s="52">
        <v>43936</v>
      </c>
      <c r="L831" s="117" t="s">
        <v>2709</v>
      </c>
      <c r="M831" s="117" t="s">
        <v>15</v>
      </c>
      <c r="N831" s="117">
        <v>43938</v>
      </c>
      <c r="O831" s="117">
        <v>19</v>
      </c>
    </row>
    <row r="832" spans="1:15" hidden="1" x14ac:dyDescent="0.25">
      <c r="A832" s="117" t="s">
        <v>13</v>
      </c>
      <c r="B832" s="117" t="s">
        <v>3550</v>
      </c>
      <c r="C832" s="117" t="s">
        <v>16</v>
      </c>
      <c r="D832" s="117" t="s">
        <v>3524</v>
      </c>
      <c r="E832" s="117" t="s">
        <v>416</v>
      </c>
      <c r="F832" s="117" t="s">
        <v>417</v>
      </c>
      <c r="G832" s="117" t="s">
        <v>43</v>
      </c>
      <c r="H832" s="53" t="s">
        <v>3689</v>
      </c>
      <c r="I832" s="117" t="s">
        <v>14</v>
      </c>
      <c r="J832" s="117"/>
      <c r="K832" s="52">
        <v>43944</v>
      </c>
      <c r="L832" s="117" t="s">
        <v>3512</v>
      </c>
      <c r="M832" s="117" t="s">
        <v>15</v>
      </c>
      <c r="N832" s="117">
        <v>43949</v>
      </c>
      <c r="O832" s="117">
        <v>13</v>
      </c>
    </row>
    <row r="833" spans="1:15" hidden="1" x14ac:dyDescent="0.25">
      <c r="A833" s="117" t="s">
        <v>391</v>
      </c>
      <c r="B833" s="117" t="s">
        <v>4552</v>
      </c>
      <c r="C833" s="117" t="s">
        <v>34</v>
      </c>
      <c r="D833" s="117" t="s">
        <v>4521</v>
      </c>
      <c r="E833" s="117" t="s">
        <v>50</v>
      </c>
      <c r="F833" s="117" t="s">
        <v>435</v>
      </c>
      <c r="G833" s="117" t="s">
        <v>44</v>
      </c>
      <c r="H833" s="53" t="s">
        <v>4522</v>
      </c>
      <c r="I833" s="117" t="s">
        <v>15</v>
      </c>
      <c r="J833" s="117"/>
      <c r="K833" s="52">
        <v>43960</v>
      </c>
      <c r="L833" s="117" t="s">
        <v>408</v>
      </c>
      <c r="M833" s="117" t="s">
        <v>14</v>
      </c>
      <c r="N833" s="117"/>
      <c r="O833" s="117">
        <v>1</v>
      </c>
    </row>
    <row r="834" spans="1:15" hidden="1" x14ac:dyDescent="0.25">
      <c r="A834" s="117" t="s">
        <v>13</v>
      </c>
      <c r="B834" s="117" t="s">
        <v>706</v>
      </c>
      <c r="C834" s="117" t="s">
        <v>16</v>
      </c>
      <c r="D834" s="117" t="s">
        <v>456</v>
      </c>
      <c r="E834" s="117" t="s">
        <v>47</v>
      </c>
      <c r="F834" s="117" t="s">
        <v>432</v>
      </c>
      <c r="G834" s="117" t="s">
        <v>43</v>
      </c>
      <c r="H834" s="53" t="s">
        <v>707</v>
      </c>
      <c r="I834" s="117" t="s">
        <v>14</v>
      </c>
      <c r="J834" s="117"/>
      <c r="K834" s="52">
        <v>43917</v>
      </c>
      <c r="L834" s="117" t="s">
        <v>612</v>
      </c>
      <c r="M834" s="117" t="s">
        <v>15</v>
      </c>
      <c r="N834" s="117">
        <v>43923</v>
      </c>
      <c r="O834" s="117">
        <v>32</v>
      </c>
    </row>
    <row r="835" spans="1:15" hidden="1" x14ac:dyDescent="0.25">
      <c r="A835" s="117" t="s">
        <v>13</v>
      </c>
      <c r="B835" s="117" t="s">
        <v>3120</v>
      </c>
      <c r="C835" s="117" t="s">
        <v>17</v>
      </c>
      <c r="D835" s="117" t="s">
        <v>512</v>
      </c>
      <c r="E835" s="117" t="s">
        <v>50</v>
      </c>
      <c r="F835" s="117" t="s">
        <v>435</v>
      </c>
      <c r="G835" s="117" t="s">
        <v>43</v>
      </c>
      <c r="H835" s="53" t="s">
        <v>3200</v>
      </c>
      <c r="I835" s="117" t="s">
        <v>14</v>
      </c>
      <c r="J835" s="117"/>
      <c r="K835" s="52">
        <v>43941</v>
      </c>
      <c r="L835" s="117" t="s">
        <v>2977</v>
      </c>
      <c r="M835" s="117" t="s">
        <v>15</v>
      </c>
      <c r="N835" s="117">
        <v>43943</v>
      </c>
      <c r="O835" s="117">
        <v>16</v>
      </c>
    </row>
    <row r="836" spans="1:15" hidden="1" x14ac:dyDescent="0.25">
      <c r="A836" s="117" t="s">
        <v>13</v>
      </c>
      <c r="B836" s="117" t="s">
        <v>934</v>
      </c>
      <c r="C836" s="117" t="s">
        <v>21</v>
      </c>
      <c r="D836" s="117" t="s">
        <v>542</v>
      </c>
      <c r="E836" s="117" t="s">
        <v>49</v>
      </c>
      <c r="F836" s="117" t="s">
        <v>433</v>
      </c>
      <c r="G836" s="117" t="s">
        <v>44</v>
      </c>
      <c r="H836" s="53" t="s">
        <v>1383</v>
      </c>
      <c r="I836" s="117" t="s">
        <v>15</v>
      </c>
      <c r="J836" s="117"/>
      <c r="K836" s="52">
        <v>43913</v>
      </c>
      <c r="L836" s="117" t="s">
        <v>547</v>
      </c>
      <c r="M836" s="117" t="s">
        <v>14</v>
      </c>
      <c r="N836" s="117">
        <v>43938</v>
      </c>
      <c r="O836" s="117">
        <v>36</v>
      </c>
    </row>
    <row r="837" spans="1:15" hidden="1" x14ac:dyDescent="0.25">
      <c r="A837" s="117" t="s">
        <v>13</v>
      </c>
      <c r="B837" s="117" t="s">
        <v>2072</v>
      </c>
      <c r="C837" s="117" t="s">
        <v>16</v>
      </c>
      <c r="D837" s="117" t="s">
        <v>509</v>
      </c>
      <c r="E837" s="117" t="s">
        <v>337</v>
      </c>
      <c r="F837" s="117" t="s">
        <v>338</v>
      </c>
      <c r="G837" s="117" t="s">
        <v>43</v>
      </c>
      <c r="H837" s="53" t="s">
        <v>2449</v>
      </c>
      <c r="I837" s="117" t="s">
        <v>14</v>
      </c>
      <c r="J837" s="117"/>
      <c r="K837" s="52">
        <v>43930</v>
      </c>
      <c r="L837" s="117" t="s">
        <v>580</v>
      </c>
      <c r="M837" s="117" t="s">
        <v>15</v>
      </c>
      <c r="N837" s="117">
        <v>43935</v>
      </c>
      <c r="O837" s="117">
        <v>23</v>
      </c>
    </row>
    <row r="838" spans="1:15" hidden="1" x14ac:dyDescent="0.25">
      <c r="A838" s="117" t="s">
        <v>13</v>
      </c>
      <c r="B838" s="117" t="s">
        <v>2328</v>
      </c>
      <c r="C838" s="117" t="s">
        <v>16</v>
      </c>
      <c r="D838" s="117" t="s">
        <v>521</v>
      </c>
      <c r="E838" s="117" t="s">
        <v>337</v>
      </c>
      <c r="F838" s="117" t="s">
        <v>338</v>
      </c>
      <c r="G838" s="117" t="s">
        <v>43</v>
      </c>
      <c r="H838" s="53" t="s">
        <v>2456</v>
      </c>
      <c r="I838" s="117" t="s">
        <v>14</v>
      </c>
      <c r="J838" s="117"/>
      <c r="K838" s="52">
        <v>43930</v>
      </c>
      <c r="L838" s="117" t="s">
        <v>2316</v>
      </c>
      <c r="M838" s="117" t="s">
        <v>15</v>
      </c>
      <c r="N838" s="117">
        <v>43935</v>
      </c>
      <c r="O838" s="117">
        <v>23</v>
      </c>
    </row>
    <row r="839" spans="1:15" hidden="1" x14ac:dyDescent="0.25">
      <c r="A839" s="117" t="s">
        <v>13</v>
      </c>
      <c r="B839" s="117" t="s">
        <v>4322</v>
      </c>
      <c r="C839" s="117" t="s">
        <v>17</v>
      </c>
      <c r="D839" s="117" t="s">
        <v>451</v>
      </c>
      <c r="E839" s="117" t="s">
        <v>52</v>
      </c>
      <c r="F839" s="117" t="s">
        <v>347</v>
      </c>
      <c r="G839" s="117" t="s">
        <v>43</v>
      </c>
      <c r="H839" s="53" t="s">
        <v>4444</v>
      </c>
      <c r="I839" s="117" t="s">
        <v>14</v>
      </c>
      <c r="J839" s="117"/>
      <c r="K839" s="52">
        <v>43957</v>
      </c>
      <c r="L839" s="117" t="s">
        <v>4323</v>
      </c>
      <c r="M839" s="117" t="s">
        <v>15</v>
      </c>
      <c r="N839" s="117">
        <v>43959</v>
      </c>
      <c r="O839" s="117">
        <v>4</v>
      </c>
    </row>
    <row r="840" spans="1:15" hidden="1" x14ac:dyDescent="0.25">
      <c r="A840" s="117" t="s">
        <v>13</v>
      </c>
      <c r="B840" s="117" t="s">
        <v>3176</v>
      </c>
      <c r="C840" s="117" t="s">
        <v>29</v>
      </c>
      <c r="D840" s="117" t="s">
        <v>3177</v>
      </c>
      <c r="E840" s="117" t="s">
        <v>339</v>
      </c>
      <c r="F840" s="117" t="s">
        <v>423</v>
      </c>
      <c r="G840" s="117" t="s">
        <v>44</v>
      </c>
      <c r="H840" s="53" t="s">
        <v>3273</v>
      </c>
      <c r="I840" s="117" t="s">
        <v>15</v>
      </c>
      <c r="J840" s="117"/>
      <c r="K840" s="52">
        <v>43941</v>
      </c>
      <c r="L840" s="117" t="s">
        <v>3178</v>
      </c>
      <c r="M840" s="117" t="s">
        <v>14</v>
      </c>
      <c r="N840" s="117">
        <v>43941</v>
      </c>
      <c r="O840" s="117">
        <v>16</v>
      </c>
    </row>
    <row r="841" spans="1:15" hidden="1" x14ac:dyDescent="0.25">
      <c r="A841" s="117" t="s">
        <v>13</v>
      </c>
      <c r="B841" s="117" t="s">
        <v>4282</v>
      </c>
      <c r="C841" s="117" t="s">
        <v>17</v>
      </c>
      <c r="D841" s="117" t="s">
        <v>451</v>
      </c>
      <c r="E841" s="117" t="s">
        <v>352</v>
      </c>
      <c r="F841" s="117" t="s">
        <v>497</v>
      </c>
      <c r="G841" s="117" t="s">
        <v>43</v>
      </c>
      <c r="H841" s="53" t="s">
        <v>4426</v>
      </c>
      <c r="I841" s="117" t="s">
        <v>14</v>
      </c>
      <c r="J841" s="117"/>
      <c r="K841" s="52">
        <v>43957</v>
      </c>
      <c r="L841" s="117" t="s">
        <v>4323</v>
      </c>
      <c r="M841" s="117" t="s">
        <v>15</v>
      </c>
      <c r="N841" s="117">
        <v>43959</v>
      </c>
      <c r="O841" s="117">
        <v>4</v>
      </c>
    </row>
    <row r="842" spans="1:15" hidden="1" x14ac:dyDescent="0.25">
      <c r="A842" s="117" t="s">
        <v>13</v>
      </c>
      <c r="B842" s="117" t="s">
        <v>1196</v>
      </c>
      <c r="C842" s="117" t="s">
        <v>18</v>
      </c>
      <c r="D842" s="117" t="s">
        <v>754</v>
      </c>
      <c r="E842" s="117" t="s">
        <v>348</v>
      </c>
      <c r="F842" s="117" t="s">
        <v>349</v>
      </c>
      <c r="G842" s="117" t="s">
        <v>43</v>
      </c>
      <c r="H842" s="53" t="s">
        <v>1197</v>
      </c>
      <c r="I842" s="117" t="s">
        <v>14</v>
      </c>
      <c r="J842" s="117"/>
      <c r="K842" s="52">
        <v>43917</v>
      </c>
      <c r="L842" s="117" t="s">
        <v>612</v>
      </c>
      <c r="M842" s="117" t="s">
        <v>15</v>
      </c>
      <c r="N842" s="117">
        <v>43922</v>
      </c>
      <c r="O842" s="117">
        <v>32</v>
      </c>
    </row>
    <row r="843" spans="1:15" hidden="1" x14ac:dyDescent="0.25">
      <c r="A843" s="117" t="s">
        <v>13</v>
      </c>
      <c r="B843" s="117" t="s">
        <v>3626</v>
      </c>
      <c r="C843" s="117" t="s">
        <v>16</v>
      </c>
      <c r="D843" s="117" t="s">
        <v>3586</v>
      </c>
      <c r="E843" s="117" t="s">
        <v>416</v>
      </c>
      <c r="F843" s="117" t="s">
        <v>417</v>
      </c>
      <c r="G843" s="117" t="s">
        <v>44</v>
      </c>
      <c r="H843" s="53" t="s">
        <v>3647</v>
      </c>
      <c r="I843" s="117" t="s">
        <v>14</v>
      </c>
      <c r="J843" s="117"/>
      <c r="K843" s="52">
        <v>43944</v>
      </c>
      <c r="L843" s="117" t="s">
        <v>3581</v>
      </c>
      <c r="M843" s="117" t="s">
        <v>15</v>
      </c>
      <c r="N843" s="117">
        <v>43945</v>
      </c>
      <c r="O843" s="117">
        <v>13</v>
      </c>
    </row>
    <row r="844" spans="1:15" hidden="1" x14ac:dyDescent="0.25">
      <c r="A844" s="117" t="s">
        <v>13</v>
      </c>
      <c r="B844" s="117" t="s">
        <v>3033</v>
      </c>
      <c r="C844" s="117" t="s">
        <v>19</v>
      </c>
      <c r="D844" s="117" t="s">
        <v>512</v>
      </c>
      <c r="E844" s="117" t="s">
        <v>50</v>
      </c>
      <c r="F844" s="117" t="s">
        <v>435</v>
      </c>
      <c r="G844" s="117" t="s">
        <v>43</v>
      </c>
      <c r="H844" s="53" t="s">
        <v>3289</v>
      </c>
      <c r="I844" s="117" t="s">
        <v>14</v>
      </c>
      <c r="J844" s="117"/>
      <c r="K844" s="52">
        <v>43941</v>
      </c>
      <c r="L844" s="117" t="s">
        <v>2977</v>
      </c>
      <c r="M844" s="117" t="s">
        <v>15</v>
      </c>
      <c r="N844" s="117">
        <v>43943</v>
      </c>
      <c r="O844" s="117">
        <v>16</v>
      </c>
    </row>
    <row r="845" spans="1:15" hidden="1" x14ac:dyDescent="0.25">
      <c r="A845" s="117" t="s">
        <v>13</v>
      </c>
      <c r="B845" s="117" t="s">
        <v>3851</v>
      </c>
      <c r="C845" s="117" t="s">
        <v>17</v>
      </c>
      <c r="D845" s="117" t="s">
        <v>455</v>
      </c>
      <c r="E845" s="117" t="s">
        <v>49</v>
      </c>
      <c r="F845" s="117" t="s">
        <v>433</v>
      </c>
      <c r="G845" s="117" t="s">
        <v>43</v>
      </c>
      <c r="H845" s="53" t="s">
        <v>3886</v>
      </c>
      <c r="I845" s="117" t="s">
        <v>14</v>
      </c>
      <c r="J845" s="117"/>
      <c r="K845" s="52">
        <v>43951</v>
      </c>
      <c r="L845" s="117" t="s">
        <v>580</v>
      </c>
      <c r="M845" s="117" t="s">
        <v>15</v>
      </c>
      <c r="N845" s="117">
        <v>43956</v>
      </c>
      <c r="O845" s="117">
        <v>8</v>
      </c>
    </row>
    <row r="846" spans="1:15" hidden="1" x14ac:dyDescent="0.25">
      <c r="A846" s="117" t="s">
        <v>13</v>
      </c>
      <c r="B846" s="117" t="s">
        <v>1882</v>
      </c>
      <c r="C846" s="117" t="s">
        <v>17</v>
      </c>
      <c r="D846" s="117" t="s">
        <v>451</v>
      </c>
      <c r="E846" s="117" t="s">
        <v>47</v>
      </c>
      <c r="F846" s="117" t="s">
        <v>432</v>
      </c>
      <c r="G846" s="117" t="s">
        <v>44</v>
      </c>
      <c r="H846" s="53" t="s">
        <v>1947</v>
      </c>
      <c r="I846" s="117" t="s">
        <v>14</v>
      </c>
      <c r="J846" s="117"/>
      <c r="K846" s="52">
        <v>43928</v>
      </c>
      <c r="L846" s="117" t="s">
        <v>551</v>
      </c>
      <c r="M846" s="117" t="s">
        <v>15</v>
      </c>
      <c r="N846" s="117">
        <v>43930</v>
      </c>
      <c r="O846" s="117">
        <v>25</v>
      </c>
    </row>
    <row r="847" spans="1:15" hidden="1" x14ac:dyDescent="0.25">
      <c r="A847" s="117" t="s">
        <v>13</v>
      </c>
      <c r="B847" s="117" t="s">
        <v>2256</v>
      </c>
      <c r="C847" s="117" t="s">
        <v>17</v>
      </c>
      <c r="D847" s="117" t="s">
        <v>2218</v>
      </c>
      <c r="E847" s="117" t="s">
        <v>52</v>
      </c>
      <c r="F847" s="117" t="s">
        <v>347</v>
      </c>
      <c r="G847" s="117" t="s">
        <v>43</v>
      </c>
      <c r="H847" s="53" t="s">
        <v>2450</v>
      </c>
      <c r="I847" s="117" t="s">
        <v>14</v>
      </c>
      <c r="J847" s="117"/>
      <c r="K847" s="52">
        <v>43930</v>
      </c>
      <c r="L847" s="117" t="s">
        <v>580</v>
      </c>
      <c r="M847" s="117" t="s">
        <v>15</v>
      </c>
      <c r="N847" s="117">
        <v>43935</v>
      </c>
      <c r="O847" s="117">
        <v>23</v>
      </c>
    </row>
    <row r="848" spans="1:15" hidden="1" x14ac:dyDescent="0.25">
      <c r="A848" s="117" t="s">
        <v>13</v>
      </c>
      <c r="B848" s="117" t="s">
        <v>709</v>
      </c>
      <c r="C848" s="117" t="s">
        <v>16</v>
      </c>
      <c r="D848" s="117" t="s">
        <v>511</v>
      </c>
      <c r="E848" s="117" t="s">
        <v>47</v>
      </c>
      <c r="F848" s="117" t="s">
        <v>432</v>
      </c>
      <c r="G848" s="117" t="s">
        <v>43</v>
      </c>
      <c r="H848" s="53" t="s">
        <v>710</v>
      </c>
      <c r="I848" s="117" t="s">
        <v>14</v>
      </c>
      <c r="J848" s="117"/>
      <c r="K848" s="52">
        <v>43917</v>
      </c>
      <c r="L848" s="117" t="s">
        <v>612</v>
      </c>
      <c r="M848" s="117" t="s">
        <v>15</v>
      </c>
      <c r="N848" s="117">
        <v>43923</v>
      </c>
      <c r="O848" s="117">
        <v>32</v>
      </c>
    </row>
    <row r="849" spans="1:15" hidden="1" x14ac:dyDescent="0.25">
      <c r="A849" s="117" t="s">
        <v>13</v>
      </c>
      <c r="B849" s="117" t="s">
        <v>2956</v>
      </c>
      <c r="C849" s="117" t="s">
        <v>28</v>
      </c>
      <c r="D849" s="117" t="s">
        <v>2957</v>
      </c>
      <c r="E849" s="117" t="s">
        <v>346</v>
      </c>
      <c r="F849" s="117" t="s">
        <v>418</v>
      </c>
      <c r="G849" s="117" t="s">
        <v>44</v>
      </c>
      <c r="H849" s="53" t="s">
        <v>2974</v>
      </c>
      <c r="I849" s="117" t="s">
        <v>15</v>
      </c>
      <c r="J849" s="117"/>
      <c r="K849" s="52">
        <v>43938</v>
      </c>
      <c r="L849" s="117" t="s">
        <v>2562</v>
      </c>
      <c r="M849" s="117" t="s">
        <v>14</v>
      </c>
      <c r="N849" s="117">
        <v>43941</v>
      </c>
      <c r="O849" s="117">
        <v>17</v>
      </c>
    </row>
    <row r="850" spans="1:15" hidden="1" x14ac:dyDescent="0.25">
      <c r="A850" s="117" t="s">
        <v>13</v>
      </c>
      <c r="B850" s="117" t="s">
        <v>712</v>
      </c>
      <c r="C850" s="117" t="s">
        <v>17</v>
      </c>
      <c r="D850" s="117" t="s">
        <v>511</v>
      </c>
      <c r="E850" s="117" t="s">
        <v>47</v>
      </c>
      <c r="F850" s="117" t="s">
        <v>432</v>
      </c>
      <c r="G850" s="117" t="s">
        <v>43</v>
      </c>
      <c r="H850" s="53" t="s">
        <v>713</v>
      </c>
      <c r="I850" s="117" t="s">
        <v>14</v>
      </c>
      <c r="J850" s="117"/>
      <c r="K850" s="52">
        <v>43917</v>
      </c>
      <c r="L850" s="117" t="s">
        <v>612</v>
      </c>
      <c r="M850" s="117" t="s">
        <v>15</v>
      </c>
      <c r="N850" s="117">
        <v>43923</v>
      </c>
      <c r="O850" s="117">
        <v>32</v>
      </c>
    </row>
    <row r="851" spans="1:15" hidden="1" x14ac:dyDescent="0.25">
      <c r="A851" s="117" t="s">
        <v>13</v>
      </c>
      <c r="B851" s="117" t="s">
        <v>4010</v>
      </c>
      <c r="C851" s="117" t="s">
        <v>17</v>
      </c>
      <c r="D851" s="117" t="s">
        <v>2650</v>
      </c>
      <c r="E851" s="117" t="s">
        <v>49</v>
      </c>
      <c r="F851" s="117" t="s">
        <v>433</v>
      </c>
      <c r="G851" s="117" t="s">
        <v>43</v>
      </c>
      <c r="H851" s="53" t="s">
        <v>4051</v>
      </c>
      <c r="I851" s="117" t="s">
        <v>14</v>
      </c>
      <c r="J851" s="117"/>
      <c r="K851" s="52">
        <v>43955</v>
      </c>
      <c r="L851" s="117" t="s">
        <v>4029</v>
      </c>
      <c r="M851" s="117" t="s">
        <v>15</v>
      </c>
      <c r="N851" s="117">
        <v>43957</v>
      </c>
      <c r="O851" s="117">
        <v>6</v>
      </c>
    </row>
    <row r="852" spans="1:15" hidden="1" x14ac:dyDescent="0.25">
      <c r="A852" s="117" t="s">
        <v>13</v>
      </c>
      <c r="B852" s="117" t="s">
        <v>2262</v>
      </c>
      <c r="C852" s="117" t="s">
        <v>16</v>
      </c>
      <c r="D852" s="117" t="s">
        <v>529</v>
      </c>
      <c r="E852" s="117" t="s">
        <v>48</v>
      </c>
      <c r="F852" s="117" t="s">
        <v>436</v>
      </c>
      <c r="G852" s="117" t="s">
        <v>43</v>
      </c>
      <c r="H852" s="53" t="s">
        <v>2367</v>
      </c>
      <c r="I852" s="117" t="s">
        <v>14</v>
      </c>
      <c r="J852" s="117"/>
      <c r="K852" s="52">
        <v>43930</v>
      </c>
      <c r="L852" s="117" t="s">
        <v>580</v>
      </c>
      <c r="M852" s="117" t="s">
        <v>15</v>
      </c>
      <c r="N852" s="117">
        <v>43935</v>
      </c>
      <c r="O852" s="117">
        <v>23</v>
      </c>
    </row>
    <row r="853" spans="1:15" hidden="1" x14ac:dyDescent="0.25">
      <c r="A853" s="117" t="s">
        <v>13</v>
      </c>
      <c r="B853" s="117" t="s">
        <v>3841</v>
      </c>
      <c r="C853" s="117" t="s">
        <v>17</v>
      </c>
      <c r="D853" s="117" t="s">
        <v>455</v>
      </c>
      <c r="E853" s="117" t="s">
        <v>52</v>
      </c>
      <c r="F853" s="117" t="s">
        <v>347</v>
      </c>
      <c r="G853" s="117" t="s">
        <v>43</v>
      </c>
      <c r="H853" s="53" t="s">
        <v>3872</v>
      </c>
      <c r="I853" s="117" t="s">
        <v>14</v>
      </c>
      <c r="J853" s="117"/>
      <c r="K853" s="52">
        <v>43951</v>
      </c>
      <c r="L853" s="117" t="s">
        <v>580</v>
      </c>
      <c r="M853" s="117" t="s">
        <v>15</v>
      </c>
      <c r="N853" s="117">
        <v>43956</v>
      </c>
      <c r="O853" s="117">
        <v>8</v>
      </c>
    </row>
    <row r="854" spans="1:15" hidden="1" x14ac:dyDescent="0.25">
      <c r="A854" s="117" t="s">
        <v>13</v>
      </c>
      <c r="B854" s="117" t="s">
        <v>4176</v>
      </c>
      <c r="C854" s="117" t="s">
        <v>17</v>
      </c>
      <c r="D854" s="117" t="s">
        <v>520</v>
      </c>
      <c r="E854" s="117" t="s">
        <v>360</v>
      </c>
      <c r="F854" s="117" t="s">
        <v>424</v>
      </c>
      <c r="G854" s="117" t="s">
        <v>43</v>
      </c>
      <c r="H854" s="53" t="s">
        <v>4361</v>
      </c>
      <c r="I854" s="117" t="s">
        <v>14</v>
      </c>
      <c r="J854" s="117"/>
      <c r="K854" s="52">
        <v>43957</v>
      </c>
      <c r="L854" s="117" t="s">
        <v>4098</v>
      </c>
      <c r="M854" s="117" t="s">
        <v>15</v>
      </c>
      <c r="N854" s="117">
        <v>43959</v>
      </c>
      <c r="O854" s="117">
        <v>4</v>
      </c>
    </row>
    <row r="855" spans="1:15" hidden="1" x14ac:dyDescent="0.25">
      <c r="A855" s="117" t="s">
        <v>13</v>
      </c>
      <c r="B855" s="117" t="s">
        <v>4145</v>
      </c>
      <c r="C855" s="117" t="s">
        <v>17</v>
      </c>
      <c r="D855" s="117" t="s">
        <v>410</v>
      </c>
      <c r="E855" s="117" t="s">
        <v>45</v>
      </c>
      <c r="F855" s="117" t="s">
        <v>430</v>
      </c>
      <c r="G855" s="117" t="s">
        <v>43</v>
      </c>
      <c r="H855" s="53" t="s">
        <v>4391</v>
      </c>
      <c r="I855" s="117" t="s">
        <v>14</v>
      </c>
      <c r="J855" s="117"/>
      <c r="K855" s="52">
        <v>43957</v>
      </c>
      <c r="L855" s="117" t="s">
        <v>4098</v>
      </c>
      <c r="M855" s="117" t="s">
        <v>15</v>
      </c>
      <c r="N855" s="117">
        <v>43959</v>
      </c>
      <c r="O855" s="117">
        <v>4</v>
      </c>
    </row>
    <row r="856" spans="1:15" hidden="1" x14ac:dyDescent="0.25">
      <c r="A856" s="117" t="s">
        <v>389</v>
      </c>
      <c r="B856" s="117" t="s">
        <v>4539</v>
      </c>
      <c r="C856" s="117" t="s">
        <v>19</v>
      </c>
      <c r="D856" s="117" t="s">
        <v>451</v>
      </c>
      <c r="E856" s="117" t="s">
        <v>352</v>
      </c>
      <c r="F856" s="117" t="s">
        <v>497</v>
      </c>
      <c r="G856" s="117" t="s">
        <v>44</v>
      </c>
      <c r="H856" s="53" t="s">
        <v>4555</v>
      </c>
      <c r="I856" s="117" t="s">
        <v>15</v>
      </c>
      <c r="J856" s="117"/>
      <c r="K856" s="52">
        <v>43961</v>
      </c>
      <c r="L856" s="117" t="s">
        <v>1137</v>
      </c>
      <c r="M856" s="117" t="s">
        <v>14</v>
      </c>
      <c r="N856" s="117"/>
      <c r="O856" s="117">
        <v>1</v>
      </c>
    </row>
    <row r="857" spans="1:15" hidden="1" x14ac:dyDescent="0.25">
      <c r="A857" s="117" t="s">
        <v>13</v>
      </c>
      <c r="B857" s="117" t="s">
        <v>3092</v>
      </c>
      <c r="C857" s="117" t="s">
        <v>18</v>
      </c>
      <c r="D857" s="117" t="s">
        <v>508</v>
      </c>
      <c r="E857" s="117" t="s">
        <v>457</v>
      </c>
      <c r="F857" s="117" t="s">
        <v>415</v>
      </c>
      <c r="G857" s="117" t="s">
        <v>43</v>
      </c>
      <c r="H857" s="53" t="s">
        <v>3194</v>
      </c>
      <c r="I857" s="117" t="s">
        <v>14</v>
      </c>
      <c r="J857" s="117"/>
      <c r="K857" s="52">
        <v>43941</v>
      </c>
      <c r="L857" s="117" t="s">
        <v>2977</v>
      </c>
      <c r="M857" s="117" t="s">
        <v>15</v>
      </c>
      <c r="N857" s="117">
        <v>43943</v>
      </c>
      <c r="O857" s="117">
        <v>16</v>
      </c>
    </row>
    <row r="858" spans="1:15" hidden="1" x14ac:dyDescent="0.25">
      <c r="A858" s="117" t="s">
        <v>13</v>
      </c>
      <c r="B858" s="117" t="s">
        <v>1545</v>
      </c>
      <c r="C858" s="117" t="s">
        <v>17</v>
      </c>
      <c r="D858" s="117" t="s">
        <v>523</v>
      </c>
      <c r="E858" s="117" t="s">
        <v>48</v>
      </c>
      <c r="F858" s="117" t="s">
        <v>436</v>
      </c>
      <c r="G858" s="117" t="s">
        <v>43</v>
      </c>
      <c r="H858" s="53" t="s">
        <v>1546</v>
      </c>
      <c r="I858" s="117" t="s">
        <v>14</v>
      </c>
      <c r="J858" s="117"/>
      <c r="K858" s="52">
        <v>43925</v>
      </c>
      <c r="L858" s="117" t="s">
        <v>1547</v>
      </c>
      <c r="M858" s="117" t="s">
        <v>15</v>
      </c>
      <c r="N858" s="117">
        <v>43928</v>
      </c>
      <c r="O858" s="117">
        <v>26</v>
      </c>
    </row>
    <row r="859" spans="1:15" hidden="1" x14ac:dyDescent="0.25">
      <c r="A859" s="123" t="s">
        <v>13</v>
      </c>
      <c r="B859" s="123" t="s">
        <v>3012</v>
      </c>
      <c r="C859" s="123" t="s">
        <v>16</v>
      </c>
      <c r="D859" s="123" t="s">
        <v>511</v>
      </c>
      <c r="E859" s="123" t="s">
        <v>46</v>
      </c>
      <c r="F859" s="123" t="s">
        <v>431</v>
      </c>
      <c r="G859" s="123" t="s">
        <v>43</v>
      </c>
      <c r="H859" s="53" t="s">
        <v>3255</v>
      </c>
      <c r="I859" s="123" t="s">
        <v>14</v>
      </c>
      <c r="J859" s="123"/>
      <c r="K859" s="52">
        <v>43941</v>
      </c>
      <c r="L859" s="123" t="s">
        <v>2977</v>
      </c>
      <c r="M859" s="123" t="s">
        <v>15</v>
      </c>
      <c r="N859" s="123">
        <v>43943</v>
      </c>
      <c r="O859" s="123">
        <v>16</v>
      </c>
    </row>
    <row r="860" spans="1:15" hidden="1" x14ac:dyDescent="0.25">
      <c r="A860" s="123" t="s">
        <v>13</v>
      </c>
      <c r="B860" s="123" t="s">
        <v>1823</v>
      </c>
      <c r="C860" s="123" t="s">
        <v>16</v>
      </c>
      <c r="D860" s="123" t="s">
        <v>1608</v>
      </c>
      <c r="E860" s="123" t="s">
        <v>337</v>
      </c>
      <c r="F860" s="123" t="s">
        <v>338</v>
      </c>
      <c r="G860" s="123" t="s">
        <v>44</v>
      </c>
      <c r="H860" s="53" t="s">
        <v>1954</v>
      </c>
      <c r="I860" s="123" t="s">
        <v>14</v>
      </c>
      <c r="J860" s="123"/>
      <c r="K860" s="52">
        <v>43928</v>
      </c>
      <c r="L860" s="123" t="s">
        <v>580</v>
      </c>
      <c r="M860" s="123" t="s">
        <v>15</v>
      </c>
      <c r="N860" s="123">
        <v>43931</v>
      </c>
      <c r="O860" s="123">
        <v>25</v>
      </c>
    </row>
    <row r="861" spans="1:15" hidden="1" x14ac:dyDescent="0.25">
      <c r="A861" s="123" t="s">
        <v>13</v>
      </c>
      <c r="B861" s="123" t="s">
        <v>1833</v>
      </c>
      <c r="C861" s="123" t="s">
        <v>16</v>
      </c>
      <c r="D861" s="123" t="s">
        <v>456</v>
      </c>
      <c r="E861" s="123" t="s">
        <v>416</v>
      </c>
      <c r="F861" s="123" t="s">
        <v>417</v>
      </c>
      <c r="G861" s="123" t="s">
        <v>43</v>
      </c>
      <c r="H861" s="53" t="s">
        <v>1946</v>
      </c>
      <c r="I861" s="123" t="s">
        <v>14</v>
      </c>
      <c r="J861" s="123"/>
      <c r="K861" s="52">
        <v>43928</v>
      </c>
      <c r="L861" s="123" t="s">
        <v>580</v>
      </c>
      <c r="M861" s="123" t="s">
        <v>15</v>
      </c>
      <c r="N861" s="123">
        <v>43930</v>
      </c>
      <c r="O861" s="123">
        <v>25</v>
      </c>
    </row>
    <row r="862" spans="1:15" hidden="1" x14ac:dyDescent="0.25">
      <c r="A862" s="123" t="s">
        <v>13</v>
      </c>
      <c r="B862" s="123" t="s">
        <v>2058</v>
      </c>
      <c r="C862" s="123" t="s">
        <v>17</v>
      </c>
      <c r="D862" s="123" t="s">
        <v>456</v>
      </c>
      <c r="E862" s="123" t="s">
        <v>361</v>
      </c>
      <c r="F862" s="123" t="s">
        <v>362</v>
      </c>
      <c r="G862" s="123" t="s">
        <v>43</v>
      </c>
      <c r="H862" s="53" t="s">
        <v>2061</v>
      </c>
      <c r="I862" s="123" t="s">
        <v>15</v>
      </c>
      <c r="J862" s="123"/>
      <c r="K862" s="52">
        <v>43929</v>
      </c>
      <c r="L862" s="123" t="s">
        <v>2056</v>
      </c>
      <c r="M862" s="123" t="s">
        <v>14</v>
      </c>
      <c r="N862" s="123">
        <v>43935</v>
      </c>
      <c r="O862" s="123">
        <v>24</v>
      </c>
    </row>
    <row r="863" spans="1:15" hidden="1" x14ac:dyDescent="0.25">
      <c r="A863" s="123" t="s">
        <v>13</v>
      </c>
      <c r="B863" s="123" t="s">
        <v>2244</v>
      </c>
      <c r="C863" s="123" t="s">
        <v>16</v>
      </c>
      <c r="D863" s="123" t="s">
        <v>1623</v>
      </c>
      <c r="E863" s="123" t="s">
        <v>52</v>
      </c>
      <c r="F863" s="123" t="s">
        <v>347</v>
      </c>
      <c r="G863" s="123" t="s">
        <v>43</v>
      </c>
      <c r="H863" s="53" t="s">
        <v>2387</v>
      </c>
      <c r="I863" s="123" t="s">
        <v>14</v>
      </c>
      <c r="J863" s="123"/>
      <c r="K863" s="52">
        <v>43930</v>
      </c>
      <c r="L863" s="123" t="s">
        <v>580</v>
      </c>
      <c r="M863" s="123" t="s">
        <v>15</v>
      </c>
      <c r="N863" s="123">
        <v>43935</v>
      </c>
      <c r="O863" s="123">
        <v>23</v>
      </c>
    </row>
    <row r="864" spans="1:15" hidden="1" x14ac:dyDescent="0.25">
      <c r="A864" s="123" t="s">
        <v>13</v>
      </c>
      <c r="B864" s="123" t="s">
        <v>4141</v>
      </c>
      <c r="C864" s="123" t="s">
        <v>18</v>
      </c>
      <c r="D864" s="123" t="s">
        <v>1520</v>
      </c>
      <c r="E864" s="123" t="s">
        <v>45</v>
      </c>
      <c r="F864" s="123" t="s">
        <v>430</v>
      </c>
      <c r="G864" s="123" t="s">
        <v>43</v>
      </c>
      <c r="H864" s="53" t="s">
        <v>4450</v>
      </c>
      <c r="I864" s="123" t="s">
        <v>14</v>
      </c>
      <c r="J864" s="123"/>
      <c r="K864" s="52">
        <v>43957</v>
      </c>
      <c r="L864" s="123" t="s">
        <v>4098</v>
      </c>
      <c r="M864" s="123" t="s">
        <v>15</v>
      </c>
      <c r="N864" s="123">
        <v>43959</v>
      </c>
      <c r="O864" s="123">
        <v>4</v>
      </c>
    </row>
    <row r="865" spans="1:15" hidden="1" x14ac:dyDescent="0.25">
      <c r="A865" s="123" t="s">
        <v>13</v>
      </c>
      <c r="B865" s="123" t="s">
        <v>3728</v>
      </c>
      <c r="C865" s="123" t="s">
        <v>23</v>
      </c>
      <c r="D865" s="123" t="s">
        <v>454</v>
      </c>
      <c r="E865" s="123" t="s">
        <v>45</v>
      </c>
      <c r="F865" s="123" t="s">
        <v>430</v>
      </c>
      <c r="G865" s="123" t="s">
        <v>43</v>
      </c>
      <c r="H865" s="53" t="s">
        <v>3734</v>
      </c>
      <c r="I865" s="123" t="s">
        <v>15</v>
      </c>
      <c r="J865" s="123"/>
      <c r="K865" s="52">
        <v>43948</v>
      </c>
      <c r="L865" s="123" t="s">
        <v>1524</v>
      </c>
      <c r="M865" s="123" t="s">
        <v>14</v>
      </c>
      <c r="N865" s="123">
        <v>43959</v>
      </c>
      <c r="O865" s="123">
        <v>11</v>
      </c>
    </row>
    <row r="866" spans="1:15" hidden="1" x14ac:dyDescent="0.25">
      <c r="A866" s="123" t="s">
        <v>13</v>
      </c>
      <c r="B866" s="123" t="s">
        <v>1817</v>
      </c>
      <c r="C866" s="123" t="s">
        <v>16</v>
      </c>
      <c r="D866" s="123" t="s">
        <v>522</v>
      </c>
      <c r="E866" s="123" t="s">
        <v>337</v>
      </c>
      <c r="F866" s="123" t="s">
        <v>338</v>
      </c>
      <c r="G866" s="123" t="s">
        <v>43</v>
      </c>
      <c r="H866" s="53" t="s">
        <v>1956</v>
      </c>
      <c r="I866" s="123" t="s">
        <v>14</v>
      </c>
      <c r="J866" s="123"/>
      <c r="K866" s="52">
        <v>43928</v>
      </c>
      <c r="L866" s="123" t="s">
        <v>580</v>
      </c>
      <c r="M866" s="123" t="s">
        <v>15</v>
      </c>
      <c r="N866" s="123">
        <v>43931</v>
      </c>
      <c r="O866" s="123">
        <v>25</v>
      </c>
    </row>
    <row r="867" spans="1:15" hidden="1" x14ac:dyDescent="0.25">
      <c r="A867" s="123" t="s">
        <v>13</v>
      </c>
      <c r="B867" s="123" t="s">
        <v>2892</v>
      </c>
      <c r="C867" s="123" t="s">
        <v>17</v>
      </c>
      <c r="D867" s="123" t="s">
        <v>546</v>
      </c>
      <c r="E867" s="123" t="s">
        <v>340</v>
      </c>
      <c r="F867" s="123" t="s">
        <v>426</v>
      </c>
      <c r="G867" s="123" t="s">
        <v>43</v>
      </c>
      <c r="H867" s="53" t="s">
        <v>2941</v>
      </c>
      <c r="I867" s="123" t="s">
        <v>14</v>
      </c>
      <c r="J867" s="123"/>
      <c r="K867" s="52">
        <v>43937</v>
      </c>
      <c r="L867" s="123" t="s">
        <v>2842</v>
      </c>
      <c r="M867" s="123" t="s">
        <v>15</v>
      </c>
      <c r="N867" s="123">
        <v>43941</v>
      </c>
      <c r="O867" s="123">
        <v>18</v>
      </c>
    </row>
    <row r="868" spans="1:15" hidden="1" x14ac:dyDescent="0.25">
      <c r="A868" s="123" t="s">
        <v>13</v>
      </c>
      <c r="B868" s="123" t="s">
        <v>3770</v>
      </c>
      <c r="C868" s="123" t="s">
        <v>17</v>
      </c>
      <c r="D868" s="123" t="s">
        <v>523</v>
      </c>
      <c r="E868" s="123" t="s">
        <v>372</v>
      </c>
      <c r="F868" s="123" t="s">
        <v>443</v>
      </c>
      <c r="G868" s="123" t="s">
        <v>43</v>
      </c>
      <c r="H868" s="53" t="s">
        <v>3787</v>
      </c>
      <c r="I868" s="123" t="s">
        <v>14</v>
      </c>
      <c r="J868" s="123"/>
      <c r="K868" s="52">
        <v>43949</v>
      </c>
      <c r="L868" s="123" t="s">
        <v>3370</v>
      </c>
      <c r="M868" s="123" t="s">
        <v>15</v>
      </c>
      <c r="N868" s="123">
        <v>43951</v>
      </c>
      <c r="O868" s="123">
        <v>10</v>
      </c>
    </row>
    <row r="869" spans="1:15" hidden="1" x14ac:dyDescent="0.25">
      <c r="A869" s="123" t="s">
        <v>13</v>
      </c>
      <c r="B869" s="123" t="s">
        <v>2337</v>
      </c>
      <c r="C869" s="123" t="s">
        <v>24</v>
      </c>
      <c r="D869" s="123" t="s">
        <v>1478</v>
      </c>
      <c r="E869" s="123" t="s">
        <v>332</v>
      </c>
      <c r="F869" s="123" t="s">
        <v>422</v>
      </c>
      <c r="G869" s="123" t="s">
        <v>43</v>
      </c>
      <c r="H869" s="53" t="s">
        <v>2396</v>
      </c>
      <c r="I869" s="123" t="s">
        <v>15</v>
      </c>
      <c r="J869" s="123"/>
      <c r="K869" s="52">
        <v>43930</v>
      </c>
      <c r="L869" s="123" t="s">
        <v>2338</v>
      </c>
      <c r="M869" s="123" t="s">
        <v>14</v>
      </c>
      <c r="N869" s="123">
        <v>43935</v>
      </c>
      <c r="O869" s="123">
        <v>23</v>
      </c>
    </row>
    <row r="870" spans="1:15" hidden="1" x14ac:dyDescent="0.25">
      <c r="A870" s="123" t="s">
        <v>13</v>
      </c>
      <c r="B870" s="123" t="s">
        <v>715</v>
      </c>
      <c r="C870" s="123" t="s">
        <v>16</v>
      </c>
      <c r="D870" s="123" t="s">
        <v>560</v>
      </c>
      <c r="E870" s="123" t="s">
        <v>46</v>
      </c>
      <c r="F870" s="123" t="s">
        <v>431</v>
      </c>
      <c r="G870" s="123" t="s">
        <v>43</v>
      </c>
      <c r="H870" s="53" t="s">
        <v>716</v>
      </c>
      <c r="I870" s="123" t="s">
        <v>14</v>
      </c>
      <c r="J870" s="123"/>
      <c r="K870" s="52">
        <v>43917</v>
      </c>
      <c r="L870" s="123" t="s">
        <v>612</v>
      </c>
      <c r="M870" s="123" t="s">
        <v>15</v>
      </c>
      <c r="N870" s="123">
        <v>43923</v>
      </c>
      <c r="O870" s="123">
        <v>32</v>
      </c>
    </row>
    <row r="871" spans="1:15" hidden="1" x14ac:dyDescent="0.25">
      <c r="A871" s="123" t="s">
        <v>389</v>
      </c>
      <c r="B871" s="123" t="s">
        <v>4479</v>
      </c>
      <c r="C871" s="123" t="s">
        <v>19</v>
      </c>
      <c r="D871" s="123" t="s">
        <v>529</v>
      </c>
      <c r="E871" s="123" t="s">
        <v>352</v>
      </c>
      <c r="F871" s="123" t="s">
        <v>497</v>
      </c>
      <c r="G871" s="123" t="s">
        <v>43</v>
      </c>
      <c r="H871" s="53" t="s">
        <v>4504</v>
      </c>
      <c r="I871" s="123" t="s">
        <v>15</v>
      </c>
      <c r="J871" s="123"/>
      <c r="K871" s="52">
        <v>43959</v>
      </c>
      <c r="L871" s="123" t="s">
        <v>4480</v>
      </c>
      <c r="M871" s="123" t="s">
        <v>14</v>
      </c>
      <c r="N871" s="123"/>
      <c r="O871" s="123">
        <v>2</v>
      </c>
    </row>
    <row r="872" spans="1:15" hidden="1" x14ac:dyDescent="0.25">
      <c r="A872" s="123" t="s">
        <v>13</v>
      </c>
      <c r="B872" s="123" t="s">
        <v>2795</v>
      </c>
      <c r="C872" s="123" t="s">
        <v>16</v>
      </c>
      <c r="D872" s="123" t="s">
        <v>570</v>
      </c>
      <c r="E872" s="123" t="s">
        <v>352</v>
      </c>
      <c r="F872" s="123" t="s">
        <v>497</v>
      </c>
      <c r="G872" s="123" t="s">
        <v>43</v>
      </c>
      <c r="H872" s="53" t="s">
        <v>2802</v>
      </c>
      <c r="I872" s="123" t="s">
        <v>14</v>
      </c>
      <c r="J872" s="123"/>
      <c r="K872" s="52">
        <v>43936</v>
      </c>
      <c r="L872" s="123" t="s">
        <v>551</v>
      </c>
      <c r="M872" s="123" t="s">
        <v>15</v>
      </c>
      <c r="N872" s="123">
        <v>43938</v>
      </c>
      <c r="O872" s="123">
        <v>19</v>
      </c>
    </row>
    <row r="873" spans="1:15" hidden="1" x14ac:dyDescent="0.25">
      <c r="A873" s="123" t="s">
        <v>389</v>
      </c>
      <c r="B873" s="123" t="s">
        <v>4550</v>
      </c>
      <c r="C873" s="123" t="s">
        <v>21</v>
      </c>
      <c r="D873" s="123" t="s">
        <v>508</v>
      </c>
      <c r="E873" s="123" t="s">
        <v>457</v>
      </c>
      <c r="F873" s="123" t="s">
        <v>415</v>
      </c>
      <c r="G873" s="123" t="s">
        <v>43</v>
      </c>
      <c r="H873" s="53" t="s">
        <v>4562</v>
      </c>
      <c r="I873" s="123" t="s">
        <v>15</v>
      </c>
      <c r="J873" s="123"/>
      <c r="K873" s="52">
        <v>43961</v>
      </c>
      <c r="L873" s="123" t="s">
        <v>4078</v>
      </c>
      <c r="M873" s="123" t="s">
        <v>14</v>
      </c>
      <c r="N873" s="123"/>
      <c r="O873" s="123">
        <v>1</v>
      </c>
    </row>
    <row r="874" spans="1:15" hidden="1" x14ac:dyDescent="0.25">
      <c r="A874" s="123" t="s">
        <v>391</v>
      </c>
      <c r="B874" s="123" t="s">
        <v>4534</v>
      </c>
      <c r="C874" s="123" t="s">
        <v>18</v>
      </c>
      <c r="D874" s="123" t="s">
        <v>2597</v>
      </c>
      <c r="E874" s="123" t="s">
        <v>477</v>
      </c>
      <c r="F874" s="123" t="s">
        <v>477</v>
      </c>
      <c r="G874" s="123" t="s">
        <v>43</v>
      </c>
      <c r="H874" s="53" t="s">
        <v>4557</v>
      </c>
      <c r="I874" s="123" t="s">
        <v>15</v>
      </c>
      <c r="J874" s="123"/>
      <c r="K874" s="52">
        <v>43961</v>
      </c>
      <c r="L874" s="123" t="s">
        <v>4535</v>
      </c>
      <c r="M874" s="123" t="s">
        <v>14</v>
      </c>
      <c r="N874" s="123"/>
      <c r="O874" s="123">
        <v>1</v>
      </c>
    </row>
    <row r="875" spans="1:15" hidden="1" x14ac:dyDescent="0.25">
      <c r="A875" s="123" t="s">
        <v>13</v>
      </c>
      <c r="B875" s="123" t="s">
        <v>3118</v>
      </c>
      <c r="C875" s="123" t="s">
        <v>16</v>
      </c>
      <c r="D875" s="123" t="s">
        <v>524</v>
      </c>
      <c r="E875" s="123" t="s">
        <v>348</v>
      </c>
      <c r="F875" s="123" t="s">
        <v>349</v>
      </c>
      <c r="G875" s="123" t="s">
        <v>43</v>
      </c>
      <c r="H875" s="53" t="s">
        <v>3253</v>
      </c>
      <c r="I875" s="123" t="s">
        <v>14</v>
      </c>
      <c r="J875" s="123"/>
      <c r="K875" s="52">
        <v>43941</v>
      </c>
      <c r="L875" s="123" t="s">
        <v>2977</v>
      </c>
      <c r="M875" s="123" t="s">
        <v>15</v>
      </c>
      <c r="N875" s="123">
        <v>43943</v>
      </c>
      <c r="O875" s="123">
        <v>16</v>
      </c>
    </row>
    <row r="876" spans="1:15" hidden="1" x14ac:dyDescent="0.25">
      <c r="A876" s="123" t="s">
        <v>13</v>
      </c>
      <c r="B876" s="123" t="s">
        <v>1330</v>
      </c>
      <c r="C876" s="123" t="s">
        <v>35</v>
      </c>
      <c r="D876" s="123" t="s">
        <v>458</v>
      </c>
      <c r="E876" s="123" t="s">
        <v>46</v>
      </c>
      <c r="F876" s="123" t="s">
        <v>431</v>
      </c>
      <c r="G876" s="123" t="s">
        <v>43</v>
      </c>
      <c r="H876" s="53" t="s">
        <v>1370</v>
      </c>
      <c r="I876" s="123" t="s">
        <v>15</v>
      </c>
      <c r="J876" s="123"/>
      <c r="K876" s="52">
        <v>43915</v>
      </c>
      <c r="L876" s="123" t="s">
        <v>1331</v>
      </c>
      <c r="M876" s="123" t="s">
        <v>14</v>
      </c>
      <c r="N876" s="123">
        <v>43931</v>
      </c>
      <c r="O876" s="123">
        <v>34</v>
      </c>
    </row>
    <row r="877" spans="1:15" hidden="1" x14ac:dyDescent="0.25">
      <c r="A877" s="123" t="s">
        <v>13</v>
      </c>
      <c r="B877" s="123" t="s">
        <v>2572</v>
      </c>
      <c r="C877" s="123" t="s">
        <v>22</v>
      </c>
      <c r="D877" s="123" t="s">
        <v>410</v>
      </c>
      <c r="E877" s="123" t="s">
        <v>45</v>
      </c>
      <c r="F877" s="123" t="s">
        <v>430</v>
      </c>
      <c r="G877" s="123" t="s">
        <v>44</v>
      </c>
      <c r="H877" s="53" t="s">
        <v>2570</v>
      </c>
      <c r="I877" s="123" t="s">
        <v>15</v>
      </c>
      <c r="J877" s="123"/>
      <c r="K877" s="52">
        <v>43931</v>
      </c>
      <c r="L877" s="123" t="s">
        <v>568</v>
      </c>
      <c r="M877" s="123" t="s">
        <v>14</v>
      </c>
      <c r="N877" s="123">
        <v>43935</v>
      </c>
      <c r="O877" s="123">
        <v>22</v>
      </c>
    </row>
    <row r="878" spans="1:15" hidden="1" x14ac:dyDescent="0.25">
      <c r="A878" s="123" t="s">
        <v>13</v>
      </c>
      <c r="B878" s="123" t="s">
        <v>1821</v>
      </c>
      <c r="C878" s="123" t="s">
        <v>18</v>
      </c>
      <c r="D878" s="123" t="s">
        <v>529</v>
      </c>
      <c r="E878" s="123" t="s">
        <v>49</v>
      </c>
      <c r="F878" s="123" t="s">
        <v>433</v>
      </c>
      <c r="G878" s="123" t="s">
        <v>44</v>
      </c>
      <c r="H878" s="53" t="s">
        <v>2010</v>
      </c>
      <c r="I878" s="123" t="s">
        <v>14</v>
      </c>
      <c r="J878" s="123"/>
      <c r="K878" s="52">
        <v>43928</v>
      </c>
      <c r="L878" s="123" t="s">
        <v>580</v>
      </c>
      <c r="M878" s="123" t="s">
        <v>15</v>
      </c>
      <c r="N878" s="123">
        <v>43931</v>
      </c>
      <c r="O878" s="123">
        <v>25</v>
      </c>
    </row>
    <row r="879" spans="1:15" hidden="1" x14ac:dyDescent="0.25">
      <c r="A879" s="123" t="s">
        <v>13</v>
      </c>
      <c r="B879" s="123" t="s">
        <v>4016</v>
      </c>
      <c r="C879" s="123" t="s">
        <v>17</v>
      </c>
      <c r="D879" s="123" t="s">
        <v>577</v>
      </c>
      <c r="E879" s="123" t="s">
        <v>339</v>
      </c>
      <c r="F879" s="123" t="s">
        <v>423</v>
      </c>
      <c r="G879" s="123" t="s">
        <v>44</v>
      </c>
      <c r="H879" s="53" t="s">
        <v>4060</v>
      </c>
      <c r="I879" s="123" t="s">
        <v>14</v>
      </c>
      <c r="J879" s="123"/>
      <c r="K879" s="52">
        <v>43955</v>
      </c>
      <c r="L879" s="123" t="s">
        <v>4029</v>
      </c>
      <c r="M879" s="123" t="s">
        <v>15</v>
      </c>
      <c r="N879" s="123">
        <v>43957</v>
      </c>
      <c r="O879" s="123">
        <v>6</v>
      </c>
    </row>
    <row r="880" spans="1:15" hidden="1" x14ac:dyDescent="0.25">
      <c r="A880" s="123" t="s">
        <v>13</v>
      </c>
      <c r="B880" s="123" t="s">
        <v>2335</v>
      </c>
      <c r="C880" s="123" t="s">
        <v>24</v>
      </c>
      <c r="D880" s="123" t="s">
        <v>1605</v>
      </c>
      <c r="E880" s="123" t="s">
        <v>376</v>
      </c>
      <c r="F880" s="123" t="s">
        <v>377</v>
      </c>
      <c r="G880" s="123" t="s">
        <v>43</v>
      </c>
      <c r="H880" s="53" t="s">
        <v>2356</v>
      </c>
      <c r="I880" s="123" t="s">
        <v>15</v>
      </c>
      <c r="J880" s="123"/>
      <c r="K880" s="52">
        <v>43930</v>
      </c>
      <c r="L880" s="123" t="s">
        <v>551</v>
      </c>
      <c r="M880" s="123" t="s">
        <v>14</v>
      </c>
      <c r="N880" s="123">
        <v>43935</v>
      </c>
      <c r="O880" s="123">
        <v>23</v>
      </c>
    </row>
    <row r="881" spans="1:15" hidden="1" x14ac:dyDescent="0.25">
      <c r="A881" s="123" t="s">
        <v>13</v>
      </c>
      <c r="B881" s="123" t="s">
        <v>1513</v>
      </c>
      <c r="C881" s="123" t="s">
        <v>18</v>
      </c>
      <c r="D881" s="123" t="s">
        <v>528</v>
      </c>
      <c r="E881" s="123" t="s">
        <v>52</v>
      </c>
      <c r="F881" s="123" t="s">
        <v>347</v>
      </c>
      <c r="G881" s="123" t="s">
        <v>43</v>
      </c>
      <c r="H881" s="53" t="s">
        <v>1569</v>
      </c>
      <c r="I881" s="123" t="s">
        <v>14</v>
      </c>
      <c r="J881" s="123"/>
      <c r="K881" s="52">
        <v>43924</v>
      </c>
      <c r="L881" s="123" t="s">
        <v>1514</v>
      </c>
      <c r="M881" s="123" t="s">
        <v>15</v>
      </c>
      <c r="N881" s="123">
        <v>43941</v>
      </c>
      <c r="O881" s="123">
        <v>27</v>
      </c>
    </row>
    <row r="882" spans="1:15" hidden="1" x14ac:dyDescent="0.25">
      <c r="A882" s="123" t="s">
        <v>13</v>
      </c>
      <c r="B882" s="123" t="s">
        <v>2660</v>
      </c>
      <c r="C882" s="123" t="s">
        <v>19</v>
      </c>
      <c r="D882" s="123" t="s">
        <v>452</v>
      </c>
      <c r="E882" s="123" t="s">
        <v>46</v>
      </c>
      <c r="F882" s="123" t="s">
        <v>431</v>
      </c>
      <c r="G882" s="123" t="s">
        <v>43</v>
      </c>
      <c r="H882" s="53" t="s">
        <v>2701</v>
      </c>
      <c r="I882" s="123" t="s">
        <v>15</v>
      </c>
      <c r="J882" s="123"/>
      <c r="K882" s="52">
        <v>43935</v>
      </c>
      <c r="L882" s="123" t="s">
        <v>1328</v>
      </c>
      <c r="M882" s="123" t="s">
        <v>14</v>
      </c>
      <c r="N882" s="123">
        <v>43938</v>
      </c>
      <c r="O882" s="123">
        <v>20</v>
      </c>
    </row>
    <row r="883" spans="1:15" hidden="1" x14ac:dyDescent="0.25">
      <c r="A883" s="123" t="s">
        <v>391</v>
      </c>
      <c r="B883" s="123" t="s">
        <v>4532</v>
      </c>
      <c r="C883" s="123" t="s">
        <v>21</v>
      </c>
      <c r="D883" s="123" t="s">
        <v>456</v>
      </c>
      <c r="E883" s="123" t="s">
        <v>477</v>
      </c>
      <c r="F883" s="123" t="s">
        <v>477</v>
      </c>
      <c r="G883" s="123" t="s">
        <v>43</v>
      </c>
      <c r="H883" s="53" t="s">
        <v>4560</v>
      </c>
      <c r="I883" s="123" t="s">
        <v>15</v>
      </c>
      <c r="J883" s="123"/>
      <c r="K883" s="52">
        <v>43961</v>
      </c>
      <c r="L883" s="123" t="s">
        <v>1137</v>
      </c>
      <c r="M883" s="123" t="s">
        <v>14</v>
      </c>
      <c r="N883" s="123"/>
      <c r="O883" s="123">
        <v>1</v>
      </c>
    </row>
    <row r="884" spans="1:15" hidden="1" x14ac:dyDescent="0.25">
      <c r="A884" s="123" t="s">
        <v>13</v>
      </c>
      <c r="B884" s="123" t="s">
        <v>3812</v>
      </c>
      <c r="C884" s="123" t="s">
        <v>16</v>
      </c>
      <c r="D884" s="123" t="s">
        <v>3813</v>
      </c>
      <c r="E884" s="123" t="s">
        <v>49</v>
      </c>
      <c r="F884" s="123" t="s">
        <v>433</v>
      </c>
      <c r="G884" s="123" t="s">
        <v>43</v>
      </c>
      <c r="H884" s="53" t="s">
        <v>3878</v>
      </c>
      <c r="I884" s="123" t="s">
        <v>14</v>
      </c>
      <c r="J884" s="123"/>
      <c r="K884" s="52">
        <v>43951</v>
      </c>
      <c r="L884" s="123" t="s">
        <v>580</v>
      </c>
      <c r="M884" s="123" t="s">
        <v>15</v>
      </c>
      <c r="N884" s="123">
        <v>43956</v>
      </c>
      <c r="O884" s="123">
        <v>8</v>
      </c>
    </row>
    <row r="885" spans="1:15" hidden="1" x14ac:dyDescent="0.25">
      <c r="A885" s="123" t="s">
        <v>13</v>
      </c>
      <c r="B885" s="123" t="s">
        <v>1825</v>
      </c>
      <c r="C885" s="123" t="s">
        <v>17</v>
      </c>
      <c r="D885" s="123" t="s">
        <v>456</v>
      </c>
      <c r="E885" s="123" t="s">
        <v>457</v>
      </c>
      <c r="F885" s="123" t="s">
        <v>415</v>
      </c>
      <c r="G885" s="123" t="s">
        <v>43</v>
      </c>
      <c r="H885" s="53" t="s">
        <v>1965</v>
      </c>
      <c r="I885" s="123" t="s">
        <v>14</v>
      </c>
      <c r="J885" s="123"/>
      <c r="K885" s="52">
        <v>43928</v>
      </c>
      <c r="L885" s="123" t="s">
        <v>580</v>
      </c>
      <c r="M885" s="123" t="s">
        <v>15</v>
      </c>
      <c r="N885" s="123">
        <v>43931</v>
      </c>
      <c r="O885" s="123">
        <v>25</v>
      </c>
    </row>
    <row r="886" spans="1:15" hidden="1" x14ac:dyDescent="0.25">
      <c r="A886" s="123" t="s">
        <v>13</v>
      </c>
      <c r="B886" s="123" t="s">
        <v>1508</v>
      </c>
      <c r="C886" s="123" t="s">
        <v>18</v>
      </c>
      <c r="D886" s="123" t="s">
        <v>451</v>
      </c>
      <c r="E886" s="123" t="s">
        <v>45</v>
      </c>
      <c r="F886" s="123" t="s">
        <v>430</v>
      </c>
      <c r="G886" s="123" t="s">
        <v>44</v>
      </c>
      <c r="H886" s="53" t="s">
        <v>1564</v>
      </c>
      <c r="I886" s="123" t="s">
        <v>14</v>
      </c>
      <c r="J886" s="123"/>
      <c r="K886" s="52">
        <v>43924</v>
      </c>
      <c r="L886" s="123" t="s">
        <v>1509</v>
      </c>
      <c r="M886" s="123" t="s">
        <v>14</v>
      </c>
      <c r="N886" s="123">
        <v>43928</v>
      </c>
      <c r="O886" s="123">
        <v>27</v>
      </c>
    </row>
    <row r="887" spans="1:15" hidden="1" x14ac:dyDescent="0.25">
      <c r="A887" s="123" t="s">
        <v>13</v>
      </c>
      <c r="B887" s="123" t="s">
        <v>2642</v>
      </c>
      <c r="C887" s="123" t="s">
        <v>19</v>
      </c>
      <c r="D887" s="123" t="s">
        <v>456</v>
      </c>
      <c r="E887" s="123" t="s">
        <v>46</v>
      </c>
      <c r="F887" s="123" t="s">
        <v>431</v>
      </c>
      <c r="G887" s="123" t="s">
        <v>43</v>
      </c>
      <c r="H887" s="53" t="s">
        <v>2643</v>
      </c>
      <c r="I887" s="123" t="s">
        <v>15</v>
      </c>
      <c r="J887" s="123"/>
      <c r="K887" s="52">
        <v>43933</v>
      </c>
      <c r="L887" s="123" t="s">
        <v>551</v>
      </c>
      <c r="M887" s="123" t="s">
        <v>14</v>
      </c>
      <c r="N887" s="123">
        <v>43950</v>
      </c>
      <c r="O887" s="123">
        <v>21</v>
      </c>
    </row>
    <row r="888" spans="1:15" hidden="1" x14ac:dyDescent="0.25">
      <c r="A888" s="123" t="s">
        <v>391</v>
      </c>
      <c r="B888" s="123" t="s">
        <v>3803</v>
      </c>
      <c r="C888" s="123" t="s">
        <v>22</v>
      </c>
      <c r="D888" s="123" t="s">
        <v>454</v>
      </c>
      <c r="E888" s="123" t="s">
        <v>52</v>
      </c>
      <c r="F888" s="123" t="s">
        <v>347</v>
      </c>
      <c r="G888" s="123" t="s">
        <v>43</v>
      </c>
      <c r="H888" s="53" t="s">
        <v>3881</v>
      </c>
      <c r="I888" s="123" t="s">
        <v>15</v>
      </c>
      <c r="J888" s="123"/>
      <c r="K888" s="52">
        <v>43951</v>
      </c>
      <c r="L888" s="123" t="s">
        <v>551</v>
      </c>
      <c r="M888" s="123" t="s">
        <v>14</v>
      </c>
      <c r="N888" s="123"/>
      <c r="O888" s="123">
        <v>8</v>
      </c>
    </row>
    <row r="889" spans="1:15" hidden="1" x14ac:dyDescent="0.25">
      <c r="A889" s="123" t="s">
        <v>13</v>
      </c>
      <c r="B889" s="123" t="s">
        <v>3003</v>
      </c>
      <c r="C889" s="123" t="s">
        <v>18</v>
      </c>
      <c r="D889" s="123" t="s">
        <v>511</v>
      </c>
      <c r="E889" s="123" t="s">
        <v>348</v>
      </c>
      <c r="F889" s="123" t="s">
        <v>349</v>
      </c>
      <c r="G889" s="123" t="s">
        <v>43</v>
      </c>
      <c r="H889" s="53" t="s">
        <v>3269</v>
      </c>
      <c r="I889" s="123" t="s">
        <v>14</v>
      </c>
      <c r="J889" s="123"/>
      <c r="K889" s="52">
        <v>43941</v>
      </c>
      <c r="L889" s="123" t="s">
        <v>2977</v>
      </c>
      <c r="M889" s="123" t="s">
        <v>15</v>
      </c>
      <c r="N889" s="123">
        <v>43943</v>
      </c>
      <c r="O889" s="123">
        <v>16</v>
      </c>
    </row>
    <row r="890" spans="1:15" hidden="1" x14ac:dyDescent="0.25">
      <c r="A890" s="123" t="s">
        <v>13</v>
      </c>
      <c r="B890" s="123" t="s">
        <v>3001</v>
      </c>
      <c r="C890" s="123" t="s">
        <v>16</v>
      </c>
      <c r="D890" s="123" t="s">
        <v>512</v>
      </c>
      <c r="E890" s="123" t="s">
        <v>372</v>
      </c>
      <c r="F890" s="123" t="s">
        <v>443</v>
      </c>
      <c r="G890" s="123" t="s">
        <v>44</v>
      </c>
      <c r="H890" s="53" t="s">
        <v>3195</v>
      </c>
      <c r="I890" s="123" t="s">
        <v>14</v>
      </c>
      <c r="J890" s="123"/>
      <c r="K890" s="52">
        <v>43941</v>
      </c>
      <c r="L890" s="123" t="s">
        <v>2977</v>
      </c>
      <c r="M890" s="123" t="s">
        <v>15</v>
      </c>
      <c r="N890" s="123">
        <v>43943</v>
      </c>
      <c r="O890" s="123">
        <v>16</v>
      </c>
    </row>
    <row r="891" spans="1:15" hidden="1" x14ac:dyDescent="0.25">
      <c r="A891" s="123" t="s">
        <v>13</v>
      </c>
      <c r="B891" s="123" t="s">
        <v>1827</v>
      </c>
      <c r="C891" s="123" t="s">
        <v>17</v>
      </c>
      <c r="D891" s="123" t="s">
        <v>575</v>
      </c>
      <c r="E891" s="123" t="s">
        <v>49</v>
      </c>
      <c r="F891" s="123" t="s">
        <v>433</v>
      </c>
      <c r="G891" s="123" t="s">
        <v>43</v>
      </c>
      <c r="H891" s="53" t="s">
        <v>1908</v>
      </c>
      <c r="I891" s="123" t="s">
        <v>14</v>
      </c>
      <c r="J891" s="123"/>
      <c r="K891" s="52">
        <v>43928</v>
      </c>
      <c r="L891" s="123" t="s">
        <v>580</v>
      </c>
      <c r="M891" s="123" t="s">
        <v>15</v>
      </c>
      <c r="N891" s="123">
        <v>43931</v>
      </c>
      <c r="O891" s="123">
        <v>25</v>
      </c>
    </row>
    <row r="892" spans="1:15" hidden="1" x14ac:dyDescent="0.25">
      <c r="A892" s="123" t="s">
        <v>13</v>
      </c>
      <c r="B892" s="123" t="s">
        <v>4137</v>
      </c>
      <c r="C892" s="123" t="s">
        <v>16</v>
      </c>
      <c r="D892" s="123" t="s">
        <v>516</v>
      </c>
      <c r="E892" s="123" t="s">
        <v>352</v>
      </c>
      <c r="F892" s="123" t="s">
        <v>497</v>
      </c>
      <c r="G892" s="123" t="s">
        <v>43</v>
      </c>
      <c r="H892" s="53" t="s">
        <v>4395</v>
      </c>
      <c r="I892" s="123" t="s">
        <v>14</v>
      </c>
      <c r="J892" s="123"/>
      <c r="K892" s="52">
        <v>43957</v>
      </c>
      <c r="L892" s="123" t="s">
        <v>4098</v>
      </c>
      <c r="M892" s="123" t="s">
        <v>15</v>
      </c>
      <c r="N892" s="123">
        <v>43959</v>
      </c>
      <c r="O892" s="123">
        <v>4</v>
      </c>
    </row>
    <row r="893" spans="1:15" hidden="1" x14ac:dyDescent="0.25">
      <c r="A893" s="123" t="s">
        <v>391</v>
      </c>
      <c r="B893" s="123" t="s">
        <v>4092</v>
      </c>
      <c r="C893" s="123" t="s">
        <v>22</v>
      </c>
      <c r="D893" s="123" t="s">
        <v>453</v>
      </c>
      <c r="E893" s="123" t="s">
        <v>48</v>
      </c>
      <c r="F893" s="123" t="s">
        <v>436</v>
      </c>
      <c r="G893" s="123" t="s">
        <v>43</v>
      </c>
      <c r="H893" s="53" t="s">
        <v>4095</v>
      </c>
      <c r="I893" s="123" t="s">
        <v>15</v>
      </c>
      <c r="J893" s="123"/>
      <c r="K893" s="52">
        <v>43956</v>
      </c>
      <c r="L893" s="123" t="s">
        <v>1466</v>
      </c>
      <c r="M893" s="123" t="s">
        <v>14</v>
      </c>
      <c r="N893" s="123"/>
      <c r="O893" s="123">
        <v>5</v>
      </c>
    </row>
    <row r="894" spans="1:15" hidden="1" x14ac:dyDescent="0.25">
      <c r="A894" s="124" t="s">
        <v>13</v>
      </c>
      <c r="B894" s="124" t="s">
        <v>4031</v>
      </c>
      <c r="C894" s="124" t="s">
        <v>33</v>
      </c>
      <c r="D894" s="124" t="s">
        <v>1483</v>
      </c>
      <c r="E894" s="124" t="s">
        <v>46</v>
      </c>
      <c r="F894" s="124" t="s">
        <v>431</v>
      </c>
      <c r="G894" s="124" t="s">
        <v>43</v>
      </c>
      <c r="H894" s="53" t="s">
        <v>4046</v>
      </c>
      <c r="I894" s="124" t="s">
        <v>15</v>
      </c>
      <c r="J894" s="124"/>
      <c r="K894" s="52">
        <v>43955</v>
      </c>
      <c r="L894" s="124" t="s">
        <v>4032</v>
      </c>
      <c r="M894" s="124" t="s">
        <v>14</v>
      </c>
      <c r="N894" s="124">
        <v>43956</v>
      </c>
      <c r="O894" s="124">
        <v>6</v>
      </c>
    </row>
    <row r="895" spans="1:15" hidden="1" x14ac:dyDescent="0.25">
      <c r="A895" s="124" t="s">
        <v>13</v>
      </c>
      <c r="B895" s="124" t="s">
        <v>2307</v>
      </c>
      <c r="C895" s="124" t="s">
        <v>18</v>
      </c>
      <c r="D895" s="124" t="s">
        <v>529</v>
      </c>
      <c r="E895" s="124" t="s">
        <v>339</v>
      </c>
      <c r="F895" s="124" t="s">
        <v>423</v>
      </c>
      <c r="G895" s="124" t="s">
        <v>43</v>
      </c>
      <c r="H895" s="53" t="s">
        <v>2463</v>
      </c>
      <c r="I895" s="124" t="s">
        <v>14</v>
      </c>
      <c r="J895" s="124"/>
      <c r="K895" s="52">
        <v>43930</v>
      </c>
      <c r="L895" s="124" t="s">
        <v>580</v>
      </c>
      <c r="M895" s="124" t="s">
        <v>15</v>
      </c>
      <c r="N895" s="124">
        <v>43935</v>
      </c>
      <c r="O895" s="124">
        <v>23</v>
      </c>
    </row>
    <row r="896" spans="1:15" hidden="1" x14ac:dyDescent="0.25">
      <c r="A896" s="124" t="s">
        <v>13</v>
      </c>
      <c r="B896" s="124" t="s">
        <v>1829</v>
      </c>
      <c r="C896" s="124" t="s">
        <v>19</v>
      </c>
      <c r="D896" s="124" t="s">
        <v>1608</v>
      </c>
      <c r="E896" s="124" t="s">
        <v>337</v>
      </c>
      <c r="F896" s="124" t="s">
        <v>338</v>
      </c>
      <c r="G896" s="124" t="s">
        <v>43</v>
      </c>
      <c r="H896" s="53" t="s">
        <v>1918</v>
      </c>
      <c r="I896" s="124" t="s">
        <v>14</v>
      </c>
      <c r="J896" s="124"/>
      <c r="K896" s="52">
        <v>43928</v>
      </c>
      <c r="L896" s="124" t="s">
        <v>580</v>
      </c>
      <c r="M896" s="124" t="s">
        <v>15</v>
      </c>
      <c r="N896" s="124">
        <v>43931</v>
      </c>
      <c r="O896" s="124">
        <v>25</v>
      </c>
    </row>
    <row r="897" spans="1:15" hidden="1" x14ac:dyDescent="0.25">
      <c r="A897" s="125" t="s">
        <v>13</v>
      </c>
      <c r="B897" s="125" t="s">
        <v>3608</v>
      </c>
      <c r="C897" s="125" t="s">
        <v>16</v>
      </c>
      <c r="D897" s="125" t="s">
        <v>3586</v>
      </c>
      <c r="E897" s="125" t="s">
        <v>416</v>
      </c>
      <c r="F897" s="125" t="s">
        <v>417</v>
      </c>
      <c r="G897" s="125" t="s">
        <v>43</v>
      </c>
      <c r="H897" s="53" t="s">
        <v>3695</v>
      </c>
      <c r="I897" s="125" t="s">
        <v>14</v>
      </c>
      <c r="J897" s="125"/>
      <c r="K897" s="52">
        <v>43944</v>
      </c>
      <c r="L897" s="125" t="s">
        <v>3581</v>
      </c>
      <c r="M897" s="125" t="s">
        <v>15</v>
      </c>
      <c r="N897" s="125">
        <v>43945</v>
      </c>
      <c r="O897" s="125">
        <v>13</v>
      </c>
    </row>
    <row r="898" spans="1:15" hidden="1" x14ac:dyDescent="0.25">
      <c r="A898" s="125" t="s">
        <v>13</v>
      </c>
      <c r="B898" s="125" t="s">
        <v>3100</v>
      </c>
      <c r="C898" s="125" t="s">
        <v>17</v>
      </c>
      <c r="D898" s="125" t="s">
        <v>524</v>
      </c>
      <c r="E898" s="125" t="s">
        <v>48</v>
      </c>
      <c r="F898" s="125" t="s">
        <v>436</v>
      </c>
      <c r="G898" s="125" t="s">
        <v>44</v>
      </c>
      <c r="H898" s="53" t="s">
        <v>3261</v>
      </c>
      <c r="I898" s="125" t="s">
        <v>14</v>
      </c>
      <c r="J898" s="125"/>
      <c r="K898" s="52">
        <v>43941</v>
      </c>
      <c r="L898" s="125" t="s">
        <v>2977</v>
      </c>
      <c r="M898" s="125" t="s">
        <v>15</v>
      </c>
      <c r="N898" s="125">
        <v>43943</v>
      </c>
      <c r="O898" s="125">
        <v>16</v>
      </c>
    </row>
    <row r="899" spans="1:15" hidden="1" x14ac:dyDescent="0.25">
      <c r="A899" s="125" t="s">
        <v>13</v>
      </c>
      <c r="B899" s="125" t="s">
        <v>3106</v>
      </c>
      <c r="C899" s="125" t="s">
        <v>17</v>
      </c>
      <c r="D899" s="125" t="s">
        <v>511</v>
      </c>
      <c r="E899" s="125" t="s">
        <v>46</v>
      </c>
      <c r="F899" s="125" t="s">
        <v>431</v>
      </c>
      <c r="G899" s="125" t="s">
        <v>44</v>
      </c>
      <c r="H899" s="53" t="s">
        <v>3218</v>
      </c>
      <c r="I899" s="125" t="s">
        <v>14</v>
      </c>
      <c r="J899" s="125"/>
      <c r="K899" s="52">
        <v>43941</v>
      </c>
      <c r="L899" s="125" t="s">
        <v>2977</v>
      </c>
      <c r="M899" s="125" t="s">
        <v>15</v>
      </c>
      <c r="N899" s="125">
        <v>43943</v>
      </c>
      <c r="O899" s="125">
        <v>16</v>
      </c>
    </row>
    <row r="900" spans="1:15" hidden="1" x14ac:dyDescent="0.25">
      <c r="A900" s="125" t="s">
        <v>13</v>
      </c>
      <c r="B900" s="125" t="s">
        <v>936</v>
      </c>
      <c r="C900" s="125" t="s">
        <v>16</v>
      </c>
      <c r="D900" s="125" t="s">
        <v>511</v>
      </c>
      <c r="E900" s="125" t="s">
        <v>46</v>
      </c>
      <c r="F900" s="125" t="s">
        <v>431</v>
      </c>
      <c r="G900" s="125" t="s">
        <v>43</v>
      </c>
      <c r="H900" s="53" t="s">
        <v>937</v>
      </c>
      <c r="I900" s="125" t="s">
        <v>14</v>
      </c>
      <c r="J900" s="125"/>
      <c r="K900" s="52">
        <v>43917</v>
      </c>
      <c r="L900" s="125" t="s">
        <v>612</v>
      </c>
      <c r="M900" s="125" t="s">
        <v>15</v>
      </c>
      <c r="N900" s="125">
        <v>43936</v>
      </c>
      <c r="O900" s="125">
        <v>32</v>
      </c>
    </row>
    <row r="901" spans="1:15" hidden="1" x14ac:dyDescent="0.25">
      <c r="A901" s="125" t="s">
        <v>13</v>
      </c>
      <c r="B901" s="125" t="s">
        <v>3005</v>
      </c>
      <c r="C901" s="125" t="s">
        <v>16</v>
      </c>
      <c r="D901" s="125" t="s">
        <v>512</v>
      </c>
      <c r="E901" s="125" t="s">
        <v>48</v>
      </c>
      <c r="F901" s="125" t="s">
        <v>436</v>
      </c>
      <c r="G901" s="125" t="s">
        <v>43</v>
      </c>
      <c r="H901" s="53" t="s">
        <v>3238</v>
      </c>
      <c r="I901" s="125" t="s">
        <v>14</v>
      </c>
      <c r="J901" s="125"/>
      <c r="K901" s="52">
        <v>43941</v>
      </c>
      <c r="L901" s="125" t="s">
        <v>2977</v>
      </c>
      <c r="M901" s="125" t="s">
        <v>15</v>
      </c>
      <c r="N901" s="125">
        <v>43943</v>
      </c>
      <c r="O901" s="125">
        <v>16</v>
      </c>
    </row>
    <row r="902" spans="1:15" hidden="1" x14ac:dyDescent="0.25">
      <c r="A902" s="125" t="s">
        <v>13</v>
      </c>
      <c r="B902" s="125" t="s">
        <v>1199</v>
      </c>
      <c r="C902" s="125" t="s">
        <v>19</v>
      </c>
      <c r="D902" s="125" t="s">
        <v>531</v>
      </c>
      <c r="E902" s="125" t="s">
        <v>416</v>
      </c>
      <c r="F902" s="125" t="s">
        <v>417</v>
      </c>
      <c r="G902" s="125" t="s">
        <v>43</v>
      </c>
      <c r="H902" s="53" t="s">
        <v>1372</v>
      </c>
      <c r="I902" s="125" t="s">
        <v>14</v>
      </c>
      <c r="J902" s="125"/>
      <c r="K902" s="52">
        <v>43915</v>
      </c>
      <c r="L902" s="125" t="s">
        <v>1200</v>
      </c>
      <c r="M902" s="125" t="s">
        <v>15</v>
      </c>
      <c r="N902" s="125">
        <v>43922</v>
      </c>
      <c r="O902" s="125">
        <v>34</v>
      </c>
    </row>
    <row r="903" spans="1:15" hidden="1" x14ac:dyDescent="0.25">
      <c r="A903" s="125" t="s">
        <v>13</v>
      </c>
      <c r="B903" s="125" t="s">
        <v>1819</v>
      </c>
      <c r="C903" s="125" t="s">
        <v>17</v>
      </c>
      <c r="D903" s="125" t="s">
        <v>1608</v>
      </c>
      <c r="E903" s="125" t="s">
        <v>339</v>
      </c>
      <c r="F903" s="125" t="s">
        <v>423</v>
      </c>
      <c r="G903" s="125" t="s">
        <v>43</v>
      </c>
      <c r="H903" s="53" t="s">
        <v>2049</v>
      </c>
      <c r="I903" s="125" t="s">
        <v>14</v>
      </c>
      <c r="J903" s="125"/>
      <c r="K903" s="52">
        <v>43928</v>
      </c>
      <c r="L903" s="125" t="s">
        <v>580</v>
      </c>
      <c r="M903" s="125" t="s">
        <v>15</v>
      </c>
      <c r="N903" s="125">
        <v>43931</v>
      </c>
      <c r="O903" s="125">
        <v>25</v>
      </c>
    </row>
    <row r="904" spans="1:15" hidden="1" x14ac:dyDescent="0.25">
      <c r="A904" s="125" t="s">
        <v>13</v>
      </c>
      <c r="B904" s="125" t="s">
        <v>1412</v>
      </c>
      <c r="C904" s="125" t="s">
        <v>17</v>
      </c>
      <c r="D904" s="125" t="s">
        <v>560</v>
      </c>
      <c r="E904" s="125" t="s">
        <v>45</v>
      </c>
      <c r="F904" s="125" t="s">
        <v>430</v>
      </c>
      <c r="G904" s="125" t="s">
        <v>43</v>
      </c>
      <c r="H904" s="53" t="s">
        <v>1202</v>
      </c>
      <c r="I904" s="125" t="s">
        <v>14</v>
      </c>
      <c r="J904" s="125"/>
      <c r="K904" s="52">
        <v>43917</v>
      </c>
      <c r="L904" s="125" t="s">
        <v>612</v>
      </c>
      <c r="M904" s="125" t="s">
        <v>15</v>
      </c>
      <c r="N904" s="125">
        <v>43922</v>
      </c>
      <c r="O904" s="125">
        <v>32</v>
      </c>
    </row>
    <row r="905" spans="1:15" hidden="1" x14ac:dyDescent="0.25">
      <c r="A905" s="125" t="s">
        <v>13</v>
      </c>
      <c r="B905" s="125" t="s">
        <v>2849</v>
      </c>
      <c r="C905" s="125" t="s">
        <v>16</v>
      </c>
      <c r="D905" s="125" t="s">
        <v>454</v>
      </c>
      <c r="E905" s="125" t="s">
        <v>353</v>
      </c>
      <c r="F905" s="125" t="s">
        <v>427</v>
      </c>
      <c r="G905" s="125" t="s">
        <v>44</v>
      </c>
      <c r="H905" s="53" t="s">
        <v>2904</v>
      </c>
      <c r="I905" s="125" t="s">
        <v>14</v>
      </c>
      <c r="J905" s="125"/>
      <c r="K905" s="52">
        <v>43937</v>
      </c>
      <c r="L905" s="125" t="s">
        <v>2842</v>
      </c>
      <c r="M905" s="125" t="s">
        <v>15</v>
      </c>
      <c r="N905" s="125">
        <v>43941</v>
      </c>
      <c r="O905" s="125">
        <v>18</v>
      </c>
    </row>
    <row r="906" spans="1:15" hidden="1" x14ac:dyDescent="0.25">
      <c r="A906" s="125" t="s">
        <v>13</v>
      </c>
      <c r="B906" s="125" t="s">
        <v>3014</v>
      </c>
      <c r="C906" s="125" t="s">
        <v>19</v>
      </c>
      <c r="D906" s="125" t="s">
        <v>3015</v>
      </c>
      <c r="E906" s="125" t="s">
        <v>46</v>
      </c>
      <c r="F906" s="125" t="s">
        <v>431</v>
      </c>
      <c r="G906" s="125" t="s">
        <v>43</v>
      </c>
      <c r="H906" s="53" t="s">
        <v>3256</v>
      </c>
      <c r="I906" s="125" t="s">
        <v>14</v>
      </c>
      <c r="J906" s="125"/>
      <c r="K906" s="52">
        <v>43941</v>
      </c>
      <c r="L906" s="125" t="s">
        <v>2977</v>
      </c>
      <c r="M906" s="125" t="s">
        <v>15</v>
      </c>
      <c r="N906" s="125">
        <v>43943</v>
      </c>
      <c r="O906" s="125">
        <v>16</v>
      </c>
    </row>
    <row r="907" spans="1:15" hidden="1" x14ac:dyDescent="0.25">
      <c r="A907" s="125" t="s">
        <v>13</v>
      </c>
      <c r="B907" s="125" t="s">
        <v>938</v>
      </c>
      <c r="C907" s="125" t="s">
        <v>17</v>
      </c>
      <c r="D907" s="125" t="s">
        <v>410</v>
      </c>
      <c r="E907" s="125" t="s">
        <v>47</v>
      </c>
      <c r="F907" s="125" t="s">
        <v>432</v>
      </c>
      <c r="G907" s="125" t="s">
        <v>43</v>
      </c>
      <c r="H907" s="53" t="s">
        <v>1426</v>
      </c>
      <c r="I907" s="125" t="s">
        <v>14</v>
      </c>
      <c r="J907" s="125"/>
      <c r="K907" s="52">
        <v>43886</v>
      </c>
      <c r="L907" s="125" t="s">
        <v>582</v>
      </c>
      <c r="M907" s="125" t="s">
        <v>15</v>
      </c>
      <c r="N907" s="125">
        <v>43928</v>
      </c>
      <c r="O907" s="125">
        <v>55</v>
      </c>
    </row>
    <row r="908" spans="1:15" hidden="1" x14ac:dyDescent="0.25">
      <c r="A908" s="125" t="s">
        <v>13</v>
      </c>
      <c r="B908" s="125" t="s">
        <v>3594</v>
      </c>
      <c r="C908" s="125" t="s">
        <v>18</v>
      </c>
      <c r="D908" s="125" t="s">
        <v>3586</v>
      </c>
      <c r="E908" s="125" t="s">
        <v>416</v>
      </c>
      <c r="F908" s="125" t="s">
        <v>417</v>
      </c>
      <c r="G908" s="125" t="s">
        <v>43</v>
      </c>
      <c r="H908" s="53" t="s">
        <v>3642</v>
      </c>
      <c r="I908" s="125" t="s">
        <v>14</v>
      </c>
      <c r="J908" s="125"/>
      <c r="K908" s="52">
        <v>43944</v>
      </c>
      <c r="L908" s="125" t="s">
        <v>3581</v>
      </c>
      <c r="M908" s="125" t="s">
        <v>15</v>
      </c>
      <c r="N908" s="125">
        <v>43945</v>
      </c>
      <c r="O908" s="125">
        <v>13</v>
      </c>
    </row>
    <row r="909" spans="1:15" hidden="1" x14ac:dyDescent="0.25">
      <c r="A909" s="125" t="s">
        <v>13</v>
      </c>
      <c r="B909" s="125" t="s">
        <v>4149</v>
      </c>
      <c r="C909" s="125" t="s">
        <v>16</v>
      </c>
      <c r="D909" s="125" t="s">
        <v>540</v>
      </c>
      <c r="E909" s="125" t="s">
        <v>45</v>
      </c>
      <c r="F909" s="125" t="s">
        <v>430</v>
      </c>
      <c r="G909" s="125" t="s">
        <v>43</v>
      </c>
      <c r="H909" s="53" t="s">
        <v>4352</v>
      </c>
      <c r="I909" s="125" t="s">
        <v>14</v>
      </c>
      <c r="J909" s="125"/>
      <c r="K909" s="52">
        <v>43957</v>
      </c>
      <c r="L909" s="125" t="s">
        <v>4098</v>
      </c>
      <c r="M909" s="125" t="s">
        <v>15</v>
      </c>
      <c r="N909" s="125">
        <v>43959</v>
      </c>
      <c r="O909" s="125">
        <v>4</v>
      </c>
    </row>
    <row r="910" spans="1:15" hidden="1" x14ac:dyDescent="0.25">
      <c r="A910" s="125" t="s">
        <v>13</v>
      </c>
      <c r="B910" s="125" t="s">
        <v>1204</v>
      </c>
      <c r="C910" s="125" t="s">
        <v>18</v>
      </c>
      <c r="D910" s="125" t="s">
        <v>506</v>
      </c>
      <c r="E910" s="125" t="s">
        <v>45</v>
      </c>
      <c r="F910" s="125" t="s">
        <v>430</v>
      </c>
      <c r="G910" s="125" t="s">
        <v>43</v>
      </c>
      <c r="H910" s="53" t="s">
        <v>1205</v>
      </c>
      <c r="I910" s="125" t="s">
        <v>14</v>
      </c>
      <c r="J910" s="125"/>
      <c r="K910" s="52">
        <v>43917</v>
      </c>
      <c r="L910" s="125" t="s">
        <v>612</v>
      </c>
      <c r="M910" s="125" t="s">
        <v>15</v>
      </c>
      <c r="N910" s="125">
        <v>43922</v>
      </c>
      <c r="O910" s="125">
        <v>32</v>
      </c>
    </row>
    <row r="911" spans="1:15" hidden="1" x14ac:dyDescent="0.25">
      <c r="A911" s="125" t="s">
        <v>13</v>
      </c>
      <c r="B911" s="125" t="s">
        <v>3029</v>
      </c>
      <c r="C911" s="125" t="s">
        <v>16</v>
      </c>
      <c r="D911" s="125" t="s">
        <v>511</v>
      </c>
      <c r="E911" s="125" t="s">
        <v>47</v>
      </c>
      <c r="F911" s="125" t="s">
        <v>432</v>
      </c>
      <c r="G911" s="125" t="s">
        <v>43</v>
      </c>
      <c r="H911" s="53" t="s">
        <v>3204</v>
      </c>
      <c r="I911" s="125" t="s">
        <v>14</v>
      </c>
      <c r="J911" s="125"/>
      <c r="K911" s="52">
        <v>43941</v>
      </c>
      <c r="L911" s="125" t="s">
        <v>2977</v>
      </c>
      <c r="M911" s="125" t="s">
        <v>15</v>
      </c>
      <c r="N911" s="125">
        <v>43943</v>
      </c>
      <c r="O911" s="125">
        <v>16</v>
      </c>
    </row>
    <row r="912" spans="1:15" hidden="1" x14ac:dyDescent="0.25">
      <c r="A912" s="125" t="s">
        <v>13</v>
      </c>
      <c r="B912" s="125" t="s">
        <v>2103</v>
      </c>
      <c r="C912" s="125" t="s">
        <v>18</v>
      </c>
      <c r="D912" s="125" t="s">
        <v>456</v>
      </c>
      <c r="E912" s="125" t="s">
        <v>337</v>
      </c>
      <c r="F912" s="125" t="s">
        <v>338</v>
      </c>
      <c r="G912" s="125" t="s">
        <v>44</v>
      </c>
      <c r="H912" s="53" t="s">
        <v>2381</v>
      </c>
      <c r="I912" s="125" t="s">
        <v>14</v>
      </c>
      <c r="J912" s="125"/>
      <c r="K912" s="52">
        <v>43930</v>
      </c>
      <c r="L912" s="125" t="s">
        <v>580</v>
      </c>
      <c r="M912" s="125" t="s">
        <v>15</v>
      </c>
      <c r="N912" s="125">
        <v>43935</v>
      </c>
      <c r="O912" s="125">
        <v>23</v>
      </c>
    </row>
    <row r="913" spans="1:15" hidden="1" x14ac:dyDescent="0.25">
      <c r="A913" s="125" t="s">
        <v>13</v>
      </c>
      <c r="B913" s="125" t="s">
        <v>1857</v>
      </c>
      <c r="C913" s="125" t="s">
        <v>16</v>
      </c>
      <c r="D913" s="125" t="s">
        <v>456</v>
      </c>
      <c r="E913" s="125" t="s">
        <v>457</v>
      </c>
      <c r="F913" s="125" t="s">
        <v>415</v>
      </c>
      <c r="G913" s="125" t="s">
        <v>43</v>
      </c>
      <c r="H913" s="53" t="s">
        <v>2002</v>
      </c>
      <c r="I913" s="125" t="s">
        <v>14</v>
      </c>
      <c r="J913" s="125"/>
      <c r="K913" s="52">
        <v>43928</v>
      </c>
      <c r="L913" s="125" t="s">
        <v>580</v>
      </c>
      <c r="M913" s="125" t="s">
        <v>15</v>
      </c>
      <c r="N913" s="125">
        <v>43930</v>
      </c>
      <c r="O913" s="125">
        <v>25</v>
      </c>
    </row>
    <row r="914" spans="1:15" hidden="1" x14ac:dyDescent="0.25">
      <c r="A914" s="125" t="s">
        <v>13</v>
      </c>
      <c r="B914" s="125" t="s">
        <v>2240</v>
      </c>
      <c r="C914" s="125" t="s">
        <v>16</v>
      </c>
      <c r="D914" s="125" t="s">
        <v>1623</v>
      </c>
      <c r="E914" s="125" t="s">
        <v>361</v>
      </c>
      <c r="F914" s="125" t="s">
        <v>362</v>
      </c>
      <c r="G914" s="125" t="s">
        <v>43</v>
      </c>
      <c r="H914" s="53" t="s">
        <v>2355</v>
      </c>
      <c r="I914" s="125" t="s">
        <v>14</v>
      </c>
      <c r="J914" s="125"/>
      <c r="K914" s="52">
        <v>43930</v>
      </c>
      <c r="L914" s="125" t="s">
        <v>580</v>
      </c>
      <c r="M914" s="125" t="s">
        <v>15</v>
      </c>
      <c r="N914" s="125">
        <v>43936</v>
      </c>
      <c r="O914" s="125">
        <v>23</v>
      </c>
    </row>
    <row r="915" spans="1:15" hidden="1" x14ac:dyDescent="0.25">
      <c r="A915" s="125" t="s">
        <v>13</v>
      </c>
      <c r="B915" s="125" t="s">
        <v>1480</v>
      </c>
      <c r="C915" s="125" t="s">
        <v>33</v>
      </c>
      <c r="D915" s="125" t="s">
        <v>1481</v>
      </c>
      <c r="E915" s="125" t="s">
        <v>47</v>
      </c>
      <c r="F915" s="125" t="s">
        <v>432</v>
      </c>
      <c r="G915" s="125" t="s">
        <v>43</v>
      </c>
      <c r="H915" s="53" t="s">
        <v>1558</v>
      </c>
      <c r="I915" s="125" t="s">
        <v>15</v>
      </c>
      <c r="J915" s="125"/>
      <c r="K915" s="52">
        <v>43924</v>
      </c>
      <c r="L915" s="125" t="s">
        <v>1482</v>
      </c>
      <c r="M915" s="125" t="s">
        <v>14</v>
      </c>
      <c r="N915" s="125">
        <v>43929</v>
      </c>
      <c r="O915" s="125">
        <v>27</v>
      </c>
    </row>
    <row r="916" spans="1:15" hidden="1" x14ac:dyDescent="0.25">
      <c r="A916" s="125" t="s">
        <v>13</v>
      </c>
      <c r="B916" s="125" t="s">
        <v>2160</v>
      </c>
      <c r="C916" s="125" t="s">
        <v>21</v>
      </c>
      <c r="D916" s="125" t="s">
        <v>452</v>
      </c>
      <c r="E916" s="125" t="s">
        <v>348</v>
      </c>
      <c r="F916" s="125" t="s">
        <v>349</v>
      </c>
      <c r="G916" s="125" t="s">
        <v>43</v>
      </c>
      <c r="H916" s="53" t="s">
        <v>2462</v>
      </c>
      <c r="I916" s="125" t="s">
        <v>15</v>
      </c>
      <c r="J916" s="125"/>
      <c r="K916" s="52">
        <v>43930</v>
      </c>
      <c r="L916" s="125" t="s">
        <v>2163</v>
      </c>
      <c r="M916" s="125" t="s">
        <v>14</v>
      </c>
      <c r="N916" s="125">
        <v>43936</v>
      </c>
      <c r="O916" s="125">
        <v>23</v>
      </c>
    </row>
    <row r="917" spans="1:15" hidden="1" x14ac:dyDescent="0.25">
      <c r="A917" s="125" t="s">
        <v>13</v>
      </c>
      <c r="B917" s="125" t="s">
        <v>3931</v>
      </c>
      <c r="C917" s="125" t="s">
        <v>16</v>
      </c>
      <c r="D917" s="125" t="s">
        <v>540</v>
      </c>
      <c r="E917" s="125" t="s">
        <v>46</v>
      </c>
      <c r="F917" s="125" t="s">
        <v>431</v>
      </c>
      <c r="G917" s="125" t="s">
        <v>43</v>
      </c>
      <c r="H917" s="53" t="s">
        <v>3980</v>
      </c>
      <c r="I917" s="125" t="s">
        <v>14</v>
      </c>
      <c r="J917" s="125"/>
      <c r="K917" s="52">
        <v>43953</v>
      </c>
      <c r="L917" s="125" t="s">
        <v>3908</v>
      </c>
      <c r="M917" s="125" t="s">
        <v>15</v>
      </c>
      <c r="N917" s="125">
        <v>43956</v>
      </c>
      <c r="O917" s="125">
        <v>6</v>
      </c>
    </row>
    <row r="918" spans="1:15" hidden="1" x14ac:dyDescent="0.25">
      <c r="A918" s="125" t="s">
        <v>13</v>
      </c>
      <c r="B918" s="125" t="s">
        <v>1448</v>
      </c>
      <c r="C918" s="125" t="s">
        <v>35</v>
      </c>
      <c r="D918" s="125" t="s">
        <v>1449</v>
      </c>
      <c r="E918" s="125" t="s">
        <v>356</v>
      </c>
      <c r="F918" s="125" t="s">
        <v>439</v>
      </c>
      <c r="G918" s="125" t="s">
        <v>43</v>
      </c>
      <c r="H918" s="53" t="s">
        <v>1473</v>
      </c>
      <c r="I918" s="125" t="s">
        <v>15</v>
      </c>
      <c r="J918" s="125"/>
      <c r="K918" s="52">
        <v>43923</v>
      </c>
      <c r="L918" s="125" t="s">
        <v>1450</v>
      </c>
      <c r="M918" s="125" t="s">
        <v>14</v>
      </c>
      <c r="N918" s="125">
        <v>43928</v>
      </c>
      <c r="O918" s="125">
        <v>28</v>
      </c>
    </row>
    <row r="919" spans="1:15" x14ac:dyDescent="0.25">
      <c r="A919" s="125" t="s">
        <v>12</v>
      </c>
      <c r="B919" s="125" t="s">
        <v>4464</v>
      </c>
      <c r="C919" s="125" t="s">
        <v>35</v>
      </c>
      <c r="D919" s="125" t="s">
        <v>458</v>
      </c>
      <c r="E919" s="125" t="s">
        <v>46</v>
      </c>
      <c r="F919" s="125" t="s">
        <v>431</v>
      </c>
      <c r="G919" s="125" t="s">
        <v>43</v>
      </c>
      <c r="H919" s="53" t="s">
        <v>4472</v>
      </c>
      <c r="I919" s="125" t="s">
        <v>15</v>
      </c>
      <c r="J919" s="125"/>
      <c r="K919" s="52">
        <v>43958</v>
      </c>
      <c r="L919" s="125" t="s">
        <v>4465</v>
      </c>
      <c r="M919" s="125" t="s">
        <v>14</v>
      </c>
      <c r="N919" s="125"/>
      <c r="O919" s="125">
        <v>3</v>
      </c>
    </row>
    <row r="920" spans="1:15" hidden="1" x14ac:dyDescent="0.25">
      <c r="A920" s="125" t="s">
        <v>13</v>
      </c>
      <c r="B920" s="125" t="s">
        <v>939</v>
      </c>
      <c r="C920" s="125" t="s">
        <v>17</v>
      </c>
      <c r="D920" s="125" t="s">
        <v>524</v>
      </c>
      <c r="E920" s="125" t="s">
        <v>51</v>
      </c>
      <c r="F920" s="125" t="s">
        <v>434</v>
      </c>
      <c r="G920" s="125" t="s">
        <v>43</v>
      </c>
      <c r="H920" s="53" t="s">
        <v>1366</v>
      </c>
      <c r="I920" s="125" t="s">
        <v>15</v>
      </c>
      <c r="J920" s="125"/>
      <c r="K920" s="52">
        <v>43921</v>
      </c>
      <c r="L920" s="125" t="s">
        <v>551</v>
      </c>
      <c r="M920" s="125" t="s">
        <v>14</v>
      </c>
      <c r="N920" s="125">
        <v>43938</v>
      </c>
      <c r="O920" s="125">
        <v>30</v>
      </c>
    </row>
    <row r="921" spans="1:15" hidden="1" x14ac:dyDescent="0.25">
      <c r="A921" s="125" t="s">
        <v>13</v>
      </c>
      <c r="B921" s="125" t="s">
        <v>2268</v>
      </c>
      <c r="C921" s="125" t="s">
        <v>16</v>
      </c>
      <c r="D921" s="125" t="s">
        <v>1870</v>
      </c>
      <c r="E921" s="125" t="s">
        <v>48</v>
      </c>
      <c r="F921" s="125" t="s">
        <v>436</v>
      </c>
      <c r="G921" s="125" t="s">
        <v>43</v>
      </c>
      <c r="H921" s="53" t="s">
        <v>2426</v>
      </c>
      <c r="I921" s="125" t="s">
        <v>14</v>
      </c>
      <c r="J921" s="125"/>
      <c r="K921" s="52">
        <v>43930</v>
      </c>
      <c r="L921" s="125" t="s">
        <v>580</v>
      </c>
      <c r="M921" s="125" t="s">
        <v>15</v>
      </c>
      <c r="N921" s="125">
        <v>43935</v>
      </c>
      <c r="O921" s="125">
        <v>23</v>
      </c>
    </row>
    <row r="922" spans="1:15" hidden="1" x14ac:dyDescent="0.25">
      <c r="A922" s="125" t="s">
        <v>13</v>
      </c>
      <c r="B922" s="125" t="s">
        <v>4456</v>
      </c>
      <c r="C922" s="125" t="s">
        <v>16</v>
      </c>
      <c r="D922" s="125" t="s">
        <v>410</v>
      </c>
      <c r="E922" s="125" t="s">
        <v>47</v>
      </c>
      <c r="F922" s="125" t="s">
        <v>432</v>
      </c>
      <c r="G922" s="125" t="s">
        <v>43</v>
      </c>
      <c r="H922" s="53" t="s">
        <v>4457</v>
      </c>
      <c r="I922" s="125" t="s">
        <v>14</v>
      </c>
      <c r="J922" s="125"/>
      <c r="K922" s="52">
        <v>43957</v>
      </c>
      <c r="L922" s="125" t="s">
        <v>4098</v>
      </c>
      <c r="M922" s="125" t="s">
        <v>15</v>
      </c>
      <c r="N922" s="125">
        <v>43959</v>
      </c>
      <c r="O922" s="125">
        <v>4</v>
      </c>
    </row>
    <row r="923" spans="1:15" hidden="1" x14ac:dyDescent="0.25">
      <c r="A923" s="125" t="s">
        <v>13</v>
      </c>
      <c r="B923" s="125" t="s">
        <v>3606</v>
      </c>
      <c r="C923" s="125" t="s">
        <v>16</v>
      </c>
      <c r="D923" s="125" t="s">
        <v>3586</v>
      </c>
      <c r="E923" s="125" t="s">
        <v>416</v>
      </c>
      <c r="F923" s="125" t="s">
        <v>417</v>
      </c>
      <c r="G923" s="125" t="s">
        <v>43</v>
      </c>
      <c r="H923" s="53" t="s">
        <v>3659</v>
      </c>
      <c r="I923" s="125" t="s">
        <v>14</v>
      </c>
      <c r="J923" s="125"/>
      <c r="K923" s="52">
        <v>43944</v>
      </c>
      <c r="L923" s="125" t="s">
        <v>3581</v>
      </c>
      <c r="M923" s="125" t="s">
        <v>15</v>
      </c>
      <c r="N923" s="125">
        <v>43945</v>
      </c>
      <c r="O923" s="125">
        <v>13</v>
      </c>
    </row>
    <row r="924" spans="1:15" hidden="1" x14ac:dyDescent="0.25">
      <c r="A924" s="125" t="s">
        <v>13</v>
      </c>
      <c r="B924" s="125" t="s">
        <v>718</v>
      </c>
      <c r="C924" s="125" t="s">
        <v>18</v>
      </c>
      <c r="D924" s="125" t="s">
        <v>509</v>
      </c>
      <c r="E924" s="125" t="s">
        <v>46</v>
      </c>
      <c r="F924" s="125" t="s">
        <v>431</v>
      </c>
      <c r="G924" s="125" t="s">
        <v>43</v>
      </c>
      <c r="H924" s="53" t="s">
        <v>719</v>
      </c>
      <c r="I924" s="125" t="s">
        <v>14</v>
      </c>
      <c r="J924" s="125"/>
      <c r="K924" s="52">
        <v>43917</v>
      </c>
      <c r="L924" s="125" t="s">
        <v>612</v>
      </c>
      <c r="M924" s="125" t="s">
        <v>15</v>
      </c>
      <c r="N924" s="125">
        <v>43923</v>
      </c>
      <c r="O924" s="125">
        <v>32</v>
      </c>
    </row>
    <row r="925" spans="1:15" hidden="1" x14ac:dyDescent="0.25">
      <c r="A925" s="125" t="s">
        <v>13</v>
      </c>
      <c r="B925" s="125" t="s">
        <v>2115</v>
      </c>
      <c r="C925" s="125" t="s">
        <v>16</v>
      </c>
      <c r="D925" s="125" t="s">
        <v>456</v>
      </c>
      <c r="E925" s="125" t="s">
        <v>416</v>
      </c>
      <c r="F925" s="125" t="s">
        <v>417</v>
      </c>
      <c r="G925" s="125" t="s">
        <v>43</v>
      </c>
      <c r="H925" s="53" t="s">
        <v>2406</v>
      </c>
      <c r="I925" s="125" t="s">
        <v>14</v>
      </c>
      <c r="J925" s="125"/>
      <c r="K925" s="52">
        <v>43930</v>
      </c>
      <c r="L925" s="125" t="s">
        <v>580</v>
      </c>
      <c r="M925" s="125" t="s">
        <v>15</v>
      </c>
      <c r="N925" s="125">
        <v>43935</v>
      </c>
      <c r="O925" s="125">
        <v>23</v>
      </c>
    </row>
    <row r="926" spans="1:15" hidden="1" x14ac:dyDescent="0.25">
      <c r="A926" s="125" t="s">
        <v>13</v>
      </c>
      <c r="B926" s="125" t="s">
        <v>3187</v>
      </c>
      <c r="C926" s="125" t="s">
        <v>19</v>
      </c>
      <c r="D926" s="125" t="s">
        <v>454</v>
      </c>
      <c r="E926" s="125" t="s">
        <v>361</v>
      </c>
      <c r="F926" s="125" t="s">
        <v>362</v>
      </c>
      <c r="G926" s="125" t="s">
        <v>43</v>
      </c>
      <c r="H926" s="53" t="s">
        <v>3193</v>
      </c>
      <c r="I926" s="125" t="s">
        <v>15</v>
      </c>
      <c r="J926" s="125"/>
      <c r="K926" s="52">
        <v>43941</v>
      </c>
      <c r="L926" s="125" t="s">
        <v>1524</v>
      </c>
      <c r="M926" s="125" t="s">
        <v>14</v>
      </c>
      <c r="N926" s="125">
        <v>43943</v>
      </c>
      <c r="O926" s="125">
        <v>16</v>
      </c>
    </row>
    <row r="927" spans="1:15" hidden="1" x14ac:dyDescent="0.25">
      <c r="A927" s="126" t="s">
        <v>13</v>
      </c>
      <c r="B927" s="126" t="s">
        <v>721</v>
      </c>
      <c r="C927" s="126" t="s">
        <v>16</v>
      </c>
      <c r="D927" s="126" t="s">
        <v>511</v>
      </c>
      <c r="E927" s="126" t="s">
        <v>46</v>
      </c>
      <c r="F927" s="126" t="s">
        <v>431</v>
      </c>
      <c r="G927" s="126" t="s">
        <v>43</v>
      </c>
      <c r="H927" s="53" t="s">
        <v>722</v>
      </c>
      <c r="I927" s="126" t="s">
        <v>14</v>
      </c>
      <c r="J927" s="126"/>
      <c r="K927" s="52">
        <v>43917</v>
      </c>
      <c r="L927" s="126" t="s">
        <v>612</v>
      </c>
      <c r="M927" s="126" t="s">
        <v>15</v>
      </c>
      <c r="N927" s="126">
        <v>43923</v>
      </c>
      <c r="O927" s="126">
        <v>32</v>
      </c>
    </row>
    <row r="928" spans="1:15" hidden="1" x14ac:dyDescent="0.25">
      <c r="A928" s="126" t="s">
        <v>13</v>
      </c>
      <c r="B928" s="126" t="s">
        <v>2577</v>
      </c>
      <c r="C928" s="126" t="s">
        <v>21</v>
      </c>
      <c r="D928" s="126" t="s">
        <v>2578</v>
      </c>
      <c r="E928" s="126" t="s">
        <v>372</v>
      </c>
      <c r="F928" s="126" t="s">
        <v>443</v>
      </c>
      <c r="G928" s="126" t="s">
        <v>44</v>
      </c>
      <c r="H928" s="53" t="s">
        <v>2922</v>
      </c>
      <c r="I928" s="126" t="s">
        <v>15</v>
      </c>
      <c r="J928" s="126"/>
      <c r="K928" s="52">
        <v>43931</v>
      </c>
      <c r="L928" s="126" t="s">
        <v>2579</v>
      </c>
      <c r="M928" s="126" t="s">
        <v>14</v>
      </c>
      <c r="N928" s="126">
        <v>43949</v>
      </c>
      <c r="O928" s="126">
        <v>22</v>
      </c>
    </row>
    <row r="929" spans="1:15" x14ac:dyDescent="0.25">
      <c r="A929" s="126" t="s">
        <v>12</v>
      </c>
      <c r="B929" s="126" t="s">
        <v>4559</v>
      </c>
      <c r="C929" s="126" t="s">
        <v>33</v>
      </c>
      <c r="D929" s="126" t="s">
        <v>1481</v>
      </c>
      <c r="E929" s="126" t="s">
        <v>52</v>
      </c>
      <c r="F929" s="126" t="s">
        <v>347</v>
      </c>
      <c r="G929" s="126" t="s">
        <v>43</v>
      </c>
      <c r="H929" s="53" t="s">
        <v>4525</v>
      </c>
      <c r="I929" s="126" t="s">
        <v>15</v>
      </c>
      <c r="J929" s="126"/>
      <c r="K929" s="52">
        <v>43960</v>
      </c>
      <c r="L929" s="126" t="s">
        <v>408</v>
      </c>
      <c r="M929" s="126" t="s">
        <v>14</v>
      </c>
      <c r="N929" s="126"/>
      <c r="O929" s="126">
        <v>1</v>
      </c>
    </row>
    <row r="930" spans="1:15" hidden="1" x14ac:dyDescent="0.25">
      <c r="A930" s="126" t="s">
        <v>13</v>
      </c>
      <c r="B930" s="126" t="s">
        <v>3927</v>
      </c>
      <c r="C930" s="126" t="s">
        <v>16</v>
      </c>
      <c r="D930" s="126" t="s">
        <v>540</v>
      </c>
      <c r="E930" s="126" t="s">
        <v>45</v>
      </c>
      <c r="F930" s="126" t="s">
        <v>430</v>
      </c>
      <c r="G930" s="126" t="s">
        <v>43</v>
      </c>
      <c r="H930" s="53" t="s">
        <v>3993</v>
      </c>
      <c r="I930" s="126" t="s">
        <v>14</v>
      </c>
      <c r="J930" s="126"/>
      <c r="K930" s="52">
        <v>43953</v>
      </c>
      <c r="L930" s="126" t="s">
        <v>3908</v>
      </c>
      <c r="M930" s="126" t="s">
        <v>15</v>
      </c>
      <c r="N930" s="126">
        <v>43956</v>
      </c>
      <c r="O930" s="126">
        <v>6</v>
      </c>
    </row>
    <row r="931" spans="1:15" hidden="1" x14ac:dyDescent="0.25">
      <c r="A931" s="126" t="s">
        <v>13</v>
      </c>
      <c r="B931" s="126" t="s">
        <v>2573</v>
      </c>
      <c r="C931" s="126" t="s">
        <v>21</v>
      </c>
      <c r="D931" s="126" t="s">
        <v>518</v>
      </c>
      <c r="E931" s="126" t="s">
        <v>361</v>
      </c>
      <c r="F931" s="126" t="s">
        <v>362</v>
      </c>
      <c r="G931" s="126" t="s">
        <v>43</v>
      </c>
      <c r="H931" s="53" t="s">
        <v>2574</v>
      </c>
      <c r="I931" s="126" t="s">
        <v>15</v>
      </c>
      <c r="J931" s="126"/>
      <c r="K931" s="52">
        <v>43931</v>
      </c>
      <c r="L931" s="126" t="s">
        <v>2490</v>
      </c>
      <c r="M931" s="126" t="s">
        <v>14</v>
      </c>
      <c r="N931" s="126">
        <v>43936</v>
      </c>
      <c r="O931" s="126">
        <v>22</v>
      </c>
    </row>
    <row r="932" spans="1:15" hidden="1" x14ac:dyDescent="0.25">
      <c r="A932" s="126" t="s">
        <v>388</v>
      </c>
      <c r="B932" s="126" t="s">
        <v>4147</v>
      </c>
      <c r="C932" s="126" t="s">
        <v>17</v>
      </c>
      <c r="D932" s="126" t="s">
        <v>410</v>
      </c>
      <c r="E932" s="126" t="s">
        <v>45</v>
      </c>
      <c r="F932" s="126" t="s">
        <v>430</v>
      </c>
      <c r="G932" s="126" t="s">
        <v>43</v>
      </c>
      <c r="H932" s="53" t="s">
        <v>4419</v>
      </c>
      <c r="I932" s="126" t="s">
        <v>14</v>
      </c>
      <c r="J932" s="126" t="s">
        <v>308</v>
      </c>
      <c r="K932" s="52">
        <v>43957</v>
      </c>
      <c r="L932" s="126" t="s">
        <v>4098</v>
      </c>
      <c r="M932" s="126" t="s">
        <v>15</v>
      </c>
      <c r="N932" s="126"/>
      <c r="O932" s="126">
        <v>4</v>
      </c>
    </row>
    <row r="933" spans="1:15" hidden="1" x14ac:dyDescent="0.25">
      <c r="A933" s="126" t="s">
        <v>13</v>
      </c>
      <c r="B933" s="126" t="s">
        <v>3021</v>
      </c>
      <c r="C933" s="126" t="s">
        <v>16</v>
      </c>
      <c r="D933" s="126" t="s">
        <v>524</v>
      </c>
      <c r="E933" s="126" t="s">
        <v>348</v>
      </c>
      <c r="F933" s="126" t="s">
        <v>349</v>
      </c>
      <c r="G933" s="126" t="s">
        <v>43</v>
      </c>
      <c r="H933" s="53" t="s">
        <v>3291</v>
      </c>
      <c r="I933" s="126" t="s">
        <v>14</v>
      </c>
      <c r="J933" s="126"/>
      <c r="K933" s="52">
        <v>43941</v>
      </c>
      <c r="L933" s="126" t="s">
        <v>2977</v>
      </c>
      <c r="M933" s="126" t="s">
        <v>15</v>
      </c>
      <c r="N933" s="126">
        <v>43943</v>
      </c>
      <c r="O933" s="126">
        <v>16</v>
      </c>
    </row>
    <row r="934" spans="1:15" hidden="1" x14ac:dyDescent="0.25">
      <c r="A934" s="126" t="s">
        <v>13</v>
      </c>
      <c r="B934" s="126" t="s">
        <v>1207</v>
      </c>
      <c r="C934" s="126" t="s">
        <v>19</v>
      </c>
      <c r="D934" s="126" t="s">
        <v>456</v>
      </c>
      <c r="E934" s="126" t="s">
        <v>457</v>
      </c>
      <c r="F934" s="126" t="s">
        <v>415</v>
      </c>
      <c r="G934" s="126" t="s">
        <v>43</v>
      </c>
      <c r="H934" s="53" t="s">
        <v>1356</v>
      </c>
      <c r="I934" s="126" t="s">
        <v>15</v>
      </c>
      <c r="J934" s="126"/>
      <c r="K934" s="52">
        <v>43910</v>
      </c>
      <c r="L934" s="126" t="s">
        <v>1208</v>
      </c>
      <c r="M934" s="126" t="s">
        <v>14</v>
      </c>
      <c r="N934" s="126">
        <v>43922</v>
      </c>
      <c r="O934" s="126">
        <v>37</v>
      </c>
    </row>
    <row r="935" spans="1:15" hidden="1" x14ac:dyDescent="0.25">
      <c r="A935" s="126" t="s">
        <v>13</v>
      </c>
      <c r="B935" s="126" t="s">
        <v>1552</v>
      </c>
      <c r="C935" s="126" t="s">
        <v>19</v>
      </c>
      <c r="D935" s="126" t="s">
        <v>1553</v>
      </c>
      <c r="E935" s="126" t="s">
        <v>48</v>
      </c>
      <c r="F935" s="126" t="s">
        <v>436</v>
      </c>
      <c r="G935" s="126" t="s">
        <v>43</v>
      </c>
      <c r="H935" s="53" t="s">
        <v>1554</v>
      </c>
      <c r="I935" s="126" t="s">
        <v>15</v>
      </c>
      <c r="J935" s="126"/>
      <c r="K935" s="52">
        <v>43926</v>
      </c>
      <c r="L935" s="126" t="s">
        <v>1524</v>
      </c>
      <c r="M935" s="126" t="s">
        <v>14</v>
      </c>
      <c r="N935" s="126">
        <v>43929</v>
      </c>
      <c r="O935" s="126">
        <v>26</v>
      </c>
    </row>
    <row r="936" spans="1:15" hidden="1" x14ac:dyDescent="0.25">
      <c r="A936" s="126" t="s">
        <v>13</v>
      </c>
      <c r="B936" s="126" t="s">
        <v>2711</v>
      </c>
      <c r="C936" s="126" t="s">
        <v>18</v>
      </c>
      <c r="D936" s="126" t="s">
        <v>541</v>
      </c>
      <c r="E936" s="126" t="s">
        <v>374</v>
      </c>
      <c r="F936" s="126" t="s">
        <v>375</v>
      </c>
      <c r="G936" s="126" t="s">
        <v>43</v>
      </c>
      <c r="H936" s="53" t="s">
        <v>2813</v>
      </c>
      <c r="I936" s="126" t="s">
        <v>14</v>
      </c>
      <c r="J936" s="126"/>
      <c r="K936" s="52">
        <v>43936</v>
      </c>
      <c r="L936" s="126" t="s">
        <v>2709</v>
      </c>
      <c r="M936" s="126" t="s">
        <v>15</v>
      </c>
      <c r="N936" s="126">
        <v>43938</v>
      </c>
      <c r="O936" s="126">
        <v>19</v>
      </c>
    </row>
    <row r="937" spans="1:15" hidden="1" x14ac:dyDescent="0.25">
      <c r="A937" s="126" t="s">
        <v>13</v>
      </c>
      <c r="B937" s="126" t="s">
        <v>4153</v>
      </c>
      <c r="C937" s="126" t="s">
        <v>17</v>
      </c>
      <c r="D937" s="126" t="s">
        <v>410</v>
      </c>
      <c r="E937" s="126" t="s">
        <v>45</v>
      </c>
      <c r="F937" s="126" t="s">
        <v>430</v>
      </c>
      <c r="G937" s="126" t="s">
        <v>43</v>
      </c>
      <c r="H937" s="53" t="s">
        <v>4451</v>
      </c>
      <c r="I937" s="126" t="s">
        <v>14</v>
      </c>
      <c r="J937" s="126"/>
      <c r="K937" s="52">
        <v>43957</v>
      </c>
      <c r="L937" s="126" t="s">
        <v>4098</v>
      </c>
      <c r="M937" s="126" t="s">
        <v>15</v>
      </c>
      <c r="N937" s="126">
        <v>43959</v>
      </c>
      <c r="O937" s="126">
        <v>4</v>
      </c>
    </row>
    <row r="938" spans="1:15" hidden="1" x14ac:dyDescent="0.25">
      <c r="A938" s="126" t="s">
        <v>13</v>
      </c>
      <c r="B938" s="126" t="s">
        <v>873</v>
      </c>
      <c r="C938" s="126" t="s">
        <v>16</v>
      </c>
      <c r="D938" s="126" t="s">
        <v>410</v>
      </c>
      <c r="E938" s="126" t="s">
        <v>47</v>
      </c>
      <c r="F938" s="126" t="s">
        <v>432</v>
      </c>
      <c r="G938" s="126" t="s">
        <v>43</v>
      </c>
      <c r="H938" s="53" t="s">
        <v>874</v>
      </c>
      <c r="I938" s="126" t="s">
        <v>14</v>
      </c>
      <c r="J938" s="126"/>
      <c r="K938" s="52">
        <v>43917</v>
      </c>
      <c r="L938" s="126" t="s">
        <v>612</v>
      </c>
      <c r="M938" s="126" t="s">
        <v>15</v>
      </c>
      <c r="N938" s="126">
        <v>43923</v>
      </c>
      <c r="O938" s="126">
        <v>32</v>
      </c>
    </row>
    <row r="939" spans="1:15" hidden="1" x14ac:dyDescent="0.25">
      <c r="A939" s="126" t="s">
        <v>13</v>
      </c>
      <c r="B939" s="126" t="s">
        <v>876</v>
      </c>
      <c r="C939" s="126" t="s">
        <v>22</v>
      </c>
      <c r="D939" s="126" t="s">
        <v>513</v>
      </c>
      <c r="E939" s="126" t="s">
        <v>46</v>
      </c>
      <c r="F939" s="126" t="s">
        <v>431</v>
      </c>
      <c r="G939" s="126" t="s">
        <v>43</v>
      </c>
      <c r="H939" s="53" t="s">
        <v>1431</v>
      </c>
      <c r="I939" s="126" t="s">
        <v>15</v>
      </c>
      <c r="J939" s="126"/>
      <c r="K939" s="52">
        <v>43917</v>
      </c>
      <c r="L939" s="126" t="s">
        <v>576</v>
      </c>
      <c r="M939" s="126" t="s">
        <v>14</v>
      </c>
      <c r="N939" s="126">
        <v>43923</v>
      </c>
      <c r="O939" s="126">
        <v>32</v>
      </c>
    </row>
    <row r="940" spans="1:15" hidden="1" x14ac:dyDescent="0.25">
      <c r="A940" s="126" t="s">
        <v>13</v>
      </c>
      <c r="B940" s="126" t="s">
        <v>724</v>
      </c>
      <c r="C940" s="126" t="s">
        <v>16</v>
      </c>
      <c r="D940" s="126" t="s">
        <v>511</v>
      </c>
      <c r="E940" s="126" t="s">
        <v>47</v>
      </c>
      <c r="F940" s="126" t="s">
        <v>432</v>
      </c>
      <c r="G940" s="126" t="s">
        <v>43</v>
      </c>
      <c r="H940" s="53" t="s">
        <v>725</v>
      </c>
      <c r="I940" s="126" t="s">
        <v>14</v>
      </c>
      <c r="J940" s="126"/>
      <c r="K940" s="52">
        <v>43917</v>
      </c>
      <c r="L940" s="126" t="s">
        <v>612</v>
      </c>
      <c r="M940" s="126" t="s">
        <v>15</v>
      </c>
      <c r="N940" s="126">
        <v>43923</v>
      </c>
      <c r="O940" s="126">
        <v>32</v>
      </c>
    </row>
    <row r="941" spans="1:15" hidden="1" x14ac:dyDescent="0.25">
      <c r="A941" s="126" t="s">
        <v>13</v>
      </c>
      <c r="B941" s="126" t="s">
        <v>2113</v>
      </c>
      <c r="C941" s="126" t="s">
        <v>16</v>
      </c>
      <c r="D941" s="126" t="s">
        <v>456</v>
      </c>
      <c r="E941" s="126" t="s">
        <v>49</v>
      </c>
      <c r="F941" s="126" t="s">
        <v>433</v>
      </c>
      <c r="G941" s="126" t="s">
        <v>44</v>
      </c>
      <c r="H941" s="53" t="s">
        <v>2414</v>
      </c>
      <c r="I941" s="126" t="s">
        <v>14</v>
      </c>
      <c r="J941" s="126"/>
      <c r="K941" s="52">
        <v>43930</v>
      </c>
      <c r="L941" s="126" t="s">
        <v>580</v>
      </c>
      <c r="M941" s="126" t="s">
        <v>15</v>
      </c>
      <c r="N941" s="126">
        <v>43935</v>
      </c>
      <c r="O941" s="126">
        <v>23</v>
      </c>
    </row>
    <row r="942" spans="1:15" hidden="1" x14ac:dyDescent="0.25">
      <c r="A942" s="126" t="s">
        <v>13</v>
      </c>
      <c r="B942" s="126" t="s">
        <v>1434</v>
      </c>
      <c r="C942" s="126" t="s">
        <v>17</v>
      </c>
      <c r="D942" s="126" t="s">
        <v>581</v>
      </c>
      <c r="E942" s="126" t="s">
        <v>49</v>
      </c>
      <c r="F942" s="126" t="s">
        <v>433</v>
      </c>
      <c r="G942" s="126" t="s">
        <v>43</v>
      </c>
      <c r="H942" s="53" t="s">
        <v>1210</v>
      </c>
      <c r="I942" s="126" t="s">
        <v>15</v>
      </c>
      <c r="J942" s="126"/>
      <c r="K942" s="52">
        <v>43916</v>
      </c>
      <c r="L942" s="126" t="s">
        <v>1211</v>
      </c>
      <c r="M942" s="126" t="s">
        <v>14</v>
      </c>
      <c r="N942" s="126">
        <v>43922</v>
      </c>
      <c r="O942" s="126">
        <v>33</v>
      </c>
    </row>
    <row r="943" spans="1:15" hidden="1" x14ac:dyDescent="0.25">
      <c r="A943" s="126" t="s">
        <v>13</v>
      </c>
      <c r="B943" s="126" t="s">
        <v>3094</v>
      </c>
      <c r="C943" s="126" t="s">
        <v>16</v>
      </c>
      <c r="D943" s="126" t="s">
        <v>512</v>
      </c>
      <c r="E943" s="126" t="s">
        <v>46</v>
      </c>
      <c r="F943" s="126" t="s">
        <v>431</v>
      </c>
      <c r="G943" s="126" t="s">
        <v>43</v>
      </c>
      <c r="H943" s="53" t="s">
        <v>3221</v>
      </c>
      <c r="I943" s="126" t="s">
        <v>14</v>
      </c>
      <c r="J943" s="126"/>
      <c r="K943" s="52">
        <v>43941</v>
      </c>
      <c r="L943" s="126" t="s">
        <v>2977</v>
      </c>
      <c r="M943" s="126" t="s">
        <v>15</v>
      </c>
      <c r="N943" s="126">
        <v>43943</v>
      </c>
      <c r="O943" s="126">
        <v>16</v>
      </c>
    </row>
    <row r="944" spans="1:15" hidden="1" x14ac:dyDescent="0.25">
      <c r="A944" s="126" t="s">
        <v>13</v>
      </c>
      <c r="B944" s="126" t="s">
        <v>2095</v>
      </c>
      <c r="C944" s="126" t="s">
        <v>16</v>
      </c>
      <c r="D944" s="126" t="s">
        <v>453</v>
      </c>
      <c r="E944" s="126" t="s">
        <v>348</v>
      </c>
      <c r="F944" s="126" t="s">
        <v>349</v>
      </c>
      <c r="G944" s="126" t="s">
        <v>44</v>
      </c>
      <c r="H944" s="53" t="s">
        <v>2354</v>
      </c>
      <c r="I944" s="126" t="s">
        <v>14</v>
      </c>
      <c r="J944" s="126"/>
      <c r="K944" s="52">
        <v>43930</v>
      </c>
      <c r="L944" s="126" t="s">
        <v>580</v>
      </c>
      <c r="M944" s="126" t="s">
        <v>15</v>
      </c>
      <c r="N944" s="126">
        <v>43935</v>
      </c>
      <c r="O944" s="126">
        <v>23</v>
      </c>
    </row>
    <row r="945" spans="1:15" hidden="1" x14ac:dyDescent="0.25">
      <c r="A945" s="126" t="s">
        <v>13</v>
      </c>
      <c r="B945" s="126" t="s">
        <v>2995</v>
      </c>
      <c r="C945" s="126" t="s">
        <v>16</v>
      </c>
      <c r="D945" s="126" t="s">
        <v>512</v>
      </c>
      <c r="E945" s="126" t="s">
        <v>48</v>
      </c>
      <c r="F945" s="126" t="s">
        <v>436</v>
      </c>
      <c r="G945" s="126" t="s">
        <v>43</v>
      </c>
      <c r="H945" s="53" t="s">
        <v>3242</v>
      </c>
      <c r="I945" s="126" t="s">
        <v>14</v>
      </c>
      <c r="J945" s="126"/>
      <c r="K945" s="52">
        <v>43941</v>
      </c>
      <c r="L945" s="126" t="s">
        <v>2977</v>
      </c>
      <c r="M945" s="126" t="s">
        <v>15</v>
      </c>
      <c r="N945" s="126">
        <v>43943</v>
      </c>
      <c r="O945" s="126">
        <v>16</v>
      </c>
    </row>
    <row r="946" spans="1:15" hidden="1" x14ac:dyDescent="0.25">
      <c r="A946" s="126" t="s">
        <v>13</v>
      </c>
      <c r="B946" s="126" t="s">
        <v>3929</v>
      </c>
      <c r="C946" s="126" t="s">
        <v>18</v>
      </c>
      <c r="D946" s="126" t="s">
        <v>525</v>
      </c>
      <c r="E946" s="126" t="s">
        <v>52</v>
      </c>
      <c r="F946" s="126" t="s">
        <v>347</v>
      </c>
      <c r="G946" s="126" t="s">
        <v>43</v>
      </c>
      <c r="H946" s="53" t="s">
        <v>3971</v>
      </c>
      <c r="I946" s="126" t="s">
        <v>14</v>
      </c>
      <c r="J946" s="126"/>
      <c r="K946" s="52">
        <v>43953</v>
      </c>
      <c r="L946" s="126" t="s">
        <v>3908</v>
      </c>
      <c r="M946" s="126" t="s">
        <v>15</v>
      </c>
      <c r="N946" s="126">
        <v>43956</v>
      </c>
      <c r="O946" s="126">
        <v>6</v>
      </c>
    </row>
    <row r="947" spans="1:15" hidden="1" x14ac:dyDescent="0.25">
      <c r="A947" s="126" t="s">
        <v>13</v>
      </c>
      <c r="B947" s="126" t="s">
        <v>2303</v>
      </c>
      <c r="C947" s="126" t="s">
        <v>16</v>
      </c>
      <c r="D947" s="126" t="s">
        <v>529</v>
      </c>
      <c r="E947" s="126" t="s">
        <v>47</v>
      </c>
      <c r="F947" s="126" t="s">
        <v>432</v>
      </c>
      <c r="G947" s="126" t="s">
        <v>43</v>
      </c>
      <c r="H947" s="53" t="s">
        <v>2482</v>
      </c>
      <c r="I947" s="126" t="s">
        <v>14</v>
      </c>
      <c r="J947" s="126"/>
      <c r="K947" s="52">
        <v>43930</v>
      </c>
      <c r="L947" s="126" t="s">
        <v>580</v>
      </c>
      <c r="M947" s="126" t="s">
        <v>15</v>
      </c>
      <c r="N947" s="126">
        <v>43935</v>
      </c>
      <c r="O947" s="126">
        <v>23</v>
      </c>
    </row>
    <row r="948" spans="1:15" hidden="1" x14ac:dyDescent="0.25">
      <c r="A948" s="126" t="s">
        <v>13</v>
      </c>
      <c r="B948" s="126" t="s">
        <v>1835</v>
      </c>
      <c r="C948" s="126" t="s">
        <v>16</v>
      </c>
      <c r="D948" s="126" t="s">
        <v>529</v>
      </c>
      <c r="E948" s="126" t="s">
        <v>48</v>
      </c>
      <c r="F948" s="126" t="s">
        <v>436</v>
      </c>
      <c r="G948" s="126" t="s">
        <v>44</v>
      </c>
      <c r="H948" s="53" t="s">
        <v>2025</v>
      </c>
      <c r="I948" s="126" t="s">
        <v>14</v>
      </c>
      <c r="J948" s="126"/>
      <c r="K948" s="52">
        <v>43928</v>
      </c>
      <c r="L948" s="126" t="s">
        <v>580</v>
      </c>
      <c r="M948" s="126" t="s">
        <v>15</v>
      </c>
      <c r="N948" s="126">
        <v>43931</v>
      </c>
      <c r="O948" s="126">
        <v>25</v>
      </c>
    </row>
    <row r="949" spans="1:15" hidden="1" x14ac:dyDescent="0.25">
      <c r="A949" s="126" t="s">
        <v>13</v>
      </c>
      <c r="B949" s="126" t="s">
        <v>3762</v>
      </c>
      <c r="C949" s="126" t="s">
        <v>16</v>
      </c>
      <c r="D949" s="126" t="s">
        <v>453</v>
      </c>
      <c r="E949" s="126" t="s">
        <v>49</v>
      </c>
      <c r="F949" s="126" t="s">
        <v>433</v>
      </c>
      <c r="G949" s="126" t="s">
        <v>43</v>
      </c>
      <c r="H949" s="53" t="s">
        <v>3779</v>
      </c>
      <c r="I949" s="126" t="s">
        <v>14</v>
      </c>
      <c r="J949" s="126"/>
      <c r="K949" s="52">
        <v>43949</v>
      </c>
      <c r="L949" s="126" t="s">
        <v>3370</v>
      </c>
      <c r="M949" s="126" t="s">
        <v>15</v>
      </c>
      <c r="N949" s="126">
        <v>43951</v>
      </c>
      <c r="O949" s="126">
        <v>10</v>
      </c>
    </row>
    <row r="950" spans="1:15" x14ac:dyDescent="0.25">
      <c r="A950" s="126" t="s">
        <v>12</v>
      </c>
      <c r="B950" s="126" t="s">
        <v>4561</v>
      </c>
      <c r="C950" s="126" t="s">
        <v>30</v>
      </c>
      <c r="D950" s="126" t="s">
        <v>4527</v>
      </c>
      <c r="E950" s="126" t="s">
        <v>381</v>
      </c>
      <c r="F950" s="126" t="s">
        <v>441</v>
      </c>
      <c r="G950" s="126" t="s">
        <v>43</v>
      </c>
      <c r="H950" s="53" t="s">
        <v>4526</v>
      </c>
      <c r="I950" s="126" t="s">
        <v>15</v>
      </c>
      <c r="J950" s="126"/>
      <c r="K950" s="52">
        <v>43960</v>
      </c>
      <c r="L950" s="126" t="s">
        <v>408</v>
      </c>
      <c r="M950" s="126" t="s">
        <v>14</v>
      </c>
      <c r="N950" s="126"/>
      <c r="O950" s="126">
        <v>1</v>
      </c>
    </row>
    <row r="951" spans="1:15" hidden="1" x14ac:dyDescent="0.25">
      <c r="A951" s="126" t="s">
        <v>13</v>
      </c>
      <c r="B951" s="126" t="s">
        <v>3583</v>
      </c>
      <c r="C951" s="126" t="s">
        <v>19</v>
      </c>
      <c r="D951" s="126" t="s">
        <v>1460</v>
      </c>
      <c r="E951" s="126" t="s">
        <v>416</v>
      </c>
      <c r="F951" s="126" t="s">
        <v>417</v>
      </c>
      <c r="G951" s="126" t="s">
        <v>43</v>
      </c>
      <c r="H951" s="53" t="s">
        <v>3652</v>
      </c>
      <c r="I951" s="126" t="s">
        <v>14</v>
      </c>
      <c r="J951" s="126"/>
      <c r="K951" s="52">
        <v>43944</v>
      </c>
      <c r="L951" s="126" t="s">
        <v>3581</v>
      </c>
      <c r="M951" s="126" t="s">
        <v>15</v>
      </c>
      <c r="N951" s="126">
        <v>43945</v>
      </c>
      <c r="O951" s="126">
        <v>13</v>
      </c>
    </row>
    <row r="952" spans="1:15" hidden="1" x14ac:dyDescent="0.25">
      <c r="A952" s="126" t="s">
        <v>13</v>
      </c>
      <c r="B952" s="126" t="s">
        <v>727</v>
      </c>
      <c r="C952" s="126" t="s">
        <v>17</v>
      </c>
      <c r="D952" s="126" t="s">
        <v>451</v>
      </c>
      <c r="E952" s="126" t="s">
        <v>46</v>
      </c>
      <c r="F952" s="126" t="s">
        <v>431</v>
      </c>
      <c r="G952" s="126" t="s">
        <v>43</v>
      </c>
      <c r="H952" s="53" t="s">
        <v>1438</v>
      </c>
      <c r="I952" s="126" t="s">
        <v>14</v>
      </c>
      <c r="J952" s="126"/>
      <c r="K952" s="52">
        <v>43915</v>
      </c>
      <c r="L952" s="126" t="s">
        <v>728</v>
      </c>
      <c r="M952" s="126" t="s">
        <v>15</v>
      </c>
      <c r="N952" s="126">
        <v>43923</v>
      </c>
      <c r="O952" s="126">
        <v>34</v>
      </c>
    </row>
    <row r="953" spans="1:15" hidden="1" x14ac:dyDescent="0.25">
      <c r="A953" s="126" t="s">
        <v>13</v>
      </c>
      <c r="B953" s="126" t="s">
        <v>1616</v>
      </c>
      <c r="C953" s="126" t="s">
        <v>17</v>
      </c>
      <c r="D953" s="126" t="s">
        <v>1608</v>
      </c>
      <c r="E953" s="126" t="s">
        <v>337</v>
      </c>
      <c r="F953" s="126" t="s">
        <v>338</v>
      </c>
      <c r="G953" s="126" t="s">
        <v>44</v>
      </c>
      <c r="H953" s="53" t="s">
        <v>1905</v>
      </c>
      <c r="I953" s="126" t="s">
        <v>14</v>
      </c>
      <c r="J953" s="126"/>
      <c r="K953" s="52">
        <v>43928</v>
      </c>
      <c r="L953" s="126" t="s">
        <v>580</v>
      </c>
      <c r="M953" s="126" t="s">
        <v>15</v>
      </c>
      <c r="N953" s="126">
        <v>43930</v>
      </c>
      <c r="O953" s="126">
        <v>25</v>
      </c>
    </row>
    <row r="954" spans="1:15" hidden="1" x14ac:dyDescent="0.25">
      <c r="A954" s="126" t="s">
        <v>13</v>
      </c>
      <c r="B954" s="126" t="s">
        <v>1837</v>
      </c>
      <c r="C954" s="126" t="s">
        <v>16</v>
      </c>
      <c r="D954" s="126" t="s">
        <v>1608</v>
      </c>
      <c r="E954" s="126" t="s">
        <v>337</v>
      </c>
      <c r="F954" s="126" t="s">
        <v>338</v>
      </c>
      <c r="G954" s="126" t="s">
        <v>43</v>
      </c>
      <c r="H954" s="53" t="s">
        <v>1945</v>
      </c>
      <c r="I954" s="126" t="s">
        <v>14</v>
      </c>
      <c r="J954" s="126"/>
      <c r="K954" s="52">
        <v>43928</v>
      </c>
      <c r="L954" s="126" t="s">
        <v>580</v>
      </c>
      <c r="M954" s="126" t="s">
        <v>15</v>
      </c>
      <c r="N954" s="126">
        <v>43931</v>
      </c>
      <c r="O954" s="126">
        <v>25</v>
      </c>
    </row>
    <row r="955" spans="1:15" hidden="1" x14ac:dyDescent="0.25">
      <c r="A955" s="126" t="s">
        <v>13</v>
      </c>
      <c r="B955" s="126" t="s">
        <v>1213</v>
      </c>
      <c r="C955" s="126" t="s">
        <v>17</v>
      </c>
      <c r="D955" s="126" t="s">
        <v>410</v>
      </c>
      <c r="E955" s="126" t="s">
        <v>45</v>
      </c>
      <c r="F955" s="126" t="s">
        <v>430</v>
      </c>
      <c r="G955" s="126" t="s">
        <v>43</v>
      </c>
      <c r="H955" s="53" t="s">
        <v>1214</v>
      </c>
      <c r="I955" s="126" t="s">
        <v>14</v>
      </c>
      <c r="J955" s="126"/>
      <c r="K955" s="52">
        <v>43917</v>
      </c>
      <c r="L955" s="126" t="s">
        <v>612</v>
      </c>
      <c r="M955" s="126" t="s">
        <v>15</v>
      </c>
      <c r="N955" s="126">
        <v>43922</v>
      </c>
      <c r="O955" s="126">
        <v>32</v>
      </c>
    </row>
    <row r="956" spans="1:15" hidden="1" x14ac:dyDescent="0.25">
      <c r="A956" s="126" t="s">
        <v>13</v>
      </c>
      <c r="B956" s="126" t="s">
        <v>1333</v>
      </c>
      <c r="C956" s="126" t="s">
        <v>36</v>
      </c>
      <c r="D956" s="126" t="s">
        <v>562</v>
      </c>
      <c r="E956" s="126" t="s">
        <v>339</v>
      </c>
      <c r="F956" s="126" t="s">
        <v>423</v>
      </c>
      <c r="G956" s="126" t="s">
        <v>43</v>
      </c>
      <c r="H956" s="53" t="s">
        <v>1421</v>
      </c>
      <c r="I956" s="126" t="s">
        <v>15</v>
      </c>
      <c r="J956" s="126"/>
      <c r="K956" s="52">
        <v>43921</v>
      </c>
      <c r="L956" s="126" t="s">
        <v>551</v>
      </c>
      <c r="M956" s="126" t="s">
        <v>14</v>
      </c>
      <c r="N956" s="126">
        <v>43931</v>
      </c>
      <c r="O956" s="126">
        <v>30</v>
      </c>
    </row>
    <row r="957" spans="1:15" hidden="1" x14ac:dyDescent="0.25">
      <c r="A957" s="126" t="s">
        <v>13</v>
      </c>
      <c r="B957" s="126" t="s">
        <v>3479</v>
      </c>
      <c r="C957" s="126" t="s">
        <v>35</v>
      </c>
      <c r="D957" s="126" t="s">
        <v>538</v>
      </c>
      <c r="E957" s="126" t="s">
        <v>48</v>
      </c>
      <c r="F957" s="126" t="s">
        <v>436</v>
      </c>
      <c r="G957" s="126" t="s">
        <v>43</v>
      </c>
      <c r="H957" s="53" t="s">
        <v>3506</v>
      </c>
      <c r="I957" s="126" t="s">
        <v>15</v>
      </c>
      <c r="J957" s="126"/>
      <c r="K957" s="52">
        <v>43943</v>
      </c>
      <c r="L957" s="126" t="s">
        <v>2338</v>
      </c>
      <c r="M957" s="126" t="s">
        <v>14</v>
      </c>
      <c r="N957" s="126">
        <v>43945</v>
      </c>
      <c r="O957" s="126">
        <v>14</v>
      </c>
    </row>
    <row r="958" spans="1:15" hidden="1" x14ac:dyDescent="0.25">
      <c r="A958" s="126" t="s">
        <v>13</v>
      </c>
      <c r="B958" s="126" t="s">
        <v>2855</v>
      </c>
      <c r="C958" s="126" t="s">
        <v>16</v>
      </c>
      <c r="D958" s="126" t="s">
        <v>454</v>
      </c>
      <c r="E958" s="126" t="s">
        <v>356</v>
      </c>
      <c r="F958" s="126" t="s">
        <v>439</v>
      </c>
      <c r="G958" s="126" t="s">
        <v>44</v>
      </c>
      <c r="H958" s="53" t="s">
        <v>2912</v>
      </c>
      <c r="I958" s="126" t="s">
        <v>14</v>
      </c>
      <c r="J958" s="126"/>
      <c r="K958" s="52">
        <v>43937</v>
      </c>
      <c r="L958" s="126" t="s">
        <v>2842</v>
      </c>
      <c r="M958" s="126" t="s">
        <v>15</v>
      </c>
      <c r="N958" s="126">
        <v>43941</v>
      </c>
      <c r="O958" s="126">
        <v>18</v>
      </c>
    </row>
    <row r="959" spans="1:15" hidden="1" x14ac:dyDescent="0.25">
      <c r="A959" s="126" t="s">
        <v>13</v>
      </c>
      <c r="B959" s="126" t="s">
        <v>4012</v>
      </c>
      <c r="C959" s="126" t="s">
        <v>17</v>
      </c>
      <c r="D959" s="126" t="s">
        <v>2650</v>
      </c>
      <c r="E959" s="126" t="s">
        <v>49</v>
      </c>
      <c r="F959" s="126" t="s">
        <v>433</v>
      </c>
      <c r="G959" s="126" t="s">
        <v>43</v>
      </c>
      <c r="H959" s="53" t="s">
        <v>4062</v>
      </c>
      <c r="I959" s="126" t="s">
        <v>14</v>
      </c>
      <c r="J959" s="126"/>
      <c r="K959" s="52">
        <v>43955</v>
      </c>
      <c r="L959" s="126" t="s">
        <v>4029</v>
      </c>
      <c r="M959" s="126" t="s">
        <v>15</v>
      </c>
      <c r="N959" s="126">
        <v>43957</v>
      </c>
      <c r="O959" s="126">
        <v>6</v>
      </c>
    </row>
    <row r="960" spans="1:15" hidden="1" x14ac:dyDescent="0.25">
      <c r="A960" s="126" t="s">
        <v>13</v>
      </c>
      <c r="B960" s="126" t="s">
        <v>1216</v>
      </c>
      <c r="C960" s="126" t="s">
        <v>18</v>
      </c>
      <c r="D960" s="126" t="s">
        <v>534</v>
      </c>
      <c r="E960" s="126" t="s">
        <v>49</v>
      </c>
      <c r="F960" s="126" t="s">
        <v>433</v>
      </c>
      <c r="G960" s="126" t="s">
        <v>43</v>
      </c>
      <c r="H960" s="53" t="s">
        <v>1440</v>
      </c>
      <c r="I960" s="126" t="s">
        <v>15</v>
      </c>
      <c r="J960" s="126"/>
      <c r="K960" s="52">
        <v>43913</v>
      </c>
      <c r="L960" s="126" t="s">
        <v>564</v>
      </c>
      <c r="M960" s="126" t="s">
        <v>14</v>
      </c>
      <c r="N960" s="126">
        <v>43922</v>
      </c>
      <c r="O960" s="126">
        <v>36</v>
      </c>
    </row>
    <row r="961" spans="1:15" hidden="1" x14ac:dyDescent="0.25">
      <c r="A961" s="126" t="s">
        <v>13</v>
      </c>
      <c r="B961" s="126" t="s">
        <v>2060</v>
      </c>
      <c r="C961" s="126" t="s">
        <v>21</v>
      </c>
      <c r="D961" s="126" t="s">
        <v>506</v>
      </c>
      <c r="E961" s="126" t="s">
        <v>363</v>
      </c>
      <c r="F961" s="126" t="s">
        <v>364</v>
      </c>
      <c r="G961" s="126" t="s">
        <v>43</v>
      </c>
      <c r="H961" s="53" t="s">
        <v>2063</v>
      </c>
      <c r="I961" s="126" t="s">
        <v>15</v>
      </c>
      <c r="J961" s="126"/>
      <c r="K961" s="52">
        <v>43929</v>
      </c>
      <c r="L961" s="126" t="s">
        <v>1137</v>
      </c>
      <c r="M961" s="126" t="s">
        <v>14</v>
      </c>
      <c r="N961" s="126">
        <v>43935</v>
      </c>
      <c r="O961" s="126">
        <v>24</v>
      </c>
    </row>
    <row r="962" spans="1:15" hidden="1" x14ac:dyDescent="0.25">
      <c r="A962" s="126" t="s">
        <v>13</v>
      </c>
      <c r="B962" s="126" t="s">
        <v>3480</v>
      </c>
      <c r="C962" s="126" t="s">
        <v>17</v>
      </c>
      <c r="D962" s="126" t="s">
        <v>2187</v>
      </c>
      <c r="E962" s="126" t="s">
        <v>49</v>
      </c>
      <c r="F962" s="126" t="s">
        <v>433</v>
      </c>
      <c r="G962" s="126" t="s">
        <v>43</v>
      </c>
      <c r="H962" s="53" t="s">
        <v>3500</v>
      </c>
      <c r="I962" s="126" t="s">
        <v>14</v>
      </c>
      <c r="J962" s="126"/>
      <c r="K962" s="52">
        <v>43943</v>
      </c>
      <c r="L962" s="126" t="s">
        <v>3421</v>
      </c>
      <c r="M962" s="126" t="s">
        <v>15</v>
      </c>
      <c r="N962" s="126">
        <v>43945</v>
      </c>
      <c r="O962" s="126">
        <v>14</v>
      </c>
    </row>
    <row r="963" spans="1:15" hidden="1" x14ac:dyDescent="0.25">
      <c r="A963" s="126" t="s">
        <v>13</v>
      </c>
      <c r="B963" s="126" t="s">
        <v>1218</v>
      </c>
      <c r="C963" s="126" t="s">
        <v>17</v>
      </c>
      <c r="D963" s="126" t="s">
        <v>577</v>
      </c>
      <c r="E963" s="126" t="s">
        <v>339</v>
      </c>
      <c r="F963" s="126" t="s">
        <v>423</v>
      </c>
      <c r="G963" s="126" t="s">
        <v>43</v>
      </c>
      <c r="H963" s="53" t="s">
        <v>1219</v>
      </c>
      <c r="I963" s="126" t="s">
        <v>14</v>
      </c>
      <c r="J963" s="126"/>
      <c r="K963" s="52">
        <v>43917</v>
      </c>
      <c r="L963" s="126" t="s">
        <v>612</v>
      </c>
      <c r="M963" s="126" t="s">
        <v>15</v>
      </c>
      <c r="N963" s="126">
        <v>43922</v>
      </c>
      <c r="O963" s="126">
        <v>32</v>
      </c>
    </row>
    <row r="964" spans="1:15" hidden="1" x14ac:dyDescent="0.25">
      <c r="A964" s="126" t="s">
        <v>13</v>
      </c>
      <c r="B964" s="126" t="s">
        <v>2591</v>
      </c>
      <c r="C964" s="126" t="s">
        <v>27</v>
      </c>
      <c r="D964" s="126" t="s">
        <v>2592</v>
      </c>
      <c r="E964" s="126" t="s">
        <v>48</v>
      </c>
      <c r="F964" s="126" t="s">
        <v>436</v>
      </c>
      <c r="G964" s="126" t="s">
        <v>43</v>
      </c>
      <c r="H964" s="53" t="s">
        <v>2593</v>
      </c>
      <c r="I964" s="126" t="s">
        <v>15</v>
      </c>
      <c r="J964" s="126"/>
      <c r="K964" s="52">
        <v>43931</v>
      </c>
      <c r="L964" s="126" t="s">
        <v>551</v>
      </c>
      <c r="M964" s="126" t="s">
        <v>14</v>
      </c>
      <c r="N964" s="126">
        <v>43931</v>
      </c>
      <c r="O964" s="126">
        <v>22</v>
      </c>
    </row>
    <row r="965" spans="1:15" hidden="1" x14ac:dyDescent="0.25">
      <c r="A965" s="126" t="s">
        <v>13</v>
      </c>
      <c r="B965" s="126" t="s">
        <v>3027</v>
      </c>
      <c r="C965" s="126" t="s">
        <v>16</v>
      </c>
      <c r="D965" s="126" t="s">
        <v>511</v>
      </c>
      <c r="E965" s="126" t="s">
        <v>47</v>
      </c>
      <c r="F965" s="126" t="s">
        <v>432</v>
      </c>
      <c r="G965" s="126" t="s">
        <v>43</v>
      </c>
      <c r="H965" s="53" t="s">
        <v>3288</v>
      </c>
      <c r="I965" s="126" t="s">
        <v>14</v>
      </c>
      <c r="J965" s="126"/>
      <c r="K965" s="52">
        <v>43941</v>
      </c>
      <c r="L965" s="126" t="s">
        <v>2977</v>
      </c>
      <c r="M965" s="126" t="s">
        <v>15</v>
      </c>
      <c r="N965" s="126">
        <v>43943</v>
      </c>
      <c r="O965" s="126">
        <v>16</v>
      </c>
    </row>
    <row r="966" spans="1:15" hidden="1" x14ac:dyDescent="0.25">
      <c r="A966" s="126" t="s">
        <v>13</v>
      </c>
      <c r="B966" s="126" t="s">
        <v>1843</v>
      </c>
      <c r="C966" s="126" t="s">
        <v>18</v>
      </c>
      <c r="D966" s="126" t="s">
        <v>558</v>
      </c>
      <c r="E966" s="126" t="s">
        <v>416</v>
      </c>
      <c r="F966" s="126" t="s">
        <v>417</v>
      </c>
      <c r="G966" s="126" t="s">
        <v>43</v>
      </c>
      <c r="H966" s="53" t="s">
        <v>1984</v>
      </c>
      <c r="I966" s="126" t="s">
        <v>14</v>
      </c>
      <c r="J966" s="126"/>
      <c r="K966" s="52">
        <v>43928</v>
      </c>
      <c r="L966" s="126" t="s">
        <v>580</v>
      </c>
      <c r="M966" s="126" t="s">
        <v>15</v>
      </c>
      <c r="N966" s="126">
        <v>43931</v>
      </c>
      <c r="O966" s="126">
        <v>25</v>
      </c>
    </row>
    <row r="967" spans="1:15" hidden="1" x14ac:dyDescent="0.25">
      <c r="A967" s="126" t="s">
        <v>13</v>
      </c>
      <c r="B967" s="126" t="s">
        <v>1841</v>
      </c>
      <c r="C967" s="126" t="s">
        <v>17</v>
      </c>
      <c r="D967" s="126" t="s">
        <v>456</v>
      </c>
      <c r="E967" s="126" t="s">
        <v>361</v>
      </c>
      <c r="F967" s="126" t="s">
        <v>362</v>
      </c>
      <c r="G967" s="126" t="s">
        <v>43</v>
      </c>
      <c r="H967" s="53" t="s">
        <v>1937</v>
      </c>
      <c r="I967" s="126" t="s">
        <v>14</v>
      </c>
      <c r="J967" s="126"/>
      <c r="K967" s="52">
        <v>43928</v>
      </c>
      <c r="L967" s="126" t="s">
        <v>580</v>
      </c>
      <c r="M967" s="126" t="s">
        <v>15</v>
      </c>
      <c r="N967" s="126">
        <v>43930</v>
      </c>
      <c r="O967" s="126">
        <v>25</v>
      </c>
    </row>
    <row r="968" spans="1:15" hidden="1" x14ac:dyDescent="0.25">
      <c r="A968" s="126" t="s">
        <v>13</v>
      </c>
      <c r="B968" s="126" t="s">
        <v>2720</v>
      </c>
      <c r="C968" s="126" t="s">
        <v>17</v>
      </c>
      <c r="D968" s="126" t="s">
        <v>2714</v>
      </c>
      <c r="E968" s="126" t="s">
        <v>416</v>
      </c>
      <c r="F968" s="126" t="s">
        <v>417</v>
      </c>
      <c r="G968" s="126" t="s">
        <v>43</v>
      </c>
      <c r="H968" s="53" t="s">
        <v>2826</v>
      </c>
      <c r="I968" s="126" t="s">
        <v>14</v>
      </c>
      <c r="J968" s="126"/>
      <c r="K968" s="52">
        <v>43936</v>
      </c>
      <c r="L968" s="126" t="s">
        <v>2709</v>
      </c>
      <c r="M968" s="126" t="s">
        <v>14</v>
      </c>
      <c r="N968" s="126">
        <v>43938</v>
      </c>
      <c r="O968" s="126">
        <v>19</v>
      </c>
    </row>
    <row r="969" spans="1:15" hidden="1" x14ac:dyDescent="0.25">
      <c r="A969" s="126" t="s">
        <v>13</v>
      </c>
      <c r="B969" s="126" t="s">
        <v>730</v>
      </c>
      <c r="C969" s="126" t="s">
        <v>17</v>
      </c>
      <c r="D969" s="126" t="s">
        <v>509</v>
      </c>
      <c r="E969" s="126" t="s">
        <v>46</v>
      </c>
      <c r="F969" s="126" t="s">
        <v>431</v>
      </c>
      <c r="G969" s="126" t="s">
        <v>44</v>
      </c>
      <c r="H969" s="53" t="s">
        <v>731</v>
      </c>
      <c r="I969" s="126" t="s">
        <v>14</v>
      </c>
      <c r="J969" s="126"/>
      <c r="K969" s="52">
        <v>43917</v>
      </c>
      <c r="L969" s="126" t="s">
        <v>612</v>
      </c>
      <c r="M969" s="126" t="s">
        <v>15</v>
      </c>
      <c r="N969" s="126">
        <v>43923</v>
      </c>
      <c r="O969" s="126">
        <v>32</v>
      </c>
    </row>
    <row r="970" spans="1:15" hidden="1" x14ac:dyDescent="0.25">
      <c r="A970" s="126" t="s">
        <v>13</v>
      </c>
      <c r="B970" s="126" t="s">
        <v>2580</v>
      </c>
      <c r="C970" s="126" t="s">
        <v>19</v>
      </c>
      <c r="D970" s="126" t="s">
        <v>454</v>
      </c>
      <c r="E970" s="126" t="s">
        <v>48</v>
      </c>
      <c r="F970" s="126" t="s">
        <v>436</v>
      </c>
      <c r="G970" s="126" t="s">
        <v>43</v>
      </c>
      <c r="H970" s="53" t="s">
        <v>2585</v>
      </c>
      <c r="I970" s="126" t="s">
        <v>14</v>
      </c>
      <c r="J970" s="126"/>
      <c r="K970" s="52">
        <v>43931</v>
      </c>
      <c r="L970" s="126" t="s">
        <v>1550</v>
      </c>
      <c r="M970" s="126" t="s">
        <v>14</v>
      </c>
      <c r="N970" s="126">
        <v>43935</v>
      </c>
      <c r="O970" s="126">
        <v>22</v>
      </c>
    </row>
    <row r="971" spans="1:15" hidden="1" x14ac:dyDescent="0.25">
      <c r="A971" s="126" t="s">
        <v>13</v>
      </c>
      <c r="B971" s="126" t="s">
        <v>2176</v>
      </c>
      <c r="C971" s="126" t="s">
        <v>16</v>
      </c>
      <c r="D971" s="126" t="s">
        <v>529</v>
      </c>
      <c r="E971" s="126" t="s">
        <v>48</v>
      </c>
      <c r="F971" s="126" t="s">
        <v>436</v>
      </c>
      <c r="G971" s="126" t="s">
        <v>44</v>
      </c>
      <c r="H971" s="53" t="s">
        <v>2369</v>
      </c>
      <c r="I971" s="126" t="s">
        <v>14</v>
      </c>
      <c r="J971" s="126"/>
      <c r="K971" s="52">
        <v>43930</v>
      </c>
      <c r="L971" s="126" t="s">
        <v>580</v>
      </c>
      <c r="M971" s="126" t="s">
        <v>15</v>
      </c>
      <c r="N971" s="126">
        <v>43935</v>
      </c>
      <c r="O971" s="126">
        <v>23</v>
      </c>
    </row>
    <row r="972" spans="1:15" hidden="1" x14ac:dyDescent="0.25">
      <c r="A972" s="126" t="s">
        <v>13</v>
      </c>
      <c r="B972" s="126" t="s">
        <v>1221</v>
      </c>
      <c r="C972" s="126" t="s">
        <v>17</v>
      </c>
      <c r="D972" s="126" t="s">
        <v>560</v>
      </c>
      <c r="E972" s="126" t="s">
        <v>45</v>
      </c>
      <c r="F972" s="126" t="s">
        <v>430</v>
      </c>
      <c r="G972" s="126" t="s">
        <v>43</v>
      </c>
      <c r="H972" s="53" t="s">
        <v>1222</v>
      </c>
      <c r="I972" s="126" t="s">
        <v>14</v>
      </c>
      <c r="J972" s="126"/>
      <c r="K972" s="52">
        <v>43917</v>
      </c>
      <c r="L972" s="126" t="s">
        <v>612</v>
      </c>
      <c r="M972" s="126" t="s">
        <v>15</v>
      </c>
      <c r="N972" s="126">
        <v>43922</v>
      </c>
      <c r="O972" s="126">
        <v>32</v>
      </c>
    </row>
    <row r="973" spans="1:15" hidden="1" x14ac:dyDescent="0.25">
      <c r="A973" s="126" t="s">
        <v>13</v>
      </c>
      <c r="B973" s="126" t="s">
        <v>4143</v>
      </c>
      <c r="C973" s="126" t="s">
        <v>16</v>
      </c>
      <c r="D973" s="126" t="s">
        <v>1520</v>
      </c>
      <c r="E973" s="126" t="s">
        <v>45</v>
      </c>
      <c r="F973" s="126" t="s">
        <v>430</v>
      </c>
      <c r="G973" s="126" t="s">
        <v>43</v>
      </c>
      <c r="H973" s="53" t="s">
        <v>4425</v>
      </c>
      <c r="I973" s="126" t="s">
        <v>14</v>
      </c>
      <c r="J973" s="126"/>
      <c r="K973" s="52">
        <v>43957</v>
      </c>
      <c r="L973" s="126" t="s">
        <v>4098</v>
      </c>
      <c r="M973" s="126" t="s">
        <v>15</v>
      </c>
      <c r="N973" s="126">
        <v>43959</v>
      </c>
      <c r="O973" s="126">
        <v>4</v>
      </c>
    </row>
    <row r="974" spans="1:15" hidden="1" x14ac:dyDescent="0.25">
      <c r="A974" s="126" t="s">
        <v>13</v>
      </c>
      <c r="B974" s="126" t="s">
        <v>878</v>
      </c>
      <c r="C974" s="126" t="s">
        <v>16</v>
      </c>
      <c r="D974" s="126" t="s">
        <v>508</v>
      </c>
      <c r="E974" s="126" t="s">
        <v>47</v>
      </c>
      <c r="F974" s="126" t="s">
        <v>432</v>
      </c>
      <c r="G974" s="126" t="s">
        <v>43</v>
      </c>
      <c r="H974" s="53" t="s">
        <v>879</v>
      </c>
      <c r="I974" s="126" t="s">
        <v>14</v>
      </c>
      <c r="J974" s="126"/>
      <c r="K974" s="52">
        <v>43917</v>
      </c>
      <c r="L974" s="126" t="s">
        <v>612</v>
      </c>
      <c r="M974" s="126" t="s">
        <v>15</v>
      </c>
      <c r="N974" s="126">
        <v>43923</v>
      </c>
      <c r="O974" s="126">
        <v>32</v>
      </c>
    </row>
    <row r="975" spans="1:15" hidden="1" x14ac:dyDescent="0.25">
      <c r="A975" s="126" t="s">
        <v>13</v>
      </c>
      <c r="B975" s="126" t="s">
        <v>3578</v>
      </c>
      <c r="C975" s="126" t="s">
        <v>16</v>
      </c>
      <c r="D975" s="126" t="s">
        <v>3517</v>
      </c>
      <c r="E975" s="126" t="s">
        <v>52</v>
      </c>
      <c r="F975" s="126" t="s">
        <v>347</v>
      </c>
      <c r="G975" s="126" t="s">
        <v>43</v>
      </c>
      <c r="H975" s="53" t="s">
        <v>3666</v>
      </c>
      <c r="I975" s="126" t="s">
        <v>14</v>
      </c>
      <c r="J975" s="126"/>
      <c r="K975" s="52">
        <v>43944</v>
      </c>
      <c r="L975" s="126" t="s">
        <v>3512</v>
      </c>
      <c r="M975" s="126" t="s">
        <v>15</v>
      </c>
      <c r="N975" s="126">
        <v>43949</v>
      </c>
      <c r="O975" s="126">
        <v>13</v>
      </c>
    </row>
    <row r="976" spans="1:15" hidden="1" x14ac:dyDescent="0.25">
      <c r="A976" s="126" t="s">
        <v>13</v>
      </c>
      <c r="B976" s="126" t="s">
        <v>3556</v>
      </c>
      <c r="C976" s="126" t="s">
        <v>16</v>
      </c>
      <c r="D976" s="126" t="s">
        <v>3517</v>
      </c>
      <c r="E976" s="126" t="s">
        <v>52</v>
      </c>
      <c r="F976" s="126" t="s">
        <v>347</v>
      </c>
      <c r="G976" s="126" t="s">
        <v>43</v>
      </c>
      <c r="H976" s="53" t="s">
        <v>3681</v>
      </c>
      <c r="I976" s="126" t="s">
        <v>14</v>
      </c>
      <c r="J976" s="126"/>
      <c r="K976" s="52">
        <v>43944</v>
      </c>
      <c r="L976" s="126" t="s">
        <v>3512</v>
      </c>
      <c r="M976" s="126" t="s">
        <v>15</v>
      </c>
      <c r="N976" s="126">
        <v>43949</v>
      </c>
      <c r="O976" s="126">
        <v>13</v>
      </c>
    </row>
    <row r="977" spans="1:15" hidden="1" x14ac:dyDescent="0.25">
      <c r="A977" s="126" t="s">
        <v>13</v>
      </c>
      <c r="B977" s="126" t="s">
        <v>1839</v>
      </c>
      <c r="C977" s="126" t="s">
        <v>16</v>
      </c>
      <c r="D977" s="126" t="s">
        <v>456</v>
      </c>
      <c r="E977" s="126" t="s">
        <v>361</v>
      </c>
      <c r="F977" s="126" t="s">
        <v>362</v>
      </c>
      <c r="G977" s="126" t="s">
        <v>43</v>
      </c>
      <c r="H977" s="53" t="s">
        <v>2028</v>
      </c>
      <c r="I977" s="126" t="s">
        <v>14</v>
      </c>
      <c r="J977" s="126"/>
      <c r="K977" s="52">
        <v>43928</v>
      </c>
      <c r="L977" s="126" t="s">
        <v>580</v>
      </c>
      <c r="M977" s="126" t="s">
        <v>15</v>
      </c>
      <c r="N977" s="126">
        <v>43931</v>
      </c>
      <c r="O977" s="126">
        <v>25</v>
      </c>
    </row>
    <row r="978" spans="1:15" hidden="1" x14ac:dyDescent="0.25">
      <c r="A978" s="126" t="s">
        <v>13</v>
      </c>
      <c r="B978" s="126" t="s">
        <v>4158</v>
      </c>
      <c r="C978" s="126" t="s">
        <v>18</v>
      </c>
      <c r="D978" s="126" t="s">
        <v>1520</v>
      </c>
      <c r="E978" s="126" t="s">
        <v>46</v>
      </c>
      <c r="F978" s="126" t="s">
        <v>431</v>
      </c>
      <c r="G978" s="126" t="s">
        <v>43</v>
      </c>
      <c r="H978" s="53" t="s">
        <v>4375</v>
      </c>
      <c r="I978" s="126" t="s">
        <v>14</v>
      </c>
      <c r="J978" s="126"/>
      <c r="K978" s="52">
        <v>43957</v>
      </c>
      <c r="L978" s="126" t="s">
        <v>4098</v>
      </c>
      <c r="M978" s="126" t="s">
        <v>15</v>
      </c>
      <c r="N978" s="126">
        <v>43959</v>
      </c>
      <c r="O978" s="126">
        <v>4</v>
      </c>
    </row>
    <row r="979" spans="1:15" hidden="1" x14ac:dyDescent="0.25">
      <c r="A979" s="126" t="s">
        <v>13</v>
      </c>
      <c r="B979" s="126" t="s">
        <v>3331</v>
      </c>
      <c r="C979" s="126" t="s">
        <v>17</v>
      </c>
      <c r="D979" s="126" t="s">
        <v>1665</v>
      </c>
      <c r="E979" s="126" t="s">
        <v>372</v>
      </c>
      <c r="F979" s="126" t="s">
        <v>443</v>
      </c>
      <c r="G979" s="126" t="s">
        <v>43</v>
      </c>
      <c r="H979" s="53" t="s">
        <v>3391</v>
      </c>
      <c r="I979" s="126" t="s">
        <v>14</v>
      </c>
      <c r="J979" s="126"/>
      <c r="K979" s="52">
        <v>43942</v>
      </c>
      <c r="L979" s="126" t="s">
        <v>2842</v>
      </c>
      <c r="M979" s="126" t="s">
        <v>15</v>
      </c>
      <c r="N979" s="126">
        <v>43944</v>
      </c>
      <c r="O979" s="126">
        <v>15</v>
      </c>
    </row>
    <row r="980" spans="1:15" hidden="1" x14ac:dyDescent="0.25">
      <c r="A980" s="126" t="s">
        <v>13</v>
      </c>
      <c r="B980" s="126" t="s">
        <v>4094</v>
      </c>
      <c r="C980" s="126" t="s">
        <v>24</v>
      </c>
      <c r="D980" s="126" t="s">
        <v>453</v>
      </c>
      <c r="E980" s="126" t="s">
        <v>45</v>
      </c>
      <c r="F980" s="126" t="s">
        <v>430</v>
      </c>
      <c r="G980" s="126" t="s">
        <v>43</v>
      </c>
      <c r="H980" s="53" t="s">
        <v>4096</v>
      </c>
      <c r="I980" s="126" t="s">
        <v>15</v>
      </c>
      <c r="J980" s="126"/>
      <c r="K980" s="52">
        <v>43956</v>
      </c>
      <c r="L980" s="126" t="s">
        <v>555</v>
      </c>
      <c r="M980" s="126" t="s">
        <v>14</v>
      </c>
      <c r="N980" s="126">
        <v>43958</v>
      </c>
      <c r="O980" s="126">
        <v>5</v>
      </c>
    </row>
    <row r="981" spans="1:15" hidden="1" x14ac:dyDescent="0.25">
      <c r="A981" s="126" t="s">
        <v>13</v>
      </c>
      <c r="B981" s="126" t="s">
        <v>733</v>
      </c>
      <c r="C981" s="126" t="s">
        <v>17</v>
      </c>
      <c r="D981" s="126" t="s">
        <v>508</v>
      </c>
      <c r="E981" s="126" t="s">
        <v>457</v>
      </c>
      <c r="F981" s="126" t="s">
        <v>415</v>
      </c>
      <c r="G981" s="126" t="s">
        <v>43</v>
      </c>
      <c r="H981" s="53" t="s">
        <v>734</v>
      </c>
      <c r="I981" s="126" t="s">
        <v>14</v>
      </c>
      <c r="J981" s="126"/>
      <c r="K981" s="52">
        <v>43917</v>
      </c>
      <c r="L981" s="126" t="s">
        <v>612</v>
      </c>
      <c r="M981" s="126" t="s">
        <v>15</v>
      </c>
      <c r="N981" s="126">
        <v>43923</v>
      </c>
      <c r="O981" s="126">
        <v>32</v>
      </c>
    </row>
    <row r="982" spans="1:15" hidden="1" x14ac:dyDescent="0.25">
      <c r="A982" s="126" t="s">
        <v>13</v>
      </c>
      <c r="B982" s="126" t="s">
        <v>736</v>
      </c>
      <c r="C982" s="126" t="s">
        <v>16</v>
      </c>
      <c r="D982" s="126" t="s">
        <v>410</v>
      </c>
      <c r="E982" s="126" t="s">
        <v>47</v>
      </c>
      <c r="F982" s="126" t="s">
        <v>432</v>
      </c>
      <c r="G982" s="126" t="s">
        <v>43</v>
      </c>
      <c r="H982" s="53" t="s">
        <v>737</v>
      </c>
      <c r="I982" s="126" t="s">
        <v>14</v>
      </c>
      <c r="J982" s="126"/>
      <c r="K982" s="52">
        <v>43917</v>
      </c>
      <c r="L982" s="126" t="s">
        <v>612</v>
      </c>
      <c r="M982" s="126" t="s">
        <v>15</v>
      </c>
      <c r="N982" s="126">
        <v>43923</v>
      </c>
      <c r="O982" s="126">
        <v>32</v>
      </c>
    </row>
    <row r="983" spans="1:15" hidden="1" x14ac:dyDescent="0.25">
      <c r="A983" s="126" t="s">
        <v>13</v>
      </c>
      <c r="B983" s="126" t="s">
        <v>2857</v>
      </c>
      <c r="C983" s="126" t="s">
        <v>17</v>
      </c>
      <c r="D983" s="126" t="s">
        <v>454</v>
      </c>
      <c r="E983" s="126" t="s">
        <v>416</v>
      </c>
      <c r="F983" s="126" t="s">
        <v>417</v>
      </c>
      <c r="G983" s="126" t="s">
        <v>44</v>
      </c>
      <c r="H983" s="53" t="s">
        <v>2940</v>
      </c>
      <c r="I983" s="126" t="s">
        <v>14</v>
      </c>
      <c r="J983" s="126"/>
      <c r="K983" s="52">
        <v>43937</v>
      </c>
      <c r="L983" s="126" t="s">
        <v>2842</v>
      </c>
      <c r="M983" s="126" t="s">
        <v>15</v>
      </c>
      <c r="N983" s="126">
        <v>43941</v>
      </c>
      <c r="O983" s="126">
        <v>18</v>
      </c>
    </row>
    <row r="984" spans="1:15" hidden="1" x14ac:dyDescent="0.25">
      <c r="A984" s="126" t="s">
        <v>13</v>
      </c>
      <c r="B984" s="126" t="s">
        <v>2841</v>
      </c>
      <c r="C984" s="126" t="s">
        <v>18</v>
      </c>
      <c r="D984" s="126" t="s">
        <v>454</v>
      </c>
      <c r="E984" s="126" t="s">
        <v>46</v>
      </c>
      <c r="F984" s="126" t="s">
        <v>431</v>
      </c>
      <c r="G984" s="126" t="s">
        <v>43</v>
      </c>
      <c r="H984" s="53" t="s">
        <v>2921</v>
      </c>
      <c r="I984" s="126" t="s">
        <v>14</v>
      </c>
      <c r="J984" s="126"/>
      <c r="K984" s="52">
        <v>43937</v>
      </c>
      <c r="L984" s="126" t="s">
        <v>2842</v>
      </c>
      <c r="M984" s="126" t="s">
        <v>15</v>
      </c>
      <c r="N984" s="126">
        <v>43941</v>
      </c>
      <c r="O984" s="126">
        <v>18</v>
      </c>
    </row>
    <row r="985" spans="1:15" hidden="1" x14ac:dyDescent="0.25">
      <c r="A985" s="126" t="s">
        <v>13</v>
      </c>
      <c r="B985" s="126" t="s">
        <v>2582</v>
      </c>
      <c r="C985" s="126" t="s">
        <v>23</v>
      </c>
      <c r="D985" s="126" t="s">
        <v>2586</v>
      </c>
      <c r="E985" s="126" t="s">
        <v>335</v>
      </c>
      <c r="F985" s="126" t="s">
        <v>336</v>
      </c>
      <c r="G985" s="126" t="s">
        <v>43</v>
      </c>
      <c r="H985" s="53" t="s">
        <v>2584</v>
      </c>
      <c r="I985" s="126" t="s">
        <v>15</v>
      </c>
      <c r="J985" s="126"/>
      <c r="K985" s="52">
        <v>43931</v>
      </c>
      <c r="L985" s="126" t="s">
        <v>551</v>
      </c>
      <c r="M985" s="126" t="s">
        <v>14</v>
      </c>
      <c r="N985" s="126">
        <v>43950</v>
      </c>
      <c r="O985" s="126">
        <v>22</v>
      </c>
    </row>
    <row r="986" spans="1:15" hidden="1" x14ac:dyDescent="0.25">
      <c r="A986" s="126" t="s">
        <v>13</v>
      </c>
      <c r="B986" s="126" t="s">
        <v>2587</v>
      </c>
      <c r="C986" s="126" t="s">
        <v>21</v>
      </c>
      <c r="D986" s="126" t="s">
        <v>508</v>
      </c>
      <c r="E986" s="126" t="s">
        <v>457</v>
      </c>
      <c r="F986" s="126" t="s">
        <v>415</v>
      </c>
      <c r="G986" s="126" t="s">
        <v>43</v>
      </c>
      <c r="H986" s="53" t="s">
        <v>2588</v>
      </c>
      <c r="I986" s="126" t="s">
        <v>15</v>
      </c>
      <c r="J986" s="126"/>
      <c r="K986" s="52">
        <v>43931</v>
      </c>
      <c r="L986" s="126" t="s">
        <v>1524</v>
      </c>
      <c r="M986" s="126" t="s">
        <v>14</v>
      </c>
      <c r="N986" s="126">
        <v>43936</v>
      </c>
      <c r="O986" s="126">
        <v>22</v>
      </c>
    </row>
    <row r="987" spans="1:15" hidden="1" x14ac:dyDescent="0.25">
      <c r="A987" s="127" t="s">
        <v>388</v>
      </c>
      <c r="B987" s="127" t="s">
        <v>4155</v>
      </c>
      <c r="C987" s="127" t="s">
        <v>16</v>
      </c>
      <c r="D987" s="127" t="s">
        <v>410</v>
      </c>
      <c r="E987" s="127" t="s">
        <v>47</v>
      </c>
      <c r="F987" s="127" t="s">
        <v>432</v>
      </c>
      <c r="G987" s="127" t="s">
        <v>43</v>
      </c>
      <c r="H987" s="53" t="s">
        <v>4438</v>
      </c>
      <c r="I987" s="127" t="s">
        <v>14</v>
      </c>
      <c r="J987" s="127" t="s">
        <v>4156</v>
      </c>
      <c r="K987" s="52">
        <v>43957</v>
      </c>
      <c r="L987" s="127" t="s">
        <v>4098</v>
      </c>
      <c r="M987" s="127" t="s">
        <v>15</v>
      </c>
      <c r="N987" s="127"/>
      <c r="O987" s="127">
        <v>4</v>
      </c>
    </row>
    <row r="988" spans="1:15" hidden="1" x14ac:dyDescent="0.25">
      <c r="A988" s="127" t="s">
        <v>13</v>
      </c>
      <c r="B988" s="127" t="s">
        <v>1224</v>
      </c>
      <c r="C988" s="127" t="s">
        <v>22</v>
      </c>
      <c r="D988" s="127" t="s">
        <v>519</v>
      </c>
      <c r="E988" s="127" t="s">
        <v>50</v>
      </c>
      <c r="F988" s="127" t="s">
        <v>435</v>
      </c>
      <c r="G988" s="127" t="s">
        <v>43</v>
      </c>
      <c r="H988" s="53" t="s">
        <v>1375</v>
      </c>
      <c r="I988" s="127" t="s">
        <v>15</v>
      </c>
      <c r="J988" s="127"/>
      <c r="K988" s="52">
        <v>43917</v>
      </c>
      <c r="L988" s="127" t="s">
        <v>1225</v>
      </c>
      <c r="M988" s="127" t="s">
        <v>14</v>
      </c>
      <c r="N988" s="127">
        <v>43922</v>
      </c>
      <c r="O988" s="127">
        <v>32</v>
      </c>
    </row>
    <row r="989" spans="1:15" hidden="1" x14ac:dyDescent="0.25">
      <c r="A989" s="127" t="s">
        <v>391</v>
      </c>
      <c r="B989" s="127" t="s">
        <v>4551</v>
      </c>
      <c r="C989" s="127" t="s">
        <v>21</v>
      </c>
      <c r="D989" s="127" t="s">
        <v>453</v>
      </c>
      <c r="E989" s="127" t="s">
        <v>45</v>
      </c>
      <c r="F989" s="127" t="s">
        <v>430</v>
      </c>
      <c r="G989" s="127" t="s">
        <v>43</v>
      </c>
      <c r="H989" s="53" t="s">
        <v>4530</v>
      </c>
      <c r="I989" s="127" t="s">
        <v>15</v>
      </c>
      <c r="J989" s="127"/>
      <c r="K989" s="52">
        <v>43960</v>
      </c>
      <c r="L989" s="127" t="s">
        <v>408</v>
      </c>
      <c r="M989" s="127" t="s">
        <v>14</v>
      </c>
      <c r="N989" s="127"/>
      <c r="O989" s="127">
        <v>1</v>
      </c>
    </row>
    <row r="990" spans="1:15" hidden="1" x14ac:dyDescent="0.25">
      <c r="A990" s="127" t="s">
        <v>13</v>
      </c>
      <c r="B990" s="127" t="s">
        <v>4170</v>
      </c>
      <c r="C990" s="127" t="s">
        <v>18</v>
      </c>
      <c r="D990" s="127" t="s">
        <v>410</v>
      </c>
      <c r="E990" s="127" t="s">
        <v>47</v>
      </c>
      <c r="F990" s="127" t="s">
        <v>432</v>
      </c>
      <c r="G990" s="127" t="s">
        <v>43</v>
      </c>
      <c r="H990" s="53" t="s">
        <v>4411</v>
      </c>
      <c r="I990" s="127" t="s">
        <v>14</v>
      </c>
      <c r="J990" s="127"/>
      <c r="K990" s="52">
        <v>43957</v>
      </c>
      <c r="L990" s="127" t="s">
        <v>4098</v>
      </c>
      <c r="M990" s="127" t="s">
        <v>15</v>
      </c>
      <c r="N990" s="127">
        <v>43959</v>
      </c>
      <c r="O990" s="127">
        <v>4</v>
      </c>
    </row>
    <row r="991" spans="1:15" hidden="1" x14ac:dyDescent="0.25">
      <c r="A991" s="127" t="s">
        <v>13</v>
      </c>
      <c r="B991" s="127" t="s">
        <v>2880</v>
      </c>
      <c r="C991" s="127" t="s">
        <v>18</v>
      </c>
      <c r="D991" s="127" t="s">
        <v>546</v>
      </c>
      <c r="E991" s="127" t="s">
        <v>356</v>
      </c>
      <c r="F991" s="127" t="s">
        <v>439</v>
      </c>
      <c r="G991" s="127" t="s">
        <v>43</v>
      </c>
      <c r="H991" s="53" t="s">
        <v>2947</v>
      </c>
      <c r="I991" s="127" t="s">
        <v>14</v>
      </c>
      <c r="J991" s="127"/>
      <c r="K991" s="52">
        <v>43937</v>
      </c>
      <c r="L991" s="127" t="s">
        <v>2842</v>
      </c>
      <c r="M991" s="127" t="s">
        <v>15</v>
      </c>
      <c r="N991" s="127">
        <v>43942</v>
      </c>
      <c r="O991" s="127">
        <v>18</v>
      </c>
    </row>
    <row r="992" spans="1:15" hidden="1" x14ac:dyDescent="0.25">
      <c r="A992" s="127" t="s">
        <v>13</v>
      </c>
      <c r="B992" s="127" t="s">
        <v>2178</v>
      </c>
      <c r="C992" s="127" t="s">
        <v>16</v>
      </c>
      <c r="D992" s="127" t="s">
        <v>529</v>
      </c>
      <c r="E992" s="127" t="s">
        <v>48</v>
      </c>
      <c r="F992" s="127" t="s">
        <v>436</v>
      </c>
      <c r="G992" s="127" t="s">
        <v>44</v>
      </c>
      <c r="H992" s="53"/>
      <c r="I992" s="127" t="s">
        <v>14</v>
      </c>
      <c r="J992" s="127"/>
      <c r="K992" s="52">
        <v>43930</v>
      </c>
      <c r="L992" s="127" t="s">
        <v>580</v>
      </c>
      <c r="M992" s="127" t="s">
        <v>15</v>
      </c>
      <c r="N992" s="127">
        <v>43935</v>
      </c>
      <c r="O992" s="127">
        <v>23</v>
      </c>
    </row>
    <row r="993" spans="1:15" hidden="1" x14ac:dyDescent="0.25">
      <c r="A993" s="127" t="s">
        <v>13</v>
      </c>
      <c r="B993" s="127" t="s">
        <v>2893</v>
      </c>
      <c r="C993" s="127" t="s">
        <v>18</v>
      </c>
      <c r="D993" s="127" t="s">
        <v>546</v>
      </c>
      <c r="E993" s="127" t="s">
        <v>356</v>
      </c>
      <c r="F993" s="127" t="s">
        <v>439</v>
      </c>
      <c r="G993" s="127" t="s">
        <v>43</v>
      </c>
      <c r="H993" s="53" t="s">
        <v>2906</v>
      </c>
      <c r="I993" s="127" t="s">
        <v>14</v>
      </c>
      <c r="J993" s="127"/>
      <c r="K993" s="52">
        <v>43937</v>
      </c>
      <c r="L993" s="127" t="s">
        <v>2842</v>
      </c>
      <c r="M993" s="127" t="s">
        <v>15</v>
      </c>
      <c r="N993" s="127">
        <v>43942</v>
      </c>
      <c r="O993" s="127">
        <v>18</v>
      </c>
    </row>
    <row r="994" spans="1:15" hidden="1" x14ac:dyDescent="0.25">
      <c r="A994" s="128" t="s">
        <v>13</v>
      </c>
      <c r="B994" s="128" t="s">
        <v>881</v>
      </c>
      <c r="C994" s="128" t="s">
        <v>16</v>
      </c>
      <c r="D994" s="128" t="s">
        <v>410</v>
      </c>
      <c r="E994" s="128" t="s">
        <v>47</v>
      </c>
      <c r="F994" s="128" t="s">
        <v>432</v>
      </c>
      <c r="G994" s="128" t="s">
        <v>43</v>
      </c>
      <c r="H994" s="53" t="s">
        <v>882</v>
      </c>
      <c r="I994" s="128" t="s">
        <v>14</v>
      </c>
      <c r="J994" s="128"/>
      <c r="K994" s="52">
        <v>43917</v>
      </c>
      <c r="L994" s="128" t="s">
        <v>612</v>
      </c>
      <c r="M994" s="128" t="s">
        <v>15</v>
      </c>
      <c r="N994" s="128">
        <v>43923</v>
      </c>
      <c r="O994" s="128">
        <v>32</v>
      </c>
    </row>
    <row r="995" spans="1:15" hidden="1" x14ac:dyDescent="0.25">
      <c r="A995" s="128" t="s">
        <v>13</v>
      </c>
      <c r="B995" s="128" t="s">
        <v>3768</v>
      </c>
      <c r="C995" s="128" t="s">
        <v>17</v>
      </c>
      <c r="D995" s="128" t="s">
        <v>1665</v>
      </c>
      <c r="E995" s="128" t="s">
        <v>340</v>
      </c>
      <c r="F995" s="128" t="s">
        <v>426</v>
      </c>
      <c r="G995" s="128" t="s">
        <v>44</v>
      </c>
      <c r="H995" s="53" t="s">
        <v>3793</v>
      </c>
      <c r="I995" s="128" t="s">
        <v>14</v>
      </c>
      <c r="J995" s="128"/>
      <c r="K995" s="52">
        <v>43949</v>
      </c>
      <c r="L995" s="128" t="s">
        <v>3370</v>
      </c>
      <c r="M995" s="128" t="s">
        <v>15</v>
      </c>
      <c r="N995" s="128">
        <v>43952</v>
      </c>
      <c r="O995" s="128">
        <v>10</v>
      </c>
    </row>
    <row r="996" spans="1:15" hidden="1" x14ac:dyDescent="0.25">
      <c r="A996" s="128" t="s">
        <v>13</v>
      </c>
      <c r="B996" s="128" t="s">
        <v>3112</v>
      </c>
      <c r="C996" s="128" t="s">
        <v>17</v>
      </c>
      <c r="D996" s="128" t="s">
        <v>513</v>
      </c>
      <c r="E996" s="128" t="s">
        <v>352</v>
      </c>
      <c r="F996" s="128" t="s">
        <v>497</v>
      </c>
      <c r="G996" s="128" t="s">
        <v>43</v>
      </c>
      <c r="H996" s="53" t="s">
        <v>3268</v>
      </c>
      <c r="I996" s="128" t="s">
        <v>14</v>
      </c>
      <c r="J996" s="128"/>
      <c r="K996" s="52">
        <v>43941</v>
      </c>
      <c r="L996" s="128" t="s">
        <v>2977</v>
      </c>
      <c r="M996" s="128" t="s">
        <v>15</v>
      </c>
      <c r="N996" s="128">
        <v>43943</v>
      </c>
      <c r="O996" s="128">
        <v>16</v>
      </c>
    </row>
    <row r="997" spans="1:15" hidden="1" x14ac:dyDescent="0.25">
      <c r="A997" s="128" t="s">
        <v>13</v>
      </c>
      <c r="B997" s="128" t="s">
        <v>2320</v>
      </c>
      <c r="C997" s="128" t="s">
        <v>16</v>
      </c>
      <c r="D997" s="128" t="s">
        <v>1665</v>
      </c>
      <c r="E997" s="128" t="s">
        <v>416</v>
      </c>
      <c r="F997" s="128" t="s">
        <v>417</v>
      </c>
      <c r="G997" s="128" t="s">
        <v>44</v>
      </c>
      <c r="H997" s="53" t="s">
        <v>2410</v>
      </c>
      <c r="I997" s="128" t="s">
        <v>14</v>
      </c>
      <c r="J997" s="128"/>
      <c r="K997" s="52">
        <v>43930</v>
      </c>
      <c r="L997" s="128" t="s">
        <v>580</v>
      </c>
      <c r="M997" s="128" t="s">
        <v>15</v>
      </c>
      <c r="N997" s="128">
        <v>43935</v>
      </c>
      <c r="O997" s="128">
        <v>23</v>
      </c>
    </row>
    <row r="998" spans="1:15" hidden="1" x14ac:dyDescent="0.25">
      <c r="A998" s="129" t="s">
        <v>13</v>
      </c>
      <c r="B998" s="129" t="s">
        <v>1227</v>
      </c>
      <c r="C998" s="129" t="s">
        <v>17</v>
      </c>
      <c r="D998" s="129" t="s">
        <v>517</v>
      </c>
      <c r="E998" s="129" t="s">
        <v>45</v>
      </c>
      <c r="F998" s="129" t="s">
        <v>430</v>
      </c>
      <c r="G998" s="129" t="s">
        <v>43</v>
      </c>
      <c r="H998" s="53" t="s">
        <v>1363</v>
      </c>
      <c r="I998" s="129" t="s">
        <v>14</v>
      </c>
      <c r="J998" s="129"/>
      <c r="K998" s="52">
        <v>43915</v>
      </c>
      <c r="L998" s="129" t="s">
        <v>1228</v>
      </c>
      <c r="M998" s="129" t="s">
        <v>15</v>
      </c>
      <c r="N998" s="129">
        <v>43922</v>
      </c>
      <c r="O998" s="129">
        <v>34</v>
      </c>
    </row>
    <row r="999" spans="1:15" hidden="1" x14ac:dyDescent="0.25">
      <c r="A999" s="129" t="s">
        <v>13</v>
      </c>
      <c r="B999" s="129" t="s">
        <v>2105</v>
      </c>
      <c r="C999" s="129" t="s">
        <v>16</v>
      </c>
      <c r="D999" s="129" t="s">
        <v>456</v>
      </c>
      <c r="E999" s="129" t="s">
        <v>49</v>
      </c>
      <c r="F999" s="129" t="s">
        <v>433</v>
      </c>
      <c r="G999" s="129" t="s">
        <v>43</v>
      </c>
      <c r="H999" s="53" t="s">
        <v>2375</v>
      </c>
      <c r="I999" s="129" t="s">
        <v>14</v>
      </c>
      <c r="J999" s="129"/>
      <c r="K999" s="52">
        <v>43930</v>
      </c>
      <c r="L999" s="129" t="s">
        <v>580</v>
      </c>
      <c r="M999" s="129" t="s">
        <v>15</v>
      </c>
      <c r="N999" s="129">
        <v>43935</v>
      </c>
      <c r="O999" s="129">
        <v>23</v>
      </c>
    </row>
    <row r="1000" spans="1:15" hidden="1" x14ac:dyDescent="0.25">
      <c r="A1000" s="129" t="s">
        <v>13</v>
      </c>
      <c r="B1000" s="129" t="s">
        <v>3137</v>
      </c>
      <c r="C1000" s="129" t="s">
        <v>19</v>
      </c>
      <c r="D1000" s="129" t="s">
        <v>512</v>
      </c>
      <c r="E1000" s="129" t="s">
        <v>372</v>
      </c>
      <c r="F1000" s="129" t="s">
        <v>443</v>
      </c>
      <c r="G1000" s="129" t="s">
        <v>43</v>
      </c>
      <c r="H1000" s="53" t="s">
        <v>3259</v>
      </c>
      <c r="I1000" s="129" t="s">
        <v>14</v>
      </c>
      <c r="J1000" s="129"/>
      <c r="K1000" s="52">
        <v>43941</v>
      </c>
      <c r="L1000" s="129" t="s">
        <v>2977</v>
      </c>
      <c r="M1000" s="129" t="s">
        <v>15</v>
      </c>
      <c r="N1000" s="129">
        <v>43943</v>
      </c>
      <c r="O1000" s="129">
        <v>16</v>
      </c>
    </row>
    <row r="1001" spans="1:15" hidden="1" x14ac:dyDescent="0.25">
      <c r="A1001" s="129" t="s">
        <v>13</v>
      </c>
      <c r="B1001" s="129" t="s">
        <v>3535</v>
      </c>
      <c r="C1001" s="129" t="s">
        <v>19</v>
      </c>
      <c r="D1001" s="129" t="s">
        <v>3524</v>
      </c>
      <c r="E1001" s="129" t="s">
        <v>416</v>
      </c>
      <c r="F1001" s="129" t="s">
        <v>417</v>
      </c>
      <c r="G1001" s="129" t="s">
        <v>43</v>
      </c>
      <c r="H1001" s="53" t="s">
        <v>3644</v>
      </c>
      <c r="I1001" s="129" t="s">
        <v>14</v>
      </c>
      <c r="J1001" s="129"/>
      <c r="K1001" s="52">
        <v>43944</v>
      </c>
      <c r="L1001" s="129" t="s">
        <v>3512</v>
      </c>
      <c r="M1001" s="129" t="s">
        <v>15</v>
      </c>
      <c r="N1001" s="129">
        <v>43949</v>
      </c>
      <c r="O1001" s="129">
        <v>13</v>
      </c>
    </row>
    <row r="1002" spans="1:15" hidden="1" x14ac:dyDescent="0.25">
      <c r="A1002" s="129" t="s">
        <v>13</v>
      </c>
      <c r="B1002" s="129" t="s">
        <v>884</v>
      </c>
      <c r="C1002" s="129" t="s">
        <v>16</v>
      </c>
      <c r="D1002" s="129" t="s">
        <v>560</v>
      </c>
      <c r="E1002" s="129" t="s">
        <v>46</v>
      </c>
      <c r="F1002" s="129" t="s">
        <v>431</v>
      </c>
      <c r="G1002" s="129" t="s">
        <v>43</v>
      </c>
      <c r="H1002" s="53" t="s">
        <v>885</v>
      </c>
      <c r="I1002" s="129" t="s">
        <v>14</v>
      </c>
      <c r="J1002" s="129"/>
      <c r="K1002" s="52">
        <v>43917</v>
      </c>
      <c r="L1002" s="129" t="s">
        <v>612</v>
      </c>
      <c r="M1002" s="129" t="s">
        <v>15</v>
      </c>
      <c r="N1002" s="129">
        <v>43923</v>
      </c>
      <c r="O1002" s="129">
        <v>32</v>
      </c>
    </row>
    <row r="1003" spans="1:15" hidden="1" x14ac:dyDescent="0.25">
      <c r="A1003" s="129" t="s">
        <v>13</v>
      </c>
      <c r="B1003" s="129" t="s">
        <v>2330</v>
      </c>
      <c r="C1003" s="129" t="s">
        <v>17</v>
      </c>
      <c r="D1003" s="129" t="s">
        <v>521</v>
      </c>
      <c r="E1003" s="129" t="s">
        <v>337</v>
      </c>
      <c r="F1003" s="129" t="s">
        <v>338</v>
      </c>
      <c r="G1003" s="129" t="s">
        <v>43</v>
      </c>
      <c r="H1003" s="53" t="s">
        <v>2412</v>
      </c>
      <c r="I1003" s="129" t="s">
        <v>14</v>
      </c>
      <c r="J1003" s="129"/>
      <c r="K1003" s="52">
        <v>43930</v>
      </c>
      <c r="L1003" s="129" t="s">
        <v>580</v>
      </c>
      <c r="M1003" s="129" t="s">
        <v>15</v>
      </c>
      <c r="N1003" s="129">
        <v>43935</v>
      </c>
      <c r="O1003" s="129">
        <v>23</v>
      </c>
    </row>
    <row r="1004" spans="1:15" hidden="1" x14ac:dyDescent="0.25">
      <c r="A1004" s="129" t="s">
        <v>13</v>
      </c>
      <c r="B1004" s="129" t="s">
        <v>3933</v>
      </c>
      <c r="C1004" s="129" t="s">
        <v>16</v>
      </c>
      <c r="D1004" s="129" t="s">
        <v>540</v>
      </c>
      <c r="E1004" s="129" t="s">
        <v>47</v>
      </c>
      <c r="F1004" s="129" t="s">
        <v>432</v>
      </c>
      <c r="G1004" s="129" t="s">
        <v>44</v>
      </c>
      <c r="H1004" s="53" t="s">
        <v>3991</v>
      </c>
      <c r="I1004" s="129" t="s">
        <v>14</v>
      </c>
      <c r="J1004" s="129"/>
      <c r="K1004" s="52">
        <v>43953</v>
      </c>
      <c r="L1004" s="129" t="s">
        <v>3908</v>
      </c>
      <c r="M1004" s="129" t="s">
        <v>15</v>
      </c>
      <c r="N1004" s="129">
        <v>43956</v>
      </c>
      <c r="O1004" s="129">
        <v>6</v>
      </c>
    </row>
    <row r="1005" spans="1:15" hidden="1" x14ac:dyDescent="0.25">
      <c r="A1005" s="129" t="s">
        <v>13</v>
      </c>
      <c r="B1005" s="129" t="s">
        <v>887</v>
      </c>
      <c r="C1005" s="129" t="s">
        <v>16</v>
      </c>
      <c r="D1005" s="129" t="s">
        <v>456</v>
      </c>
      <c r="E1005" s="129" t="s">
        <v>47</v>
      </c>
      <c r="F1005" s="129" t="s">
        <v>432</v>
      </c>
      <c r="G1005" s="129" t="s">
        <v>43</v>
      </c>
      <c r="H1005" s="53" t="s">
        <v>888</v>
      </c>
      <c r="I1005" s="129" t="s">
        <v>14</v>
      </c>
      <c r="J1005" s="129"/>
      <c r="K1005" s="52">
        <v>43917</v>
      </c>
      <c r="L1005" s="129" t="s">
        <v>612</v>
      </c>
      <c r="M1005" s="129" t="s">
        <v>15</v>
      </c>
      <c r="N1005" s="129">
        <v>43923</v>
      </c>
      <c r="O1005" s="129">
        <v>32</v>
      </c>
    </row>
    <row r="1006" spans="1:15" hidden="1" x14ac:dyDescent="0.25">
      <c r="A1006" s="129" t="s">
        <v>13</v>
      </c>
      <c r="B1006" s="129" t="s">
        <v>3114</v>
      </c>
      <c r="C1006" s="129" t="s">
        <v>17</v>
      </c>
      <c r="D1006" s="129" t="s">
        <v>524</v>
      </c>
      <c r="E1006" s="129" t="s">
        <v>45</v>
      </c>
      <c r="F1006" s="129" t="s">
        <v>430</v>
      </c>
      <c r="G1006" s="129" t="s">
        <v>43</v>
      </c>
      <c r="H1006" s="53" t="s">
        <v>3223</v>
      </c>
      <c r="I1006" s="129" t="s">
        <v>14</v>
      </c>
      <c r="J1006" s="129"/>
      <c r="K1006" s="52">
        <v>43941</v>
      </c>
      <c r="L1006" s="129" t="s">
        <v>2977</v>
      </c>
      <c r="M1006" s="129" t="s">
        <v>15</v>
      </c>
      <c r="N1006" s="129">
        <v>43943</v>
      </c>
      <c r="O1006" s="129">
        <v>16</v>
      </c>
    </row>
    <row r="1007" spans="1:15" hidden="1" x14ac:dyDescent="0.25">
      <c r="A1007" s="129" t="s">
        <v>13</v>
      </c>
      <c r="B1007" s="129" t="s">
        <v>1230</v>
      </c>
      <c r="C1007" s="129" t="s">
        <v>17</v>
      </c>
      <c r="D1007" s="129" t="s">
        <v>512</v>
      </c>
      <c r="E1007" s="129" t="s">
        <v>45</v>
      </c>
      <c r="F1007" s="129" t="s">
        <v>430</v>
      </c>
      <c r="G1007" s="129" t="s">
        <v>43</v>
      </c>
      <c r="H1007" s="53" t="s">
        <v>1405</v>
      </c>
      <c r="I1007" s="129" t="s">
        <v>14</v>
      </c>
      <c r="J1007" s="129"/>
      <c r="K1007" s="52">
        <v>43915</v>
      </c>
      <c r="L1007" s="129" t="s">
        <v>1228</v>
      </c>
      <c r="M1007" s="129" t="s">
        <v>15</v>
      </c>
      <c r="N1007" s="129">
        <v>43922</v>
      </c>
      <c r="O1007" s="129">
        <v>34</v>
      </c>
    </row>
    <row r="1008" spans="1:15" hidden="1" x14ac:dyDescent="0.25">
      <c r="A1008" s="129" t="s">
        <v>13</v>
      </c>
      <c r="B1008" s="129" t="s">
        <v>2301</v>
      </c>
      <c r="C1008" s="129" t="s">
        <v>16</v>
      </c>
      <c r="D1008" s="129" t="s">
        <v>456</v>
      </c>
      <c r="E1008" s="129" t="s">
        <v>337</v>
      </c>
      <c r="F1008" s="129" t="s">
        <v>338</v>
      </c>
      <c r="G1008" s="129" t="s">
        <v>43</v>
      </c>
      <c r="H1008" s="53" t="s">
        <v>2382</v>
      </c>
      <c r="I1008" s="129" t="s">
        <v>14</v>
      </c>
      <c r="J1008" s="129"/>
      <c r="K1008" s="52">
        <v>43930</v>
      </c>
      <c r="L1008" s="129" t="s">
        <v>580</v>
      </c>
      <c r="M1008" s="129" t="s">
        <v>15</v>
      </c>
      <c r="N1008" s="129">
        <v>43935</v>
      </c>
      <c r="O1008" s="129">
        <v>23</v>
      </c>
    </row>
    <row r="1009" spans="1:15" hidden="1" x14ac:dyDescent="0.25">
      <c r="A1009" s="129" t="s">
        <v>13</v>
      </c>
      <c r="B1009" s="129" t="s">
        <v>2242</v>
      </c>
      <c r="C1009" s="129" t="s">
        <v>16</v>
      </c>
      <c r="D1009" s="129" t="s">
        <v>2218</v>
      </c>
      <c r="E1009" s="129" t="s">
        <v>52</v>
      </c>
      <c r="F1009" s="129" t="s">
        <v>347</v>
      </c>
      <c r="G1009" s="129" t="s">
        <v>43</v>
      </c>
      <c r="H1009" s="53" t="s">
        <v>2448</v>
      </c>
      <c r="I1009" s="129" t="s">
        <v>14</v>
      </c>
      <c r="J1009" s="129"/>
      <c r="K1009" s="52">
        <v>43930</v>
      </c>
      <c r="L1009" s="129" t="s">
        <v>580</v>
      </c>
      <c r="M1009" s="129" t="s">
        <v>15</v>
      </c>
      <c r="N1009" s="129">
        <v>43935</v>
      </c>
      <c r="O1009" s="129">
        <v>23</v>
      </c>
    </row>
    <row r="1010" spans="1:15" hidden="1" x14ac:dyDescent="0.25">
      <c r="A1010" s="129" t="s">
        <v>13</v>
      </c>
      <c r="B1010" s="129" t="s">
        <v>2347</v>
      </c>
      <c r="C1010" s="129" t="s">
        <v>19</v>
      </c>
      <c r="D1010" s="129" t="s">
        <v>512</v>
      </c>
      <c r="E1010" s="129" t="s">
        <v>48</v>
      </c>
      <c r="F1010" s="129" t="s">
        <v>436</v>
      </c>
      <c r="G1010" s="129" t="s">
        <v>43</v>
      </c>
      <c r="H1010" s="53" t="s">
        <v>2430</v>
      </c>
      <c r="I1010" s="129" t="s">
        <v>15</v>
      </c>
      <c r="J1010" s="129"/>
      <c r="K1010" s="52">
        <v>43930</v>
      </c>
      <c r="L1010" s="129" t="s">
        <v>2338</v>
      </c>
      <c r="M1010" s="129" t="s">
        <v>14</v>
      </c>
      <c r="N1010" s="129">
        <v>43935</v>
      </c>
      <c r="O1010" s="129">
        <v>23</v>
      </c>
    </row>
    <row r="1011" spans="1:15" hidden="1" x14ac:dyDescent="0.25">
      <c r="A1011" s="129" t="s">
        <v>13</v>
      </c>
      <c r="B1011" s="129" t="s">
        <v>1792</v>
      </c>
      <c r="C1011" s="129" t="s">
        <v>18</v>
      </c>
      <c r="D1011" s="129" t="s">
        <v>452</v>
      </c>
      <c r="E1011" s="129" t="s">
        <v>49</v>
      </c>
      <c r="F1011" s="129" t="s">
        <v>433</v>
      </c>
      <c r="G1011" s="129" t="s">
        <v>44</v>
      </c>
      <c r="H1011" s="53" t="s">
        <v>2016</v>
      </c>
      <c r="I1011" s="129" t="s">
        <v>14</v>
      </c>
      <c r="J1011" s="129"/>
      <c r="K1011" s="52">
        <v>43928</v>
      </c>
      <c r="L1011" s="129" t="s">
        <v>580</v>
      </c>
      <c r="M1011" s="129" t="s">
        <v>15</v>
      </c>
      <c r="N1011" s="129">
        <v>43931</v>
      </c>
      <c r="O1011" s="129">
        <v>25</v>
      </c>
    </row>
    <row r="1012" spans="1:15" hidden="1" x14ac:dyDescent="0.25">
      <c r="A1012" s="129" t="s">
        <v>13</v>
      </c>
      <c r="B1012" s="129" t="s">
        <v>3425</v>
      </c>
      <c r="C1012" s="129" t="s">
        <v>17</v>
      </c>
      <c r="D1012" s="129" t="s">
        <v>1465</v>
      </c>
      <c r="E1012" s="129" t="s">
        <v>49</v>
      </c>
      <c r="F1012" s="129" t="s">
        <v>433</v>
      </c>
      <c r="G1012" s="129" t="s">
        <v>43</v>
      </c>
      <c r="H1012" s="53" t="s">
        <v>3487</v>
      </c>
      <c r="I1012" s="129" t="s">
        <v>14</v>
      </c>
      <c r="J1012" s="129"/>
      <c r="K1012" s="52">
        <v>43943</v>
      </c>
      <c r="L1012" s="129" t="s">
        <v>3421</v>
      </c>
      <c r="M1012" s="129" t="s">
        <v>15</v>
      </c>
      <c r="N1012" s="129">
        <v>43945</v>
      </c>
      <c r="O1012" s="129">
        <v>14</v>
      </c>
    </row>
    <row r="1013" spans="1:15" hidden="1" x14ac:dyDescent="0.25">
      <c r="A1013" s="129" t="s">
        <v>13</v>
      </c>
      <c r="B1013" s="129" t="s">
        <v>2954</v>
      </c>
      <c r="C1013" s="129" t="s">
        <v>34</v>
      </c>
      <c r="D1013" s="129" t="s">
        <v>452</v>
      </c>
      <c r="E1013" s="129" t="s">
        <v>45</v>
      </c>
      <c r="F1013" s="129" t="s">
        <v>430</v>
      </c>
      <c r="G1013" s="129" t="s">
        <v>43</v>
      </c>
      <c r="H1013" s="53" t="s">
        <v>2973</v>
      </c>
      <c r="I1013" s="129" t="s">
        <v>15</v>
      </c>
      <c r="J1013" s="129"/>
      <c r="K1013" s="52">
        <v>43938</v>
      </c>
      <c r="L1013" s="129" t="s">
        <v>1524</v>
      </c>
      <c r="M1013" s="129" t="s">
        <v>14</v>
      </c>
      <c r="N1013" s="129">
        <v>43943</v>
      </c>
      <c r="O1013" s="129">
        <v>17</v>
      </c>
    </row>
    <row r="1014" spans="1:15" hidden="1" x14ac:dyDescent="0.25">
      <c r="A1014" s="129" t="s">
        <v>13</v>
      </c>
      <c r="B1014" s="129" t="s">
        <v>2718</v>
      </c>
      <c r="C1014" s="129" t="s">
        <v>18</v>
      </c>
      <c r="D1014" s="129" t="s">
        <v>516</v>
      </c>
      <c r="E1014" s="129" t="s">
        <v>48</v>
      </c>
      <c r="F1014" s="129" t="s">
        <v>436</v>
      </c>
      <c r="G1014" s="129" t="s">
        <v>43</v>
      </c>
      <c r="H1014" s="53" t="s">
        <v>2805</v>
      </c>
      <c r="I1014" s="129" t="s">
        <v>14</v>
      </c>
      <c r="J1014" s="129"/>
      <c r="K1014" s="52">
        <v>43936</v>
      </c>
      <c r="L1014" s="129" t="s">
        <v>2709</v>
      </c>
      <c r="M1014" s="129" t="s">
        <v>15</v>
      </c>
      <c r="N1014" s="129">
        <v>43938</v>
      </c>
      <c r="O1014" s="129">
        <v>19</v>
      </c>
    </row>
    <row r="1015" spans="1:15" hidden="1" x14ac:dyDescent="0.25">
      <c r="A1015" s="129" t="s">
        <v>13</v>
      </c>
      <c r="B1015" s="129" t="s">
        <v>4139</v>
      </c>
      <c r="C1015" s="129" t="s">
        <v>19</v>
      </c>
      <c r="D1015" s="129" t="s">
        <v>455</v>
      </c>
      <c r="E1015" s="129" t="s">
        <v>356</v>
      </c>
      <c r="F1015" s="129" t="s">
        <v>439</v>
      </c>
      <c r="G1015" s="129" t="s">
        <v>44</v>
      </c>
      <c r="H1015" s="53" t="s">
        <v>4421</v>
      </c>
      <c r="I1015" s="129" t="s">
        <v>14</v>
      </c>
      <c r="J1015" s="129"/>
      <c r="K1015" s="52">
        <v>43957</v>
      </c>
      <c r="L1015" s="129" t="s">
        <v>4098</v>
      </c>
      <c r="M1015" s="129" t="s">
        <v>15</v>
      </c>
      <c r="N1015" s="129">
        <v>43959</v>
      </c>
      <c r="O1015" s="129">
        <v>4</v>
      </c>
    </row>
    <row r="1016" spans="1:15" hidden="1" x14ac:dyDescent="0.25">
      <c r="A1016" s="129" t="s">
        <v>13</v>
      </c>
      <c r="B1016" s="129" t="s">
        <v>2964</v>
      </c>
      <c r="C1016" s="129" t="s">
        <v>17</v>
      </c>
      <c r="D1016" s="129" t="s">
        <v>453</v>
      </c>
      <c r="E1016" s="129" t="s">
        <v>348</v>
      </c>
      <c r="F1016" s="129" t="s">
        <v>349</v>
      </c>
      <c r="G1016" s="129" t="s">
        <v>44</v>
      </c>
      <c r="H1016" s="53" t="s">
        <v>3796</v>
      </c>
      <c r="I1016" s="129" t="s">
        <v>15</v>
      </c>
      <c r="J1016" s="129"/>
      <c r="K1016" s="52">
        <v>43939</v>
      </c>
      <c r="L1016" s="129" t="s">
        <v>2965</v>
      </c>
      <c r="M1016" s="129" t="s">
        <v>15</v>
      </c>
      <c r="N1016" s="129">
        <v>43956</v>
      </c>
      <c r="O1016" s="129">
        <v>16</v>
      </c>
    </row>
    <row r="1017" spans="1:15" hidden="1" x14ac:dyDescent="0.25">
      <c r="A1017" s="129" t="s">
        <v>13</v>
      </c>
      <c r="B1017" s="129" t="s">
        <v>1865</v>
      </c>
      <c r="C1017" s="129" t="s">
        <v>16</v>
      </c>
      <c r="D1017" s="129" t="s">
        <v>456</v>
      </c>
      <c r="E1017" s="129" t="s">
        <v>416</v>
      </c>
      <c r="F1017" s="129" t="s">
        <v>417</v>
      </c>
      <c r="G1017" s="129" t="s">
        <v>43</v>
      </c>
      <c r="H1017" s="53" t="s">
        <v>1951</v>
      </c>
      <c r="I1017" s="129" t="s">
        <v>14</v>
      </c>
      <c r="J1017" s="129"/>
      <c r="K1017" s="52">
        <v>43928</v>
      </c>
      <c r="L1017" s="129" t="s">
        <v>580</v>
      </c>
      <c r="M1017" s="129" t="s">
        <v>15</v>
      </c>
      <c r="N1017" s="129">
        <v>43935</v>
      </c>
      <c r="O1017" s="129">
        <v>25</v>
      </c>
    </row>
    <row r="1018" spans="1:15" hidden="1" x14ac:dyDescent="0.25">
      <c r="A1018" s="129" t="s">
        <v>13</v>
      </c>
      <c r="B1018" s="129" t="s">
        <v>1845</v>
      </c>
      <c r="C1018" s="129" t="s">
        <v>16</v>
      </c>
      <c r="D1018" s="129" t="s">
        <v>456</v>
      </c>
      <c r="E1018" s="129" t="s">
        <v>361</v>
      </c>
      <c r="F1018" s="129" t="s">
        <v>362</v>
      </c>
      <c r="G1018" s="129" t="s">
        <v>43</v>
      </c>
      <c r="H1018" s="53" t="s">
        <v>1964</v>
      </c>
      <c r="I1018" s="129" t="s">
        <v>14</v>
      </c>
      <c r="J1018" s="129"/>
      <c r="K1018" s="52">
        <v>43928</v>
      </c>
      <c r="L1018" s="129" t="s">
        <v>580</v>
      </c>
      <c r="M1018" s="129" t="s">
        <v>15</v>
      </c>
      <c r="N1018" s="129">
        <v>43931</v>
      </c>
      <c r="O1018" s="129">
        <v>25</v>
      </c>
    </row>
    <row r="1019" spans="1:15" hidden="1" x14ac:dyDescent="0.25">
      <c r="A1019" s="129" t="s">
        <v>13</v>
      </c>
      <c r="B1019" s="129" t="s">
        <v>1778</v>
      </c>
      <c r="C1019" s="129" t="s">
        <v>17</v>
      </c>
      <c r="D1019" s="129" t="s">
        <v>1608</v>
      </c>
      <c r="E1019" s="129" t="s">
        <v>337</v>
      </c>
      <c r="F1019" s="129" t="s">
        <v>338</v>
      </c>
      <c r="G1019" s="129" t="s">
        <v>44</v>
      </c>
      <c r="H1019" s="53" t="s">
        <v>1996</v>
      </c>
      <c r="I1019" s="129" t="s">
        <v>14</v>
      </c>
      <c r="J1019" s="129"/>
      <c r="K1019" s="52">
        <v>43928</v>
      </c>
      <c r="L1019" s="129" t="s">
        <v>580</v>
      </c>
      <c r="M1019" s="129" t="s">
        <v>15</v>
      </c>
      <c r="N1019" s="129">
        <v>43931</v>
      </c>
      <c r="O1019" s="129">
        <v>25</v>
      </c>
    </row>
    <row r="1020" spans="1:15" hidden="1" x14ac:dyDescent="0.25">
      <c r="A1020" s="130" t="s">
        <v>13</v>
      </c>
      <c r="B1020" s="130" t="s">
        <v>1232</v>
      </c>
      <c r="C1020" s="130" t="s">
        <v>16</v>
      </c>
      <c r="D1020" s="130" t="s">
        <v>754</v>
      </c>
      <c r="E1020" s="130" t="s">
        <v>348</v>
      </c>
      <c r="F1020" s="130" t="s">
        <v>349</v>
      </c>
      <c r="G1020" s="130" t="s">
        <v>43</v>
      </c>
      <c r="H1020" s="53" t="s">
        <v>1233</v>
      </c>
      <c r="I1020" s="130" t="s">
        <v>14</v>
      </c>
      <c r="J1020" s="130"/>
      <c r="K1020" s="52">
        <v>43917</v>
      </c>
      <c r="L1020" s="130" t="s">
        <v>612</v>
      </c>
      <c r="M1020" s="130" t="s">
        <v>15</v>
      </c>
      <c r="N1020" s="130">
        <v>43922</v>
      </c>
      <c r="O1020" s="130">
        <v>32</v>
      </c>
    </row>
    <row r="1021" spans="1:15" hidden="1" x14ac:dyDescent="0.25">
      <c r="A1021" s="130" t="s">
        <v>13</v>
      </c>
      <c r="B1021" s="130" t="s">
        <v>1235</v>
      </c>
      <c r="C1021" s="130" t="s">
        <v>18</v>
      </c>
      <c r="D1021" s="130" t="s">
        <v>410</v>
      </c>
      <c r="E1021" s="130" t="s">
        <v>45</v>
      </c>
      <c r="F1021" s="130" t="s">
        <v>430</v>
      </c>
      <c r="G1021" s="130" t="s">
        <v>43</v>
      </c>
      <c r="H1021" s="53" t="s">
        <v>1236</v>
      </c>
      <c r="I1021" s="130" t="s">
        <v>14</v>
      </c>
      <c r="J1021" s="130"/>
      <c r="K1021" s="52">
        <v>43917</v>
      </c>
      <c r="L1021" s="130" t="s">
        <v>612</v>
      </c>
      <c r="M1021" s="130" t="s">
        <v>15</v>
      </c>
      <c r="N1021" s="130">
        <v>43922</v>
      </c>
      <c r="O1021" s="130">
        <v>32</v>
      </c>
    </row>
    <row r="1022" spans="1:15" hidden="1" x14ac:dyDescent="0.25">
      <c r="A1022" s="130" t="s">
        <v>13</v>
      </c>
      <c r="B1022" s="130" t="s">
        <v>739</v>
      </c>
      <c r="C1022" s="130" t="s">
        <v>17</v>
      </c>
      <c r="D1022" s="130" t="s">
        <v>453</v>
      </c>
      <c r="E1022" s="130" t="s">
        <v>46</v>
      </c>
      <c r="F1022" s="130" t="s">
        <v>431</v>
      </c>
      <c r="G1022" s="130" t="s">
        <v>44</v>
      </c>
      <c r="H1022" s="53" t="s">
        <v>740</v>
      </c>
      <c r="I1022" s="130" t="s">
        <v>14</v>
      </c>
      <c r="J1022" s="130"/>
      <c r="K1022" s="52">
        <v>43917</v>
      </c>
      <c r="L1022" s="130" t="s">
        <v>612</v>
      </c>
      <c r="M1022" s="130" t="s">
        <v>15</v>
      </c>
      <c r="N1022" s="130">
        <v>43923</v>
      </c>
      <c r="O1022" s="130">
        <v>32</v>
      </c>
    </row>
    <row r="1023" spans="1:15" hidden="1" x14ac:dyDescent="0.25">
      <c r="A1023" s="130" t="s">
        <v>13</v>
      </c>
      <c r="B1023" s="130" t="s">
        <v>742</v>
      </c>
      <c r="C1023" s="130" t="s">
        <v>17</v>
      </c>
      <c r="D1023" s="130" t="s">
        <v>511</v>
      </c>
      <c r="E1023" s="130" t="s">
        <v>47</v>
      </c>
      <c r="F1023" s="130" t="s">
        <v>432</v>
      </c>
      <c r="G1023" s="130" t="s">
        <v>43</v>
      </c>
      <c r="H1023" s="53" t="s">
        <v>743</v>
      </c>
      <c r="I1023" s="130" t="s">
        <v>14</v>
      </c>
      <c r="J1023" s="130"/>
      <c r="K1023" s="52">
        <v>43917</v>
      </c>
      <c r="L1023" s="130" t="s">
        <v>612</v>
      </c>
      <c r="M1023" s="130" t="s">
        <v>15</v>
      </c>
      <c r="N1023" s="130">
        <v>43923</v>
      </c>
      <c r="O1023" s="130">
        <v>32</v>
      </c>
    </row>
    <row r="1024" spans="1:15" hidden="1" x14ac:dyDescent="0.25">
      <c r="A1024" s="130" t="s">
        <v>13</v>
      </c>
      <c r="B1024" s="130" t="s">
        <v>2322</v>
      </c>
      <c r="C1024" s="130" t="s">
        <v>16</v>
      </c>
      <c r="D1024" s="130" t="s">
        <v>1665</v>
      </c>
      <c r="E1024" s="130" t="s">
        <v>48</v>
      </c>
      <c r="F1024" s="130" t="s">
        <v>436</v>
      </c>
      <c r="G1024" s="130" t="s">
        <v>43</v>
      </c>
      <c r="H1024" s="53" t="s">
        <v>2443</v>
      </c>
      <c r="I1024" s="130" t="s">
        <v>14</v>
      </c>
      <c r="J1024" s="130"/>
      <c r="K1024" s="52">
        <v>43930</v>
      </c>
      <c r="L1024" s="130" t="s">
        <v>2316</v>
      </c>
      <c r="M1024" s="130" t="s">
        <v>15</v>
      </c>
      <c r="N1024" s="130">
        <v>43935</v>
      </c>
      <c r="O1024" s="130">
        <v>23</v>
      </c>
    </row>
    <row r="1025" spans="1:15" hidden="1" x14ac:dyDescent="0.25">
      <c r="A1025" s="130" t="s">
        <v>13</v>
      </c>
      <c r="B1025" s="130" t="s">
        <v>2279</v>
      </c>
      <c r="C1025" s="130" t="s">
        <v>17</v>
      </c>
      <c r="D1025" s="130" t="s">
        <v>523</v>
      </c>
      <c r="E1025" s="130" t="s">
        <v>48</v>
      </c>
      <c r="F1025" s="130" t="s">
        <v>436</v>
      </c>
      <c r="G1025" s="130" t="s">
        <v>43</v>
      </c>
      <c r="H1025" s="53" t="s">
        <v>2405</v>
      </c>
      <c r="I1025" s="130" t="s">
        <v>14</v>
      </c>
      <c r="J1025" s="130"/>
      <c r="K1025" s="52">
        <v>43930</v>
      </c>
      <c r="L1025" s="130" t="s">
        <v>580</v>
      </c>
      <c r="M1025" s="130" t="s">
        <v>15</v>
      </c>
      <c r="N1025" s="130">
        <v>43935</v>
      </c>
      <c r="O1025" s="130">
        <v>23</v>
      </c>
    </row>
    <row r="1026" spans="1:15" hidden="1" x14ac:dyDescent="0.25">
      <c r="A1026" s="130" t="s">
        <v>13</v>
      </c>
      <c r="B1026" s="130" t="s">
        <v>1238</v>
      </c>
      <c r="C1026" s="130" t="s">
        <v>19</v>
      </c>
      <c r="D1026" s="130" t="s">
        <v>451</v>
      </c>
      <c r="E1026" s="130" t="s">
        <v>346</v>
      </c>
      <c r="F1026" s="130" t="s">
        <v>418</v>
      </c>
      <c r="G1026" s="130" t="s">
        <v>43</v>
      </c>
      <c r="H1026" s="53" t="s">
        <v>1239</v>
      </c>
      <c r="I1026" s="130" t="s">
        <v>14</v>
      </c>
      <c r="J1026" s="130"/>
      <c r="K1026" s="52">
        <v>43917</v>
      </c>
      <c r="L1026" s="130" t="s">
        <v>612</v>
      </c>
      <c r="M1026" s="130" t="s">
        <v>15</v>
      </c>
      <c r="N1026" s="130">
        <v>43922</v>
      </c>
      <c r="O1026" s="130">
        <v>32</v>
      </c>
    </row>
    <row r="1027" spans="1:15" hidden="1" x14ac:dyDescent="0.25">
      <c r="A1027" s="130" t="s">
        <v>13</v>
      </c>
      <c r="B1027" s="130" t="s">
        <v>3945</v>
      </c>
      <c r="C1027" s="130" t="s">
        <v>18</v>
      </c>
      <c r="D1027" s="130" t="s">
        <v>455</v>
      </c>
      <c r="E1027" s="130" t="s">
        <v>356</v>
      </c>
      <c r="F1027" s="130" t="s">
        <v>439</v>
      </c>
      <c r="G1027" s="130" t="s">
        <v>43</v>
      </c>
      <c r="H1027" s="53" t="s">
        <v>3981</v>
      </c>
      <c r="I1027" s="130" t="s">
        <v>14</v>
      </c>
      <c r="J1027" s="130"/>
      <c r="K1027" s="52">
        <v>43953</v>
      </c>
      <c r="L1027" s="130" t="s">
        <v>3908</v>
      </c>
      <c r="M1027" s="130" t="s">
        <v>15</v>
      </c>
      <c r="N1027" s="130">
        <v>43956</v>
      </c>
      <c r="O1027" s="130">
        <v>6</v>
      </c>
    </row>
    <row r="1028" spans="1:15" hidden="1" x14ac:dyDescent="0.25">
      <c r="A1028" s="130" t="s">
        <v>13</v>
      </c>
      <c r="B1028" s="130" t="s">
        <v>745</v>
      </c>
      <c r="C1028" s="130" t="s">
        <v>17</v>
      </c>
      <c r="D1028" s="130" t="s">
        <v>560</v>
      </c>
      <c r="E1028" s="130" t="s">
        <v>47</v>
      </c>
      <c r="F1028" s="130" t="s">
        <v>432</v>
      </c>
      <c r="G1028" s="130" t="s">
        <v>43</v>
      </c>
      <c r="H1028" s="53"/>
      <c r="I1028" s="130" t="s">
        <v>14</v>
      </c>
      <c r="J1028" s="130"/>
      <c r="K1028" s="52">
        <v>43917</v>
      </c>
      <c r="L1028" s="130" t="s">
        <v>612</v>
      </c>
      <c r="M1028" s="130" t="s">
        <v>15</v>
      </c>
      <c r="N1028" s="130">
        <v>43923</v>
      </c>
      <c r="O1028" s="130">
        <v>32</v>
      </c>
    </row>
    <row r="1029" spans="1:15" hidden="1" x14ac:dyDescent="0.25">
      <c r="A1029" s="130" t="s">
        <v>13</v>
      </c>
      <c r="B1029" s="130" t="s">
        <v>1788</v>
      </c>
      <c r="C1029" s="130" t="s">
        <v>16</v>
      </c>
      <c r="D1029" s="130" t="s">
        <v>456</v>
      </c>
      <c r="E1029" s="130" t="s">
        <v>361</v>
      </c>
      <c r="F1029" s="130" t="s">
        <v>362</v>
      </c>
      <c r="G1029" s="130" t="s">
        <v>43</v>
      </c>
      <c r="H1029" s="53" t="s">
        <v>2031</v>
      </c>
      <c r="I1029" s="130" t="s">
        <v>14</v>
      </c>
      <c r="J1029" s="130"/>
      <c r="K1029" s="52">
        <v>43928</v>
      </c>
      <c r="L1029" s="130" t="s">
        <v>580</v>
      </c>
      <c r="M1029" s="130" t="s">
        <v>15</v>
      </c>
      <c r="N1029" s="130">
        <v>43931</v>
      </c>
      <c r="O1029" s="130">
        <v>25</v>
      </c>
    </row>
    <row r="1030" spans="1:15" hidden="1" x14ac:dyDescent="0.25">
      <c r="A1030" s="130" t="s">
        <v>13</v>
      </c>
      <c r="B1030" s="130" t="s">
        <v>1241</v>
      </c>
      <c r="C1030" s="130" t="s">
        <v>17</v>
      </c>
      <c r="D1030" s="130" t="s">
        <v>410</v>
      </c>
      <c r="E1030" s="130" t="s">
        <v>45</v>
      </c>
      <c r="F1030" s="130" t="s">
        <v>430</v>
      </c>
      <c r="G1030" s="130" t="s">
        <v>43</v>
      </c>
      <c r="H1030" s="53" t="s">
        <v>1242</v>
      </c>
      <c r="I1030" s="130" t="s">
        <v>14</v>
      </c>
      <c r="J1030" s="130"/>
      <c r="K1030" s="52">
        <v>43917</v>
      </c>
      <c r="L1030" s="130" t="s">
        <v>612</v>
      </c>
      <c r="M1030" s="130" t="s">
        <v>15</v>
      </c>
      <c r="N1030" s="130">
        <v>43922</v>
      </c>
      <c r="O1030" s="130">
        <v>32</v>
      </c>
    </row>
    <row r="1031" spans="1:15" hidden="1" x14ac:dyDescent="0.25">
      <c r="A1031" s="130" t="s">
        <v>13</v>
      </c>
      <c r="B1031" s="130" t="s">
        <v>4018</v>
      </c>
      <c r="C1031" s="130" t="s">
        <v>19</v>
      </c>
      <c r="D1031" s="130" t="s">
        <v>518</v>
      </c>
      <c r="E1031" s="130" t="s">
        <v>361</v>
      </c>
      <c r="F1031" s="130" t="s">
        <v>362</v>
      </c>
      <c r="G1031" s="130" t="s">
        <v>44</v>
      </c>
      <c r="H1031" s="53" t="s">
        <v>4055</v>
      </c>
      <c r="I1031" s="130" t="s">
        <v>14</v>
      </c>
      <c r="J1031" s="130"/>
      <c r="K1031" s="52">
        <v>43955</v>
      </c>
      <c r="L1031" s="130" t="s">
        <v>4029</v>
      </c>
      <c r="M1031" s="130" t="s">
        <v>15</v>
      </c>
      <c r="N1031" s="130">
        <v>43957</v>
      </c>
      <c r="O1031" s="130">
        <v>6</v>
      </c>
    </row>
    <row r="1032" spans="1:15" hidden="1" x14ac:dyDescent="0.25">
      <c r="A1032" s="130" t="s">
        <v>13</v>
      </c>
      <c r="B1032" s="130" t="s">
        <v>3602</v>
      </c>
      <c r="C1032" s="130" t="s">
        <v>16</v>
      </c>
      <c r="D1032" s="130" t="s">
        <v>1460</v>
      </c>
      <c r="E1032" s="130" t="s">
        <v>416</v>
      </c>
      <c r="F1032" s="130" t="s">
        <v>417</v>
      </c>
      <c r="G1032" s="130" t="s">
        <v>43</v>
      </c>
      <c r="H1032" s="53" t="s">
        <v>3685</v>
      </c>
      <c r="I1032" s="130" t="s">
        <v>14</v>
      </c>
      <c r="J1032" s="130"/>
      <c r="K1032" s="52">
        <v>43944</v>
      </c>
      <c r="L1032" s="130" t="s">
        <v>3581</v>
      </c>
      <c r="M1032" s="130" t="s">
        <v>15</v>
      </c>
      <c r="N1032" s="130">
        <v>43945</v>
      </c>
      <c r="O1032" s="130">
        <v>13</v>
      </c>
    </row>
    <row r="1033" spans="1:15" hidden="1" x14ac:dyDescent="0.25">
      <c r="A1033" s="130" t="s">
        <v>13</v>
      </c>
      <c r="B1033" s="130" t="s">
        <v>1786</v>
      </c>
      <c r="C1033" s="130" t="s">
        <v>16</v>
      </c>
      <c r="D1033" s="130" t="s">
        <v>456</v>
      </c>
      <c r="E1033" s="130" t="s">
        <v>416</v>
      </c>
      <c r="F1033" s="130" t="s">
        <v>417</v>
      </c>
      <c r="G1033" s="130" t="s">
        <v>43</v>
      </c>
      <c r="H1033" s="53"/>
      <c r="I1033" s="130" t="s">
        <v>14</v>
      </c>
      <c r="J1033" s="130"/>
      <c r="K1033" s="52">
        <v>43928</v>
      </c>
      <c r="L1033" s="130" t="s">
        <v>580</v>
      </c>
      <c r="M1033" s="130" t="s">
        <v>15</v>
      </c>
      <c r="N1033" s="130">
        <v>43931</v>
      </c>
      <c r="O1033" s="130">
        <v>25</v>
      </c>
    </row>
    <row r="1034" spans="1:15" hidden="1" x14ac:dyDescent="0.25">
      <c r="A1034" s="130" t="s">
        <v>13</v>
      </c>
      <c r="B1034" s="130" t="s">
        <v>3352</v>
      </c>
      <c r="C1034" s="130" t="s">
        <v>17</v>
      </c>
      <c r="D1034" s="130" t="s">
        <v>522</v>
      </c>
      <c r="E1034" s="130" t="s">
        <v>473</v>
      </c>
      <c r="F1034" s="130" t="s">
        <v>474</v>
      </c>
      <c r="G1034" s="130" t="s">
        <v>43</v>
      </c>
      <c r="H1034" s="53" t="s">
        <v>3387</v>
      </c>
      <c r="I1034" s="130" t="s">
        <v>14</v>
      </c>
      <c r="J1034" s="130"/>
      <c r="K1034" s="52">
        <v>43942</v>
      </c>
      <c r="L1034" s="130" t="s">
        <v>2842</v>
      </c>
      <c r="M1034" s="130" t="s">
        <v>15</v>
      </c>
      <c r="N1034" s="130">
        <v>43944</v>
      </c>
      <c r="O1034" s="130">
        <v>15</v>
      </c>
    </row>
    <row r="1035" spans="1:15" hidden="1" x14ac:dyDescent="0.25">
      <c r="A1035" s="130" t="s">
        <v>13</v>
      </c>
      <c r="B1035" s="130" t="s">
        <v>1780</v>
      </c>
      <c r="C1035" s="130" t="s">
        <v>16</v>
      </c>
      <c r="D1035" s="130" t="s">
        <v>456</v>
      </c>
      <c r="E1035" s="130" t="s">
        <v>416</v>
      </c>
      <c r="F1035" s="130" t="s">
        <v>417</v>
      </c>
      <c r="G1035" s="130" t="s">
        <v>43</v>
      </c>
      <c r="H1035" s="53" t="s">
        <v>1987</v>
      </c>
      <c r="I1035" s="130" t="s">
        <v>14</v>
      </c>
      <c r="J1035" s="130"/>
      <c r="K1035" s="52">
        <v>43928</v>
      </c>
      <c r="L1035" s="130" t="s">
        <v>580</v>
      </c>
      <c r="M1035" s="130" t="s">
        <v>15</v>
      </c>
      <c r="N1035" s="130">
        <v>43935</v>
      </c>
      <c r="O1035" s="130">
        <v>25</v>
      </c>
    </row>
    <row r="1036" spans="1:15" hidden="1" x14ac:dyDescent="0.25">
      <c r="A1036" s="130" t="s">
        <v>13</v>
      </c>
      <c r="B1036" s="130" t="s">
        <v>1859</v>
      </c>
      <c r="C1036" s="130" t="s">
        <v>19</v>
      </c>
      <c r="D1036" s="130" t="s">
        <v>529</v>
      </c>
      <c r="E1036" s="130" t="s">
        <v>416</v>
      </c>
      <c r="F1036" s="130" t="s">
        <v>417</v>
      </c>
      <c r="G1036" s="130" t="s">
        <v>43</v>
      </c>
      <c r="H1036" s="53" t="s">
        <v>2033</v>
      </c>
      <c r="I1036" s="130" t="s">
        <v>14</v>
      </c>
      <c r="J1036" s="130"/>
      <c r="K1036" s="52">
        <v>43928</v>
      </c>
      <c r="L1036" s="130" t="s">
        <v>580</v>
      </c>
      <c r="M1036" s="130" t="s">
        <v>15</v>
      </c>
      <c r="N1036" s="130">
        <v>43931</v>
      </c>
      <c r="O1036" s="130">
        <v>25</v>
      </c>
    </row>
    <row r="1037" spans="1:15" hidden="1" x14ac:dyDescent="0.25">
      <c r="A1037" s="130" t="s">
        <v>13</v>
      </c>
      <c r="B1037" s="130" t="s">
        <v>2601</v>
      </c>
      <c r="C1037" s="130" t="s">
        <v>23</v>
      </c>
      <c r="D1037" s="130" t="s">
        <v>454</v>
      </c>
      <c r="E1037" s="130" t="s">
        <v>361</v>
      </c>
      <c r="F1037" s="130" t="s">
        <v>362</v>
      </c>
      <c r="G1037" s="130" t="s">
        <v>43</v>
      </c>
      <c r="H1037" s="53" t="s">
        <v>2602</v>
      </c>
      <c r="I1037" s="130" t="s">
        <v>15</v>
      </c>
      <c r="J1037" s="130"/>
      <c r="K1037" s="52">
        <v>43931</v>
      </c>
      <c r="L1037" s="130" t="s">
        <v>1524</v>
      </c>
      <c r="M1037" s="130" t="s">
        <v>14</v>
      </c>
      <c r="N1037" s="130">
        <v>43936</v>
      </c>
      <c r="O1037" s="130">
        <v>22</v>
      </c>
    </row>
    <row r="1038" spans="1:15" hidden="1" x14ac:dyDescent="0.25">
      <c r="A1038" s="130" t="s">
        <v>13</v>
      </c>
      <c r="B1038" s="130" t="s">
        <v>3564</v>
      </c>
      <c r="C1038" s="130" t="s">
        <v>16</v>
      </c>
      <c r="D1038" s="130" t="s">
        <v>3524</v>
      </c>
      <c r="E1038" s="130" t="s">
        <v>416</v>
      </c>
      <c r="F1038" s="130" t="s">
        <v>417</v>
      </c>
      <c r="G1038" s="130" t="s">
        <v>43</v>
      </c>
      <c r="H1038" s="53" t="s">
        <v>3645</v>
      </c>
      <c r="I1038" s="130" t="s">
        <v>14</v>
      </c>
      <c r="J1038" s="130"/>
      <c r="K1038" s="52">
        <v>43944</v>
      </c>
      <c r="L1038" s="130" t="s">
        <v>3512</v>
      </c>
      <c r="M1038" s="130" t="s">
        <v>15</v>
      </c>
      <c r="N1038" s="130">
        <v>43949</v>
      </c>
      <c r="O1038" s="130">
        <v>13</v>
      </c>
    </row>
    <row r="1039" spans="1:15" hidden="1" x14ac:dyDescent="0.25">
      <c r="A1039" s="130" t="s">
        <v>13</v>
      </c>
      <c r="B1039" s="130" t="s">
        <v>1776</v>
      </c>
      <c r="C1039" s="130" t="s">
        <v>16</v>
      </c>
      <c r="D1039" s="130" t="s">
        <v>1623</v>
      </c>
      <c r="E1039" s="130" t="s">
        <v>337</v>
      </c>
      <c r="F1039" s="130" t="s">
        <v>338</v>
      </c>
      <c r="G1039" s="130" t="s">
        <v>43</v>
      </c>
      <c r="H1039" s="53" t="s">
        <v>1998</v>
      </c>
      <c r="I1039" s="130" t="s">
        <v>14</v>
      </c>
      <c r="J1039" s="130"/>
      <c r="K1039" s="52">
        <v>43928</v>
      </c>
      <c r="L1039" s="130" t="s">
        <v>580</v>
      </c>
      <c r="M1039" s="130" t="s">
        <v>15</v>
      </c>
      <c r="N1039" s="130">
        <v>43931</v>
      </c>
      <c r="O1039" s="130">
        <v>25</v>
      </c>
    </row>
    <row r="1040" spans="1:15" hidden="1" x14ac:dyDescent="0.25">
      <c r="A1040" s="130" t="s">
        <v>13</v>
      </c>
      <c r="B1040" s="130" t="s">
        <v>2594</v>
      </c>
      <c r="C1040" s="130" t="s">
        <v>21</v>
      </c>
      <c r="D1040" s="130" t="s">
        <v>518</v>
      </c>
      <c r="E1040" s="130" t="s">
        <v>361</v>
      </c>
      <c r="F1040" s="130" t="s">
        <v>362</v>
      </c>
      <c r="G1040" s="130" t="s">
        <v>43</v>
      </c>
      <c r="H1040" s="53" t="s">
        <v>2949</v>
      </c>
      <c r="I1040" s="130" t="s">
        <v>15</v>
      </c>
      <c r="J1040" s="130"/>
      <c r="K1040" s="52">
        <v>43931</v>
      </c>
      <c r="L1040" s="130" t="s">
        <v>2595</v>
      </c>
      <c r="M1040" s="130" t="s">
        <v>14</v>
      </c>
      <c r="N1040" s="130">
        <v>43938</v>
      </c>
      <c r="O1040" s="130">
        <v>22</v>
      </c>
    </row>
    <row r="1041" spans="1:15" hidden="1" x14ac:dyDescent="0.25">
      <c r="A1041" s="130" t="s">
        <v>13</v>
      </c>
      <c r="B1041" s="130" t="s">
        <v>2275</v>
      </c>
      <c r="C1041" s="130" t="s">
        <v>16</v>
      </c>
      <c r="D1041" s="130" t="s">
        <v>523</v>
      </c>
      <c r="E1041" s="130" t="s">
        <v>363</v>
      </c>
      <c r="F1041" s="130" t="s">
        <v>364</v>
      </c>
      <c r="G1041" s="130" t="s">
        <v>44</v>
      </c>
      <c r="H1041" s="53" t="s">
        <v>2359</v>
      </c>
      <c r="I1041" s="130" t="s">
        <v>14</v>
      </c>
      <c r="J1041" s="130"/>
      <c r="K1041" s="52">
        <v>43930</v>
      </c>
      <c r="L1041" s="130" t="s">
        <v>580</v>
      </c>
      <c r="M1041" s="130" t="s">
        <v>15</v>
      </c>
      <c r="N1041" s="130">
        <v>43935</v>
      </c>
      <c r="O1041" s="130">
        <v>23</v>
      </c>
    </row>
    <row r="1042" spans="1:15" hidden="1" x14ac:dyDescent="0.25">
      <c r="A1042" s="130" t="s">
        <v>13</v>
      </c>
      <c r="B1042" s="130" t="s">
        <v>3031</v>
      </c>
      <c r="C1042" s="130" t="s">
        <v>17</v>
      </c>
      <c r="D1042" s="130" t="s">
        <v>508</v>
      </c>
      <c r="E1042" s="130" t="s">
        <v>457</v>
      </c>
      <c r="F1042" s="130" t="s">
        <v>415</v>
      </c>
      <c r="G1042" s="130" t="s">
        <v>43</v>
      </c>
      <c r="H1042" s="53" t="s">
        <v>3279</v>
      </c>
      <c r="I1042" s="130" t="s">
        <v>14</v>
      </c>
      <c r="J1042" s="130"/>
      <c r="K1042" s="52">
        <v>43941</v>
      </c>
      <c r="L1042" s="130" t="s">
        <v>2977</v>
      </c>
      <c r="M1042" s="130" t="s">
        <v>15</v>
      </c>
      <c r="N1042" s="130">
        <v>43943</v>
      </c>
      <c r="O1042" s="130">
        <v>16</v>
      </c>
    </row>
    <row r="1043" spans="1:15" hidden="1" x14ac:dyDescent="0.25">
      <c r="A1043" s="130" t="s">
        <v>13</v>
      </c>
      <c r="B1043" s="130" t="s">
        <v>2604</v>
      </c>
      <c r="C1043" s="130" t="s">
        <v>23</v>
      </c>
      <c r="D1043" s="130" t="s">
        <v>506</v>
      </c>
      <c r="E1043" s="130" t="s">
        <v>48</v>
      </c>
      <c r="F1043" s="130" t="s">
        <v>436</v>
      </c>
      <c r="G1043" s="130" t="s">
        <v>43</v>
      </c>
      <c r="H1043" s="53" t="s">
        <v>2606</v>
      </c>
      <c r="I1043" s="130" t="s">
        <v>15</v>
      </c>
      <c r="J1043" s="130"/>
      <c r="K1043" s="52">
        <v>43931</v>
      </c>
      <c r="L1043" s="130" t="s">
        <v>1521</v>
      </c>
      <c r="M1043" s="130" t="s">
        <v>14</v>
      </c>
      <c r="N1043" s="130">
        <v>43934</v>
      </c>
      <c r="O1043" s="130">
        <v>22</v>
      </c>
    </row>
    <row r="1044" spans="1:15" hidden="1" x14ac:dyDescent="0.25">
      <c r="A1044" s="130" t="s">
        <v>13</v>
      </c>
      <c r="B1044" s="130" t="s">
        <v>3554</v>
      </c>
      <c r="C1044" s="130" t="s">
        <v>16</v>
      </c>
      <c r="D1044" s="130" t="s">
        <v>3524</v>
      </c>
      <c r="E1044" s="130" t="s">
        <v>416</v>
      </c>
      <c r="F1044" s="130" t="s">
        <v>417</v>
      </c>
      <c r="G1044" s="130" t="s">
        <v>43</v>
      </c>
      <c r="H1044" s="53" t="s">
        <v>3657</v>
      </c>
      <c r="I1044" s="130" t="s">
        <v>14</v>
      </c>
      <c r="J1044" s="130"/>
      <c r="K1044" s="52">
        <v>43944</v>
      </c>
      <c r="L1044" s="130" t="s">
        <v>3512</v>
      </c>
      <c r="M1044" s="130" t="s">
        <v>15</v>
      </c>
      <c r="N1044" s="130">
        <v>43949</v>
      </c>
      <c r="O1044" s="130">
        <v>13</v>
      </c>
    </row>
    <row r="1045" spans="1:15" hidden="1" x14ac:dyDescent="0.25">
      <c r="A1045" s="130" t="s">
        <v>13</v>
      </c>
      <c r="B1045" s="130" t="s">
        <v>3604</v>
      </c>
      <c r="C1045" s="130" t="s">
        <v>16</v>
      </c>
      <c r="D1045" s="130" t="s">
        <v>1460</v>
      </c>
      <c r="E1045" s="130" t="s">
        <v>416</v>
      </c>
      <c r="F1045" s="130" t="s">
        <v>417</v>
      </c>
      <c r="G1045" s="130" t="s">
        <v>43</v>
      </c>
      <c r="H1045" s="53" t="s">
        <v>3663</v>
      </c>
      <c r="I1045" s="130" t="s">
        <v>14</v>
      </c>
      <c r="J1045" s="130"/>
      <c r="K1045" s="52">
        <v>43944</v>
      </c>
      <c r="L1045" s="130" t="s">
        <v>3581</v>
      </c>
      <c r="M1045" s="130" t="s">
        <v>15</v>
      </c>
      <c r="N1045" s="130">
        <v>43945</v>
      </c>
      <c r="O1045" s="130">
        <v>13</v>
      </c>
    </row>
    <row r="1046" spans="1:15" hidden="1" x14ac:dyDescent="0.25">
      <c r="A1046" s="130" t="s">
        <v>13</v>
      </c>
      <c r="B1046" s="130" t="s">
        <v>1244</v>
      </c>
      <c r="C1046" s="130" t="s">
        <v>17</v>
      </c>
      <c r="D1046" s="130" t="s">
        <v>577</v>
      </c>
      <c r="E1046" s="130" t="s">
        <v>361</v>
      </c>
      <c r="F1046" s="130" t="s">
        <v>362</v>
      </c>
      <c r="G1046" s="130" t="s">
        <v>44</v>
      </c>
      <c r="H1046" s="53" t="s">
        <v>1441</v>
      </c>
      <c r="I1046" s="130" t="s">
        <v>14</v>
      </c>
      <c r="J1046" s="130"/>
      <c r="K1046" s="52">
        <v>43914</v>
      </c>
      <c r="L1046" s="130" t="s">
        <v>1245</v>
      </c>
      <c r="M1046" s="130" t="s">
        <v>14</v>
      </c>
      <c r="N1046" s="130">
        <v>43922</v>
      </c>
      <c r="O1046" s="130">
        <v>35</v>
      </c>
    </row>
    <row r="1047" spans="1:15" hidden="1" x14ac:dyDescent="0.25">
      <c r="A1047" s="130" t="s">
        <v>13</v>
      </c>
      <c r="B1047" s="130" t="s">
        <v>2655</v>
      </c>
      <c r="C1047" s="130" t="s">
        <v>19</v>
      </c>
      <c r="D1047" s="130" t="s">
        <v>1190</v>
      </c>
      <c r="E1047" s="130" t="s">
        <v>50</v>
      </c>
      <c r="F1047" s="130" t="s">
        <v>435</v>
      </c>
      <c r="G1047" s="130" t="s">
        <v>43</v>
      </c>
      <c r="H1047" s="53" t="s">
        <v>2658</v>
      </c>
      <c r="I1047" s="130" t="s">
        <v>15</v>
      </c>
      <c r="J1047" s="130"/>
      <c r="K1047" s="52">
        <v>43934</v>
      </c>
      <c r="L1047" s="130" t="s">
        <v>1524</v>
      </c>
      <c r="M1047" s="130" t="s">
        <v>14</v>
      </c>
      <c r="N1047" s="130">
        <v>43936</v>
      </c>
      <c r="O1047" s="130">
        <v>21</v>
      </c>
    </row>
    <row r="1048" spans="1:15" hidden="1" x14ac:dyDescent="0.25">
      <c r="A1048" s="131" t="s">
        <v>13</v>
      </c>
      <c r="B1048" s="131" t="s">
        <v>3006</v>
      </c>
      <c r="C1048" s="131" t="s">
        <v>17</v>
      </c>
      <c r="D1048" s="131" t="s">
        <v>512</v>
      </c>
      <c r="E1048" s="131" t="s">
        <v>337</v>
      </c>
      <c r="F1048" s="131" t="s">
        <v>338</v>
      </c>
      <c r="G1048" s="131" t="s">
        <v>43</v>
      </c>
      <c r="H1048" s="53" t="s">
        <v>3233</v>
      </c>
      <c r="I1048" s="131" t="s">
        <v>14</v>
      </c>
      <c r="J1048" s="131"/>
      <c r="K1048" s="52">
        <v>43941</v>
      </c>
      <c r="L1048" s="131" t="s">
        <v>2977</v>
      </c>
      <c r="M1048" s="131" t="s">
        <v>15</v>
      </c>
      <c r="N1048" s="131">
        <v>43943</v>
      </c>
      <c r="O1048" s="131">
        <v>16</v>
      </c>
    </row>
    <row r="1049" spans="1:15" hidden="1" x14ac:dyDescent="0.25">
      <c r="A1049" s="131" t="s">
        <v>13</v>
      </c>
      <c r="B1049" s="131" t="s">
        <v>3159</v>
      </c>
      <c r="C1049" s="131" t="s">
        <v>17</v>
      </c>
      <c r="D1049" s="131" t="s">
        <v>508</v>
      </c>
      <c r="E1049" s="131" t="s">
        <v>457</v>
      </c>
      <c r="F1049" s="131" t="s">
        <v>415</v>
      </c>
      <c r="G1049" s="131" t="s">
        <v>44</v>
      </c>
      <c r="H1049" s="53" t="s">
        <v>3257</v>
      </c>
      <c r="I1049" s="131" t="s">
        <v>14</v>
      </c>
      <c r="J1049" s="131"/>
      <c r="K1049" s="52">
        <v>43941</v>
      </c>
      <c r="L1049" s="131" t="s">
        <v>2977</v>
      </c>
      <c r="M1049" s="131" t="s">
        <v>15</v>
      </c>
      <c r="N1049" s="131">
        <v>43943</v>
      </c>
      <c r="O1049" s="131">
        <v>16</v>
      </c>
    </row>
    <row r="1050" spans="1:15" hidden="1" x14ac:dyDescent="0.25">
      <c r="A1050" s="131" t="s">
        <v>13</v>
      </c>
      <c r="B1050" s="131" t="s">
        <v>2154</v>
      </c>
      <c r="C1050" s="131" t="s">
        <v>16</v>
      </c>
      <c r="D1050" s="131" t="s">
        <v>521</v>
      </c>
      <c r="E1050" s="131" t="s">
        <v>337</v>
      </c>
      <c r="F1050" s="131" t="s">
        <v>338</v>
      </c>
      <c r="G1050" s="131" t="s">
        <v>43</v>
      </c>
      <c r="H1050" s="53" t="s">
        <v>2395</v>
      </c>
      <c r="I1050" s="131" t="s">
        <v>14</v>
      </c>
      <c r="J1050" s="131"/>
      <c r="K1050" s="52">
        <v>43930</v>
      </c>
      <c r="L1050" s="131" t="s">
        <v>580</v>
      </c>
      <c r="M1050" s="131" t="s">
        <v>15</v>
      </c>
      <c r="N1050" s="131">
        <v>43935</v>
      </c>
      <c r="O1050" s="131">
        <v>23</v>
      </c>
    </row>
    <row r="1051" spans="1:15" hidden="1" x14ac:dyDescent="0.25">
      <c r="A1051" s="131" t="s">
        <v>13</v>
      </c>
      <c r="B1051" s="131" t="s">
        <v>3845</v>
      </c>
      <c r="C1051" s="131" t="s">
        <v>17</v>
      </c>
      <c r="D1051" s="131" t="s">
        <v>516</v>
      </c>
      <c r="E1051" s="131" t="s">
        <v>49</v>
      </c>
      <c r="F1051" s="131" t="s">
        <v>433</v>
      </c>
      <c r="G1051" s="131" t="s">
        <v>44</v>
      </c>
      <c r="H1051" s="53" t="s">
        <v>3864</v>
      </c>
      <c r="I1051" s="131" t="s">
        <v>14</v>
      </c>
      <c r="J1051" s="131"/>
      <c r="K1051" s="52">
        <v>43951</v>
      </c>
      <c r="L1051" s="131" t="s">
        <v>580</v>
      </c>
      <c r="M1051" s="131" t="s">
        <v>15</v>
      </c>
      <c r="N1051" s="131">
        <v>43956</v>
      </c>
      <c r="O1051" s="131">
        <v>8</v>
      </c>
    </row>
    <row r="1052" spans="1:15" hidden="1" x14ac:dyDescent="0.25">
      <c r="A1052" s="131" t="s">
        <v>13</v>
      </c>
      <c r="B1052" s="131" t="s">
        <v>1863</v>
      </c>
      <c r="C1052" s="131" t="s">
        <v>16</v>
      </c>
      <c r="D1052" s="131" t="s">
        <v>521</v>
      </c>
      <c r="E1052" s="131" t="s">
        <v>337</v>
      </c>
      <c r="F1052" s="131" t="s">
        <v>338</v>
      </c>
      <c r="G1052" s="131" t="s">
        <v>43</v>
      </c>
      <c r="H1052" s="53" t="s">
        <v>2018</v>
      </c>
      <c r="I1052" s="131" t="s">
        <v>14</v>
      </c>
      <c r="J1052" s="131"/>
      <c r="K1052" s="52">
        <v>43928</v>
      </c>
      <c r="L1052" s="131" t="s">
        <v>580</v>
      </c>
      <c r="M1052" s="131" t="s">
        <v>15</v>
      </c>
      <c r="N1052" s="131">
        <v>43931</v>
      </c>
      <c r="O1052" s="131">
        <v>25</v>
      </c>
    </row>
    <row r="1053" spans="1:15" hidden="1" x14ac:dyDescent="0.25">
      <c r="A1053" s="131" t="s">
        <v>13</v>
      </c>
      <c r="B1053" s="131" t="s">
        <v>2598</v>
      </c>
      <c r="C1053" s="131" t="s">
        <v>21</v>
      </c>
      <c r="D1053" s="131" t="s">
        <v>2597</v>
      </c>
      <c r="E1053" s="131" t="s">
        <v>45</v>
      </c>
      <c r="F1053" s="131" t="s">
        <v>430</v>
      </c>
      <c r="G1053" s="131" t="s">
        <v>44</v>
      </c>
      <c r="H1053" s="53" t="s">
        <v>2600</v>
      </c>
      <c r="I1053" s="131" t="s">
        <v>15</v>
      </c>
      <c r="J1053" s="131"/>
      <c r="K1053" s="52">
        <v>43931</v>
      </c>
      <c r="L1053" s="131" t="s">
        <v>551</v>
      </c>
      <c r="M1053" s="131" t="s">
        <v>14</v>
      </c>
      <c r="N1053" s="131">
        <v>43936</v>
      </c>
      <c r="O1053" s="131">
        <v>22</v>
      </c>
    </row>
    <row r="1054" spans="1:15" hidden="1" x14ac:dyDescent="0.25">
      <c r="A1054" s="131" t="s">
        <v>13</v>
      </c>
      <c r="B1054" s="131" t="s">
        <v>2853</v>
      </c>
      <c r="C1054" s="131" t="s">
        <v>17</v>
      </c>
      <c r="D1054" s="131" t="s">
        <v>454</v>
      </c>
      <c r="E1054" s="131" t="s">
        <v>48</v>
      </c>
      <c r="F1054" s="131" t="s">
        <v>436</v>
      </c>
      <c r="G1054" s="131" t="s">
        <v>44</v>
      </c>
      <c r="H1054" s="53" t="s">
        <v>2931</v>
      </c>
      <c r="I1054" s="131" t="s">
        <v>15</v>
      </c>
      <c r="J1054" s="131"/>
      <c r="K1054" s="52">
        <v>43937</v>
      </c>
      <c r="L1054" s="131" t="s">
        <v>2842</v>
      </c>
      <c r="M1054" s="131" t="s">
        <v>15</v>
      </c>
      <c r="N1054" s="131">
        <v>43941</v>
      </c>
      <c r="O1054" s="131">
        <v>18</v>
      </c>
    </row>
    <row r="1055" spans="1:15" hidden="1" x14ac:dyDescent="0.25">
      <c r="A1055" s="131" t="s">
        <v>13</v>
      </c>
      <c r="B1055" s="131" t="s">
        <v>3558</v>
      </c>
      <c r="C1055" s="131" t="s">
        <v>16</v>
      </c>
      <c r="D1055" s="131" t="s">
        <v>3524</v>
      </c>
      <c r="E1055" s="131" t="s">
        <v>416</v>
      </c>
      <c r="F1055" s="131" t="s">
        <v>417</v>
      </c>
      <c r="G1055" s="131" t="s">
        <v>43</v>
      </c>
      <c r="H1055" s="53" t="s">
        <v>3672</v>
      </c>
      <c r="I1055" s="131" t="s">
        <v>14</v>
      </c>
      <c r="J1055" s="131"/>
      <c r="K1055" s="52">
        <v>43944</v>
      </c>
      <c r="L1055" s="131" t="s">
        <v>3512</v>
      </c>
      <c r="M1055" s="131" t="s">
        <v>15</v>
      </c>
      <c r="N1055" s="131">
        <v>43949</v>
      </c>
      <c r="O1055" s="131">
        <v>13</v>
      </c>
    </row>
    <row r="1056" spans="1:15" hidden="1" x14ac:dyDescent="0.25">
      <c r="A1056" s="131" t="s">
        <v>13</v>
      </c>
      <c r="B1056" s="131" t="s">
        <v>3025</v>
      </c>
      <c r="C1056" s="131" t="s">
        <v>19</v>
      </c>
      <c r="D1056" s="131" t="s">
        <v>508</v>
      </c>
      <c r="E1056" s="131" t="s">
        <v>457</v>
      </c>
      <c r="F1056" s="131" t="s">
        <v>415</v>
      </c>
      <c r="G1056" s="131" t="s">
        <v>43</v>
      </c>
      <c r="H1056" s="53" t="s">
        <v>3216</v>
      </c>
      <c r="I1056" s="131" t="s">
        <v>14</v>
      </c>
      <c r="J1056" s="131"/>
      <c r="K1056" s="52">
        <v>43941</v>
      </c>
      <c r="L1056" s="131" t="s">
        <v>2977</v>
      </c>
      <c r="M1056" s="131" t="s">
        <v>15</v>
      </c>
      <c r="N1056" s="131">
        <v>43943</v>
      </c>
      <c r="O1056" s="131">
        <v>16</v>
      </c>
    </row>
    <row r="1057" spans="1:15" hidden="1" x14ac:dyDescent="0.25">
      <c r="A1057" s="131" t="s">
        <v>13</v>
      </c>
      <c r="B1057" s="131" t="s">
        <v>3420</v>
      </c>
      <c r="C1057" s="131" t="s">
        <v>17</v>
      </c>
      <c r="D1057" s="131" t="s">
        <v>542</v>
      </c>
      <c r="E1057" s="131" t="s">
        <v>49</v>
      </c>
      <c r="F1057" s="131" t="s">
        <v>433</v>
      </c>
      <c r="G1057" s="131" t="s">
        <v>43</v>
      </c>
      <c r="H1057" s="53" t="s">
        <v>3491</v>
      </c>
      <c r="I1057" s="131" t="s">
        <v>14</v>
      </c>
      <c r="J1057" s="131"/>
      <c r="K1057" s="52">
        <v>43943</v>
      </c>
      <c r="L1057" s="131" t="s">
        <v>3421</v>
      </c>
      <c r="M1057" s="131" t="s">
        <v>15</v>
      </c>
      <c r="N1057" s="131">
        <v>43945</v>
      </c>
      <c r="O1057" s="131">
        <v>14</v>
      </c>
    </row>
    <row r="1058" spans="1:15" hidden="1" x14ac:dyDescent="0.25">
      <c r="A1058" s="131" t="s">
        <v>13</v>
      </c>
      <c r="B1058" s="131" t="s">
        <v>2254</v>
      </c>
      <c r="C1058" s="131" t="s">
        <v>17</v>
      </c>
      <c r="D1058" s="131" t="s">
        <v>575</v>
      </c>
      <c r="E1058" s="131" t="s">
        <v>337</v>
      </c>
      <c r="F1058" s="131" t="s">
        <v>338</v>
      </c>
      <c r="G1058" s="131" t="s">
        <v>43</v>
      </c>
      <c r="H1058" s="53" t="s">
        <v>2429</v>
      </c>
      <c r="I1058" s="131" t="s">
        <v>14</v>
      </c>
      <c r="J1058" s="131"/>
      <c r="K1058" s="52">
        <v>43930</v>
      </c>
      <c r="L1058" s="131" t="s">
        <v>580</v>
      </c>
      <c r="M1058" s="131" t="s">
        <v>15</v>
      </c>
      <c r="N1058" s="131">
        <v>43935</v>
      </c>
      <c r="O1058" s="131">
        <v>23</v>
      </c>
    </row>
    <row r="1059" spans="1:15" hidden="1" x14ac:dyDescent="0.25">
      <c r="A1059" s="131" t="s">
        <v>13</v>
      </c>
      <c r="B1059" s="131" t="s">
        <v>4337</v>
      </c>
      <c r="C1059" s="131" t="s">
        <v>29</v>
      </c>
      <c r="D1059" s="131" t="s">
        <v>4338</v>
      </c>
      <c r="E1059" s="131" t="s">
        <v>346</v>
      </c>
      <c r="F1059" s="131" t="s">
        <v>418</v>
      </c>
      <c r="G1059" s="131" t="s">
        <v>43</v>
      </c>
      <c r="H1059" s="53" t="s">
        <v>4397</v>
      </c>
      <c r="I1059" s="131" t="s">
        <v>15</v>
      </c>
      <c r="J1059" s="131"/>
      <c r="K1059" s="52">
        <v>43957</v>
      </c>
      <c r="L1059" s="131" t="s">
        <v>551</v>
      </c>
      <c r="M1059" s="131" t="s">
        <v>14</v>
      </c>
      <c r="N1059" s="131">
        <v>43959</v>
      </c>
      <c r="O1059" s="131">
        <v>4</v>
      </c>
    </row>
    <row r="1060" spans="1:15" hidden="1" x14ac:dyDescent="0.25">
      <c r="A1060" s="131" t="s">
        <v>13</v>
      </c>
      <c r="B1060" s="131" t="s">
        <v>3843</v>
      </c>
      <c r="C1060" s="131" t="s">
        <v>17</v>
      </c>
      <c r="D1060" s="131" t="s">
        <v>517</v>
      </c>
      <c r="E1060" s="131" t="s">
        <v>353</v>
      </c>
      <c r="F1060" s="131" t="s">
        <v>427</v>
      </c>
      <c r="G1060" s="131" t="s">
        <v>43</v>
      </c>
      <c r="H1060" s="53" t="s">
        <v>3887</v>
      </c>
      <c r="I1060" s="131" t="s">
        <v>14</v>
      </c>
      <c r="J1060" s="131"/>
      <c r="K1060" s="52">
        <v>43951</v>
      </c>
      <c r="L1060" s="131" t="s">
        <v>580</v>
      </c>
      <c r="M1060" s="131" t="s">
        <v>15</v>
      </c>
      <c r="N1060" s="131">
        <v>43956</v>
      </c>
      <c r="O1060" s="131">
        <v>8</v>
      </c>
    </row>
    <row r="1061" spans="1:15" hidden="1" x14ac:dyDescent="0.25">
      <c r="A1061" s="131" t="s">
        <v>13</v>
      </c>
      <c r="B1061" s="131" t="s">
        <v>3335</v>
      </c>
      <c r="C1061" s="131" t="s">
        <v>16</v>
      </c>
      <c r="D1061" s="131" t="s">
        <v>529</v>
      </c>
      <c r="E1061" s="131" t="s">
        <v>48</v>
      </c>
      <c r="F1061" s="131" t="s">
        <v>436</v>
      </c>
      <c r="G1061" s="131" t="s">
        <v>43</v>
      </c>
      <c r="H1061" s="53" t="s">
        <v>3384</v>
      </c>
      <c r="I1061" s="131" t="s">
        <v>14</v>
      </c>
      <c r="J1061" s="131"/>
      <c r="K1061" s="52">
        <v>43942</v>
      </c>
      <c r="L1061" s="131" t="s">
        <v>2842</v>
      </c>
      <c r="M1061" s="131" t="s">
        <v>15</v>
      </c>
      <c r="N1061" s="131">
        <v>43944</v>
      </c>
      <c r="O1061" s="131">
        <v>15</v>
      </c>
    </row>
    <row r="1062" spans="1:15" hidden="1" x14ac:dyDescent="0.25">
      <c r="A1062" s="131" t="s">
        <v>13</v>
      </c>
      <c r="B1062" s="131" t="s">
        <v>3339</v>
      </c>
      <c r="C1062" s="131" t="s">
        <v>16</v>
      </c>
      <c r="D1062" s="131" t="s">
        <v>452</v>
      </c>
      <c r="E1062" s="131" t="s">
        <v>49</v>
      </c>
      <c r="F1062" s="131" t="s">
        <v>433</v>
      </c>
      <c r="G1062" s="131" t="s">
        <v>43</v>
      </c>
      <c r="H1062" s="53" t="s">
        <v>3378</v>
      </c>
      <c r="I1062" s="131" t="s">
        <v>14</v>
      </c>
      <c r="J1062" s="131"/>
      <c r="K1062" s="52">
        <v>43942</v>
      </c>
      <c r="L1062" s="131" t="s">
        <v>2842</v>
      </c>
      <c r="M1062" s="131" t="s">
        <v>15</v>
      </c>
      <c r="N1062" s="131">
        <v>43944</v>
      </c>
      <c r="O1062" s="131">
        <v>15</v>
      </c>
    </row>
    <row r="1063" spans="1:15" hidden="1" x14ac:dyDescent="0.25">
      <c r="A1063" s="131" t="s">
        <v>13</v>
      </c>
      <c r="B1063" s="131" t="s">
        <v>3122</v>
      </c>
      <c r="C1063" s="131" t="s">
        <v>19</v>
      </c>
      <c r="D1063" s="131" t="s">
        <v>512</v>
      </c>
      <c r="E1063" s="131" t="s">
        <v>48</v>
      </c>
      <c r="F1063" s="131" t="s">
        <v>436</v>
      </c>
      <c r="G1063" s="131" t="s">
        <v>43</v>
      </c>
      <c r="H1063" s="53" t="s">
        <v>3227</v>
      </c>
      <c r="I1063" s="131" t="s">
        <v>14</v>
      </c>
      <c r="J1063" s="131"/>
      <c r="K1063" s="52">
        <v>43941</v>
      </c>
      <c r="L1063" s="131" t="s">
        <v>2977</v>
      </c>
      <c r="M1063" s="131" t="s">
        <v>15</v>
      </c>
      <c r="N1063" s="131">
        <v>43943</v>
      </c>
      <c r="O1063" s="131">
        <v>16</v>
      </c>
    </row>
    <row r="1064" spans="1:15" hidden="1" x14ac:dyDescent="0.25">
      <c r="A1064" s="131" t="s">
        <v>13</v>
      </c>
      <c r="B1064" s="131" t="s">
        <v>4180</v>
      </c>
      <c r="C1064" s="131" t="s">
        <v>17</v>
      </c>
      <c r="D1064" s="131" t="s">
        <v>1520</v>
      </c>
      <c r="E1064" s="131" t="s">
        <v>46</v>
      </c>
      <c r="F1064" s="131" t="s">
        <v>431</v>
      </c>
      <c r="G1064" s="131" t="s">
        <v>43</v>
      </c>
      <c r="H1064" s="53" t="s">
        <v>4339</v>
      </c>
      <c r="I1064" s="131" t="s">
        <v>14</v>
      </c>
      <c r="J1064" s="131"/>
      <c r="K1064" s="52">
        <v>43957</v>
      </c>
      <c r="L1064" s="131" t="s">
        <v>4098</v>
      </c>
      <c r="M1064" s="131" t="s">
        <v>15</v>
      </c>
      <c r="N1064" s="131">
        <v>43959</v>
      </c>
      <c r="O1064" s="131">
        <v>4</v>
      </c>
    </row>
    <row r="1065" spans="1:15" hidden="1" x14ac:dyDescent="0.25">
      <c r="A1065" s="131" t="s">
        <v>13</v>
      </c>
      <c r="B1065" s="131" t="s">
        <v>747</v>
      </c>
      <c r="C1065" s="131" t="s">
        <v>16</v>
      </c>
      <c r="D1065" s="131" t="s">
        <v>543</v>
      </c>
      <c r="E1065" s="131" t="s">
        <v>46</v>
      </c>
      <c r="F1065" s="131" t="s">
        <v>431</v>
      </c>
      <c r="G1065" s="131" t="s">
        <v>44</v>
      </c>
      <c r="H1065" s="53" t="s">
        <v>748</v>
      </c>
      <c r="I1065" s="131" t="s">
        <v>14</v>
      </c>
      <c r="J1065" s="131"/>
      <c r="K1065" s="52">
        <v>43917</v>
      </c>
      <c r="L1065" s="131" t="s">
        <v>612</v>
      </c>
      <c r="M1065" s="131" t="s">
        <v>15</v>
      </c>
      <c r="N1065" s="131">
        <v>43923</v>
      </c>
      <c r="O1065" s="131">
        <v>32</v>
      </c>
    </row>
    <row r="1066" spans="1:15" hidden="1" x14ac:dyDescent="0.25">
      <c r="A1066" s="131" t="s">
        <v>13</v>
      </c>
      <c r="B1066" s="131" t="s">
        <v>1815</v>
      </c>
      <c r="C1066" s="131" t="s">
        <v>19</v>
      </c>
      <c r="D1066" s="131" t="s">
        <v>529</v>
      </c>
      <c r="E1066" s="131" t="s">
        <v>48</v>
      </c>
      <c r="F1066" s="131" t="s">
        <v>436</v>
      </c>
      <c r="G1066" s="131" t="s">
        <v>43</v>
      </c>
      <c r="H1066" s="53" t="s">
        <v>1972</v>
      </c>
      <c r="I1066" s="131" t="s">
        <v>14</v>
      </c>
      <c r="J1066" s="131"/>
      <c r="K1066" s="52">
        <v>43928</v>
      </c>
      <c r="L1066" s="131" t="s">
        <v>580</v>
      </c>
      <c r="M1066" s="131" t="s">
        <v>15</v>
      </c>
      <c r="N1066" s="131">
        <v>43931</v>
      </c>
      <c r="O1066" s="131">
        <v>25</v>
      </c>
    </row>
    <row r="1067" spans="1:15" hidden="1" x14ac:dyDescent="0.25">
      <c r="A1067" s="131" t="s">
        <v>13</v>
      </c>
      <c r="B1067" s="131" t="s">
        <v>3090</v>
      </c>
      <c r="C1067" s="131" t="s">
        <v>19</v>
      </c>
      <c r="D1067" s="131" t="s">
        <v>508</v>
      </c>
      <c r="E1067" s="131" t="s">
        <v>47</v>
      </c>
      <c r="F1067" s="131" t="s">
        <v>432</v>
      </c>
      <c r="G1067" s="131" t="s">
        <v>43</v>
      </c>
      <c r="H1067" s="53" t="s">
        <v>3263</v>
      </c>
      <c r="I1067" s="131" t="s">
        <v>14</v>
      </c>
      <c r="J1067" s="131"/>
      <c r="K1067" s="52">
        <v>43941</v>
      </c>
      <c r="L1067" s="131" t="s">
        <v>2977</v>
      </c>
      <c r="M1067" s="131" t="s">
        <v>15</v>
      </c>
      <c r="N1067" s="131">
        <v>43943</v>
      </c>
      <c r="O1067" s="131">
        <v>16</v>
      </c>
    </row>
    <row r="1068" spans="1:15" hidden="1" x14ac:dyDescent="0.25">
      <c r="A1068" s="131" t="s">
        <v>13</v>
      </c>
      <c r="B1068" s="131" t="s">
        <v>4022</v>
      </c>
      <c r="C1068" s="131" t="s">
        <v>17</v>
      </c>
      <c r="D1068" s="131" t="s">
        <v>506</v>
      </c>
      <c r="E1068" s="131" t="s">
        <v>357</v>
      </c>
      <c r="F1068" s="131" t="s">
        <v>419</v>
      </c>
      <c r="G1068" s="131" t="s">
        <v>43</v>
      </c>
      <c r="H1068" s="53" t="s">
        <v>4048</v>
      </c>
      <c r="I1068" s="131" t="s">
        <v>14</v>
      </c>
      <c r="J1068" s="131"/>
      <c r="K1068" s="52">
        <v>43955</v>
      </c>
      <c r="L1068" s="131" t="s">
        <v>4029</v>
      </c>
      <c r="M1068" s="131" t="s">
        <v>15</v>
      </c>
      <c r="N1068" s="131">
        <v>43957</v>
      </c>
      <c r="O1068" s="131">
        <v>6</v>
      </c>
    </row>
    <row r="1069" spans="1:15" hidden="1" x14ac:dyDescent="0.25">
      <c r="A1069" s="131" t="s">
        <v>13</v>
      </c>
      <c r="B1069" s="131" t="s">
        <v>941</v>
      </c>
      <c r="C1069" s="131" t="s">
        <v>35</v>
      </c>
      <c r="D1069" s="131" t="s">
        <v>537</v>
      </c>
      <c r="E1069" s="131" t="s">
        <v>495</v>
      </c>
      <c r="F1069" s="131" t="s">
        <v>496</v>
      </c>
      <c r="G1069" s="131" t="s">
        <v>43</v>
      </c>
      <c r="H1069" s="53" t="s">
        <v>1357</v>
      </c>
      <c r="I1069" s="131" t="s">
        <v>15</v>
      </c>
      <c r="J1069" s="131"/>
      <c r="K1069" s="52">
        <v>43922</v>
      </c>
      <c r="L1069" s="131" t="s">
        <v>551</v>
      </c>
      <c r="M1069" s="131" t="s">
        <v>14</v>
      </c>
      <c r="N1069" s="131">
        <v>43936</v>
      </c>
      <c r="O1069" s="131">
        <v>29</v>
      </c>
    </row>
    <row r="1070" spans="1:15" hidden="1" x14ac:dyDescent="0.25">
      <c r="A1070" s="131" t="s">
        <v>388</v>
      </c>
      <c r="B1070" s="131" t="s">
        <v>4134</v>
      </c>
      <c r="C1070" s="131" t="s">
        <v>17</v>
      </c>
      <c r="D1070" s="131" t="s">
        <v>410</v>
      </c>
      <c r="E1070" s="131" t="s">
        <v>46</v>
      </c>
      <c r="F1070" s="131" t="s">
        <v>431</v>
      </c>
      <c r="G1070" s="131" t="s">
        <v>43</v>
      </c>
      <c r="H1070" s="53" t="s">
        <v>4370</v>
      </c>
      <c r="I1070" s="131" t="s">
        <v>14</v>
      </c>
      <c r="J1070" s="131" t="s">
        <v>4135</v>
      </c>
      <c r="K1070" s="52">
        <v>43957</v>
      </c>
      <c r="L1070" s="131" t="s">
        <v>4098</v>
      </c>
      <c r="M1070" s="131" t="s">
        <v>15</v>
      </c>
      <c r="N1070" s="131"/>
      <c r="O1070" s="131">
        <v>4</v>
      </c>
    </row>
    <row r="1071" spans="1:15" hidden="1" x14ac:dyDescent="0.25">
      <c r="A1071" s="131" t="s">
        <v>13</v>
      </c>
      <c r="B1071" s="131" t="s">
        <v>1784</v>
      </c>
      <c r="C1071" s="131" t="s">
        <v>16</v>
      </c>
      <c r="D1071" s="131" t="s">
        <v>529</v>
      </c>
      <c r="E1071" s="131" t="s">
        <v>49</v>
      </c>
      <c r="F1071" s="131" t="s">
        <v>433</v>
      </c>
      <c r="G1071" s="131" t="s">
        <v>44</v>
      </c>
      <c r="H1071" s="53" t="s">
        <v>1925</v>
      </c>
      <c r="I1071" s="131" t="s">
        <v>14</v>
      </c>
      <c r="J1071" s="131"/>
      <c r="K1071" s="52">
        <v>43928</v>
      </c>
      <c r="L1071" s="131" t="s">
        <v>580</v>
      </c>
      <c r="M1071" s="131" t="s">
        <v>15</v>
      </c>
      <c r="N1071" s="131">
        <v>43931</v>
      </c>
      <c r="O1071" s="131">
        <v>25</v>
      </c>
    </row>
    <row r="1072" spans="1:15" hidden="1" x14ac:dyDescent="0.25">
      <c r="A1072" s="131" t="s">
        <v>13</v>
      </c>
      <c r="B1072" s="131" t="s">
        <v>2999</v>
      </c>
      <c r="C1072" s="131" t="s">
        <v>16</v>
      </c>
      <c r="D1072" s="131" t="s">
        <v>512</v>
      </c>
      <c r="E1072" s="131" t="s">
        <v>372</v>
      </c>
      <c r="F1072" s="131" t="s">
        <v>443</v>
      </c>
      <c r="G1072" s="131" t="s">
        <v>43</v>
      </c>
      <c r="H1072" s="53" t="s">
        <v>3230</v>
      </c>
      <c r="I1072" s="131" t="s">
        <v>14</v>
      </c>
      <c r="J1072" s="131"/>
      <c r="K1072" s="52">
        <v>43941</v>
      </c>
      <c r="L1072" s="131" t="s">
        <v>2977</v>
      </c>
      <c r="M1072" s="131" t="s">
        <v>15</v>
      </c>
      <c r="N1072" s="131">
        <v>43943</v>
      </c>
      <c r="O1072" s="131">
        <v>16</v>
      </c>
    </row>
    <row r="1073" spans="1:15" hidden="1" x14ac:dyDescent="0.25">
      <c r="A1073" s="131" t="s">
        <v>13</v>
      </c>
      <c r="B1073" s="131" t="s">
        <v>3364</v>
      </c>
      <c r="C1073" s="131" t="s">
        <v>16</v>
      </c>
      <c r="D1073" s="131" t="s">
        <v>1623</v>
      </c>
      <c r="E1073" s="131" t="s">
        <v>352</v>
      </c>
      <c r="F1073" s="131" t="s">
        <v>497</v>
      </c>
      <c r="G1073" s="131" t="s">
        <v>44</v>
      </c>
      <c r="H1073" s="53" t="s">
        <v>3389</v>
      </c>
      <c r="I1073" s="131" t="s">
        <v>14</v>
      </c>
      <c r="J1073" s="131"/>
      <c r="K1073" s="52">
        <v>43942</v>
      </c>
      <c r="L1073" s="131" t="s">
        <v>2842</v>
      </c>
      <c r="M1073" s="131" t="s">
        <v>15</v>
      </c>
      <c r="N1073" s="131">
        <v>43944</v>
      </c>
      <c r="O1073" s="131">
        <v>15</v>
      </c>
    </row>
    <row r="1074" spans="1:15" hidden="1" x14ac:dyDescent="0.25">
      <c r="A1074" s="131" t="s">
        <v>13</v>
      </c>
      <c r="B1074" s="131" t="s">
        <v>4286</v>
      </c>
      <c r="C1074" s="131" t="s">
        <v>17</v>
      </c>
      <c r="D1074" s="131" t="s">
        <v>451</v>
      </c>
      <c r="E1074" s="131" t="s">
        <v>416</v>
      </c>
      <c r="F1074" s="131" t="s">
        <v>417</v>
      </c>
      <c r="G1074" s="131" t="s">
        <v>43</v>
      </c>
      <c r="H1074" s="53" t="s">
        <v>4399</v>
      </c>
      <c r="I1074" s="131" t="s">
        <v>14</v>
      </c>
      <c r="J1074" s="131"/>
      <c r="K1074" s="52">
        <v>43957</v>
      </c>
      <c r="L1074" s="131" t="s">
        <v>4323</v>
      </c>
      <c r="M1074" s="131" t="s">
        <v>15</v>
      </c>
      <c r="N1074" s="131">
        <v>43959</v>
      </c>
      <c r="O1074" s="131">
        <v>4</v>
      </c>
    </row>
    <row r="1075" spans="1:15" hidden="1" x14ac:dyDescent="0.25">
      <c r="A1075" s="131" t="s">
        <v>13</v>
      </c>
      <c r="B1075" s="131" t="s">
        <v>2209</v>
      </c>
      <c r="C1075" s="131" t="s">
        <v>19</v>
      </c>
      <c r="D1075" s="131" t="s">
        <v>456</v>
      </c>
      <c r="E1075" s="131" t="s">
        <v>337</v>
      </c>
      <c r="F1075" s="131" t="s">
        <v>338</v>
      </c>
      <c r="G1075" s="131" t="s">
        <v>43</v>
      </c>
      <c r="H1075" s="53" t="s">
        <v>2422</v>
      </c>
      <c r="I1075" s="131" t="s">
        <v>14</v>
      </c>
      <c r="J1075" s="131"/>
      <c r="K1075" s="52">
        <v>43930</v>
      </c>
      <c r="L1075" s="131" t="s">
        <v>580</v>
      </c>
      <c r="M1075" s="131" t="s">
        <v>15</v>
      </c>
      <c r="N1075" s="131">
        <v>43935</v>
      </c>
      <c r="O1075" s="131">
        <v>23</v>
      </c>
    </row>
    <row r="1076" spans="1:15" hidden="1" x14ac:dyDescent="0.25">
      <c r="A1076" s="131" t="s">
        <v>13</v>
      </c>
      <c r="B1076" s="131" t="s">
        <v>3135</v>
      </c>
      <c r="C1076" s="131" t="s">
        <v>16</v>
      </c>
      <c r="D1076" s="131" t="s">
        <v>513</v>
      </c>
      <c r="E1076" s="131" t="s">
        <v>350</v>
      </c>
      <c r="F1076" s="131" t="s">
        <v>420</v>
      </c>
      <c r="G1076" s="131" t="s">
        <v>43</v>
      </c>
      <c r="H1076" s="53" t="s">
        <v>3207</v>
      </c>
      <c r="I1076" s="131" t="s">
        <v>14</v>
      </c>
      <c r="J1076" s="131"/>
      <c r="K1076" s="52">
        <v>43941</v>
      </c>
      <c r="L1076" s="131" t="s">
        <v>2977</v>
      </c>
      <c r="M1076" s="131" t="s">
        <v>15</v>
      </c>
      <c r="N1076" s="131">
        <v>43943</v>
      </c>
      <c r="O1076" s="131">
        <v>16</v>
      </c>
    </row>
    <row r="1077" spans="1:15" hidden="1" x14ac:dyDescent="0.25">
      <c r="A1077" s="131" t="s">
        <v>13</v>
      </c>
      <c r="B1077" s="131" t="s">
        <v>1576</v>
      </c>
      <c r="C1077" s="131" t="s">
        <v>17</v>
      </c>
      <c r="D1077" s="131" t="s">
        <v>548</v>
      </c>
      <c r="E1077" s="131" t="s">
        <v>50</v>
      </c>
      <c r="F1077" s="131" t="s">
        <v>435</v>
      </c>
      <c r="G1077" s="131" t="s">
        <v>43</v>
      </c>
      <c r="H1077" s="53" t="s">
        <v>1592</v>
      </c>
      <c r="I1077" s="131" t="s">
        <v>14</v>
      </c>
      <c r="J1077" s="131"/>
      <c r="K1077" s="52">
        <v>43927</v>
      </c>
      <c r="L1077" s="131" t="s">
        <v>1577</v>
      </c>
      <c r="M1077" s="131" t="s">
        <v>14</v>
      </c>
      <c r="N1077" s="131">
        <v>43935</v>
      </c>
      <c r="O1077" s="131">
        <v>26</v>
      </c>
    </row>
    <row r="1078" spans="1:15" hidden="1" x14ac:dyDescent="0.25">
      <c r="A1078" s="131" t="s">
        <v>13</v>
      </c>
      <c r="B1078" s="131" t="s">
        <v>2167</v>
      </c>
      <c r="C1078" s="131" t="s">
        <v>17</v>
      </c>
      <c r="D1078" s="131" t="s">
        <v>521</v>
      </c>
      <c r="E1078" s="131" t="s">
        <v>48</v>
      </c>
      <c r="F1078" s="131" t="s">
        <v>436</v>
      </c>
      <c r="G1078" s="131" t="s">
        <v>43</v>
      </c>
      <c r="H1078" s="53" t="s">
        <v>2481</v>
      </c>
      <c r="I1078" s="131" t="s">
        <v>14</v>
      </c>
      <c r="J1078" s="131"/>
      <c r="K1078" s="52">
        <v>43930</v>
      </c>
      <c r="L1078" s="131" t="s">
        <v>580</v>
      </c>
      <c r="M1078" s="131" t="s">
        <v>15</v>
      </c>
      <c r="N1078" s="131">
        <v>43935</v>
      </c>
      <c r="O1078" s="131">
        <v>23</v>
      </c>
    </row>
    <row r="1079" spans="1:15" hidden="1" x14ac:dyDescent="0.25">
      <c r="A1079" s="131" t="s">
        <v>13</v>
      </c>
      <c r="B1079" s="131" t="s">
        <v>1529</v>
      </c>
      <c r="C1079" s="131" t="s">
        <v>33</v>
      </c>
      <c r="D1079" s="131" t="s">
        <v>1530</v>
      </c>
      <c r="E1079" s="131" t="s">
        <v>337</v>
      </c>
      <c r="F1079" s="131" t="s">
        <v>338</v>
      </c>
      <c r="G1079" s="131" t="s">
        <v>43</v>
      </c>
      <c r="H1079" s="53" t="s">
        <v>1531</v>
      </c>
      <c r="I1079" s="131" t="s">
        <v>15</v>
      </c>
      <c r="J1079" s="131"/>
      <c r="K1079" s="52">
        <v>43925</v>
      </c>
      <c r="L1079" s="131" t="s">
        <v>1532</v>
      </c>
      <c r="M1079" s="131" t="s">
        <v>14</v>
      </c>
      <c r="N1079" s="131">
        <v>43943</v>
      </c>
      <c r="O1079" s="131">
        <v>26</v>
      </c>
    </row>
    <row r="1080" spans="1:15" hidden="1" x14ac:dyDescent="0.25">
      <c r="A1080" s="131" t="s">
        <v>13</v>
      </c>
      <c r="B1080" s="131" t="s">
        <v>1794</v>
      </c>
      <c r="C1080" s="131" t="s">
        <v>16</v>
      </c>
      <c r="D1080" s="131" t="s">
        <v>529</v>
      </c>
      <c r="E1080" s="131" t="s">
        <v>48</v>
      </c>
      <c r="F1080" s="131" t="s">
        <v>436</v>
      </c>
      <c r="G1080" s="131" t="s">
        <v>44</v>
      </c>
      <c r="H1080" s="53" t="s">
        <v>1957</v>
      </c>
      <c r="I1080" s="131" t="s">
        <v>14</v>
      </c>
      <c r="J1080" s="131"/>
      <c r="K1080" s="52">
        <v>43928</v>
      </c>
      <c r="L1080" s="131" t="s">
        <v>580</v>
      </c>
      <c r="M1080" s="131" t="s">
        <v>15</v>
      </c>
      <c r="N1080" s="131">
        <v>43931</v>
      </c>
      <c r="O1080" s="131">
        <v>25</v>
      </c>
    </row>
    <row r="1081" spans="1:15" hidden="1" x14ac:dyDescent="0.25">
      <c r="A1081" s="131" t="s">
        <v>389</v>
      </c>
      <c r="B1081" s="131" t="s">
        <v>4301</v>
      </c>
      <c r="C1081" s="131" t="s">
        <v>17</v>
      </c>
      <c r="D1081" s="131" t="s">
        <v>451</v>
      </c>
      <c r="E1081" s="131" t="s">
        <v>352</v>
      </c>
      <c r="F1081" s="131" t="s">
        <v>497</v>
      </c>
      <c r="G1081" s="131" t="s">
        <v>43</v>
      </c>
      <c r="H1081" s="53" t="s">
        <v>4435</v>
      </c>
      <c r="I1081" s="131" t="s">
        <v>14</v>
      </c>
      <c r="J1081" s="131" t="s">
        <v>172</v>
      </c>
      <c r="K1081" s="52">
        <v>43957</v>
      </c>
      <c r="L1081" s="131" t="s">
        <v>4323</v>
      </c>
      <c r="M1081" s="131" t="s">
        <v>15</v>
      </c>
      <c r="N1081" s="131"/>
      <c r="O1081" s="131">
        <v>4</v>
      </c>
    </row>
    <row r="1082" spans="1:15" hidden="1" x14ac:dyDescent="0.25">
      <c r="A1082" s="132" t="s">
        <v>13</v>
      </c>
      <c r="B1082" s="132" t="s">
        <v>3744</v>
      </c>
      <c r="C1082" s="132" t="s">
        <v>17</v>
      </c>
      <c r="D1082" s="132" t="s">
        <v>558</v>
      </c>
      <c r="E1082" s="132" t="s">
        <v>352</v>
      </c>
      <c r="F1082" s="132" t="s">
        <v>497</v>
      </c>
      <c r="G1082" s="132" t="s">
        <v>43</v>
      </c>
      <c r="H1082" s="53" t="s">
        <v>3778</v>
      </c>
      <c r="I1082" s="132" t="s">
        <v>14</v>
      </c>
      <c r="J1082" s="132"/>
      <c r="K1082" s="52">
        <v>43949</v>
      </c>
      <c r="L1082" s="132" t="s">
        <v>3370</v>
      </c>
      <c r="M1082" s="132" t="s">
        <v>15</v>
      </c>
      <c r="N1082" s="132">
        <v>43951</v>
      </c>
      <c r="O1082" s="132">
        <v>10</v>
      </c>
    </row>
    <row r="1083" spans="1:15" hidden="1" x14ac:dyDescent="0.25">
      <c r="A1083" s="132" t="s">
        <v>13</v>
      </c>
      <c r="B1083" s="132" t="s">
        <v>3096</v>
      </c>
      <c r="C1083" s="132" t="s">
        <v>16</v>
      </c>
      <c r="D1083" s="132" t="s">
        <v>511</v>
      </c>
      <c r="E1083" s="132" t="s">
        <v>348</v>
      </c>
      <c r="F1083" s="132" t="s">
        <v>349</v>
      </c>
      <c r="G1083" s="132" t="s">
        <v>43</v>
      </c>
      <c r="H1083" s="53" t="s">
        <v>3212</v>
      </c>
      <c r="I1083" s="132" t="s">
        <v>14</v>
      </c>
      <c r="J1083" s="132"/>
      <c r="K1083" s="52">
        <v>43941</v>
      </c>
      <c r="L1083" s="132" t="s">
        <v>2977</v>
      </c>
      <c r="M1083" s="132" t="s">
        <v>15</v>
      </c>
      <c r="N1083" s="132">
        <v>43943</v>
      </c>
      <c r="O1083" s="132">
        <v>16</v>
      </c>
    </row>
    <row r="1084" spans="1:15" hidden="1" x14ac:dyDescent="0.25">
      <c r="A1084" s="132" t="s">
        <v>13</v>
      </c>
      <c r="B1084" s="132" t="s">
        <v>1247</v>
      </c>
      <c r="C1084" s="132" t="s">
        <v>19</v>
      </c>
      <c r="D1084" s="132" t="s">
        <v>567</v>
      </c>
      <c r="E1084" s="132" t="s">
        <v>340</v>
      </c>
      <c r="F1084" s="132" t="s">
        <v>426</v>
      </c>
      <c r="G1084" s="132" t="s">
        <v>43</v>
      </c>
      <c r="H1084" s="53" t="s">
        <v>1248</v>
      </c>
      <c r="I1084" s="132" t="s">
        <v>14</v>
      </c>
      <c r="J1084" s="132"/>
      <c r="K1084" s="52">
        <v>43917</v>
      </c>
      <c r="L1084" s="132" t="s">
        <v>612</v>
      </c>
      <c r="M1084" s="132" t="s">
        <v>15</v>
      </c>
      <c r="N1084" s="132">
        <v>43922</v>
      </c>
      <c r="O1084" s="132">
        <v>32</v>
      </c>
    </row>
    <row r="1085" spans="1:15" hidden="1" x14ac:dyDescent="0.25">
      <c r="A1085" s="132" t="s">
        <v>13</v>
      </c>
      <c r="B1085" s="132" t="s">
        <v>3148</v>
      </c>
      <c r="C1085" s="132" t="s">
        <v>16</v>
      </c>
      <c r="D1085" s="132" t="s">
        <v>512</v>
      </c>
      <c r="E1085" s="132" t="s">
        <v>48</v>
      </c>
      <c r="F1085" s="132" t="s">
        <v>436</v>
      </c>
      <c r="G1085" s="132" t="s">
        <v>43</v>
      </c>
      <c r="H1085" s="53" t="s">
        <v>3192</v>
      </c>
      <c r="I1085" s="132" t="s">
        <v>14</v>
      </c>
      <c r="J1085" s="132"/>
      <c r="K1085" s="52">
        <v>43941</v>
      </c>
      <c r="L1085" s="132" t="s">
        <v>2977</v>
      </c>
      <c r="M1085" s="132" t="s">
        <v>15</v>
      </c>
      <c r="N1085" s="132">
        <v>43943</v>
      </c>
      <c r="O1085" s="132">
        <v>16</v>
      </c>
    </row>
    <row r="1086" spans="1:15" hidden="1" x14ac:dyDescent="0.25">
      <c r="A1086" s="132" t="s">
        <v>13</v>
      </c>
      <c r="B1086" s="132" t="s">
        <v>4080</v>
      </c>
      <c r="C1086" s="132" t="s">
        <v>33</v>
      </c>
      <c r="D1086" s="132" t="s">
        <v>1481</v>
      </c>
      <c r="E1086" s="132" t="s">
        <v>46</v>
      </c>
      <c r="F1086" s="132" t="s">
        <v>431</v>
      </c>
      <c r="G1086" s="132" t="s">
        <v>43</v>
      </c>
      <c r="H1086" s="53" t="s">
        <v>4081</v>
      </c>
      <c r="I1086" s="132" t="s">
        <v>15</v>
      </c>
      <c r="J1086" s="132"/>
      <c r="K1086" s="52">
        <v>43956</v>
      </c>
      <c r="L1086" s="132" t="s">
        <v>555</v>
      </c>
      <c r="M1086" s="132" t="s">
        <v>14</v>
      </c>
      <c r="N1086" s="132">
        <v>43956</v>
      </c>
      <c r="O1086" s="132">
        <v>5</v>
      </c>
    </row>
    <row r="1087" spans="1:15" hidden="1" x14ac:dyDescent="0.25">
      <c r="A1087" s="132" t="s">
        <v>13</v>
      </c>
      <c r="B1087" s="132" t="s">
        <v>2607</v>
      </c>
      <c r="C1087" s="132" t="s">
        <v>22</v>
      </c>
      <c r="D1087" s="132" t="s">
        <v>456</v>
      </c>
      <c r="E1087" s="132" t="s">
        <v>45</v>
      </c>
      <c r="F1087" s="132" t="s">
        <v>430</v>
      </c>
      <c r="G1087" s="132" t="s">
        <v>43</v>
      </c>
      <c r="H1087" s="53" t="s">
        <v>2913</v>
      </c>
      <c r="I1087" s="132" t="s">
        <v>15</v>
      </c>
      <c r="J1087" s="132"/>
      <c r="K1087" s="52">
        <v>43931</v>
      </c>
      <c r="L1087" s="132" t="s">
        <v>1534</v>
      </c>
      <c r="M1087" s="132" t="s">
        <v>14</v>
      </c>
      <c r="N1087" s="132">
        <v>43949</v>
      </c>
      <c r="O1087" s="132">
        <v>22</v>
      </c>
    </row>
    <row r="1088" spans="1:15" hidden="1" x14ac:dyDescent="0.25">
      <c r="A1088" s="132" t="s">
        <v>13</v>
      </c>
      <c r="B1088" s="132" t="s">
        <v>3471</v>
      </c>
      <c r="C1088" s="132" t="s">
        <v>16</v>
      </c>
      <c r="D1088" s="132" t="s">
        <v>542</v>
      </c>
      <c r="E1088" s="132" t="s">
        <v>49</v>
      </c>
      <c r="F1088" s="132" t="s">
        <v>433</v>
      </c>
      <c r="G1088" s="132" t="s">
        <v>43</v>
      </c>
      <c r="H1088" s="53" t="s">
        <v>3493</v>
      </c>
      <c r="I1088" s="132" t="s">
        <v>14</v>
      </c>
      <c r="J1088" s="132"/>
      <c r="K1088" s="52">
        <v>43943</v>
      </c>
      <c r="L1088" s="132" t="s">
        <v>3441</v>
      </c>
      <c r="M1088" s="132" t="s">
        <v>15</v>
      </c>
      <c r="N1088" s="132">
        <v>43945</v>
      </c>
      <c r="O1088" s="132">
        <v>14</v>
      </c>
    </row>
    <row r="1089" spans="1:15" hidden="1" x14ac:dyDescent="0.25">
      <c r="A1089" s="132" t="s">
        <v>13</v>
      </c>
      <c r="B1089" s="132" t="s">
        <v>1790</v>
      </c>
      <c r="C1089" s="132" t="s">
        <v>16</v>
      </c>
      <c r="D1089" s="132" t="s">
        <v>575</v>
      </c>
      <c r="E1089" s="132" t="s">
        <v>416</v>
      </c>
      <c r="F1089" s="132" t="s">
        <v>417</v>
      </c>
      <c r="G1089" s="132" t="s">
        <v>43</v>
      </c>
      <c r="H1089" s="53" t="s">
        <v>1944</v>
      </c>
      <c r="I1089" s="132" t="s">
        <v>14</v>
      </c>
      <c r="J1089" s="132"/>
      <c r="K1089" s="52">
        <v>43928</v>
      </c>
      <c r="L1089" s="132" t="s">
        <v>580</v>
      </c>
      <c r="M1089" s="132" t="s">
        <v>15</v>
      </c>
      <c r="N1089" s="132">
        <v>43931</v>
      </c>
      <c r="O1089" s="132">
        <v>25</v>
      </c>
    </row>
    <row r="1090" spans="1:15" hidden="1" x14ac:dyDescent="0.25">
      <c r="A1090" s="132" t="s">
        <v>13</v>
      </c>
      <c r="B1090" s="132" t="s">
        <v>3965</v>
      </c>
      <c r="C1090" s="132" t="s">
        <v>22</v>
      </c>
      <c r="D1090" s="132" t="s">
        <v>3524</v>
      </c>
      <c r="E1090" s="132" t="s">
        <v>416</v>
      </c>
      <c r="F1090" s="132" t="s">
        <v>417</v>
      </c>
      <c r="G1090" s="132" t="s">
        <v>43</v>
      </c>
      <c r="H1090" s="53" t="s">
        <v>3984</v>
      </c>
      <c r="I1090" s="132" t="s">
        <v>15</v>
      </c>
      <c r="J1090" s="132"/>
      <c r="K1090" s="52">
        <v>43954</v>
      </c>
      <c r="L1090" s="132" t="s">
        <v>3963</v>
      </c>
      <c r="M1090" s="132" t="s">
        <v>14</v>
      </c>
      <c r="N1090" s="132">
        <v>43958</v>
      </c>
      <c r="O1090" s="132">
        <v>6</v>
      </c>
    </row>
    <row r="1091" spans="1:15" hidden="1" x14ac:dyDescent="0.25">
      <c r="A1091" s="132" t="s">
        <v>391</v>
      </c>
      <c r="B1091" s="132" t="s">
        <v>3901</v>
      </c>
      <c r="C1091" s="132" t="s">
        <v>22</v>
      </c>
      <c r="D1091" s="132" t="s">
        <v>451</v>
      </c>
      <c r="E1091" s="132" t="s">
        <v>52</v>
      </c>
      <c r="F1091" s="132" t="s">
        <v>347</v>
      </c>
      <c r="G1091" s="132" t="s">
        <v>44</v>
      </c>
      <c r="H1091" s="53" t="s">
        <v>3902</v>
      </c>
      <c r="I1091" s="132" t="s">
        <v>15</v>
      </c>
      <c r="J1091" s="132"/>
      <c r="K1091" s="52">
        <v>43952</v>
      </c>
      <c r="L1091" s="132" t="s">
        <v>3903</v>
      </c>
      <c r="M1091" s="132" t="s">
        <v>15</v>
      </c>
      <c r="N1091" s="132"/>
      <c r="O1091" s="132">
        <v>7</v>
      </c>
    </row>
    <row r="1092" spans="1:15" hidden="1" x14ac:dyDescent="0.25">
      <c r="A1092" s="132" t="s">
        <v>13</v>
      </c>
      <c r="B1092" s="132" t="s">
        <v>1250</v>
      </c>
      <c r="C1092" s="132" t="s">
        <v>16</v>
      </c>
      <c r="D1092" s="132" t="s">
        <v>508</v>
      </c>
      <c r="E1092" s="132" t="s">
        <v>457</v>
      </c>
      <c r="F1092" s="132" t="s">
        <v>415</v>
      </c>
      <c r="G1092" s="132" t="s">
        <v>43</v>
      </c>
      <c r="H1092" s="53" t="s">
        <v>1251</v>
      </c>
      <c r="I1092" s="132" t="s">
        <v>14</v>
      </c>
      <c r="J1092" s="132"/>
      <c r="K1092" s="52">
        <v>43917</v>
      </c>
      <c r="L1092" s="132" t="s">
        <v>612</v>
      </c>
      <c r="M1092" s="132" t="s">
        <v>15</v>
      </c>
      <c r="N1092" s="132">
        <v>43922</v>
      </c>
      <c r="O1092" s="132">
        <v>32</v>
      </c>
    </row>
    <row r="1093" spans="1:15" hidden="1" x14ac:dyDescent="0.25">
      <c r="A1093" s="132" t="s">
        <v>13</v>
      </c>
      <c r="B1093" s="132" t="s">
        <v>1253</v>
      </c>
      <c r="C1093" s="132" t="s">
        <v>35</v>
      </c>
      <c r="D1093" s="132" t="s">
        <v>458</v>
      </c>
      <c r="E1093" s="132" t="s">
        <v>46</v>
      </c>
      <c r="F1093" s="132" t="s">
        <v>431</v>
      </c>
      <c r="G1093" s="132" t="s">
        <v>44</v>
      </c>
      <c r="H1093" s="53" t="s">
        <v>1399</v>
      </c>
      <c r="I1093" s="132" t="s">
        <v>15</v>
      </c>
      <c r="J1093" s="132"/>
      <c r="K1093" s="52">
        <v>43919</v>
      </c>
      <c r="L1093" s="132" t="s">
        <v>910</v>
      </c>
      <c r="M1093" s="132" t="s">
        <v>14</v>
      </c>
      <c r="N1093" s="132">
        <v>43922</v>
      </c>
      <c r="O1093" s="132">
        <v>31</v>
      </c>
    </row>
    <row r="1094" spans="1:15" hidden="1" x14ac:dyDescent="0.25">
      <c r="A1094" s="132" t="s">
        <v>13</v>
      </c>
      <c r="B1094" s="132" t="s">
        <v>2297</v>
      </c>
      <c r="C1094" s="132" t="s">
        <v>17</v>
      </c>
      <c r="D1094" s="132" t="s">
        <v>456</v>
      </c>
      <c r="E1094" s="132" t="s">
        <v>337</v>
      </c>
      <c r="F1094" s="132" t="s">
        <v>338</v>
      </c>
      <c r="G1094" s="132" t="s">
        <v>43</v>
      </c>
      <c r="H1094" s="53" t="s">
        <v>2407</v>
      </c>
      <c r="I1094" s="132" t="s">
        <v>14</v>
      </c>
      <c r="J1094" s="132"/>
      <c r="K1094" s="52">
        <v>43930</v>
      </c>
      <c r="L1094" s="132" t="s">
        <v>580</v>
      </c>
      <c r="M1094" s="132" t="s">
        <v>15</v>
      </c>
      <c r="N1094" s="132">
        <v>43935</v>
      </c>
      <c r="O1094" s="132">
        <v>23</v>
      </c>
    </row>
    <row r="1095" spans="1:15" hidden="1" x14ac:dyDescent="0.25">
      <c r="A1095" s="132" t="s">
        <v>13</v>
      </c>
      <c r="B1095" s="132" t="s">
        <v>3427</v>
      </c>
      <c r="C1095" s="132" t="s">
        <v>17</v>
      </c>
      <c r="D1095" s="132" t="s">
        <v>534</v>
      </c>
      <c r="E1095" s="132" t="s">
        <v>49</v>
      </c>
      <c r="F1095" s="132" t="s">
        <v>433</v>
      </c>
      <c r="G1095" s="132" t="s">
        <v>43</v>
      </c>
      <c r="H1095" s="53" t="s">
        <v>3483</v>
      </c>
      <c r="I1095" s="132" t="s">
        <v>14</v>
      </c>
      <c r="J1095" s="132"/>
      <c r="K1095" s="52">
        <v>43943</v>
      </c>
      <c r="L1095" s="132" t="s">
        <v>3421</v>
      </c>
      <c r="M1095" s="132" t="s">
        <v>15</v>
      </c>
      <c r="N1095" s="132">
        <v>43945</v>
      </c>
      <c r="O1095" s="132">
        <v>14</v>
      </c>
    </row>
    <row r="1096" spans="1:15" hidden="1" x14ac:dyDescent="0.25">
      <c r="A1096" s="132" t="s">
        <v>13</v>
      </c>
      <c r="B1096" s="132" t="s">
        <v>1796</v>
      </c>
      <c r="C1096" s="132" t="s">
        <v>17</v>
      </c>
      <c r="D1096" s="132" t="s">
        <v>522</v>
      </c>
      <c r="E1096" s="132" t="s">
        <v>49</v>
      </c>
      <c r="F1096" s="132" t="s">
        <v>433</v>
      </c>
      <c r="G1096" s="132" t="s">
        <v>43</v>
      </c>
      <c r="H1096" s="53" t="s">
        <v>2005</v>
      </c>
      <c r="I1096" s="132" t="s">
        <v>14</v>
      </c>
      <c r="J1096" s="132"/>
      <c r="K1096" s="52">
        <v>43928</v>
      </c>
      <c r="L1096" s="132" t="s">
        <v>580</v>
      </c>
      <c r="M1096" s="132" t="s">
        <v>15</v>
      </c>
      <c r="N1096" s="132">
        <v>43931</v>
      </c>
      <c r="O1096" s="132">
        <v>25</v>
      </c>
    </row>
    <row r="1097" spans="1:15" hidden="1" x14ac:dyDescent="0.25">
      <c r="A1097" s="132" t="s">
        <v>13</v>
      </c>
      <c r="B1097" s="132" t="s">
        <v>3010</v>
      </c>
      <c r="C1097" s="132" t="s">
        <v>16</v>
      </c>
      <c r="D1097" s="132" t="s">
        <v>511</v>
      </c>
      <c r="E1097" s="132" t="s">
        <v>348</v>
      </c>
      <c r="F1097" s="132" t="s">
        <v>349</v>
      </c>
      <c r="G1097" s="132" t="s">
        <v>43</v>
      </c>
      <c r="H1097" s="53" t="s">
        <v>3232</v>
      </c>
      <c r="I1097" s="132" t="s">
        <v>14</v>
      </c>
      <c r="J1097" s="132"/>
      <c r="K1097" s="52">
        <v>43941</v>
      </c>
      <c r="L1097" s="132" t="s">
        <v>2977</v>
      </c>
      <c r="M1097" s="132" t="s">
        <v>15</v>
      </c>
      <c r="N1097" s="132">
        <v>43943</v>
      </c>
      <c r="O1097" s="132">
        <v>16</v>
      </c>
    </row>
    <row r="1098" spans="1:15" hidden="1" x14ac:dyDescent="0.25">
      <c r="A1098" s="132" t="s">
        <v>13</v>
      </c>
      <c r="B1098" s="132" t="s">
        <v>1255</v>
      </c>
      <c r="C1098" s="132" t="s">
        <v>17</v>
      </c>
      <c r="D1098" s="132" t="s">
        <v>543</v>
      </c>
      <c r="E1098" s="132" t="s">
        <v>51</v>
      </c>
      <c r="F1098" s="132" t="s">
        <v>434</v>
      </c>
      <c r="G1098" s="132" t="s">
        <v>43</v>
      </c>
      <c r="H1098" s="53" t="s">
        <v>1256</v>
      </c>
      <c r="I1098" s="132" t="s">
        <v>14</v>
      </c>
      <c r="J1098" s="132"/>
      <c r="K1098" s="52">
        <v>43917</v>
      </c>
      <c r="L1098" s="132" t="s">
        <v>612</v>
      </c>
      <c r="M1098" s="132" t="s">
        <v>15</v>
      </c>
      <c r="N1098" s="132">
        <v>43922</v>
      </c>
      <c r="O1098" s="132">
        <v>32</v>
      </c>
    </row>
    <row r="1099" spans="1:15" hidden="1" x14ac:dyDescent="0.25">
      <c r="A1099" s="132" t="s">
        <v>13</v>
      </c>
      <c r="B1099" s="132" t="s">
        <v>890</v>
      </c>
      <c r="C1099" s="132" t="s">
        <v>19</v>
      </c>
      <c r="D1099" s="132" t="s">
        <v>516</v>
      </c>
      <c r="E1099" s="132" t="s">
        <v>48</v>
      </c>
      <c r="F1099" s="132" t="s">
        <v>436</v>
      </c>
      <c r="G1099" s="132" t="s">
        <v>43</v>
      </c>
      <c r="H1099" s="53" t="s">
        <v>1351</v>
      </c>
      <c r="I1099" s="132" t="s">
        <v>14</v>
      </c>
      <c r="J1099" s="132"/>
      <c r="K1099" s="52">
        <v>43922</v>
      </c>
      <c r="L1099" s="132" t="s">
        <v>891</v>
      </c>
      <c r="M1099" s="132" t="s">
        <v>15</v>
      </c>
      <c r="N1099" s="132">
        <v>43928</v>
      </c>
      <c r="O1099" s="132">
        <v>29</v>
      </c>
    </row>
    <row r="1100" spans="1:15" hidden="1" x14ac:dyDescent="0.25">
      <c r="A1100" s="132" t="s">
        <v>13</v>
      </c>
      <c r="B1100" s="132" t="s">
        <v>1782</v>
      </c>
      <c r="C1100" s="132" t="s">
        <v>16</v>
      </c>
      <c r="D1100" s="132" t="s">
        <v>529</v>
      </c>
      <c r="E1100" s="132" t="s">
        <v>416</v>
      </c>
      <c r="F1100" s="132" t="s">
        <v>417</v>
      </c>
      <c r="G1100" s="132" t="s">
        <v>43</v>
      </c>
      <c r="H1100" s="53" t="s">
        <v>2008</v>
      </c>
      <c r="I1100" s="132" t="s">
        <v>14</v>
      </c>
      <c r="J1100" s="132"/>
      <c r="K1100" s="52">
        <v>43928</v>
      </c>
      <c r="L1100" s="132" t="s">
        <v>580</v>
      </c>
      <c r="M1100" s="132" t="s">
        <v>15</v>
      </c>
      <c r="N1100" s="132">
        <v>43931</v>
      </c>
      <c r="O1100" s="132">
        <v>25</v>
      </c>
    </row>
    <row r="1101" spans="1:15" hidden="1" x14ac:dyDescent="0.25">
      <c r="A1101" s="132" t="s">
        <v>13</v>
      </c>
      <c r="B1101" s="132" t="s">
        <v>2624</v>
      </c>
      <c r="C1101" s="132" t="s">
        <v>35</v>
      </c>
      <c r="D1101" s="132" t="s">
        <v>552</v>
      </c>
      <c r="E1101" s="132" t="s">
        <v>346</v>
      </c>
      <c r="F1101" s="132" t="s">
        <v>418</v>
      </c>
      <c r="G1101" s="132" t="s">
        <v>44</v>
      </c>
      <c r="H1101" s="53" t="s">
        <v>2625</v>
      </c>
      <c r="I1101" s="132" t="s">
        <v>15</v>
      </c>
      <c r="J1101" s="132"/>
      <c r="K1101" s="52">
        <v>43932</v>
      </c>
      <c r="L1101" s="132" t="s">
        <v>2626</v>
      </c>
      <c r="M1101" s="132" t="s">
        <v>14</v>
      </c>
      <c r="N1101" s="132">
        <v>43934</v>
      </c>
      <c r="O1101" s="132">
        <v>21</v>
      </c>
    </row>
    <row r="1102" spans="1:15" hidden="1" x14ac:dyDescent="0.25">
      <c r="A1102" s="132" t="s">
        <v>13</v>
      </c>
      <c r="B1102" s="132" t="s">
        <v>2708</v>
      </c>
      <c r="C1102" s="132" t="s">
        <v>17</v>
      </c>
      <c r="D1102" s="132" t="s">
        <v>516</v>
      </c>
      <c r="E1102" s="132" t="s">
        <v>353</v>
      </c>
      <c r="F1102" s="132" t="s">
        <v>427</v>
      </c>
      <c r="G1102" s="132" t="s">
        <v>43</v>
      </c>
      <c r="H1102" s="53" t="s">
        <v>2801</v>
      </c>
      <c r="I1102" s="132" t="s">
        <v>14</v>
      </c>
      <c r="J1102" s="132"/>
      <c r="K1102" s="52">
        <v>43936</v>
      </c>
      <c r="L1102" s="132" t="s">
        <v>2709</v>
      </c>
      <c r="M1102" s="132" t="s">
        <v>15</v>
      </c>
      <c r="N1102" s="132">
        <v>43938</v>
      </c>
      <c r="O1102" s="132">
        <v>19</v>
      </c>
    </row>
    <row r="1103" spans="1:15" hidden="1" x14ac:dyDescent="0.25">
      <c r="A1103" s="132" t="s">
        <v>13</v>
      </c>
      <c r="B1103" s="132" t="s">
        <v>2733</v>
      </c>
      <c r="C1103" s="132" t="s">
        <v>17</v>
      </c>
      <c r="D1103" s="132" t="s">
        <v>516</v>
      </c>
      <c r="E1103" s="132" t="s">
        <v>48</v>
      </c>
      <c r="F1103" s="132" t="s">
        <v>436</v>
      </c>
      <c r="G1103" s="132" t="s">
        <v>43</v>
      </c>
      <c r="H1103" s="53" t="s">
        <v>2830</v>
      </c>
      <c r="I1103" s="132" t="s">
        <v>14</v>
      </c>
      <c r="J1103" s="132"/>
      <c r="K1103" s="52">
        <v>43936</v>
      </c>
      <c r="L1103" s="132" t="s">
        <v>2709</v>
      </c>
      <c r="M1103" s="132" t="s">
        <v>15</v>
      </c>
      <c r="N1103" s="132">
        <v>43938</v>
      </c>
      <c r="O1103" s="132">
        <v>19</v>
      </c>
    </row>
    <row r="1104" spans="1:15" hidden="1" x14ac:dyDescent="0.25">
      <c r="A1104" s="132" t="s">
        <v>13</v>
      </c>
      <c r="B1104" s="132" t="s">
        <v>3855</v>
      </c>
      <c r="C1104" s="132" t="s">
        <v>17</v>
      </c>
      <c r="D1104" s="132" t="s">
        <v>455</v>
      </c>
      <c r="E1104" s="132" t="s">
        <v>339</v>
      </c>
      <c r="F1104" s="132" t="s">
        <v>423</v>
      </c>
      <c r="G1104" s="132" t="s">
        <v>43</v>
      </c>
      <c r="H1104" s="53" t="s">
        <v>3867</v>
      </c>
      <c r="I1104" s="132" t="s">
        <v>14</v>
      </c>
      <c r="J1104" s="132"/>
      <c r="K1104" s="52">
        <v>43951</v>
      </c>
      <c r="L1104" s="132" t="s">
        <v>580</v>
      </c>
      <c r="M1104" s="132" t="s">
        <v>15</v>
      </c>
      <c r="N1104" s="132">
        <v>43956</v>
      </c>
      <c r="O1104" s="132">
        <v>8</v>
      </c>
    </row>
    <row r="1105" spans="1:15" hidden="1" x14ac:dyDescent="0.25">
      <c r="A1105" s="133" t="s">
        <v>13</v>
      </c>
      <c r="B1105" s="133" t="s">
        <v>750</v>
      </c>
      <c r="C1105" s="133" t="s">
        <v>16</v>
      </c>
      <c r="D1105" s="133" t="s">
        <v>540</v>
      </c>
      <c r="E1105" s="133" t="s">
        <v>46</v>
      </c>
      <c r="F1105" s="133" t="s">
        <v>431</v>
      </c>
      <c r="G1105" s="133" t="s">
        <v>43</v>
      </c>
      <c r="H1105" s="53" t="s">
        <v>751</v>
      </c>
      <c r="I1105" s="133" t="s">
        <v>14</v>
      </c>
      <c r="J1105" s="133"/>
      <c r="K1105" s="52">
        <v>43917</v>
      </c>
      <c r="L1105" s="133" t="s">
        <v>612</v>
      </c>
      <c r="M1105" s="133" t="s">
        <v>15</v>
      </c>
      <c r="N1105" s="133">
        <v>43923</v>
      </c>
      <c r="O1105" s="133">
        <v>32</v>
      </c>
    </row>
    <row r="1106" spans="1:15" hidden="1" x14ac:dyDescent="0.25">
      <c r="A1106" s="133" t="s">
        <v>13</v>
      </c>
      <c r="B1106" s="133" t="s">
        <v>2173</v>
      </c>
      <c r="C1106" s="133" t="s">
        <v>18</v>
      </c>
      <c r="D1106" s="133" t="s">
        <v>452</v>
      </c>
      <c r="E1106" s="133" t="s">
        <v>49</v>
      </c>
      <c r="F1106" s="133" t="s">
        <v>433</v>
      </c>
      <c r="G1106" s="133" t="s">
        <v>43</v>
      </c>
      <c r="H1106" s="53" t="s">
        <v>2418</v>
      </c>
      <c r="I1106" s="133" t="s">
        <v>14</v>
      </c>
      <c r="J1106" s="133"/>
      <c r="K1106" s="52">
        <v>43930</v>
      </c>
      <c r="L1106" s="133" t="s">
        <v>580</v>
      </c>
      <c r="M1106" s="133" t="s">
        <v>15</v>
      </c>
      <c r="N1106" s="133">
        <v>43935</v>
      </c>
      <c r="O1106" s="133">
        <v>23</v>
      </c>
    </row>
    <row r="1107" spans="1:15" hidden="1" x14ac:dyDescent="0.25">
      <c r="A1107" s="133" t="s">
        <v>13</v>
      </c>
      <c r="B1107" s="133" t="s">
        <v>1614</v>
      </c>
      <c r="C1107" s="133" t="s">
        <v>16</v>
      </c>
      <c r="D1107" s="133" t="s">
        <v>1608</v>
      </c>
      <c r="E1107" s="133" t="s">
        <v>48</v>
      </c>
      <c r="F1107" s="133" t="s">
        <v>436</v>
      </c>
      <c r="G1107" s="133" t="s">
        <v>44</v>
      </c>
      <c r="H1107" s="53" t="s">
        <v>2040</v>
      </c>
      <c r="I1107" s="133" t="s">
        <v>14</v>
      </c>
      <c r="J1107" s="133"/>
      <c r="K1107" s="52">
        <v>43928</v>
      </c>
      <c r="L1107" s="133" t="s">
        <v>580</v>
      </c>
      <c r="M1107" s="133" t="s">
        <v>15</v>
      </c>
      <c r="N1107" s="133">
        <v>43930</v>
      </c>
      <c r="O1107" s="133">
        <v>25</v>
      </c>
    </row>
    <row r="1108" spans="1:15" hidden="1" x14ac:dyDescent="0.25">
      <c r="A1108" s="133" t="s">
        <v>13</v>
      </c>
      <c r="B1108" s="133" t="s">
        <v>3627</v>
      </c>
      <c r="C1108" s="133" t="s">
        <v>17</v>
      </c>
      <c r="D1108" s="133" t="s">
        <v>3628</v>
      </c>
      <c r="E1108" s="133" t="s">
        <v>416</v>
      </c>
      <c r="F1108" s="133" t="s">
        <v>417</v>
      </c>
      <c r="G1108" s="133" t="s">
        <v>43</v>
      </c>
      <c r="H1108" s="53" t="s">
        <v>3697</v>
      </c>
      <c r="I1108" s="133" t="s">
        <v>14</v>
      </c>
      <c r="J1108" s="133"/>
      <c r="K1108" s="52">
        <v>43944</v>
      </c>
      <c r="L1108" s="133" t="s">
        <v>3629</v>
      </c>
      <c r="M1108" s="133" t="s">
        <v>15</v>
      </c>
      <c r="N1108" s="133">
        <v>43949</v>
      </c>
      <c r="O1108" s="133">
        <v>13</v>
      </c>
    </row>
    <row r="1109" spans="1:15" hidden="1" x14ac:dyDescent="0.25">
      <c r="A1109" s="133" t="s">
        <v>13</v>
      </c>
      <c r="B1109" s="133" t="s">
        <v>753</v>
      </c>
      <c r="C1109" s="133" t="s">
        <v>17</v>
      </c>
      <c r="D1109" s="133" t="s">
        <v>754</v>
      </c>
      <c r="E1109" s="133" t="s">
        <v>348</v>
      </c>
      <c r="F1109" s="133" t="s">
        <v>349</v>
      </c>
      <c r="G1109" s="133" t="s">
        <v>43</v>
      </c>
      <c r="H1109" s="53" t="s">
        <v>755</v>
      </c>
      <c r="I1109" s="133" t="s">
        <v>14</v>
      </c>
      <c r="J1109" s="133"/>
      <c r="K1109" s="52">
        <v>43917</v>
      </c>
      <c r="L1109" s="133" t="s">
        <v>612</v>
      </c>
      <c r="M1109" s="133" t="s">
        <v>15</v>
      </c>
      <c r="N1109" s="133">
        <v>43923</v>
      </c>
      <c r="O1109" s="133">
        <v>32</v>
      </c>
    </row>
    <row r="1110" spans="1:15" hidden="1" x14ac:dyDescent="0.25">
      <c r="A1110" s="133" t="s">
        <v>13</v>
      </c>
      <c r="B1110" s="133" t="s">
        <v>1861</v>
      </c>
      <c r="C1110" s="133" t="s">
        <v>16</v>
      </c>
      <c r="D1110" s="133" t="s">
        <v>529</v>
      </c>
      <c r="E1110" s="133" t="s">
        <v>416</v>
      </c>
      <c r="F1110" s="133" t="s">
        <v>417</v>
      </c>
      <c r="G1110" s="133" t="s">
        <v>43</v>
      </c>
      <c r="H1110" s="53" t="s">
        <v>2037</v>
      </c>
      <c r="I1110" s="133" t="s">
        <v>14</v>
      </c>
      <c r="J1110" s="133"/>
      <c r="K1110" s="52">
        <v>43928</v>
      </c>
      <c r="L1110" s="133" t="s">
        <v>580</v>
      </c>
      <c r="M1110" s="133" t="s">
        <v>15</v>
      </c>
      <c r="N1110" s="133">
        <v>43935</v>
      </c>
      <c r="O1110" s="133">
        <v>25</v>
      </c>
    </row>
    <row r="1111" spans="1:15" hidden="1" x14ac:dyDescent="0.25">
      <c r="A1111" s="133" t="s">
        <v>13</v>
      </c>
      <c r="B1111" s="133" t="s">
        <v>2250</v>
      </c>
      <c r="C1111" s="133" t="s">
        <v>17</v>
      </c>
      <c r="D1111" s="133" t="s">
        <v>1665</v>
      </c>
      <c r="E1111" s="133" t="s">
        <v>49</v>
      </c>
      <c r="F1111" s="133" t="s">
        <v>433</v>
      </c>
      <c r="G1111" s="133" t="s">
        <v>43</v>
      </c>
      <c r="H1111" s="53" t="s">
        <v>2434</v>
      </c>
      <c r="I1111" s="133" t="s">
        <v>14</v>
      </c>
      <c r="J1111" s="133"/>
      <c r="K1111" s="52">
        <v>43930</v>
      </c>
      <c r="L1111" s="133" t="s">
        <v>580</v>
      </c>
      <c r="M1111" s="133" t="s">
        <v>15</v>
      </c>
      <c r="N1111" s="133">
        <v>43935</v>
      </c>
      <c r="O1111" s="133">
        <v>23</v>
      </c>
    </row>
    <row r="1112" spans="1:15" hidden="1" x14ac:dyDescent="0.25">
      <c r="A1112" s="133" t="s">
        <v>13</v>
      </c>
      <c r="B1112" s="133" t="s">
        <v>893</v>
      </c>
      <c r="C1112" s="133" t="s">
        <v>17</v>
      </c>
      <c r="D1112" s="133" t="s">
        <v>575</v>
      </c>
      <c r="E1112" s="133" t="s">
        <v>339</v>
      </c>
      <c r="F1112" s="133" t="s">
        <v>423</v>
      </c>
      <c r="G1112" s="133" t="s">
        <v>43</v>
      </c>
      <c r="H1112" s="53" t="s">
        <v>1415</v>
      </c>
      <c r="I1112" s="133" t="s">
        <v>14</v>
      </c>
      <c r="J1112" s="133"/>
      <c r="K1112" s="52">
        <v>43918</v>
      </c>
      <c r="L1112" s="133" t="s">
        <v>894</v>
      </c>
      <c r="M1112" s="133" t="s">
        <v>14</v>
      </c>
      <c r="N1112" s="133">
        <v>43928</v>
      </c>
      <c r="O1112" s="133">
        <v>31</v>
      </c>
    </row>
    <row r="1113" spans="1:15" hidden="1" x14ac:dyDescent="0.25">
      <c r="A1113" s="133" t="s">
        <v>389</v>
      </c>
      <c r="B1113" s="133" t="s">
        <v>4307</v>
      </c>
      <c r="C1113" s="133" t="s">
        <v>17</v>
      </c>
      <c r="D1113" s="133" t="s">
        <v>4291</v>
      </c>
      <c r="E1113" s="133" t="s">
        <v>339</v>
      </c>
      <c r="F1113" s="133" t="s">
        <v>423</v>
      </c>
      <c r="G1113" s="133" t="s">
        <v>43</v>
      </c>
      <c r="H1113" s="53" t="s">
        <v>4382</v>
      </c>
      <c r="I1113" s="133" t="s">
        <v>14</v>
      </c>
      <c r="J1113" s="133" t="s">
        <v>195</v>
      </c>
      <c r="K1113" s="52">
        <v>43957</v>
      </c>
      <c r="L1113" s="133" t="s">
        <v>4323</v>
      </c>
      <c r="M1113" s="133" t="s">
        <v>15</v>
      </c>
      <c r="N1113" s="133"/>
      <c r="O1113" s="133">
        <v>4</v>
      </c>
    </row>
    <row r="1114" spans="1:15" hidden="1" x14ac:dyDescent="0.25">
      <c r="A1114" s="134" t="s">
        <v>13</v>
      </c>
      <c r="B1114" s="134" t="s">
        <v>2886</v>
      </c>
      <c r="C1114" s="134" t="s">
        <v>17</v>
      </c>
      <c r="D1114" s="134" t="s">
        <v>546</v>
      </c>
      <c r="E1114" s="134" t="s">
        <v>48</v>
      </c>
      <c r="F1114" s="134" t="s">
        <v>436</v>
      </c>
      <c r="G1114" s="134" t="s">
        <v>44</v>
      </c>
      <c r="H1114" s="53" t="s">
        <v>2948</v>
      </c>
      <c r="I1114" s="134" t="s">
        <v>14</v>
      </c>
      <c r="J1114" s="134"/>
      <c r="K1114" s="52">
        <v>43937</v>
      </c>
      <c r="L1114" s="134" t="s">
        <v>2842</v>
      </c>
      <c r="M1114" s="134" t="s">
        <v>15</v>
      </c>
      <c r="N1114" s="134">
        <v>43941</v>
      </c>
      <c r="O1114" s="134">
        <v>18</v>
      </c>
    </row>
    <row r="1115" spans="1:15" hidden="1" x14ac:dyDescent="0.25">
      <c r="A1115" s="134" t="s">
        <v>13</v>
      </c>
      <c r="B1115" s="134" t="s">
        <v>757</v>
      </c>
      <c r="C1115" s="134" t="s">
        <v>17</v>
      </c>
      <c r="D1115" s="134" t="s">
        <v>410</v>
      </c>
      <c r="E1115" s="134" t="s">
        <v>46</v>
      </c>
      <c r="F1115" s="134" t="s">
        <v>431</v>
      </c>
      <c r="G1115" s="134" t="s">
        <v>43</v>
      </c>
      <c r="H1115" s="53" t="s">
        <v>758</v>
      </c>
      <c r="I1115" s="134" t="s">
        <v>14</v>
      </c>
      <c r="J1115" s="134"/>
      <c r="K1115" s="52">
        <v>43917</v>
      </c>
      <c r="L1115" s="134" t="s">
        <v>612</v>
      </c>
      <c r="M1115" s="134" t="s">
        <v>15</v>
      </c>
      <c r="N1115" s="134">
        <v>43923</v>
      </c>
      <c r="O1115" s="134">
        <v>32</v>
      </c>
    </row>
    <row r="1116" spans="1:15" hidden="1" x14ac:dyDescent="0.25">
      <c r="A1116" s="134" t="s">
        <v>13</v>
      </c>
      <c r="B1116" s="134" t="s">
        <v>896</v>
      </c>
      <c r="C1116" s="134" t="s">
        <v>17</v>
      </c>
      <c r="D1116" s="134" t="s">
        <v>560</v>
      </c>
      <c r="E1116" s="134" t="s">
        <v>47</v>
      </c>
      <c r="F1116" s="134" t="s">
        <v>432</v>
      </c>
      <c r="G1116" s="134" t="s">
        <v>43</v>
      </c>
      <c r="H1116" s="53" t="s">
        <v>897</v>
      </c>
      <c r="I1116" s="134" t="s">
        <v>14</v>
      </c>
      <c r="J1116" s="134"/>
      <c r="K1116" s="52">
        <v>43917</v>
      </c>
      <c r="L1116" s="134" t="s">
        <v>612</v>
      </c>
      <c r="M1116" s="134" t="s">
        <v>15</v>
      </c>
      <c r="N1116" s="134">
        <v>43923</v>
      </c>
      <c r="O1116" s="134">
        <v>32</v>
      </c>
    </row>
    <row r="1117" spans="1:15" hidden="1" x14ac:dyDescent="0.25">
      <c r="A1117" s="134" t="s">
        <v>13</v>
      </c>
      <c r="B1117" s="134" t="s">
        <v>4211</v>
      </c>
      <c r="C1117" s="134" t="s">
        <v>16</v>
      </c>
      <c r="D1117" s="134" t="s">
        <v>410</v>
      </c>
      <c r="E1117" s="134" t="s">
        <v>47</v>
      </c>
      <c r="F1117" s="134" t="s">
        <v>432</v>
      </c>
      <c r="G1117" s="134" t="s">
        <v>43</v>
      </c>
      <c r="H1117" s="53" t="s">
        <v>4408</v>
      </c>
      <c r="I1117" s="134" t="s">
        <v>14</v>
      </c>
      <c r="J1117" s="134"/>
      <c r="K1117" s="52">
        <v>43957</v>
      </c>
      <c r="L1117" s="134" t="s">
        <v>4098</v>
      </c>
      <c r="M1117" s="134" t="s">
        <v>15</v>
      </c>
      <c r="N1117" s="134">
        <v>43959</v>
      </c>
      <c r="O1117" s="134">
        <v>4</v>
      </c>
    </row>
    <row r="1118" spans="1:15" hidden="1" x14ac:dyDescent="0.25">
      <c r="A1118" s="134" t="s">
        <v>13</v>
      </c>
      <c r="B1118" s="134" t="s">
        <v>2731</v>
      </c>
      <c r="C1118" s="134" t="s">
        <v>17</v>
      </c>
      <c r="D1118" s="134" t="s">
        <v>517</v>
      </c>
      <c r="E1118" s="134" t="s">
        <v>353</v>
      </c>
      <c r="F1118" s="134" t="s">
        <v>427</v>
      </c>
      <c r="G1118" s="134" t="s">
        <v>43</v>
      </c>
      <c r="H1118" s="53" t="s">
        <v>2816</v>
      </c>
      <c r="I1118" s="134" t="s">
        <v>14</v>
      </c>
      <c r="J1118" s="134"/>
      <c r="K1118" s="52">
        <v>43936</v>
      </c>
      <c r="L1118" s="134" t="s">
        <v>2709</v>
      </c>
      <c r="M1118" s="134" t="s">
        <v>15</v>
      </c>
      <c r="N1118" s="134">
        <v>43938</v>
      </c>
      <c r="O1118" s="134">
        <v>19</v>
      </c>
    </row>
    <row r="1119" spans="1:15" hidden="1" x14ac:dyDescent="0.25">
      <c r="A1119" s="134" t="s">
        <v>13</v>
      </c>
      <c r="B1119" s="134" t="s">
        <v>2258</v>
      </c>
      <c r="C1119" s="134" t="s">
        <v>16</v>
      </c>
      <c r="D1119" s="134" t="s">
        <v>529</v>
      </c>
      <c r="E1119" s="134" t="s">
        <v>48</v>
      </c>
      <c r="F1119" s="134" t="s">
        <v>436</v>
      </c>
      <c r="G1119" s="134" t="s">
        <v>43</v>
      </c>
      <c r="H1119" s="53" t="s">
        <v>2473</v>
      </c>
      <c r="I1119" s="134" t="s">
        <v>14</v>
      </c>
      <c r="J1119" s="134"/>
      <c r="K1119" s="52">
        <v>43930</v>
      </c>
      <c r="L1119" s="134" t="s">
        <v>580</v>
      </c>
      <c r="M1119" s="134" t="s">
        <v>15</v>
      </c>
      <c r="N1119" s="134">
        <v>43935</v>
      </c>
      <c r="O1119" s="134">
        <v>23</v>
      </c>
    </row>
    <row r="1120" spans="1:15" hidden="1" x14ac:dyDescent="0.25">
      <c r="A1120" s="134" t="s">
        <v>13</v>
      </c>
      <c r="B1120" s="134" t="s">
        <v>2226</v>
      </c>
      <c r="C1120" s="134" t="s">
        <v>19</v>
      </c>
      <c r="D1120" s="134" t="s">
        <v>452</v>
      </c>
      <c r="E1120" s="134" t="s">
        <v>49</v>
      </c>
      <c r="F1120" s="134" t="s">
        <v>433</v>
      </c>
      <c r="G1120" s="134" t="s">
        <v>43</v>
      </c>
      <c r="H1120" s="53" t="s">
        <v>2428</v>
      </c>
      <c r="I1120" s="134" t="s">
        <v>14</v>
      </c>
      <c r="J1120" s="134"/>
      <c r="K1120" s="52">
        <v>43930</v>
      </c>
      <c r="L1120" s="134" t="s">
        <v>580</v>
      </c>
      <c r="M1120" s="134" t="s">
        <v>15</v>
      </c>
      <c r="N1120" s="134">
        <v>43935</v>
      </c>
      <c r="O1120" s="134">
        <v>23</v>
      </c>
    </row>
    <row r="1121" spans="1:15" hidden="1" x14ac:dyDescent="0.25">
      <c r="A1121" s="134" t="s">
        <v>13</v>
      </c>
      <c r="B1121" s="134" t="s">
        <v>2716</v>
      </c>
      <c r="C1121" s="134" t="s">
        <v>18</v>
      </c>
      <c r="D1121" s="134" t="s">
        <v>541</v>
      </c>
      <c r="E1121" s="134" t="s">
        <v>353</v>
      </c>
      <c r="F1121" s="134" t="s">
        <v>427</v>
      </c>
      <c r="G1121" s="134" t="s">
        <v>43</v>
      </c>
      <c r="H1121" s="53" t="s">
        <v>2806</v>
      </c>
      <c r="I1121" s="134" t="s">
        <v>14</v>
      </c>
      <c r="J1121" s="134"/>
      <c r="K1121" s="52">
        <v>43936</v>
      </c>
      <c r="L1121" s="134" t="s">
        <v>2709</v>
      </c>
      <c r="M1121" s="134" t="s">
        <v>15</v>
      </c>
      <c r="N1121" s="134">
        <v>43938</v>
      </c>
      <c r="O1121" s="134">
        <v>19</v>
      </c>
    </row>
    <row r="1122" spans="1:15" hidden="1" x14ac:dyDescent="0.25">
      <c r="A1122" s="134" t="s">
        <v>13</v>
      </c>
      <c r="B1122" s="134" t="s">
        <v>4184</v>
      </c>
      <c r="C1122" s="134" t="s">
        <v>19</v>
      </c>
      <c r="D1122" s="134" t="s">
        <v>1520</v>
      </c>
      <c r="E1122" s="134" t="s">
        <v>45</v>
      </c>
      <c r="F1122" s="134" t="s">
        <v>430</v>
      </c>
      <c r="G1122" s="134" t="s">
        <v>43</v>
      </c>
      <c r="H1122" s="53" t="s">
        <v>4368</v>
      </c>
      <c r="I1122" s="134" t="s">
        <v>14</v>
      </c>
      <c r="J1122" s="134"/>
      <c r="K1122" s="52">
        <v>43957</v>
      </c>
      <c r="L1122" s="134" t="s">
        <v>4098</v>
      </c>
      <c r="M1122" s="134" t="s">
        <v>15</v>
      </c>
      <c r="N1122" s="134">
        <v>43959</v>
      </c>
      <c r="O1122" s="134">
        <v>4</v>
      </c>
    </row>
    <row r="1123" spans="1:15" hidden="1" x14ac:dyDescent="0.25">
      <c r="A1123" s="134" t="s">
        <v>13</v>
      </c>
      <c r="B1123" s="134" t="s">
        <v>3723</v>
      </c>
      <c r="C1123" s="134" t="s">
        <v>35</v>
      </c>
      <c r="D1123" s="134" t="s">
        <v>552</v>
      </c>
      <c r="E1123" s="134" t="s">
        <v>348</v>
      </c>
      <c r="F1123" s="134" t="s">
        <v>349</v>
      </c>
      <c r="G1123" s="134" t="s">
        <v>43</v>
      </c>
      <c r="H1123" s="53" t="s">
        <v>3731</v>
      </c>
      <c r="I1123" s="134" t="s">
        <v>15</v>
      </c>
      <c r="J1123" s="134"/>
      <c r="K1123" s="52">
        <v>43948</v>
      </c>
      <c r="L1123" s="134" t="s">
        <v>3410</v>
      </c>
      <c r="M1123" s="134" t="s">
        <v>14</v>
      </c>
      <c r="N1123" s="134">
        <v>43948</v>
      </c>
      <c r="O1123" s="134">
        <v>11</v>
      </c>
    </row>
    <row r="1124" spans="1:15" hidden="1" x14ac:dyDescent="0.25">
      <c r="A1124" s="134" t="s">
        <v>13</v>
      </c>
      <c r="B1124" s="134" t="s">
        <v>2144</v>
      </c>
      <c r="C1124" s="134" t="s">
        <v>19</v>
      </c>
      <c r="D1124" s="134" t="s">
        <v>558</v>
      </c>
      <c r="E1124" s="134" t="s">
        <v>337</v>
      </c>
      <c r="F1124" s="134" t="s">
        <v>338</v>
      </c>
      <c r="G1124" s="134" t="s">
        <v>43</v>
      </c>
      <c r="H1124" s="53" t="s">
        <v>2366</v>
      </c>
      <c r="I1124" s="134" t="s">
        <v>14</v>
      </c>
      <c r="J1124" s="134"/>
      <c r="K1124" s="52">
        <v>43930</v>
      </c>
      <c r="L1124" s="134" t="s">
        <v>580</v>
      </c>
      <c r="M1124" s="134" t="s">
        <v>15</v>
      </c>
      <c r="N1124" s="134">
        <v>43935</v>
      </c>
      <c r="O1124" s="134">
        <v>23</v>
      </c>
    </row>
    <row r="1125" spans="1:15" hidden="1" x14ac:dyDescent="0.25">
      <c r="A1125" s="134" t="s">
        <v>13</v>
      </c>
      <c r="B1125" s="134" t="s">
        <v>3333</v>
      </c>
      <c r="C1125" s="134" t="s">
        <v>16</v>
      </c>
      <c r="D1125" s="134" t="s">
        <v>1605</v>
      </c>
      <c r="E1125" s="134" t="s">
        <v>49</v>
      </c>
      <c r="F1125" s="134" t="s">
        <v>433</v>
      </c>
      <c r="G1125" s="134" t="s">
        <v>43</v>
      </c>
      <c r="H1125" s="53" t="s">
        <v>3390</v>
      </c>
      <c r="I1125" s="134" t="s">
        <v>14</v>
      </c>
      <c r="J1125" s="134"/>
      <c r="K1125" s="52">
        <v>43942</v>
      </c>
      <c r="L1125" s="134" t="s">
        <v>2842</v>
      </c>
      <c r="M1125" s="134" t="s">
        <v>15</v>
      </c>
      <c r="N1125" s="134">
        <v>43944</v>
      </c>
      <c r="O1125" s="134">
        <v>15</v>
      </c>
    </row>
    <row r="1126" spans="1:15" hidden="1" x14ac:dyDescent="0.25">
      <c r="A1126" s="134" t="s">
        <v>13</v>
      </c>
      <c r="B1126" s="134" t="s">
        <v>1804</v>
      </c>
      <c r="C1126" s="134" t="s">
        <v>16</v>
      </c>
      <c r="D1126" s="134" t="s">
        <v>452</v>
      </c>
      <c r="E1126" s="134" t="s">
        <v>49</v>
      </c>
      <c r="F1126" s="134" t="s">
        <v>433</v>
      </c>
      <c r="G1126" s="134" t="s">
        <v>44</v>
      </c>
      <c r="H1126" s="53" t="s">
        <v>1934</v>
      </c>
      <c r="I1126" s="134" t="s">
        <v>14</v>
      </c>
      <c r="J1126" s="134"/>
      <c r="K1126" s="52">
        <v>43928</v>
      </c>
      <c r="L1126" s="134" t="s">
        <v>580</v>
      </c>
      <c r="M1126" s="134" t="s">
        <v>15</v>
      </c>
      <c r="N1126" s="134">
        <v>43931</v>
      </c>
      <c r="O1126" s="134">
        <v>25</v>
      </c>
    </row>
    <row r="1127" spans="1:15" hidden="1" x14ac:dyDescent="0.25">
      <c r="A1127" s="134" t="s">
        <v>13</v>
      </c>
      <c r="B1127" s="134" t="s">
        <v>2224</v>
      </c>
      <c r="C1127" s="134" t="s">
        <v>17</v>
      </c>
      <c r="D1127" s="134" t="s">
        <v>452</v>
      </c>
      <c r="E1127" s="134" t="s">
        <v>48</v>
      </c>
      <c r="F1127" s="134" t="s">
        <v>436</v>
      </c>
      <c r="G1127" s="134" t="s">
        <v>43</v>
      </c>
      <c r="H1127" s="53"/>
      <c r="I1127" s="134" t="s">
        <v>14</v>
      </c>
      <c r="J1127" s="134"/>
      <c r="K1127" s="52">
        <v>43930</v>
      </c>
      <c r="L1127" s="134" t="s">
        <v>580</v>
      </c>
      <c r="M1127" s="134" t="s">
        <v>15</v>
      </c>
      <c r="N1127" s="134">
        <v>43935</v>
      </c>
      <c r="O1127" s="134">
        <v>23</v>
      </c>
    </row>
    <row r="1128" spans="1:15" hidden="1" x14ac:dyDescent="0.25">
      <c r="A1128" s="134" t="s">
        <v>13</v>
      </c>
      <c r="B1128" s="134" t="s">
        <v>4252</v>
      </c>
      <c r="C1128" s="134" t="s">
        <v>16</v>
      </c>
      <c r="D1128" s="134" t="s">
        <v>540</v>
      </c>
      <c r="E1128" s="134" t="s">
        <v>46</v>
      </c>
      <c r="F1128" s="134" t="s">
        <v>431</v>
      </c>
      <c r="G1128" s="134" t="s">
        <v>43</v>
      </c>
      <c r="H1128" s="53" t="s">
        <v>4345</v>
      </c>
      <c r="I1128" s="134" t="s">
        <v>14</v>
      </c>
      <c r="J1128" s="134"/>
      <c r="K1128" s="52">
        <v>43957</v>
      </c>
      <c r="L1128" s="134" t="s">
        <v>4098</v>
      </c>
      <c r="M1128" s="134" t="s">
        <v>15</v>
      </c>
      <c r="N1128" s="134">
        <v>43959</v>
      </c>
      <c r="O1128" s="134">
        <v>4</v>
      </c>
    </row>
    <row r="1129" spans="1:15" hidden="1" x14ac:dyDescent="0.25">
      <c r="A1129" s="134" t="s">
        <v>13</v>
      </c>
      <c r="B1129" s="134" t="s">
        <v>1258</v>
      </c>
      <c r="C1129" s="134" t="s">
        <v>16</v>
      </c>
      <c r="D1129" s="134" t="s">
        <v>540</v>
      </c>
      <c r="E1129" s="134" t="s">
        <v>45</v>
      </c>
      <c r="F1129" s="134" t="s">
        <v>430</v>
      </c>
      <c r="G1129" s="134" t="s">
        <v>43</v>
      </c>
      <c r="H1129" s="53" t="s">
        <v>1259</v>
      </c>
      <c r="I1129" s="134" t="s">
        <v>14</v>
      </c>
      <c r="J1129" s="134"/>
      <c r="K1129" s="52">
        <v>43917</v>
      </c>
      <c r="L1129" s="134" t="s">
        <v>612</v>
      </c>
      <c r="M1129" s="134" t="s">
        <v>15</v>
      </c>
      <c r="N1129" s="134">
        <v>43922</v>
      </c>
      <c r="O1129" s="134">
        <v>32</v>
      </c>
    </row>
    <row r="1130" spans="1:15" hidden="1" x14ac:dyDescent="0.25">
      <c r="A1130" s="134" t="s">
        <v>13</v>
      </c>
      <c r="B1130" s="134" t="s">
        <v>3019</v>
      </c>
      <c r="C1130" s="134" t="s">
        <v>19</v>
      </c>
      <c r="D1130" s="134" t="s">
        <v>508</v>
      </c>
      <c r="E1130" s="134" t="s">
        <v>457</v>
      </c>
      <c r="F1130" s="134" t="s">
        <v>415</v>
      </c>
      <c r="G1130" s="134" t="s">
        <v>43</v>
      </c>
      <c r="H1130" s="53" t="s">
        <v>3264</v>
      </c>
      <c r="I1130" s="134" t="s">
        <v>14</v>
      </c>
      <c r="J1130" s="134"/>
      <c r="K1130" s="52">
        <v>43941</v>
      </c>
      <c r="L1130" s="134" t="s">
        <v>2977</v>
      </c>
      <c r="M1130" s="134" t="s">
        <v>15</v>
      </c>
      <c r="N1130" s="134">
        <v>43943</v>
      </c>
      <c r="O1130" s="134">
        <v>16</v>
      </c>
    </row>
    <row r="1131" spans="1:15" hidden="1" x14ac:dyDescent="0.25">
      <c r="A1131" s="134" t="s">
        <v>13</v>
      </c>
      <c r="B1131" s="134" t="s">
        <v>899</v>
      </c>
      <c r="C1131" s="134" t="s">
        <v>17</v>
      </c>
      <c r="D1131" s="134" t="s">
        <v>410</v>
      </c>
      <c r="E1131" s="134" t="s">
        <v>46</v>
      </c>
      <c r="F1131" s="134" t="s">
        <v>431</v>
      </c>
      <c r="G1131" s="134" t="s">
        <v>43</v>
      </c>
      <c r="H1131" s="53" t="s">
        <v>900</v>
      </c>
      <c r="I1131" s="134" t="s">
        <v>14</v>
      </c>
      <c r="J1131" s="134"/>
      <c r="K1131" s="52">
        <v>43917</v>
      </c>
      <c r="L1131" s="134" t="s">
        <v>612</v>
      </c>
      <c r="M1131" s="134" t="s">
        <v>15</v>
      </c>
      <c r="N1131" s="134">
        <v>43923</v>
      </c>
      <c r="O1131" s="134">
        <v>32</v>
      </c>
    </row>
    <row r="1132" spans="1:15" hidden="1" x14ac:dyDescent="0.25">
      <c r="A1132" s="134" t="s">
        <v>13</v>
      </c>
      <c r="B1132" s="134" t="s">
        <v>3423</v>
      </c>
      <c r="C1132" s="134" t="s">
        <v>17</v>
      </c>
      <c r="D1132" s="134" t="s">
        <v>542</v>
      </c>
      <c r="E1132" s="134" t="s">
        <v>49</v>
      </c>
      <c r="F1132" s="134" t="s">
        <v>433</v>
      </c>
      <c r="G1132" s="134" t="s">
        <v>43</v>
      </c>
      <c r="H1132" s="53" t="s">
        <v>3498</v>
      </c>
      <c r="I1132" s="134" t="s">
        <v>14</v>
      </c>
      <c r="J1132" s="134"/>
      <c r="K1132" s="52">
        <v>43943</v>
      </c>
      <c r="L1132" s="134" t="s">
        <v>3421</v>
      </c>
      <c r="M1132" s="134" t="s">
        <v>15</v>
      </c>
      <c r="N1132" s="134">
        <v>43945</v>
      </c>
      <c r="O1132" s="134">
        <v>14</v>
      </c>
    </row>
    <row r="1133" spans="1:15" hidden="1" x14ac:dyDescent="0.25">
      <c r="A1133" s="134" t="s">
        <v>13</v>
      </c>
      <c r="B1133" s="134" t="s">
        <v>3435</v>
      </c>
      <c r="C1133" s="134" t="s">
        <v>17</v>
      </c>
      <c r="D1133" s="134" t="s">
        <v>542</v>
      </c>
      <c r="E1133" s="134" t="s">
        <v>49</v>
      </c>
      <c r="F1133" s="134" t="s">
        <v>433</v>
      </c>
      <c r="G1133" s="134" t="s">
        <v>43</v>
      </c>
      <c r="H1133" s="53" t="s">
        <v>3481</v>
      </c>
      <c r="I1133" s="134" t="s">
        <v>14</v>
      </c>
      <c r="J1133" s="134"/>
      <c r="K1133" s="52">
        <v>43943</v>
      </c>
      <c r="L1133" s="134" t="s">
        <v>3421</v>
      </c>
      <c r="M1133" s="134" t="s">
        <v>15</v>
      </c>
      <c r="N1133" s="134">
        <v>43945</v>
      </c>
      <c r="O1133" s="134">
        <v>14</v>
      </c>
    </row>
    <row r="1134" spans="1:15" hidden="1" x14ac:dyDescent="0.25">
      <c r="A1134" s="134" t="s">
        <v>13</v>
      </c>
      <c r="B1134" s="134" t="s">
        <v>4072</v>
      </c>
      <c r="C1134" s="134" t="s">
        <v>33</v>
      </c>
      <c r="D1134" s="134" t="s">
        <v>1481</v>
      </c>
      <c r="E1134" s="134" t="s">
        <v>45</v>
      </c>
      <c r="F1134" s="134" t="s">
        <v>430</v>
      </c>
      <c r="G1134" s="134" t="s">
        <v>43</v>
      </c>
      <c r="H1134" s="53" t="s">
        <v>4073</v>
      </c>
      <c r="I1134" s="134" t="s">
        <v>15</v>
      </c>
      <c r="J1134" s="134"/>
      <c r="K1134" s="52">
        <v>43956</v>
      </c>
      <c r="L1134" s="134" t="s">
        <v>555</v>
      </c>
      <c r="M1134" s="134" t="s">
        <v>14</v>
      </c>
      <c r="N1134" s="134">
        <v>43956</v>
      </c>
      <c r="O1134" s="134">
        <v>5</v>
      </c>
    </row>
    <row r="1135" spans="1:15" hidden="1" x14ac:dyDescent="0.25">
      <c r="A1135" s="134" t="s">
        <v>13</v>
      </c>
      <c r="B1135" s="134" t="s">
        <v>1800</v>
      </c>
      <c r="C1135" s="134" t="s">
        <v>16</v>
      </c>
      <c r="D1135" s="134" t="s">
        <v>521</v>
      </c>
      <c r="E1135" s="134" t="s">
        <v>337</v>
      </c>
      <c r="F1135" s="134" t="s">
        <v>338</v>
      </c>
      <c r="G1135" s="134" t="s">
        <v>43</v>
      </c>
      <c r="H1135" s="53" t="s">
        <v>2013</v>
      </c>
      <c r="I1135" s="134" t="s">
        <v>14</v>
      </c>
      <c r="J1135" s="134"/>
      <c r="K1135" s="52">
        <v>43928</v>
      </c>
      <c r="L1135" s="134" t="s">
        <v>580</v>
      </c>
      <c r="M1135" s="134" t="s">
        <v>15</v>
      </c>
      <c r="N1135" s="134">
        <v>43931</v>
      </c>
      <c r="O1135" s="134">
        <v>25</v>
      </c>
    </row>
    <row r="1136" spans="1:15" hidden="1" x14ac:dyDescent="0.25">
      <c r="A1136" s="134" t="s">
        <v>13</v>
      </c>
      <c r="B1136" s="134" t="s">
        <v>2351</v>
      </c>
      <c r="C1136" s="134" t="s">
        <v>21</v>
      </c>
      <c r="D1136" s="134" t="s">
        <v>451</v>
      </c>
      <c r="E1136" s="134" t="s">
        <v>352</v>
      </c>
      <c r="F1136" s="134" t="s">
        <v>497</v>
      </c>
      <c r="G1136" s="134" t="s">
        <v>44</v>
      </c>
      <c r="H1136" s="53" t="s">
        <v>2376</v>
      </c>
      <c r="I1136" s="134" t="s">
        <v>15</v>
      </c>
      <c r="J1136" s="134"/>
      <c r="K1136" s="52">
        <v>43930</v>
      </c>
      <c r="L1136" s="134" t="s">
        <v>539</v>
      </c>
      <c r="M1136" s="134" t="s">
        <v>14</v>
      </c>
      <c r="N1136" s="134">
        <v>43935</v>
      </c>
      <c r="O1136" s="134">
        <v>23</v>
      </c>
    </row>
    <row r="1137" spans="1:15" hidden="1" x14ac:dyDescent="0.25">
      <c r="A1137" s="134" t="s">
        <v>13</v>
      </c>
      <c r="B1137" s="134" t="s">
        <v>1798</v>
      </c>
      <c r="C1137" s="134" t="s">
        <v>17</v>
      </c>
      <c r="D1137" s="134" t="s">
        <v>456</v>
      </c>
      <c r="E1137" s="134" t="s">
        <v>337</v>
      </c>
      <c r="F1137" s="134" t="s">
        <v>338</v>
      </c>
      <c r="G1137" s="134" t="s">
        <v>44</v>
      </c>
      <c r="H1137" s="53" t="s">
        <v>1941</v>
      </c>
      <c r="I1137" s="134" t="s">
        <v>14</v>
      </c>
      <c r="J1137" s="134"/>
      <c r="K1137" s="52">
        <v>43928</v>
      </c>
      <c r="L1137" s="134" t="s">
        <v>580</v>
      </c>
      <c r="M1137" s="134" t="s">
        <v>15</v>
      </c>
      <c r="N1137" s="134">
        <v>43931</v>
      </c>
      <c r="O1137" s="134">
        <v>25</v>
      </c>
    </row>
    <row r="1138" spans="1:15" hidden="1" x14ac:dyDescent="0.25">
      <c r="A1138" s="134" t="s">
        <v>13</v>
      </c>
      <c r="B1138" s="134" t="s">
        <v>1261</v>
      </c>
      <c r="C1138" s="134" t="s">
        <v>16</v>
      </c>
      <c r="D1138" s="134" t="s">
        <v>410</v>
      </c>
      <c r="E1138" s="134" t="s">
        <v>45</v>
      </c>
      <c r="F1138" s="134" t="s">
        <v>430</v>
      </c>
      <c r="G1138" s="134" t="s">
        <v>43</v>
      </c>
      <c r="H1138" s="53" t="s">
        <v>1262</v>
      </c>
      <c r="I1138" s="134" t="s">
        <v>14</v>
      </c>
      <c r="J1138" s="134"/>
      <c r="K1138" s="52">
        <v>43917</v>
      </c>
      <c r="L1138" s="134" t="s">
        <v>612</v>
      </c>
      <c r="M1138" s="134" t="s">
        <v>15</v>
      </c>
      <c r="N1138" s="134">
        <v>43922</v>
      </c>
      <c r="O1138" s="134">
        <v>32</v>
      </c>
    </row>
    <row r="1139" spans="1:15" hidden="1" x14ac:dyDescent="0.25">
      <c r="A1139" s="134" t="s">
        <v>13</v>
      </c>
      <c r="B1139" s="134" t="s">
        <v>1264</v>
      </c>
      <c r="C1139" s="134" t="s">
        <v>17</v>
      </c>
      <c r="D1139" s="134" t="s">
        <v>410</v>
      </c>
      <c r="E1139" s="134" t="s">
        <v>45</v>
      </c>
      <c r="F1139" s="134" t="s">
        <v>430</v>
      </c>
      <c r="G1139" s="134" t="s">
        <v>43</v>
      </c>
      <c r="H1139" s="53" t="s">
        <v>1265</v>
      </c>
      <c r="I1139" s="134" t="s">
        <v>14</v>
      </c>
      <c r="J1139" s="134"/>
      <c r="K1139" s="52">
        <v>43917</v>
      </c>
      <c r="L1139" s="134" t="s">
        <v>612</v>
      </c>
      <c r="M1139" s="134" t="s">
        <v>15</v>
      </c>
      <c r="N1139" s="134">
        <v>43922</v>
      </c>
      <c r="O1139" s="134">
        <v>32</v>
      </c>
    </row>
    <row r="1140" spans="1:15" hidden="1" x14ac:dyDescent="0.25">
      <c r="A1140" s="134" t="s">
        <v>13</v>
      </c>
      <c r="B1140" s="134" t="s">
        <v>1802</v>
      </c>
      <c r="C1140" s="134" t="s">
        <v>16</v>
      </c>
      <c r="D1140" s="134" t="s">
        <v>1608</v>
      </c>
      <c r="E1140" s="134" t="s">
        <v>337</v>
      </c>
      <c r="F1140" s="134" t="s">
        <v>338</v>
      </c>
      <c r="G1140" s="134" t="s">
        <v>43</v>
      </c>
      <c r="H1140" s="53" t="s">
        <v>1993</v>
      </c>
      <c r="I1140" s="134" t="s">
        <v>14</v>
      </c>
      <c r="J1140" s="134"/>
      <c r="K1140" s="52">
        <v>43928</v>
      </c>
      <c r="L1140" s="134" t="s">
        <v>580</v>
      </c>
      <c r="M1140" s="134" t="s">
        <v>15</v>
      </c>
      <c r="N1140" s="134">
        <v>43931</v>
      </c>
      <c r="O1140" s="134">
        <v>25</v>
      </c>
    </row>
    <row r="1141" spans="1:15" hidden="1" x14ac:dyDescent="0.25">
      <c r="A1141" s="134" t="s">
        <v>13</v>
      </c>
      <c r="B1141" s="134" t="s">
        <v>2863</v>
      </c>
      <c r="C1141" s="134" t="s">
        <v>16</v>
      </c>
      <c r="D1141" s="134" t="s">
        <v>571</v>
      </c>
      <c r="E1141" s="134" t="s">
        <v>376</v>
      </c>
      <c r="F1141" s="134" t="s">
        <v>377</v>
      </c>
      <c r="G1141" s="134" t="s">
        <v>43</v>
      </c>
      <c r="H1141" s="53" t="s">
        <v>2926</v>
      </c>
      <c r="I1141" s="134" t="s">
        <v>14</v>
      </c>
      <c r="J1141" s="134"/>
      <c r="K1141" s="52">
        <v>43937</v>
      </c>
      <c r="L1141" s="134" t="s">
        <v>2842</v>
      </c>
      <c r="M1141" s="134" t="s">
        <v>15</v>
      </c>
      <c r="N1141" s="134">
        <v>43942</v>
      </c>
      <c r="O1141" s="134">
        <v>18</v>
      </c>
    </row>
    <row r="1142" spans="1:15" hidden="1" x14ac:dyDescent="0.25">
      <c r="A1142" s="134" t="s">
        <v>13</v>
      </c>
      <c r="B1142" s="134" t="s">
        <v>3805</v>
      </c>
      <c r="C1142" s="134" t="s">
        <v>21</v>
      </c>
      <c r="D1142" s="134" t="s">
        <v>3806</v>
      </c>
      <c r="E1142" s="134" t="s">
        <v>342</v>
      </c>
      <c r="F1142" s="134" t="s">
        <v>343</v>
      </c>
      <c r="G1142" s="134" t="s">
        <v>43</v>
      </c>
      <c r="H1142" s="53" t="s">
        <v>3863</v>
      </c>
      <c r="I1142" s="134" t="s">
        <v>15</v>
      </c>
      <c r="J1142" s="134"/>
      <c r="K1142" s="52">
        <v>43951</v>
      </c>
      <c r="L1142" s="134" t="s">
        <v>551</v>
      </c>
      <c r="M1142" s="134" t="s">
        <v>14</v>
      </c>
      <c r="N1142" s="134">
        <v>43957</v>
      </c>
      <c r="O1142" s="134">
        <v>8</v>
      </c>
    </row>
    <row r="1143" spans="1:15" hidden="1" x14ac:dyDescent="0.25">
      <c r="A1143" s="134" t="s">
        <v>13</v>
      </c>
      <c r="B1143" s="134" t="s">
        <v>4254</v>
      </c>
      <c r="C1143" s="134" t="s">
        <v>17</v>
      </c>
      <c r="D1143" s="134" t="s">
        <v>525</v>
      </c>
      <c r="E1143" s="134" t="s">
        <v>45</v>
      </c>
      <c r="F1143" s="134" t="s">
        <v>430</v>
      </c>
      <c r="G1143" s="134" t="s">
        <v>43</v>
      </c>
      <c r="H1143" s="53" t="s">
        <v>4420</v>
      </c>
      <c r="I1143" s="134" t="s">
        <v>14</v>
      </c>
      <c r="J1143" s="134"/>
      <c r="K1143" s="52">
        <v>43957</v>
      </c>
      <c r="L1143" s="134" t="s">
        <v>4098</v>
      </c>
      <c r="M1143" s="134" t="s">
        <v>15</v>
      </c>
      <c r="N1143" s="134">
        <v>43959</v>
      </c>
      <c r="O1143" s="134">
        <v>4</v>
      </c>
    </row>
    <row r="1144" spans="1:15" hidden="1" x14ac:dyDescent="0.25">
      <c r="A1144" s="134" t="s">
        <v>13</v>
      </c>
      <c r="B1144" s="134" t="s">
        <v>1267</v>
      </c>
      <c r="C1144" s="134" t="s">
        <v>18</v>
      </c>
      <c r="D1144" s="134" t="s">
        <v>508</v>
      </c>
      <c r="E1144" s="134" t="s">
        <v>457</v>
      </c>
      <c r="F1144" s="134" t="s">
        <v>415</v>
      </c>
      <c r="G1144" s="134" t="s">
        <v>44</v>
      </c>
      <c r="H1144" s="53" t="s">
        <v>1268</v>
      </c>
      <c r="I1144" s="134" t="s">
        <v>14</v>
      </c>
      <c r="J1144" s="134"/>
      <c r="K1144" s="52">
        <v>43917</v>
      </c>
      <c r="L1144" s="134" t="s">
        <v>612</v>
      </c>
      <c r="M1144" s="134" t="s">
        <v>15</v>
      </c>
      <c r="N1144" s="134">
        <v>43922</v>
      </c>
      <c r="O1144" s="134">
        <v>32</v>
      </c>
    </row>
    <row r="1145" spans="1:15" hidden="1" x14ac:dyDescent="0.25">
      <c r="A1145" s="134" t="s">
        <v>13</v>
      </c>
      <c r="B1145" s="134" t="s">
        <v>3017</v>
      </c>
      <c r="C1145" s="134" t="s">
        <v>19</v>
      </c>
      <c r="D1145" s="134" t="s">
        <v>524</v>
      </c>
      <c r="E1145" s="134" t="s">
        <v>45</v>
      </c>
      <c r="F1145" s="134" t="s">
        <v>430</v>
      </c>
      <c r="G1145" s="134" t="s">
        <v>43</v>
      </c>
      <c r="H1145" s="53" t="s">
        <v>3252</v>
      </c>
      <c r="I1145" s="134" t="s">
        <v>14</v>
      </c>
      <c r="J1145" s="134"/>
      <c r="K1145" s="52">
        <v>43941</v>
      </c>
      <c r="L1145" s="134" t="s">
        <v>2977</v>
      </c>
      <c r="M1145" s="134" t="s">
        <v>15</v>
      </c>
      <c r="N1145" s="134">
        <v>43943</v>
      </c>
      <c r="O1145" s="134">
        <v>16</v>
      </c>
    </row>
    <row r="1146" spans="1:15" hidden="1" x14ac:dyDescent="0.25">
      <c r="A1146" s="134" t="s">
        <v>13</v>
      </c>
      <c r="B1146" s="134" t="s">
        <v>1869</v>
      </c>
      <c r="C1146" s="134" t="s">
        <v>18</v>
      </c>
      <c r="D1146" s="134" t="s">
        <v>1870</v>
      </c>
      <c r="E1146" s="134" t="s">
        <v>337</v>
      </c>
      <c r="F1146" s="134" t="s">
        <v>338</v>
      </c>
      <c r="G1146" s="134" t="s">
        <v>43</v>
      </c>
      <c r="H1146" s="53" t="s">
        <v>1936</v>
      </c>
      <c r="I1146" s="134" t="s">
        <v>14</v>
      </c>
      <c r="J1146" s="134"/>
      <c r="K1146" s="52">
        <v>43928</v>
      </c>
      <c r="L1146" s="134" t="s">
        <v>580</v>
      </c>
      <c r="M1146" s="134" t="s">
        <v>15</v>
      </c>
      <c r="N1146" s="134">
        <v>43931</v>
      </c>
      <c r="O1146" s="134">
        <v>25</v>
      </c>
    </row>
    <row r="1147" spans="1:15" hidden="1" x14ac:dyDescent="0.25">
      <c r="A1147" s="134" t="s">
        <v>13</v>
      </c>
      <c r="B1147" s="134" t="s">
        <v>2230</v>
      </c>
      <c r="C1147" s="134" t="s">
        <v>16</v>
      </c>
      <c r="D1147" s="134" t="s">
        <v>452</v>
      </c>
      <c r="E1147" s="134" t="s">
        <v>49</v>
      </c>
      <c r="F1147" s="134" t="s">
        <v>433</v>
      </c>
      <c r="G1147" s="134" t="s">
        <v>44</v>
      </c>
      <c r="H1147" s="53" t="s">
        <v>2388</v>
      </c>
      <c r="I1147" s="134" t="s">
        <v>14</v>
      </c>
      <c r="J1147" s="134"/>
      <c r="K1147" s="52">
        <v>43930</v>
      </c>
      <c r="L1147" s="134" t="s">
        <v>580</v>
      </c>
      <c r="M1147" s="134" t="s">
        <v>15</v>
      </c>
      <c r="N1147" s="134">
        <v>43935</v>
      </c>
      <c r="O1147" s="134">
        <v>23</v>
      </c>
    </row>
    <row r="1148" spans="1:15" hidden="1" x14ac:dyDescent="0.25">
      <c r="A1148" s="134" t="s">
        <v>13</v>
      </c>
      <c r="B1148" s="134" t="s">
        <v>4222</v>
      </c>
      <c r="C1148" s="134" t="s">
        <v>17</v>
      </c>
      <c r="D1148" s="134" t="s">
        <v>508</v>
      </c>
      <c r="E1148" s="134" t="s">
        <v>457</v>
      </c>
      <c r="F1148" s="134" t="s">
        <v>415</v>
      </c>
      <c r="G1148" s="134" t="s">
        <v>43</v>
      </c>
      <c r="H1148" s="53" t="s">
        <v>4398</v>
      </c>
      <c r="I1148" s="134" t="s">
        <v>14</v>
      </c>
      <c r="J1148" s="134"/>
      <c r="K1148" s="52">
        <v>43957</v>
      </c>
      <c r="L1148" s="134" t="s">
        <v>4098</v>
      </c>
      <c r="M1148" s="134" t="s">
        <v>15</v>
      </c>
      <c r="N1148" s="134">
        <v>43959</v>
      </c>
      <c r="O1148" s="134">
        <v>4</v>
      </c>
    </row>
    <row r="1149" spans="1:15" hidden="1" x14ac:dyDescent="0.25">
      <c r="A1149" s="134" t="s">
        <v>13</v>
      </c>
      <c r="B1149" s="134" t="s">
        <v>1270</v>
      </c>
      <c r="C1149" s="134" t="s">
        <v>17</v>
      </c>
      <c r="D1149" s="134" t="s">
        <v>567</v>
      </c>
      <c r="E1149" s="134" t="s">
        <v>363</v>
      </c>
      <c r="F1149" s="134" t="s">
        <v>364</v>
      </c>
      <c r="G1149" s="134" t="s">
        <v>43</v>
      </c>
      <c r="H1149" s="53" t="s">
        <v>1271</v>
      </c>
      <c r="I1149" s="134" t="s">
        <v>14</v>
      </c>
      <c r="J1149" s="134"/>
      <c r="K1149" s="52">
        <v>43917</v>
      </c>
      <c r="L1149" s="134" t="s">
        <v>612</v>
      </c>
      <c r="M1149" s="134" t="s">
        <v>15</v>
      </c>
      <c r="N1149" s="134">
        <v>43922</v>
      </c>
      <c r="O1149" s="134">
        <v>32</v>
      </c>
    </row>
    <row r="1150" spans="1:15" hidden="1" x14ac:dyDescent="0.25">
      <c r="A1150" s="134" t="s">
        <v>13</v>
      </c>
      <c r="B1150" s="134" t="s">
        <v>2951</v>
      </c>
      <c r="C1150" s="134" t="s">
        <v>21</v>
      </c>
      <c r="D1150" s="134" t="s">
        <v>513</v>
      </c>
      <c r="E1150" s="134" t="s">
        <v>49</v>
      </c>
      <c r="F1150" s="134" t="s">
        <v>433</v>
      </c>
      <c r="G1150" s="134" t="s">
        <v>43</v>
      </c>
      <c r="H1150" s="53" t="s">
        <v>2970</v>
      </c>
      <c r="I1150" s="134" t="s">
        <v>15</v>
      </c>
      <c r="J1150" s="134"/>
      <c r="K1150" s="52">
        <v>43937</v>
      </c>
      <c r="L1150" s="134" t="s">
        <v>2952</v>
      </c>
      <c r="M1150" s="134" t="s">
        <v>14</v>
      </c>
      <c r="N1150" s="134">
        <v>43956</v>
      </c>
      <c r="O1150" s="134">
        <v>18</v>
      </c>
    </row>
    <row r="1151" spans="1:15" hidden="1" x14ac:dyDescent="0.25">
      <c r="A1151" s="134" t="s">
        <v>13</v>
      </c>
      <c r="B1151" s="134" t="s">
        <v>1273</v>
      </c>
      <c r="C1151" s="134" t="s">
        <v>18</v>
      </c>
      <c r="D1151" s="134" t="s">
        <v>451</v>
      </c>
      <c r="E1151" s="134" t="s">
        <v>50</v>
      </c>
      <c r="F1151" s="134" t="s">
        <v>435</v>
      </c>
      <c r="G1151" s="134" t="s">
        <v>44</v>
      </c>
      <c r="H1151" s="53" t="s">
        <v>1364</v>
      </c>
      <c r="I1151" s="134" t="s">
        <v>14</v>
      </c>
      <c r="J1151" s="134"/>
      <c r="K1151" s="52">
        <v>43915</v>
      </c>
      <c r="L1151" s="134" t="s">
        <v>1274</v>
      </c>
      <c r="M1151" s="134" t="s">
        <v>15</v>
      </c>
      <c r="N1151" s="134">
        <v>43922</v>
      </c>
      <c r="O1151" s="134">
        <v>34</v>
      </c>
    </row>
    <row r="1152" spans="1:15" hidden="1" x14ac:dyDescent="0.25">
      <c r="A1152" s="134" t="s">
        <v>13</v>
      </c>
      <c r="B1152" s="134" t="s">
        <v>3108</v>
      </c>
      <c r="C1152" s="134" t="s">
        <v>19</v>
      </c>
      <c r="D1152" s="134" t="s">
        <v>524</v>
      </c>
      <c r="E1152" s="134" t="s">
        <v>45</v>
      </c>
      <c r="F1152" s="134" t="s">
        <v>430</v>
      </c>
      <c r="G1152" s="134" t="s">
        <v>43</v>
      </c>
      <c r="H1152" s="53" t="s">
        <v>3199</v>
      </c>
      <c r="I1152" s="134" t="s">
        <v>14</v>
      </c>
      <c r="J1152" s="134"/>
      <c r="K1152" s="52">
        <v>43941</v>
      </c>
      <c r="L1152" s="134" t="s">
        <v>2977</v>
      </c>
      <c r="M1152" s="134" t="s">
        <v>15</v>
      </c>
      <c r="N1152" s="134">
        <v>43943</v>
      </c>
      <c r="O1152" s="134">
        <v>16</v>
      </c>
    </row>
    <row r="1153" spans="1:15" hidden="1" x14ac:dyDescent="0.25">
      <c r="A1153" s="134" t="s">
        <v>13</v>
      </c>
      <c r="B1153" s="134" t="s">
        <v>3576</v>
      </c>
      <c r="C1153" s="134" t="s">
        <v>19</v>
      </c>
      <c r="D1153" s="134" t="s">
        <v>3517</v>
      </c>
      <c r="E1153" s="134" t="s">
        <v>52</v>
      </c>
      <c r="F1153" s="134" t="s">
        <v>347</v>
      </c>
      <c r="G1153" s="134" t="s">
        <v>44</v>
      </c>
      <c r="H1153" s="53" t="s">
        <v>3658</v>
      </c>
      <c r="I1153" s="134" t="s">
        <v>14</v>
      </c>
      <c r="J1153" s="134"/>
      <c r="K1153" s="52">
        <v>43944</v>
      </c>
      <c r="L1153" s="134" t="s">
        <v>3512</v>
      </c>
      <c r="M1153" s="134" t="s">
        <v>15</v>
      </c>
      <c r="N1153" s="134">
        <v>43949</v>
      </c>
      <c r="O1153" s="134">
        <v>13</v>
      </c>
    </row>
    <row r="1154" spans="1:15" hidden="1" x14ac:dyDescent="0.25">
      <c r="A1154" s="134" t="s">
        <v>13</v>
      </c>
      <c r="B1154" s="134" t="s">
        <v>3921</v>
      </c>
      <c r="C1154" s="134" t="s">
        <v>17</v>
      </c>
      <c r="D1154" s="134" t="s">
        <v>540</v>
      </c>
      <c r="E1154" s="134" t="s">
        <v>46</v>
      </c>
      <c r="F1154" s="134" t="s">
        <v>431</v>
      </c>
      <c r="G1154" s="134" t="s">
        <v>43</v>
      </c>
      <c r="H1154" s="53" t="s">
        <v>3975</v>
      </c>
      <c r="I1154" s="134" t="s">
        <v>14</v>
      </c>
      <c r="J1154" s="134"/>
      <c r="K1154" s="52">
        <v>43953</v>
      </c>
      <c r="L1154" s="134" t="s">
        <v>3908</v>
      </c>
      <c r="M1154" s="134" t="s">
        <v>15</v>
      </c>
      <c r="N1154" s="134">
        <v>43956</v>
      </c>
      <c r="O1154" s="134">
        <v>6</v>
      </c>
    </row>
    <row r="1155" spans="1:15" hidden="1" x14ac:dyDescent="0.25">
      <c r="A1155" s="134" t="s">
        <v>13</v>
      </c>
      <c r="B1155" s="134" t="s">
        <v>4164</v>
      </c>
      <c r="C1155" s="134" t="s">
        <v>17</v>
      </c>
      <c r="D1155" s="134" t="s">
        <v>410</v>
      </c>
      <c r="E1155" s="134" t="s">
        <v>47</v>
      </c>
      <c r="F1155" s="134" t="s">
        <v>432</v>
      </c>
      <c r="G1155" s="134" t="s">
        <v>44</v>
      </c>
      <c r="H1155" s="53" t="s">
        <v>4376</v>
      </c>
      <c r="I1155" s="134" t="s">
        <v>14</v>
      </c>
      <c r="J1155" s="134"/>
      <c r="K1155" s="52">
        <v>43957</v>
      </c>
      <c r="L1155" s="134" t="s">
        <v>4098</v>
      </c>
      <c r="M1155" s="134" t="s">
        <v>15</v>
      </c>
      <c r="N1155" s="134">
        <v>43959</v>
      </c>
      <c r="O1155" s="134">
        <v>4</v>
      </c>
    </row>
    <row r="1156" spans="1:15" hidden="1" x14ac:dyDescent="0.25">
      <c r="A1156" s="134" t="s">
        <v>13</v>
      </c>
      <c r="B1156" s="134" t="s">
        <v>1806</v>
      </c>
      <c r="C1156" s="134" t="s">
        <v>16</v>
      </c>
      <c r="D1156" s="134" t="s">
        <v>558</v>
      </c>
      <c r="E1156" s="134" t="s">
        <v>337</v>
      </c>
      <c r="F1156" s="134" t="s">
        <v>338</v>
      </c>
      <c r="G1156" s="134" t="s">
        <v>44</v>
      </c>
      <c r="H1156" s="53" t="s">
        <v>2038</v>
      </c>
      <c r="I1156" s="134" t="s">
        <v>14</v>
      </c>
      <c r="J1156" s="134"/>
      <c r="K1156" s="52">
        <v>43928</v>
      </c>
      <c r="L1156" s="134" t="s">
        <v>580</v>
      </c>
      <c r="M1156" s="134" t="s">
        <v>15</v>
      </c>
      <c r="N1156" s="134">
        <v>43931</v>
      </c>
      <c r="O1156" s="134">
        <v>25</v>
      </c>
    </row>
    <row r="1157" spans="1:15" hidden="1" x14ac:dyDescent="0.25">
      <c r="A1157" s="134" t="s">
        <v>13</v>
      </c>
      <c r="B1157" s="134" t="s">
        <v>3523</v>
      </c>
      <c r="C1157" s="134" t="s">
        <v>17</v>
      </c>
      <c r="D1157" s="134" t="s">
        <v>3524</v>
      </c>
      <c r="E1157" s="134" t="s">
        <v>416</v>
      </c>
      <c r="F1157" s="134" t="s">
        <v>417</v>
      </c>
      <c r="G1157" s="134" t="s">
        <v>43</v>
      </c>
      <c r="H1157" s="53" t="s">
        <v>3676</v>
      </c>
      <c r="I1157" s="134" t="s">
        <v>14</v>
      </c>
      <c r="J1157" s="134"/>
      <c r="K1157" s="52">
        <v>43944</v>
      </c>
      <c r="L1157" s="134" t="s">
        <v>3512</v>
      </c>
      <c r="M1157" s="134" t="s">
        <v>15</v>
      </c>
      <c r="N1157" s="134">
        <v>43949</v>
      </c>
      <c r="O1157" s="134">
        <v>13</v>
      </c>
    </row>
    <row r="1158" spans="1:15" hidden="1" x14ac:dyDescent="0.25">
      <c r="A1158" s="134" t="s">
        <v>13</v>
      </c>
      <c r="B1158" s="134" t="s">
        <v>1602</v>
      </c>
      <c r="C1158" s="134" t="s">
        <v>17</v>
      </c>
      <c r="D1158" s="134" t="s">
        <v>1600</v>
      </c>
      <c r="E1158" s="134" t="s">
        <v>52</v>
      </c>
      <c r="F1158" s="134" t="s">
        <v>347</v>
      </c>
      <c r="G1158" s="134" t="s">
        <v>44</v>
      </c>
      <c r="H1158" s="53" t="s">
        <v>1988</v>
      </c>
      <c r="I1158" s="134" t="s">
        <v>14</v>
      </c>
      <c r="J1158" s="134"/>
      <c r="K1158" s="52">
        <v>43928</v>
      </c>
      <c r="L1158" s="134" t="s">
        <v>580</v>
      </c>
      <c r="M1158" s="134" t="s">
        <v>15</v>
      </c>
      <c r="N1158" s="134">
        <v>43930</v>
      </c>
      <c r="O1158" s="134">
        <v>25</v>
      </c>
    </row>
    <row r="1159" spans="1:15" hidden="1" x14ac:dyDescent="0.25">
      <c r="A1159" s="134" t="s">
        <v>13</v>
      </c>
      <c r="B1159" s="134" t="s">
        <v>1276</v>
      </c>
      <c r="C1159" s="134" t="s">
        <v>17</v>
      </c>
      <c r="D1159" s="134" t="s">
        <v>517</v>
      </c>
      <c r="E1159" s="134" t="s">
        <v>45</v>
      </c>
      <c r="F1159" s="134" t="s">
        <v>430</v>
      </c>
      <c r="G1159" s="134" t="s">
        <v>44</v>
      </c>
      <c r="H1159" s="53" t="s">
        <v>1277</v>
      </c>
      <c r="I1159" s="134" t="s">
        <v>14</v>
      </c>
      <c r="J1159" s="134"/>
      <c r="K1159" s="52">
        <v>43917</v>
      </c>
      <c r="L1159" s="134" t="s">
        <v>612</v>
      </c>
      <c r="M1159" s="134" t="s">
        <v>15</v>
      </c>
      <c r="N1159" s="134">
        <v>43922</v>
      </c>
      <c r="O1159" s="134">
        <v>32</v>
      </c>
    </row>
    <row r="1160" spans="1:15" hidden="1" x14ac:dyDescent="0.25">
      <c r="A1160" s="134" t="s">
        <v>13</v>
      </c>
      <c r="B1160" s="134" t="s">
        <v>4162</v>
      </c>
      <c r="C1160" s="134" t="s">
        <v>17</v>
      </c>
      <c r="D1160" s="134" t="s">
        <v>410</v>
      </c>
      <c r="E1160" s="134" t="s">
        <v>47</v>
      </c>
      <c r="F1160" s="134" t="s">
        <v>432</v>
      </c>
      <c r="G1160" s="134" t="s">
        <v>43</v>
      </c>
      <c r="H1160" s="53" t="s">
        <v>4437</v>
      </c>
      <c r="I1160" s="134" t="s">
        <v>14</v>
      </c>
      <c r="J1160" s="134"/>
      <c r="K1160" s="52">
        <v>43957</v>
      </c>
      <c r="L1160" s="134" t="s">
        <v>4098</v>
      </c>
      <c r="M1160" s="134" t="s">
        <v>15</v>
      </c>
      <c r="N1160" s="134">
        <v>43959</v>
      </c>
      <c r="O1160" s="134">
        <v>4</v>
      </c>
    </row>
    <row r="1161" spans="1:15" hidden="1" x14ac:dyDescent="0.25">
      <c r="A1161" s="134" t="s">
        <v>13</v>
      </c>
      <c r="B1161" s="134" t="s">
        <v>2675</v>
      </c>
      <c r="C1161" s="134" t="s">
        <v>18</v>
      </c>
      <c r="D1161" s="134" t="s">
        <v>558</v>
      </c>
      <c r="E1161" s="134" t="s">
        <v>50</v>
      </c>
      <c r="F1161" s="134" t="s">
        <v>435</v>
      </c>
      <c r="G1161" s="134" t="s">
        <v>43</v>
      </c>
      <c r="H1161" s="53" t="s">
        <v>2929</v>
      </c>
      <c r="I1161" s="134" t="s">
        <v>14</v>
      </c>
      <c r="J1161" s="134"/>
      <c r="K1161" s="52">
        <v>43935</v>
      </c>
      <c r="L1161" s="134" t="s">
        <v>2663</v>
      </c>
      <c r="M1161" s="134" t="s">
        <v>15</v>
      </c>
      <c r="N1161" s="134">
        <v>43949</v>
      </c>
      <c r="O1161" s="134">
        <v>20</v>
      </c>
    </row>
    <row r="1162" spans="1:15" hidden="1" x14ac:dyDescent="0.25">
      <c r="A1162" s="134" t="s">
        <v>13</v>
      </c>
      <c r="B1162" s="134" t="s">
        <v>3104</v>
      </c>
      <c r="C1162" s="134" t="s">
        <v>16</v>
      </c>
      <c r="D1162" s="134" t="s">
        <v>512</v>
      </c>
      <c r="E1162" s="134" t="s">
        <v>48</v>
      </c>
      <c r="F1162" s="134" t="s">
        <v>436</v>
      </c>
      <c r="G1162" s="134" t="s">
        <v>44</v>
      </c>
      <c r="H1162" s="53" t="s">
        <v>3231</v>
      </c>
      <c r="I1162" s="134" t="s">
        <v>14</v>
      </c>
      <c r="J1162" s="134"/>
      <c r="K1162" s="52">
        <v>43941</v>
      </c>
      <c r="L1162" s="134" t="s">
        <v>2977</v>
      </c>
      <c r="M1162" s="134" t="s">
        <v>15</v>
      </c>
      <c r="N1162" s="134">
        <v>43943</v>
      </c>
      <c r="O1162" s="134">
        <v>16</v>
      </c>
    </row>
    <row r="1163" spans="1:15" hidden="1" x14ac:dyDescent="0.25">
      <c r="A1163" s="134" t="s">
        <v>13</v>
      </c>
      <c r="B1163" s="134" t="s">
        <v>3356</v>
      </c>
      <c r="C1163" s="134" t="s">
        <v>16</v>
      </c>
      <c r="D1163" s="134" t="s">
        <v>529</v>
      </c>
      <c r="E1163" s="134" t="s">
        <v>48</v>
      </c>
      <c r="F1163" s="134" t="s">
        <v>436</v>
      </c>
      <c r="G1163" s="134" t="s">
        <v>43</v>
      </c>
      <c r="H1163" s="53" t="s">
        <v>3385</v>
      </c>
      <c r="I1163" s="134" t="s">
        <v>14</v>
      </c>
      <c r="J1163" s="134"/>
      <c r="K1163" s="52">
        <v>43942</v>
      </c>
      <c r="L1163" s="134" t="s">
        <v>2842</v>
      </c>
      <c r="M1163" s="134" t="s">
        <v>15</v>
      </c>
      <c r="N1163" s="134">
        <v>43943</v>
      </c>
      <c r="O1163" s="134">
        <v>15</v>
      </c>
    </row>
    <row r="1164" spans="1:15" hidden="1" x14ac:dyDescent="0.25">
      <c r="A1164" s="134" t="s">
        <v>13</v>
      </c>
      <c r="B1164" s="134" t="s">
        <v>3429</v>
      </c>
      <c r="C1164" s="134" t="s">
        <v>17</v>
      </c>
      <c r="D1164" s="134" t="s">
        <v>534</v>
      </c>
      <c r="E1164" s="134" t="s">
        <v>49</v>
      </c>
      <c r="F1164" s="134" t="s">
        <v>433</v>
      </c>
      <c r="G1164" s="134" t="s">
        <v>43</v>
      </c>
      <c r="H1164" s="53" t="s">
        <v>3508</v>
      </c>
      <c r="I1164" s="134" t="s">
        <v>14</v>
      </c>
      <c r="J1164" s="134"/>
      <c r="K1164" s="52">
        <v>43943</v>
      </c>
      <c r="L1164" s="134" t="s">
        <v>3421</v>
      </c>
      <c r="M1164" s="134" t="s">
        <v>15</v>
      </c>
      <c r="N1164" s="134">
        <v>43945</v>
      </c>
      <c r="O1164" s="134">
        <v>14</v>
      </c>
    </row>
    <row r="1165" spans="1:15" hidden="1" x14ac:dyDescent="0.25">
      <c r="A1165" s="134" t="s">
        <v>13</v>
      </c>
      <c r="B1165" s="134" t="s">
        <v>2277</v>
      </c>
      <c r="C1165" s="134" t="s">
        <v>16</v>
      </c>
      <c r="D1165" s="134" t="s">
        <v>523</v>
      </c>
      <c r="E1165" s="134" t="s">
        <v>48</v>
      </c>
      <c r="F1165" s="134" t="s">
        <v>436</v>
      </c>
      <c r="G1165" s="134" t="s">
        <v>43</v>
      </c>
      <c r="H1165" s="53" t="s">
        <v>2440</v>
      </c>
      <c r="I1165" s="134" t="s">
        <v>14</v>
      </c>
      <c r="J1165" s="134"/>
      <c r="K1165" s="52">
        <v>43930</v>
      </c>
      <c r="L1165" s="134" t="s">
        <v>580</v>
      </c>
      <c r="M1165" s="134" t="s">
        <v>15</v>
      </c>
      <c r="N1165" s="134">
        <v>43935</v>
      </c>
      <c r="O1165" s="134">
        <v>23</v>
      </c>
    </row>
    <row r="1166" spans="1:15" hidden="1" x14ac:dyDescent="0.25">
      <c r="A1166" s="134" t="s">
        <v>13</v>
      </c>
      <c r="B1166" s="134" t="s">
        <v>1279</v>
      </c>
      <c r="C1166" s="134" t="s">
        <v>18</v>
      </c>
      <c r="D1166" s="134" t="s">
        <v>528</v>
      </c>
      <c r="E1166" s="134" t="s">
        <v>45</v>
      </c>
      <c r="F1166" s="134" t="s">
        <v>430</v>
      </c>
      <c r="G1166" s="134" t="s">
        <v>43</v>
      </c>
      <c r="H1166" s="53" t="s">
        <v>1280</v>
      </c>
      <c r="I1166" s="134" t="s">
        <v>14</v>
      </c>
      <c r="J1166" s="134"/>
      <c r="K1166" s="52">
        <v>43917</v>
      </c>
      <c r="L1166" s="134" t="s">
        <v>612</v>
      </c>
      <c r="M1166" s="134" t="s">
        <v>15</v>
      </c>
      <c r="N1166" s="134">
        <v>43922</v>
      </c>
      <c r="O1166" s="134">
        <v>32</v>
      </c>
    </row>
    <row r="1167" spans="1:15" hidden="1" x14ac:dyDescent="0.25">
      <c r="A1167" s="134" t="s">
        <v>13</v>
      </c>
      <c r="B1167" s="134" t="s">
        <v>3149</v>
      </c>
      <c r="C1167" s="134" t="s">
        <v>17</v>
      </c>
      <c r="D1167" s="134" t="s">
        <v>511</v>
      </c>
      <c r="E1167" s="134" t="s">
        <v>47</v>
      </c>
      <c r="F1167" s="134" t="s">
        <v>432</v>
      </c>
      <c r="G1167" s="134" t="s">
        <v>43</v>
      </c>
      <c r="H1167" s="53" t="s">
        <v>3226</v>
      </c>
      <c r="I1167" s="134" t="s">
        <v>14</v>
      </c>
      <c r="J1167" s="134"/>
      <c r="K1167" s="52">
        <v>43941</v>
      </c>
      <c r="L1167" s="134" t="s">
        <v>3146</v>
      </c>
      <c r="M1167" s="134" t="s">
        <v>15</v>
      </c>
      <c r="N1167" s="134">
        <v>43943</v>
      </c>
      <c r="O1167" s="134">
        <v>16</v>
      </c>
    </row>
    <row r="1168" spans="1:15" hidden="1" x14ac:dyDescent="0.25">
      <c r="A1168" s="134" t="s">
        <v>13</v>
      </c>
      <c r="B1168" s="134" t="s">
        <v>2180</v>
      </c>
      <c r="C1168" s="134" t="s">
        <v>17</v>
      </c>
      <c r="D1168" s="134" t="s">
        <v>1668</v>
      </c>
      <c r="E1168" s="134" t="s">
        <v>416</v>
      </c>
      <c r="F1168" s="134" t="s">
        <v>417</v>
      </c>
      <c r="G1168" s="134" t="s">
        <v>43</v>
      </c>
      <c r="H1168" s="53" t="s">
        <v>2417</v>
      </c>
      <c r="I1168" s="134" t="s">
        <v>14</v>
      </c>
      <c r="J1168" s="134"/>
      <c r="K1168" s="52">
        <v>43930</v>
      </c>
      <c r="L1168" s="134" t="s">
        <v>580</v>
      </c>
      <c r="M1168" s="134" t="s">
        <v>15</v>
      </c>
      <c r="N1168" s="134">
        <v>43935</v>
      </c>
      <c r="O1168" s="134">
        <v>23</v>
      </c>
    </row>
    <row r="1169" spans="1:15" hidden="1" x14ac:dyDescent="0.25">
      <c r="A1169" s="134" t="s">
        <v>13</v>
      </c>
      <c r="B1169" s="134" t="s">
        <v>3937</v>
      </c>
      <c r="C1169" s="134" t="s">
        <v>16</v>
      </c>
      <c r="D1169" s="134" t="s">
        <v>451</v>
      </c>
      <c r="E1169" s="134" t="s">
        <v>47</v>
      </c>
      <c r="F1169" s="134" t="s">
        <v>432</v>
      </c>
      <c r="G1169" s="134" t="s">
        <v>43</v>
      </c>
      <c r="H1169" s="53" t="s">
        <v>3966</v>
      </c>
      <c r="I1169" s="134" t="s">
        <v>14</v>
      </c>
      <c r="J1169" s="134"/>
      <c r="K1169" s="52">
        <v>43953</v>
      </c>
      <c r="L1169" s="134" t="s">
        <v>3908</v>
      </c>
      <c r="M1169" s="134" t="s">
        <v>15</v>
      </c>
      <c r="N1169" s="134">
        <v>43956</v>
      </c>
      <c r="O1169" s="134">
        <v>6</v>
      </c>
    </row>
    <row r="1170" spans="1:15" hidden="1" x14ac:dyDescent="0.25">
      <c r="A1170" s="134" t="s">
        <v>13</v>
      </c>
      <c r="B1170" s="134" t="s">
        <v>4266</v>
      </c>
      <c r="C1170" s="134" t="s">
        <v>16</v>
      </c>
      <c r="D1170" s="134" t="s">
        <v>410</v>
      </c>
      <c r="E1170" s="134" t="s">
        <v>47</v>
      </c>
      <c r="F1170" s="134" t="s">
        <v>432</v>
      </c>
      <c r="G1170" s="134" t="s">
        <v>43</v>
      </c>
      <c r="H1170" s="53" t="s">
        <v>4431</v>
      </c>
      <c r="I1170" s="134" t="s">
        <v>14</v>
      </c>
      <c r="J1170" s="134"/>
      <c r="K1170" s="52">
        <v>43957</v>
      </c>
      <c r="L1170" s="134" t="s">
        <v>4098</v>
      </c>
      <c r="M1170" s="134" t="s">
        <v>15</v>
      </c>
      <c r="N1170" s="134">
        <v>43959</v>
      </c>
      <c r="O1170" s="134">
        <v>4</v>
      </c>
    </row>
    <row r="1171" spans="1:15" hidden="1" x14ac:dyDescent="0.25">
      <c r="A1171" s="134" t="s">
        <v>13</v>
      </c>
      <c r="B1171" s="134" t="s">
        <v>4288</v>
      </c>
      <c r="C1171" s="134" t="s">
        <v>16</v>
      </c>
      <c r="D1171" s="134" t="s">
        <v>451</v>
      </c>
      <c r="E1171" s="134" t="s">
        <v>352</v>
      </c>
      <c r="F1171" s="134" t="s">
        <v>497</v>
      </c>
      <c r="G1171" s="134" t="s">
        <v>44</v>
      </c>
      <c r="H1171" s="53" t="s">
        <v>4394</v>
      </c>
      <c r="I1171" s="134" t="s">
        <v>14</v>
      </c>
      <c r="J1171" s="134"/>
      <c r="K1171" s="52">
        <v>43957</v>
      </c>
      <c r="L1171" s="134" t="s">
        <v>4323</v>
      </c>
      <c r="M1171" s="134" t="s">
        <v>15</v>
      </c>
      <c r="N1171" s="134">
        <v>43959</v>
      </c>
      <c r="O1171" s="134">
        <v>4</v>
      </c>
    </row>
    <row r="1172" spans="1:15" hidden="1" x14ac:dyDescent="0.25">
      <c r="A1172" s="134" t="s">
        <v>13</v>
      </c>
      <c r="B1172" s="134" t="s">
        <v>2199</v>
      </c>
      <c r="C1172" s="134" t="s">
        <v>16</v>
      </c>
      <c r="D1172" s="134" t="s">
        <v>1605</v>
      </c>
      <c r="E1172" s="134" t="s">
        <v>337</v>
      </c>
      <c r="F1172" s="134" t="s">
        <v>338</v>
      </c>
      <c r="G1172" s="134" t="s">
        <v>43</v>
      </c>
      <c r="H1172" s="53" t="s">
        <v>2373</v>
      </c>
      <c r="I1172" s="134" t="s">
        <v>14</v>
      </c>
      <c r="J1172" s="134"/>
      <c r="K1172" s="52">
        <v>43930</v>
      </c>
      <c r="L1172" s="134" t="s">
        <v>580</v>
      </c>
      <c r="M1172" s="134" t="s">
        <v>15</v>
      </c>
      <c r="N1172" s="134">
        <v>43935</v>
      </c>
      <c r="O1172" s="134">
        <v>23</v>
      </c>
    </row>
    <row r="1173" spans="1:15" hidden="1" x14ac:dyDescent="0.25">
      <c r="A1173" s="134" t="s">
        <v>13</v>
      </c>
      <c r="B1173" s="134" t="s">
        <v>4172</v>
      </c>
      <c r="C1173" s="134" t="s">
        <v>17</v>
      </c>
      <c r="D1173" s="134" t="s">
        <v>410</v>
      </c>
      <c r="E1173" s="134" t="s">
        <v>46</v>
      </c>
      <c r="F1173" s="134" t="s">
        <v>431</v>
      </c>
      <c r="G1173" s="134" t="s">
        <v>43</v>
      </c>
      <c r="H1173" s="53" t="s">
        <v>4446</v>
      </c>
      <c r="I1173" s="134" t="s">
        <v>14</v>
      </c>
      <c r="J1173" s="134"/>
      <c r="K1173" s="52">
        <v>43957</v>
      </c>
      <c r="L1173" s="134" t="s">
        <v>4098</v>
      </c>
      <c r="M1173" s="134" t="s">
        <v>15</v>
      </c>
      <c r="N1173" s="134">
        <v>43959</v>
      </c>
      <c r="O1173" s="134">
        <v>4</v>
      </c>
    </row>
    <row r="1174" spans="1:15" hidden="1" x14ac:dyDescent="0.25">
      <c r="A1174" s="134" t="s">
        <v>13</v>
      </c>
      <c r="B1174" s="134" t="s">
        <v>3572</v>
      </c>
      <c r="C1174" s="134" t="s">
        <v>16</v>
      </c>
      <c r="D1174" s="134" t="s">
        <v>3524</v>
      </c>
      <c r="E1174" s="134" t="s">
        <v>416</v>
      </c>
      <c r="F1174" s="134" t="s">
        <v>417</v>
      </c>
      <c r="G1174" s="134" t="s">
        <v>43</v>
      </c>
      <c r="H1174" s="53" t="s">
        <v>3675</v>
      </c>
      <c r="I1174" s="134" t="s">
        <v>14</v>
      </c>
      <c r="J1174" s="134"/>
      <c r="K1174" s="52">
        <v>43944</v>
      </c>
      <c r="L1174" s="134" t="s">
        <v>3512</v>
      </c>
      <c r="M1174" s="134" t="s">
        <v>15</v>
      </c>
      <c r="N1174" s="134">
        <v>43949</v>
      </c>
      <c r="O1174" s="134">
        <v>13</v>
      </c>
    </row>
    <row r="1175" spans="1:15" hidden="1" x14ac:dyDescent="0.25">
      <c r="A1175" s="134" t="s">
        <v>13</v>
      </c>
      <c r="B1175" s="134" t="s">
        <v>2203</v>
      </c>
      <c r="C1175" s="134" t="s">
        <v>16</v>
      </c>
      <c r="D1175" s="134" t="s">
        <v>1605</v>
      </c>
      <c r="E1175" s="134" t="s">
        <v>337</v>
      </c>
      <c r="F1175" s="134" t="s">
        <v>338</v>
      </c>
      <c r="G1175" s="134" t="s">
        <v>44</v>
      </c>
      <c r="H1175" s="53" t="s">
        <v>2391</v>
      </c>
      <c r="I1175" s="134" t="s">
        <v>14</v>
      </c>
      <c r="J1175" s="134"/>
      <c r="K1175" s="52">
        <v>43930</v>
      </c>
      <c r="L1175" s="134" t="s">
        <v>580</v>
      </c>
      <c r="M1175" s="134" t="s">
        <v>15</v>
      </c>
      <c r="N1175" s="134">
        <v>43935</v>
      </c>
      <c r="O1175" s="134">
        <v>23</v>
      </c>
    </row>
    <row r="1176" spans="1:15" hidden="1" x14ac:dyDescent="0.25">
      <c r="A1176" s="134" t="s">
        <v>13</v>
      </c>
      <c r="B1176" s="134" t="s">
        <v>4168</v>
      </c>
      <c r="C1176" s="134" t="s">
        <v>17</v>
      </c>
      <c r="D1176" s="134" t="s">
        <v>410</v>
      </c>
      <c r="E1176" s="134" t="s">
        <v>46</v>
      </c>
      <c r="F1176" s="134" t="s">
        <v>431</v>
      </c>
      <c r="G1176" s="134" t="s">
        <v>43</v>
      </c>
      <c r="H1176" s="53" t="s">
        <v>4388</v>
      </c>
      <c r="I1176" s="134" t="s">
        <v>14</v>
      </c>
      <c r="J1176" s="134"/>
      <c r="K1176" s="52">
        <v>43957</v>
      </c>
      <c r="L1176" s="134" t="s">
        <v>4098</v>
      </c>
      <c r="M1176" s="134" t="s">
        <v>15</v>
      </c>
      <c r="N1176" s="134">
        <v>43959</v>
      </c>
      <c r="O1176" s="134">
        <v>4</v>
      </c>
    </row>
    <row r="1177" spans="1:15" hidden="1" x14ac:dyDescent="0.25">
      <c r="A1177" s="134" t="s">
        <v>13</v>
      </c>
      <c r="B1177" s="134" t="s">
        <v>4001</v>
      </c>
      <c r="C1177" s="134" t="s">
        <v>18</v>
      </c>
      <c r="D1177" s="134" t="s">
        <v>577</v>
      </c>
      <c r="E1177" s="134" t="s">
        <v>339</v>
      </c>
      <c r="F1177" s="134" t="s">
        <v>423</v>
      </c>
      <c r="G1177" s="134" t="s">
        <v>43</v>
      </c>
      <c r="H1177" s="53" t="s">
        <v>4057</v>
      </c>
      <c r="I1177" s="134" t="s">
        <v>14</v>
      </c>
      <c r="J1177" s="134"/>
      <c r="K1177" s="52">
        <v>43955</v>
      </c>
      <c r="L1177" s="134" t="s">
        <v>4029</v>
      </c>
      <c r="M1177" s="134" t="s">
        <v>15</v>
      </c>
      <c r="N1177" s="134">
        <v>43957</v>
      </c>
      <c r="O1177" s="134">
        <v>6</v>
      </c>
    </row>
    <row r="1178" spans="1:15" hidden="1" x14ac:dyDescent="0.25">
      <c r="A1178" s="134" t="s">
        <v>13</v>
      </c>
      <c r="B1178" s="134" t="s">
        <v>3023</v>
      </c>
      <c r="C1178" s="134" t="s">
        <v>18</v>
      </c>
      <c r="D1178" s="134" t="s">
        <v>513</v>
      </c>
      <c r="E1178" s="134" t="s">
        <v>416</v>
      </c>
      <c r="F1178" s="134" t="s">
        <v>417</v>
      </c>
      <c r="G1178" s="134" t="s">
        <v>43</v>
      </c>
      <c r="H1178" s="53" t="s">
        <v>3246</v>
      </c>
      <c r="I1178" s="134" t="s">
        <v>14</v>
      </c>
      <c r="J1178" s="134"/>
      <c r="K1178" s="52">
        <v>43941</v>
      </c>
      <c r="L1178" s="134" t="s">
        <v>2977</v>
      </c>
      <c r="M1178" s="134" t="s">
        <v>15</v>
      </c>
      <c r="N1178" s="134">
        <v>43943</v>
      </c>
      <c r="O1178" s="134">
        <v>16</v>
      </c>
    </row>
    <row r="1179" spans="1:15" hidden="1" x14ac:dyDescent="0.25">
      <c r="A1179" s="134" t="s">
        <v>13</v>
      </c>
      <c r="B1179" s="134" t="s">
        <v>902</v>
      </c>
      <c r="C1179" s="134" t="s">
        <v>17</v>
      </c>
      <c r="D1179" s="134" t="s">
        <v>410</v>
      </c>
      <c r="E1179" s="134" t="s">
        <v>47</v>
      </c>
      <c r="F1179" s="134" t="s">
        <v>432</v>
      </c>
      <c r="G1179" s="134" t="s">
        <v>43</v>
      </c>
      <c r="H1179" s="53"/>
      <c r="I1179" s="134" t="s">
        <v>14</v>
      </c>
      <c r="J1179" s="134"/>
      <c r="K1179" s="52">
        <v>43917</v>
      </c>
      <c r="L1179" s="134" t="s">
        <v>612</v>
      </c>
      <c r="M1179" s="134" t="s">
        <v>15</v>
      </c>
      <c r="N1179" s="134">
        <v>43924</v>
      </c>
      <c r="O1179" s="134">
        <v>32</v>
      </c>
    </row>
    <row r="1180" spans="1:15" hidden="1" x14ac:dyDescent="0.25">
      <c r="A1180" s="134" t="s">
        <v>13</v>
      </c>
      <c r="B1180" s="134" t="s">
        <v>2609</v>
      </c>
      <c r="C1180" s="134" t="s">
        <v>21</v>
      </c>
      <c r="D1180" s="134" t="s">
        <v>452</v>
      </c>
      <c r="E1180" s="134" t="s">
        <v>356</v>
      </c>
      <c r="F1180" s="134" t="s">
        <v>439</v>
      </c>
      <c r="G1180" s="134" t="s">
        <v>43</v>
      </c>
      <c r="H1180" s="53" t="s">
        <v>2611</v>
      </c>
      <c r="I1180" s="134" t="s">
        <v>14</v>
      </c>
      <c r="J1180" s="134"/>
      <c r="K1180" s="52">
        <v>43931</v>
      </c>
      <c r="L1180" s="134" t="s">
        <v>1590</v>
      </c>
      <c r="M1180" s="134" t="s">
        <v>14</v>
      </c>
      <c r="N1180" s="134">
        <v>43936</v>
      </c>
      <c r="O1180" s="134">
        <v>22</v>
      </c>
    </row>
    <row r="1181" spans="1:15" hidden="1" x14ac:dyDescent="0.25">
      <c r="A1181" s="134" t="s">
        <v>13</v>
      </c>
      <c r="B1181" s="134" t="s">
        <v>3810</v>
      </c>
      <c r="C1181" s="134" t="s">
        <v>17</v>
      </c>
      <c r="D1181" s="134" t="s">
        <v>455</v>
      </c>
      <c r="E1181" s="134" t="s">
        <v>363</v>
      </c>
      <c r="F1181" s="134" t="s">
        <v>364</v>
      </c>
      <c r="G1181" s="134" t="s">
        <v>43</v>
      </c>
      <c r="H1181" s="53" t="s">
        <v>3861</v>
      </c>
      <c r="I1181" s="134" t="s">
        <v>14</v>
      </c>
      <c r="J1181" s="134"/>
      <c r="K1181" s="52">
        <v>43951</v>
      </c>
      <c r="L1181" s="134" t="s">
        <v>580</v>
      </c>
      <c r="M1181" s="134" t="s">
        <v>15</v>
      </c>
      <c r="N1181" s="134">
        <v>43956</v>
      </c>
      <c r="O1181" s="134">
        <v>8</v>
      </c>
    </row>
    <row r="1182" spans="1:15" hidden="1" x14ac:dyDescent="0.25">
      <c r="A1182" s="134" t="s">
        <v>13</v>
      </c>
      <c r="B1182" s="134" t="s">
        <v>1808</v>
      </c>
      <c r="C1182" s="134" t="s">
        <v>16</v>
      </c>
      <c r="D1182" s="134" t="s">
        <v>529</v>
      </c>
      <c r="E1182" s="134" t="s">
        <v>50</v>
      </c>
      <c r="F1182" s="134" t="s">
        <v>435</v>
      </c>
      <c r="G1182" s="134" t="s">
        <v>44</v>
      </c>
      <c r="H1182" s="53" t="s">
        <v>2036</v>
      </c>
      <c r="I1182" s="134" t="s">
        <v>14</v>
      </c>
      <c r="J1182" s="134"/>
      <c r="K1182" s="52">
        <v>43928</v>
      </c>
      <c r="L1182" s="134" t="s">
        <v>580</v>
      </c>
      <c r="M1182" s="134" t="s">
        <v>15</v>
      </c>
      <c r="N1182" s="134">
        <v>43931</v>
      </c>
      <c r="O1182" s="134">
        <v>25</v>
      </c>
    </row>
    <row r="1183" spans="1:15" hidden="1" x14ac:dyDescent="0.25">
      <c r="A1183" s="134" t="s">
        <v>13</v>
      </c>
      <c r="B1183" s="134" t="s">
        <v>2070</v>
      </c>
      <c r="C1183" s="134" t="s">
        <v>16</v>
      </c>
      <c r="D1183" s="134" t="s">
        <v>453</v>
      </c>
      <c r="E1183" s="134" t="s">
        <v>348</v>
      </c>
      <c r="F1183" s="134" t="s">
        <v>349</v>
      </c>
      <c r="G1183" s="134" t="s">
        <v>44</v>
      </c>
      <c r="H1183" s="53" t="s">
        <v>2486</v>
      </c>
      <c r="I1183" s="134" t="s">
        <v>14</v>
      </c>
      <c r="J1183" s="134"/>
      <c r="K1183" s="52">
        <v>43930</v>
      </c>
      <c r="L1183" s="134" t="s">
        <v>580</v>
      </c>
      <c r="M1183" s="134" t="s">
        <v>15</v>
      </c>
      <c r="N1183" s="134">
        <v>43935</v>
      </c>
      <c r="O1183" s="134">
        <v>23</v>
      </c>
    </row>
    <row r="1184" spans="1:15" hidden="1" x14ac:dyDescent="0.25">
      <c r="A1184" s="134" t="s">
        <v>13</v>
      </c>
      <c r="B1184" s="134" t="s">
        <v>943</v>
      </c>
      <c r="C1184" s="134" t="s">
        <v>21</v>
      </c>
      <c r="D1184" s="134" t="s">
        <v>452</v>
      </c>
      <c r="E1184" s="134" t="s">
        <v>339</v>
      </c>
      <c r="F1184" s="134" t="s">
        <v>423</v>
      </c>
      <c r="G1184" s="134" t="s">
        <v>44</v>
      </c>
      <c r="H1184" s="53" t="s">
        <v>1417</v>
      </c>
      <c r="I1184" s="134" t="s">
        <v>15</v>
      </c>
      <c r="J1184" s="134"/>
      <c r="K1184" s="52">
        <v>43909</v>
      </c>
      <c r="L1184" s="134" t="s">
        <v>944</v>
      </c>
      <c r="M1184" s="134" t="s">
        <v>15</v>
      </c>
      <c r="N1184" s="134">
        <v>43938</v>
      </c>
      <c r="O1184" s="134">
        <v>38</v>
      </c>
    </row>
    <row r="1185" spans="1:15" hidden="1" x14ac:dyDescent="0.25">
      <c r="A1185" s="134" t="s">
        <v>13</v>
      </c>
      <c r="B1185" s="134" t="s">
        <v>760</v>
      </c>
      <c r="C1185" s="134" t="s">
        <v>17</v>
      </c>
      <c r="D1185" s="134" t="s">
        <v>453</v>
      </c>
      <c r="E1185" s="134" t="s">
        <v>46</v>
      </c>
      <c r="F1185" s="134" t="s">
        <v>431</v>
      </c>
      <c r="G1185" s="134" t="s">
        <v>43</v>
      </c>
      <c r="H1185" s="53" t="s">
        <v>761</v>
      </c>
      <c r="I1185" s="134" t="s">
        <v>14</v>
      </c>
      <c r="J1185" s="134"/>
      <c r="K1185" s="52">
        <v>43917</v>
      </c>
      <c r="L1185" s="134" t="s">
        <v>612</v>
      </c>
      <c r="M1185" s="134" t="s">
        <v>15</v>
      </c>
      <c r="N1185" s="134">
        <v>43923</v>
      </c>
      <c r="O1185" s="134">
        <v>32</v>
      </c>
    </row>
    <row r="1186" spans="1:15" hidden="1" x14ac:dyDescent="0.25">
      <c r="A1186" s="134" t="s">
        <v>13</v>
      </c>
      <c r="B1186" s="134" t="s">
        <v>1282</v>
      </c>
      <c r="C1186" s="134" t="s">
        <v>19</v>
      </c>
      <c r="D1186" s="134" t="s">
        <v>529</v>
      </c>
      <c r="E1186" s="134" t="s">
        <v>45</v>
      </c>
      <c r="F1186" s="134" t="s">
        <v>430</v>
      </c>
      <c r="G1186" s="134" t="s">
        <v>43</v>
      </c>
      <c r="H1186" s="53" t="s">
        <v>1283</v>
      </c>
      <c r="I1186" s="134" t="s">
        <v>14</v>
      </c>
      <c r="J1186" s="134"/>
      <c r="K1186" s="52">
        <v>43917</v>
      </c>
      <c r="L1186" s="134" t="s">
        <v>612</v>
      </c>
      <c r="M1186" s="134" t="s">
        <v>15</v>
      </c>
      <c r="N1186" s="134">
        <v>43922</v>
      </c>
      <c r="O1186" s="134">
        <v>32</v>
      </c>
    </row>
    <row r="1187" spans="1:15" hidden="1" x14ac:dyDescent="0.25">
      <c r="A1187" s="134" t="s">
        <v>13</v>
      </c>
      <c r="B1187" s="134" t="s">
        <v>4075</v>
      </c>
      <c r="C1187" s="134" t="s">
        <v>36</v>
      </c>
      <c r="D1187" s="134" t="s">
        <v>4076</v>
      </c>
      <c r="E1187" s="134" t="s">
        <v>372</v>
      </c>
      <c r="F1187" s="134" t="s">
        <v>443</v>
      </c>
      <c r="G1187" s="134" t="s">
        <v>43</v>
      </c>
      <c r="H1187" s="53" t="s">
        <v>4077</v>
      </c>
      <c r="I1187" s="134" t="s">
        <v>15</v>
      </c>
      <c r="J1187" s="134"/>
      <c r="K1187" s="52">
        <v>43956</v>
      </c>
      <c r="L1187" s="134" t="s">
        <v>4078</v>
      </c>
      <c r="M1187" s="134" t="s">
        <v>14</v>
      </c>
      <c r="N1187" s="134">
        <v>43956</v>
      </c>
      <c r="O1187" s="134">
        <v>5</v>
      </c>
    </row>
    <row r="1188" spans="1:15" hidden="1" x14ac:dyDescent="0.25">
      <c r="A1188" s="134" t="s">
        <v>13</v>
      </c>
      <c r="B1188" s="134" t="s">
        <v>763</v>
      </c>
      <c r="C1188" s="134" t="s">
        <v>22</v>
      </c>
      <c r="D1188" s="134" t="s">
        <v>506</v>
      </c>
      <c r="E1188" s="134" t="s">
        <v>346</v>
      </c>
      <c r="F1188" s="134" t="s">
        <v>418</v>
      </c>
      <c r="G1188" s="134" t="s">
        <v>44</v>
      </c>
      <c r="H1188" s="53" t="s">
        <v>1389</v>
      </c>
      <c r="I1188" s="134" t="s">
        <v>15</v>
      </c>
      <c r="J1188" s="134"/>
      <c r="K1188" s="52">
        <v>43900</v>
      </c>
      <c r="L1188" s="134" t="s">
        <v>764</v>
      </c>
      <c r="M1188" s="134" t="s">
        <v>14</v>
      </c>
      <c r="N1188" s="134">
        <v>43923</v>
      </c>
      <c r="O1188" s="134">
        <v>45</v>
      </c>
    </row>
    <row r="1189" spans="1:15" hidden="1" x14ac:dyDescent="0.25">
      <c r="A1189" s="134" t="s">
        <v>13</v>
      </c>
      <c r="B1189" s="134" t="s">
        <v>2201</v>
      </c>
      <c r="C1189" s="134" t="s">
        <v>19</v>
      </c>
      <c r="D1189" s="134" t="s">
        <v>456</v>
      </c>
      <c r="E1189" s="134" t="s">
        <v>49</v>
      </c>
      <c r="F1189" s="134" t="s">
        <v>433</v>
      </c>
      <c r="G1189" s="134" t="s">
        <v>43</v>
      </c>
      <c r="H1189" s="53" t="s">
        <v>2444</v>
      </c>
      <c r="I1189" s="134" t="s">
        <v>14</v>
      </c>
      <c r="J1189" s="134"/>
      <c r="K1189" s="52">
        <v>43930</v>
      </c>
      <c r="L1189" s="134" t="s">
        <v>580</v>
      </c>
      <c r="M1189" s="134" t="s">
        <v>15</v>
      </c>
      <c r="N1189" s="134">
        <v>43935</v>
      </c>
      <c r="O1189" s="134">
        <v>23</v>
      </c>
    </row>
    <row r="1190" spans="1:15" hidden="1" x14ac:dyDescent="0.25">
      <c r="A1190" s="134" t="s">
        <v>13</v>
      </c>
      <c r="B1190" s="134" t="s">
        <v>1285</v>
      </c>
      <c r="C1190" s="134" t="s">
        <v>21</v>
      </c>
      <c r="D1190" s="134" t="s">
        <v>521</v>
      </c>
      <c r="E1190" s="134" t="s">
        <v>337</v>
      </c>
      <c r="F1190" s="134" t="s">
        <v>338</v>
      </c>
      <c r="G1190" s="134" t="s">
        <v>43</v>
      </c>
      <c r="H1190" s="53" t="s">
        <v>1400</v>
      </c>
      <c r="I1190" s="134" t="s">
        <v>15</v>
      </c>
      <c r="J1190" s="134"/>
      <c r="K1190" s="52">
        <v>43909</v>
      </c>
      <c r="L1190" s="134" t="s">
        <v>1286</v>
      </c>
      <c r="M1190" s="134" t="s">
        <v>14</v>
      </c>
      <c r="N1190" s="134">
        <v>43922</v>
      </c>
      <c r="O1190" s="134">
        <v>38</v>
      </c>
    </row>
    <row r="1191" spans="1:15" hidden="1" x14ac:dyDescent="0.25">
      <c r="A1191" s="134" t="s">
        <v>13</v>
      </c>
      <c r="B1191" s="134" t="s">
        <v>1537</v>
      </c>
      <c r="C1191" s="134" t="s">
        <v>20</v>
      </c>
      <c r="D1191" s="134" t="s">
        <v>454</v>
      </c>
      <c r="E1191" s="134" t="s">
        <v>45</v>
      </c>
      <c r="F1191" s="134" t="s">
        <v>430</v>
      </c>
      <c r="G1191" s="134" t="s">
        <v>43</v>
      </c>
      <c r="H1191" s="53" t="s">
        <v>1539</v>
      </c>
      <c r="I1191" s="134" t="s">
        <v>14</v>
      </c>
      <c r="J1191" s="134"/>
      <c r="K1191" s="52">
        <v>43925</v>
      </c>
      <c r="L1191" s="134" t="s">
        <v>1540</v>
      </c>
      <c r="M1191" s="134" t="s">
        <v>14</v>
      </c>
      <c r="N1191" s="134">
        <v>43928</v>
      </c>
      <c r="O1191" s="134">
        <v>26</v>
      </c>
    </row>
    <row r="1192" spans="1:15" hidden="1" x14ac:dyDescent="0.25">
      <c r="A1192" s="134" t="s">
        <v>388</v>
      </c>
      <c r="B1192" s="134" t="s">
        <v>4128</v>
      </c>
      <c r="C1192" s="134" t="s">
        <v>18</v>
      </c>
      <c r="D1192" s="134" t="s">
        <v>455</v>
      </c>
      <c r="E1192" s="134" t="s">
        <v>340</v>
      </c>
      <c r="F1192" s="134" t="s">
        <v>426</v>
      </c>
      <c r="G1192" s="134" t="s">
        <v>43</v>
      </c>
      <c r="H1192" s="53" t="s">
        <v>4393</v>
      </c>
      <c r="I1192" s="134" t="s">
        <v>15</v>
      </c>
      <c r="J1192" s="134"/>
      <c r="K1192" s="52">
        <v>43957</v>
      </c>
      <c r="L1192" s="134" t="s">
        <v>4098</v>
      </c>
      <c r="M1192" s="134" t="s">
        <v>14</v>
      </c>
      <c r="N1192" s="134"/>
      <c r="O1192" s="134">
        <v>4</v>
      </c>
    </row>
    <row r="1193" spans="1:15" hidden="1" x14ac:dyDescent="0.25">
      <c r="A1193" s="134" t="s">
        <v>13</v>
      </c>
      <c r="B1193" s="134" t="s">
        <v>3947</v>
      </c>
      <c r="C1193" s="134" t="s">
        <v>17</v>
      </c>
      <c r="D1193" s="134" t="s">
        <v>513</v>
      </c>
      <c r="E1193" s="134" t="s">
        <v>47</v>
      </c>
      <c r="F1193" s="134" t="s">
        <v>432</v>
      </c>
      <c r="G1193" s="134" t="s">
        <v>43</v>
      </c>
      <c r="H1193" s="53" t="s">
        <v>3970</v>
      </c>
      <c r="I1193" s="134" t="s">
        <v>14</v>
      </c>
      <c r="J1193" s="134"/>
      <c r="K1193" s="52">
        <v>43953</v>
      </c>
      <c r="L1193" s="134" t="s">
        <v>3908</v>
      </c>
      <c r="M1193" s="134" t="s">
        <v>15</v>
      </c>
      <c r="N1193" s="134">
        <v>43956</v>
      </c>
      <c r="O1193" s="134">
        <v>6</v>
      </c>
    </row>
    <row r="1194" spans="1:15" hidden="1" x14ac:dyDescent="0.25">
      <c r="A1194" s="134" t="s">
        <v>13</v>
      </c>
      <c r="B1194" s="134" t="s">
        <v>1867</v>
      </c>
      <c r="C1194" s="134" t="s">
        <v>17</v>
      </c>
      <c r="D1194" s="134" t="s">
        <v>456</v>
      </c>
      <c r="E1194" s="134" t="s">
        <v>416</v>
      </c>
      <c r="F1194" s="134" t="s">
        <v>417</v>
      </c>
      <c r="G1194" s="134" t="s">
        <v>43</v>
      </c>
      <c r="H1194" s="53" t="s">
        <v>1919</v>
      </c>
      <c r="I1194" s="134" t="s">
        <v>14</v>
      </c>
      <c r="J1194" s="134"/>
      <c r="K1194" s="52">
        <v>43928</v>
      </c>
      <c r="L1194" s="134" t="s">
        <v>580</v>
      </c>
      <c r="M1194" s="134" t="s">
        <v>15</v>
      </c>
      <c r="N1194" s="134">
        <v>43931</v>
      </c>
      <c r="O1194" s="134">
        <v>25</v>
      </c>
    </row>
    <row r="1195" spans="1:15" hidden="1" x14ac:dyDescent="0.25">
      <c r="A1195" s="134" t="s">
        <v>13</v>
      </c>
      <c r="B1195" s="134" t="s">
        <v>585</v>
      </c>
      <c r="C1195" s="134" t="s">
        <v>19</v>
      </c>
      <c r="D1195" s="134" t="s">
        <v>586</v>
      </c>
      <c r="E1195" s="134" t="s">
        <v>339</v>
      </c>
      <c r="F1195" s="134" t="s">
        <v>423</v>
      </c>
      <c r="G1195" s="134" t="s">
        <v>43</v>
      </c>
      <c r="H1195" s="53" t="s">
        <v>1287</v>
      </c>
      <c r="I1195" s="134" t="s">
        <v>14</v>
      </c>
      <c r="J1195" s="134"/>
      <c r="K1195" s="52">
        <v>43917</v>
      </c>
      <c r="L1195" s="134" t="s">
        <v>612</v>
      </c>
      <c r="M1195" s="134" t="s">
        <v>15</v>
      </c>
      <c r="N1195" s="134">
        <v>43922</v>
      </c>
      <c r="O1195" s="134">
        <v>32</v>
      </c>
    </row>
    <row r="1196" spans="1:15" hidden="1" x14ac:dyDescent="0.25">
      <c r="A1196" s="134" t="s">
        <v>13</v>
      </c>
      <c r="B1196" s="134" t="s">
        <v>4006</v>
      </c>
      <c r="C1196" s="134" t="s">
        <v>17</v>
      </c>
      <c r="D1196" s="134" t="s">
        <v>577</v>
      </c>
      <c r="E1196" s="134" t="s">
        <v>361</v>
      </c>
      <c r="F1196" s="134" t="s">
        <v>362</v>
      </c>
      <c r="G1196" s="134" t="s">
        <v>43</v>
      </c>
      <c r="H1196" s="53" t="s">
        <v>4049</v>
      </c>
      <c r="I1196" s="134" t="s">
        <v>14</v>
      </c>
      <c r="J1196" s="134"/>
      <c r="K1196" s="52">
        <v>43955</v>
      </c>
      <c r="L1196" s="134" t="s">
        <v>4029</v>
      </c>
      <c r="M1196" s="134" t="s">
        <v>15</v>
      </c>
      <c r="N1196" s="134">
        <v>43957</v>
      </c>
      <c r="O1196" s="134">
        <v>6</v>
      </c>
    </row>
    <row r="1197" spans="1:15" hidden="1" x14ac:dyDescent="0.25">
      <c r="A1197" s="134" t="s">
        <v>13</v>
      </c>
      <c r="B1197" s="134" t="s">
        <v>2876</v>
      </c>
      <c r="C1197" s="134" t="s">
        <v>17</v>
      </c>
      <c r="D1197" s="134" t="s">
        <v>454</v>
      </c>
      <c r="E1197" s="134" t="s">
        <v>47</v>
      </c>
      <c r="F1197" s="134" t="s">
        <v>432</v>
      </c>
      <c r="G1197" s="134" t="s">
        <v>43</v>
      </c>
      <c r="H1197" s="53" t="s">
        <v>2920</v>
      </c>
      <c r="I1197" s="134" t="s">
        <v>14</v>
      </c>
      <c r="J1197" s="134"/>
      <c r="K1197" s="52">
        <v>43937</v>
      </c>
      <c r="L1197" s="134" t="s">
        <v>2842</v>
      </c>
      <c r="M1197" s="134" t="s">
        <v>15</v>
      </c>
      <c r="N1197" s="134">
        <v>43941</v>
      </c>
      <c r="O1197" s="134">
        <v>18</v>
      </c>
    </row>
    <row r="1198" spans="1:15" hidden="1" x14ac:dyDescent="0.25">
      <c r="A1198" s="134" t="s">
        <v>13</v>
      </c>
      <c r="B1198" s="134" t="s">
        <v>4311</v>
      </c>
      <c r="C1198" s="134" t="s">
        <v>17</v>
      </c>
      <c r="D1198" s="134" t="s">
        <v>451</v>
      </c>
      <c r="E1198" s="134" t="s">
        <v>352</v>
      </c>
      <c r="F1198" s="134" t="s">
        <v>497</v>
      </c>
      <c r="G1198" s="134" t="s">
        <v>43</v>
      </c>
      <c r="H1198" s="53" t="s">
        <v>4439</v>
      </c>
      <c r="I1198" s="134" t="s">
        <v>14</v>
      </c>
      <c r="J1198" s="134"/>
      <c r="K1198" s="52">
        <v>43957</v>
      </c>
      <c r="L1198" s="134" t="s">
        <v>4323</v>
      </c>
      <c r="M1198" s="134" t="s">
        <v>15</v>
      </c>
      <c r="N1198" s="134">
        <v>43959</v>
      </c>
      <c r="O1198" s="134">
        <v>4</v>
      </c>
    </row>
    <row r="1199" spans="1:15" hidden="1" x14ac:dyDescent="0.25">
      <c r="A1199" s="134" t="s">
        <v>13</v>
      </c>
      <c r="B1199" s="134" t="s">
        <v>904</v>
      </c>
      <c r="C1199" s="134" t="s">
        <v>18</v>
      </c>
      <c r="D1199" s="134" t="s">
        <v>525</v>
      </c>
      <c r="E1199" s="134" t="s">
        <v>46</v>
      </c>
      <c r="F1199" s="134" t="s">
        <v>431</v>
      </c>
      <c r="G1199" s="134" t="s">
        <v>44</v>
      </c>
      <c r="H1199" s="53" t="s">
        <v>905</v>
      </c>
      <c r="I1199" s="134" t="s">
        <v>14</v>
      </c>
      <c r="J1199" s="134"/>
      <c r="K1199" s="52">
        <v>43917</v>
      </c>
      <c r="L1199" s="134" t="s">
        <v>612</v>
      </c>
      <c r="M1199" s="134" t="s">
        <v>15</v>
      </c>
      <c r="N1199" s="134">
        <v>43923</v>
      </c>
      <c r="O1199" s="134">
        <v>32</v>
      </c>
    </row>
    <row r="1200" spans="1:15" hidden="1" x14ac:dyDescent="0.25">
      <c r="A1200" s="134" t="s">
        <v>13</v>
      </c>
      <c r="B1200" s="134" t="s">
        <v>2612</v>
      </c>
      <c r="C1200" s="134" t="s">
        <v>22</v>
      </c>
      <c r="D1200" s="134" t="s">
        <v>516</v>
      </c>
      <c r="E1200" s="134" t="s">
        <v>416</v>
      </c>
      <c r="F1200" s="134" t="s">
        <v>417</v>
      </c>
      <c r="G1200" s="134" t="s">
        <v>44</v>
      </c>
      <c r="H1200" s="53" t="s">
        <v>2910</v>
      </c>
      <c r="I1200" s="134" t="s">
        <v>15</v>
      </c>
      <c r="J1200" s="134"/>
      <c r="K1200" s="52">
        <v>43931</v>
      </c>
      <c r="L1200" s="134" t="s">
        <v>1524</v>
      </c>
      <c r="M1200" s="134" t="s">
        <v>14</v>
      </c>
      <c r="N1200" s="134">
        <v>43949</v>
      </c>
      <c r="O1200" s="134">
        <v>22</v>
      </c>
    </row>
    <row r="1201" spans="1:15" hidden="1" x14ac:dyDescent="0.25">
      <c r="A1201" s="134" t="s">
        <v>13</v>
      </c>
      <c r="B1201" s="134" t="s">
        <v>2967</v>
      </c>
      <c r="C1201" s="134" t="s">
        <v>19</v>
      </c>
      <c r="D1201" s="134" t="s">
        <v>520</v>
      </c>
      <c r="E1201" s="134" t="s">
        <v>49</v>
      </c>
      <c r="F1201" s="134" t="s">
        <v>433</v>
      </c>
      <c r="G1201" s="134" t="s">
        <v>43</v>
      </c>
      <c r="H1201" s="53" t="s">
        <v>3786</v>
      </c>
      <c r="I1201" s="134" t="s">
        <v>15</v>
      </c>
      <c r="J1201" s="134"/>
      <c r="K1201" s="52">
        <v>43939</v>
      </c>
      <c r="L1201" s="134" t="s">
        <v>1581</v>
      </c>
      <c r="M1201" s="134" t="s">
        <v>15</v>
      </c>
      <c r="N1201" s="134">
        <v>43956</v>
      </c>
      <c r="O1201" s="134">
        <v>16</v>
      </c>
    </row>
    <row r="1202" spans="1:15" hidden="1" x14ac:dyDescent="0.25">
      <c r="A1202" s="134" t="s">
        <v>13</v>
      </c>
      <c r="B1202" s="134" t="s">
        <v>1612</v>
      </c>
      <c r="C1202" s="134" t="s">
        <v>18</v>
      </c>
      <c r="D1202" s="134" t="s">
        <v>522</v>
      </c>
      <c r="E1202" s="134" t="s">
        <v>457</v>
      </c>
      <c r="F1202" s="134" t="s">
        <v>415</v>
      </c>
      <c r="G1202" s="134" t="s">
        <v>43</v>
      </c>
      <c r="H1202" s="53" t="s">
        <v>1916</v>
      </c>
      <c r="I1202" s="134" t="s">
        <v>14</v>
      </c>
      <c r="J1202" s="134"/>
      <c r="K1202" s="52">
        <v>43928</v>
      </c>
      <c r="L1202" s="134" t="s">
        <v>580</v>
      </c>
      <c r="M1202" s="134" t="s">
        <v>15</v>
      </c>
      <c r="N1202" s="134">
        <v>43930</v>
      </c>
      <c r="O1202" s="134">
        <v>25</v>
      </c>
    </row>
    <row r="1203" spans="1:15" hidden="1" x14ac:dyDescent="0.25">
      <c r="A1203" s="134" t="s">
        <v>13</v>
      </c>
      <c r="B1203" s="134" t="s">
        <v>1289</v>
      </c>
      <c r="C1203" s="134" t="s">
        <v>17</v>
      </c>
      <c r="D1203" s="134" t="s">
        <v>525</v>
      </c>
      <c r="E1203" s="134" t="s">
        <v>45</v>
      </c>
      <c r="F1203" s="134" t="s">
        <v>430</v>
      </c>
      <c r="G1203" s="134" t="s">
        <v>43</v>
      </c>
      <c r="H1203" s="53" t="s">
        <v>1290</v>
      </c>
      <c r="I1203" s="134" t="s">
        <v>14</v>
      </c>
      <c r="J1203" s="134"/>
      <c r="K1203" s="52">
        <v>43917</v>
      </c>
      <c r="L1203" s="134" t="s">
        <v>612</v>
      </c>
      <c r="M1203" s="134" t="s">
        <v>15</v>
      </c>
      <c r="N1203" s="134">
        <v>43922</v>
      </c>
      <c r="O1203" s="134">
        <v>32</v>
      </c>
    </row>
    <row r="1204" spans="1:15" hidden="1" x14ac:dyDescent="0.25">
      <c r="A1204" s="134" t="s">
        <v>13</v>
      </c>
      <c r="B1204" s="134" t="s">
        <v>1292</v>
      </c>
      <c r="C1204" s="134" t="s">
        <v>17</v>
      </c>
      <c r="D1204" s="134" t="s">
        <v>1293</v>
      </c>
      <c r="E1204" s="134" t="s">
        <v>49</v>
      </c>
      <c r="F1204" s="134" t="s">
        <v>433</v>
      </c>
      <c r="G1204" s="134" t="s">
        <v>43</v>
      </c>
      <c r="H1204" s="53" t="s">
        <v>1337</v>
      </c>
      <c r="I1204" s="134" t="s">
        <v>14</v>
      </c>
      <c r="J1204" s="134"/>
      <c r="K1204" s="52">
        <v>43911</v>
      </c>
      <c r="L1204" s="134" t="s">
        <v>549</v>
      </c>
      <c r="M1204" s="134" t="s">
        <v>14</v>
      </c>
      <c r="N1204" s="134">
        <v>43922</v>
      </c>
      <c r="O1204" s="134">
        <v>36</v>
      </c>
    </row>
    <row r="1205" spans="1:15" hidden="1" x14ac:dyDescent="0.25">
      <c r="A1205" s="134" t="s">
        <v>13</v>
      </c>
      <c r="B1205" s="134" t="s">
        <v>3742</v>
      </c>
      <c r="C1205" s="134" t="s">
        <v>17</v>
      </c>
      <c r="D1205" s="134" t="s">
        <v>456</v>
      </c>
      <c r="E1205" s="134" t="s">
        <v>48</v>
      </c>
      <c r="F1205" s="134" t="s">
        <v>436</v>
      </c>
      <c r="G1205" s="134" t="s">
        <v>43</v>
      </c>
      <c r="H1205" s="53" t="s">
        <v>3794</v>
      </c>
      <c r="I1205" s="134" t="s">
        <v>14</v>
      </c>
      <c r="J1205" s="134"/>
      <c r="K1205" s="52">
        <v>43949</v>
      </c>
      <c r="L1205" s="134" t="s">
        <v>3370</v>
      </c>
      <c r="M1205" s="134" t="s">
        <v>15</v>
      </c>
      <c r="N1205" s="134">
        <v>43951</v>
      </c>
      <c r="O1205" s="134">
        <v>10</v>
      </c>
    </row>
    <row r="1206" spans="1:15" hidden="1" x14ac:dyDescent="0.25">
      <c r="A1206" s="134" t="s">
        <v>13</v>
      </c>
      <c r="B1206" s="134" t="s">
        <v>2615</v>
      </c>
      <c r="C1206" s="134" t="s">
        <v>35</v>
      </c>
      <c r="D1206" s="134" t="s">
        <v>2616</v>
      </c>
      <c r="E1206" s="134" t="s">
        <v>448</v>
      </c>
      <c r="F1206" s="134" t="s">
        <v>448</v>
      </c>
      <c r="G1206" s="134" t="s">
        <v>44</v>
      </c>
      <c r="H1206" s="53" t="s">
        <v>2614</v>
      </c>
      <c r="I1206" s="134" t="s">
        <v>15</v>
      </c>
      <c r="J1206" s="134"/>
      <c r="K1206" s="52">
        <v>43931</v>
      </c>
      <c r="L1206" s="134" t="s">
        <v>551</v>
      </c>
      <c r="M1206" s="134" t="s">
        <v>14</v>
      </c>
      <c r="N1206" s="134">
        <v>43935</v>
      </c>
      <c r="O1206" s="134">
        <v>22</v>
      </c>
    </row>
    <row r="1207" spans="1:15" hidden="1" x14ac:dyDescent="0.25">
      <c r="A1207" s="134" t="s">
        <v>13</v>
      </c>
      <c r="B1207" s="134" t="s">
        <v>2903</v>
      </c>
      <c r="C1207" s="134" t="s">
        <v>16</v>
      </c>
      <c r="D1207" s="134" t="s">
        <v>454</v>
      </c>
      <c r="E1207" s="134" t="s">
        <v>356</v>
      </c>
      <c r="F1207" s="134" t="s">
        <v>439</v>
      </c>
      <c r="G1207" s="134" t="s">
        <v>43</v>
      </c>
      <c r="H1207" s="53" t="s">
        <v>2919</v>
      </c>
      <c r="I1207" s="134" t="s">
        <v>14</v>
      </c>
      <c r="J1207" s="134"/>
      <c r="K1207" s="52">
        <v>43937</v>
      </c>
      <c r="L1207" s="134" t="s">
        <v>2842</v>
      </c>
      <c r="M1207" s="134" t="s">
        <v>15</v>
      </c>
      <c r="N1207" s="134">
        <v>43941</v>
      </c>
      <c r="O1207" s="134">
        <v>18</v>
      </c>
    </row>
    <row r="1208" spans="1:15" hidden="1" x14ac:dyDescent="0.25">
      <c r="A1208" s="134" t="s">
        <v>13</v>
      </c>
      <c r="B1208" s="134" t="s">
        <v>1880</v>
      </c>
      <c r="C1208" s="134" t="s">
        <v>17</v>
      </c>
      <c r="D1208" s="134" t="s">
        <v>451</v>
      </c>
      <c r="E1208" s="134" t="s">
        <v>416</v>
      </c>
      <c r="F1208" s="134" t="s">
        <v>417</v>
      </c>
      <c r="G1208" s="134" t="s">
        <v>43</v>
      </c>
      <c r="H1208" s="53" t="s">
        <v>1980</v>
      </c>
      <c r="I1208" s="134" t="s">
        <v>14</v>
      </c>
      <c r="J1208" s="134"/>
      <c r="K1208" s="52">
        <v>43928</v>
      </c>
      <c r="L1208" s="134" t="s">
        <v>551</v>
      </c>
      <c r="M1208" s="134" t="s">
        <v>15</v>
      </c>
      <c r="N1208" s="134">
        <v>43931</v>
      </c>
      <c r="O1208" s="134">
        <v>25</v>
      </c>
    </row>
    <row r="1209" spans="1:15" hidden="1" x14ac:dyDescent="0.25">
      <c r="A1209" s="134" t="s">
        <v>13</v>
      </c>
      <c r="B1209" s="134" t="s">
        <v>1898</v>
      </c>
      <c r="C1209" s="134" t="s">
        <v>33</v>
      </c>
      <c r="D1209" s="134" t="s">
        <v>1481</v>
      </c>
      <c r="E1209" s="134" t="s">
        <v>47</v>
      </c>
      <c r="F1209" s="134" t="s">
        <v>432</v>
      </c>
      <c r="G1209" s="134" t="s">
        <v>43</v>
      </c>
      <c r="H1209" s="53" t="s">
        <v>2001</v>
      </c>
      <c r="I1209" s="134" t="s">
        <v>15</v>
      </c>
      <c r="J1209" s="134"/>
      <c r="K1209" s="52">
        <v>43928</v>
      </c>
      <c r="L1209" s="134" t="s">
        <v>1899</v>
      </c>
      <c r="M1209" s="134" t="s">
        <v>14</v>
      </c>
      <c r="N1209" s="134">
        <v>43935</v>
      </c>
      <c r="O1209" s="134">
        <v>25</v>
      </c>
    </row>
    <row r="1210" spans="1:15" hidden="1" x14ac:dyDescent="0.25">
      <c r="A1210" s="134" t="s">
        <v>13</v>
      </c>
      <c r="B1210" s="134" t="s">
        <v>3354</v>
      </c>
      <c r="C1210" s="134" t="s">
        <v>16</v>
      </c>
      <c r="D1210" s="134" t="s">
        <v>522</v>
      </c>
      <c r="E1210" s="134" t="s">
        <v>333</v>
      </c>
      <c r="F1210" s="134" t="s">
        <v>334</v>
      </c>
      <c r="G1210" s="134" t="s">
        <v>44</v>
      </c>
      <c r="H1210" s="53" t="s">
        <v>3397</v>
      </c>
      <c r="I1210" s="134" t="s">
        <v>14</v>
      </c>
      <c r="J1210" s="134"/>
      <c r="K1210" s="52">
        <v>43942</v>
      </c>
      <c r="L1210" s="134" t="s">
        <v>2842</v>
      </c>
      <c r="M1210" s="134" t="s">
        <v>15</v>
      </c>
      <c r="N1210" s="134">
        <v>43944</v>
      </c>
      <c r="O1210" s="134">
        <v>15</v>
      </c>
    </row>
    <row r="1211" spans="1:15" hidden="1" x14ac:dyDescent="0.25">
      <c r="A1211" s="134" t="s">
        <v>13</v>
      </c>
      <c r="B1211" s="134" t="s">
        <v>1295</v>
      </c>
      <c r="C1211" s="134" t="s">
        <v>22</v>
      </c>
      <c r="D1211" s="134" t="s">
        <v>550</v>
      </c>
      <c r="E1211" s="134" t="s">
        <v>45</v>
      </c>
      <c r="F1211" s="134" t="s">
        <v>430</v>
      </c>
      <c r="G1211" s="134" t="s">
        <v>43</v>
      </c>
      <c r="H1211" s="53" t="s">
        <v>1355</v>
      </c>
      <c r="I1211" s="134" t="s">
        <v>15</v>
      </c>
      <c r="J1211" s="134"/>
      <c r="K1211" s="52">
        <v>43918</v>
      </c>
      <c r="L1211" s="134" t="s">
        <v>554</v>
      </c>
      <c r="M1211" s="134" t="s">
        <v>14</v>
      </c>
      <c r="N1211" s="134">
        <v>43922</v>
      </c>
      <c r="O1211" s="134">
        <v>31</v>
      </c>
    </row>
    <row r="1212" spans="1:15" hidden="1" x14ac:dyDescent="0.25">
      <c r="A1212" s="134" t="s">
        <v>13</v>
      </c>
      <c r="B1212" s="134" t="s">
        <v>3756</v>
      </c>
      <c r="C1212" s="134" t="s">
        <v>18</v>
      </c>
      <c r="D1212" s="134" t="s">
        <v>1623</v>
      </c>
      <c r="E1212" s="134" t="s">
        <v>52</v>
      </c>
      <c r="F1212" s="134" t="s">
        <v>347</v>
      </c>
      <c r="G1212" s="134" t="s">
        <v>43</v>
      </c>
      <c r="H1212" s="53" t="s">
        <v>3780</v>
      </c>
      <c r="I1212" s="134" t="s">
        <v>14</v>
      </c>
      <c r="J1212" s="134"/>
      <c r="K1212" s="52">
        <v>43949</v>
      </c>
      <c r="L1212" s="134" t="s">
        <v>3370</v>
      </c>
      <c r="M1212" s="134" t="s">
        <v>15</v>
      </c>
      <c r="N1212" s="134">
        <v>43951</v>
      </c>
      <c r="O1212" s="134">
        <v>10</v>
      </c>
    </row>
    <row r="1213" spans="1:15" hidden="1" x14ac:dyDescent="0.25">
      <c r="A1213" s="134" t="s">
        <v>13</v>
      </c>
      <c r="B1213" s="134" t="s">
        <v>3568</v>
      </c>
      <c r="C1213" s="134" t="s">
        <v>18</v>
      </c>
      <c r="D1213" s="134" t="s">
        <v>3524</v>
      </c>
      <c r="E1213" s="134" t="s">
        <v>416</v>
      </c>
      <c r="F1213" s="134" t="s">
        <v>417</v>
      </c>
      <c r="G1213" s="134" t="s">
        <v>43</v>
      </c>
      <c r="H1213" s="53" t="s">
        <v>3677</v>
      </c>
      <c r="I1213" s="134" t="s">
        <v>14</v>
      </c>
      <c r="J1213" s="134"/>
      <c r="K1213" s="52">
        <v>43944</v>
      </c>
      <c r="L1213" s="134" t="s">
        <v>3512</v>
      </c>
      <c r="M1213" s="134" t="s">
        <v>15</v>
      </c>
      <c r="N1213" s="134">
        <v>43949</v>
      </c>
      <c r="O1213" s="134">
        <v>13</v>
      </c>
    </row>
    <row r="1214" spans="1:15" hidden="1" x14ac:dyDescent="0.25">
      <c r="A1214" s="134" t="s">
        <v>13</v>
      </c>
      <c r="B1214" s="134" t="s">
        <v>4008</v>
      </c>
      <c r="C1214" s="134" t="s">
        <v>19</v>
      </c>
      <c r="D1214" s="134" t="s">
        <v>579</v>
      </c>
      <c r="E1214" s="134" t="s">
        <v>361</v>
      </c>
      <c r="F1214" s="134" t="s">
        <v>362</v>
      </c>
      <c r="G1214" s="134" t="s">
        <v>44</v>
      </c>
      <c r="H1214" s="53" t="s">
        <v>4050</v>
      </c>
      <c r="I1214" s="134" t="s">
        <v>14</v>
      </c>
      <c r="J1214" s="134"/>
      <c r="K1214" s="52">
        <v>43955</v>
      </c>
      <c r="L1214" s="134" t="s">
        <v>4029</v>
      </c>
      <c r="M1214" s="134" t="s">
        <v>15</v>
      </c>
      <c r="N1214" s="134">
        <v>43957</v>
      </c>
      <c r="O1214" s="134">
        <v>6</v>
      </c>
    </row>
    <row r="1215" spans="1:15" hidden="1" x14ac:dyDescent="0.25">
      <c r="A1215" s="134" t="s">
        <v>13</v>
      </c>
      <c r="B1215" s="134" t="s">
        <v>3817</v>
      </c>
      <c r="C1215" s="134" t="s">
        <v>17</v>
      </c>
      <c r="D1215" s="134" t="s">
        <v>517</v>
      </c>
      <c r="E1215" s="134" t="s">
        <v>353</v>
      </c>
      <c r="F1215" s="134" t="s">
        <v>427</v>
      </c>
      <c r="G1215" s="134" t="s">
        <v>43</v>
      </c>
      <c r="H1215" s="53" t="s">
        <v>3885</v>
      </c>
      <c r="I1215" s="134" t="s">
        <v>14</v>
      </c>
      <c r="J1215" s="134"/>
      <c r="K1215" s="52">
        <v>43951</v>
      </c>
      <c r="L1215" s="134" t="s">
        <v>580</v>
      </c>
      <c r="M1215" s="134" t="s">
        <v>15</v>
      </c>
      <c r="N1215" s="134">
        <v>43956</v>
      </c>
      <c r="O1215" s="134">
        <v>8</v>
      </c>
    </row>
    <row r="1216" spans="1:15" hidden="1" x14ac:dyDescent="0.25">
      <c r="A1216" s="134" t="s">
        <v>13</v>
      </c>
      <c r="B1216" s="134" t="s">
        <v>1297</v>
      </c>
      <c r="C1216" s="134" t="s">
        <v>17</v>
      </c>
      <c r="D1216" s="134" t="s">
        <v>543</v>
      </c>
      <c r="E1216" s="134" t="s">
        <v>51</v>
      </c>
      <c r="F1216" s="134" t="s">
        <v>434</v>
      </c>
      <c r="G1216" s="134" t="s">
        <v>43</v>
      </c>
      <c r="H1216" s="53" t="s">
        <v>1298</v>
      </c>
      <c r="I1216" s="134" t="s">
        <v>14</v>
      </c>
      <c r="J1216" s="134"/>
      <c r="K1216" s="52">
        <v>43917</v>
      </c>
      <c r="L1216" s="134" t="s">
        <v>612</v>
      </c>
      <c r="M1216" s="134" t="s">
        <v>15</v>
      </c>
      <c r="N1216" s="134">
        <v>43922</v>
      </c>
      <c r="O1216" s="134">
        <v>32</v>
      </c>
    </row>
    <row r="1217" spans="1:15" hidden="1" x14ac:dyDescent="0.25">
      <c r="A1217" s="134" t="s">
        <v>13</v>
      </c>
      <c r="B1217" s="134" t="s">
        <v>2125</v>
      </c>
      <c r="C1217" s="134" t="s">
        <v>16</v>
      </c>
      <c r="D1217" s="134" t="s">
        <v>456</v>
      </c>
      <c r="E1217" s="134" t="s">
        <v>361</v>
      </c>
      <c r="F1217" s="134" t="s">
        <v>362</v>
      </c>
      <c r="G1217" s="134" t="s">
        <v>43</v>
      </c>
      <c r="H1217" s="53" t="s">
        <v>2394</v>
      </c>
      <c r="I1217" s="134" t="s">
        <v>14</v>
      </c>
      <c r="J1217" s="134"/>
      <c r="K1217" s="52">
        <v>43930</v>
      </c>
      <c r="L1217" s="134" t="s">
        <v>580</v>
      </c>
      <c r="M1217" s="134" t="s">
        <v>15</v>
      </c>
      <c r="N1217" s="134">
        <v>43935</v>
      </c>
      <c r="O1217" s="134">
        <v>23</v>
      </c>
    </row>
    <row r="1218" spans="1:15" hidden="1" x14ac:dyDescent="0.25">
      <c r="A1218" s="134" t="s">
        <v>13</v>
      </c>
      <c r="B1218" s="134" t="s">
        <v>3955</v>
      </c>
      <c r="C1218" s="134" t="s">
        <v>17</v>
      </c>
      <c r="D1218" s="134" t="s">
        <v>455</v>
      </c>
      <c r="E1218" s="134" t="s">
        <v>356</v>
      </c>
      <c r="F1218" s="134" t="s">
        <v>439</v>
      </c>
      <c r="G1218" s="134" t="s">
        <v>43</v>
      </c>
      <c r="H1218" s="53" t="s">
        <v>3973</v>
      </c>
      <c r="I1218" s="134" t="s">
        <v>14</v>
      </c>
      <c r="J1218" s="134"/>
      <c r="K1218" s="52">
        <v>43953</v>
      </c>
      <c r="L1218" s="134" t="s">
        <v>894</v>
      </c>
      <c r="M1218" s="134" t="s">
        <v>14</v>
      </c>
      <c r="N1218" s="134">
        <v>43956</v>
      </c>
      <c r="O1218" s="134">
        <v>6</v>
      </c>
    </row>
    <row r="1219" spans="1:15" hidden="1" x14ac:dyDescent="0.25">
      <c r="A1219" s="134" t="s">
        <v>13</v>
      </c>
      <c r="B1219" s="134" t="s">
        <v>3469</v>
      </c>
      <c r="C1219" s="134" t="s">
        <v>16</v>
      </c>
      <c r="D1219" s="134" t="s">
        <v>542</v>
      </c>
      <c r="E1219" s="134" t="s">
        <v>49</v>
      </c>
      <c r="F1219" s="134" t="s">
        <v>433</v>
      </c>
      <c r="G1219" s="134" t="s">
        <v>43</v>
      </c>
      <c r="H1219" s="53" t="s">
        <v>3507</v>
      </c>
      <c r="I1219" s="134" t="s">
        <v>14</v>
      </c>
      <c r="J1219" s="134"/>
      <c r="K1219" s="52">
        <v>43943</v>
      </c>
      <c r="L1219" s="134" t="s">
        <v>3441</v>
      </c>
      <c r="M1219" s="134" t="s">
        <v>15</v>
      </c>
      <c r="N1219" s="134">
        <v>43945</v>
      </c>
      <c r="O1219" s="134">
        <v>14</v>
      </c>
    </row>
    <row r="1220" spans="1:15" hidden="1" x14ac:dyDescent="0.25">
      <c r="A1220" s="134" t="s">
        <v>13</v>
      </c>
      <c r="B1220" s="134" t="s">
        <v>1335</v>
      </c>
      <c r="C1220" s="134" t="s">
        <v>37</v>
      </c>
      <c r="D1220" s="134" t="s">
        <v>552</v>
      </c>
      <c r="E1220" s="134" t="s">
        <v>376</v>
      </c>
      <c r="F1220" s="134" t="s">
        <v>377</v>
      </c>
      <c r="G1220" s="134" t="s">
        <v>43</v>
      </c>
      <c r="H1220" s="53" t="s">
        <v>1339</v>
      </c>
      <c r="I1220" s="134" t="s">
        <v>15</v>
      </c>
      <c r="J1220" s="134"/>
      <c r="K1220" s="52">
        <v>43917</v>
      </c>
      <c r="L1220" s="134" t="s">
        <v>553</v>
      </c>
      <c r="M1220" s="134" t="s">
        <v>14</v>
      </c>
      <c r="N1220" s="134">
        <v>43923</v>
      </c>
      <c r="O1220" s="134">
        <v>32</v>
      </c>
    </row>
    <row r="1221" spans="1:15" hidden="1" x14ac:dyDescent="0.25">
      <c r="A1221" s="134" t="s">
        <v>13</v>
      </c>
      <c r="B1221" s="134" t="s">
        <v>4293</v>
      </c>
      <c r="C1221" s="134" t="s">
        <v>17</v>
      </c>
      <c r="D1221" s="134" t="s">
        <v>4291</v>
      </c>
      <c r="E1221" s="134" t="s">
        <v>46</v>
      </c>
      <c r="F1221" s="134" t="s">
        <v>431</v>
      </c>
      <c r="G1221" s="134" t="s">
        <v>43</v>
      </c>
      <c r="H1221" s="53" t="s">
        <v>4452</v>
      </c>
      <c r="I1221" s="134" t="s">
        <v>14</v>
      </c>
      <c r="J1221" s="134"/>
      <c r="K1221" s="52">
        <v>43957</v>
      </c>
      <c r="L1221" s="134" t="s">
        <v>4323</v>
      </c>
      <c r="M1221" s="134" t="s">
        <v>15</v>
      </c>
      <c r="N1221" s="134">
        <v>43959</v>
      </c>
      <c r="O1221" s="134">
        <v>4</v>
      </c>
    </row>
    <row r="1222" spans="1:15" hidden="1" x14ac:dyDescent="0.25">
      <c r="A1222" s="134" t="s">
        <v>13</v>
      </c>
      <c r="B1222" s="134" t="s">
        <v>1300</v>
      </c>
      <c r="C1222" s="134" t="s">
        <v>17</v>
      </c>
      <c r="D1222" s="134" t="s">
        <v>456</v>
      </c>
      <c r="E1222" s="134" t="s">
        <v>49</v>
      </c>
      <c r="F1222" s="134" t="s">
        <v>433</v>
      </c>
      <c r="G1222" s="134" t="s">
        <v>43</v>
      </c>
      <c r="H1222" s="53" t="s">
        <v>1413</v>
      </c>
      <c r="I1222" s="134" t="s">
        <v>14</v>
      </c>
      <c r="J1222" s="134"/>
      <c r="K1222" s="52">
        <v>43919</v>
      </c>
      <c r="L1222" s="134" t="s">
        <v>1301</v>
      </c>
      <c r="M1222" s="134" t="s">
        <v>14</v>
      </c>
      <c r="N1222" s="134">
        <v>43922</v>
      </c>
      <c r="O1222" s="134">
        <v>31</v>
      </c>
    </row>
    <row r="1223" spans="1:15" hidden="1" x14ac:dyDescent="0.25">
      <c r="A1223" s="134" t="s">
        <v>13</v>
      </c>
      <c r="B1223" s="134" t="s">
        <v>2729</v>
      </c>
      <c r="C1223" s="134" t="s">
        <v>17</v>
      </c>
      <c r="D1223" s="134" t="s">
        <v>516</v>
      </c>
      <c r="E1223" s="134" t="s">
        <v>48</v>
      </c>
      <c r="F1223" s="134" t="s">
        <v>436</v>
      </c>
      <c r="G1223" s="134" t="s">
        <v>43</v>
      </c>
      <c r="H1223" s="53" t="s">
        <v>2812</v>
      </c>
      <c r="I1223" s="134" t="s">
        <v>14</v>
      </c>
      <c r="J1223" s="134"/>
      <c r="K1223" s="52">
        <v>43936</v>
      </c>
      <c r="L1223" s="134" t="s">
        <v>2709</v>
      </c>
      <c r="M1223" s="134" t="s">
        <v>15</v>
      </c>
      <c r="N1223" s="134">
        <v>43938</v>
      </c>
      <c r="O1223" s="134">
        <v>19</v>
      </c>
    </row>
    <row r="1224" spans="1:15" hidden="1" x14ac:dyDescent="0.25">
      <c r="A1224" s="134" t="s">
        <v>13</v>
      </c>
      <c r="B1224" s="134" t="s">
        <v>2142</v>
      </c>
      <c r="C1224" s="134" t="s">
        <v>16</v>
      </c>
      <c r="D1224" s="134" t="s">
        <v>456</v>
      </c>
      <c r="E1224" s="134" t="s">
        <v>49</v>
      </c>
      <c r="F1224" s="134" t="s">
        <v>433</v>
      </c>
      <c r="G1224" s="134" t="s">
        <v>43</v>
      </c>
      <c r="H1224" s="53" t="s">
        <v>2480</v>
      </c>
      <c r="I1224" s="134" t="s">
        <v>14</v>
      </c>
      <c r="J1224" s="134"/>
      <c r="K1224" s="52">
        <v>43930</v>
      </c>
      <c r="L1224" s="134" t="s">
        <v>580</v>
      </c>
      <c r="M1224" s="134" t="s">
        <v>15</v>
      </c>
      <c r="N1224" s="134">
        <v>43935</v>
      </c>
      <c r="O1224" s="134">
        <v>23</v>
      </c>
    </row>
    <row r="1225" spans="1:15" hidden="1" x14ac:dyDescent="0.25">
      <c r="A1225" s="134" t="s">
        <v>13</v>
      </c>
      <c r="B1225" s="134" t="s">
        <v>946</v>
      </c>
      <c r="C1225" s="134" t="s">
        <v>18</v>
      </c>
      <c r="D1225" s="134" t="s">
        <v>557</v>
      </c>
      <c r="E1225" s="134" t="s">
        <v>47</v>
      </c>
      <c r="F1225" s="134" t="s">
        <v>432</v>
      </c>
      <c r="G1225" s="134" t="s">
        <v>43</v>
      </c>
      <c r="H1225" s="53" t="s">
        <v>2908</v>
      </c>
      <c r="I1225" s="134" t="s">
        <v>14</v>
      </c>
      <c r="J1225" s="134"/>
      <c r="K1225" s="52">
        <v>43917</v>
      </c>
      <c r="L1225" s="134" t="s">
        <v>612</v>
      </c>
      <c r="M1225" s="134" t="s">
        <v>15</v>
      </c>
      <c r="N1225" s="134">
        <v>43938</v>
      </c>
      <c r="O1225" s="134">
        <v>32</v>
      </c>
    </row>
    <row r="1226" spans="1:15" hidden="1" x14ac:dyDescent="0.25">
      <c r="A1226" s="134" t="s">
        <v>13</v>
      </c>
      <c r="B1226" s="134" t="s">
        <v>2872</v>
      </c>
      <c r="C1226" s="134" t="s">
        <v>16</v>
      </c>
      <c r="D1226" s="134" t="s">
        <v>454</v>
      </c>
      <c r="E1226" s="134" t="s">
        <v>333</v>
      </c>
      <c r="F1226" s="134" t="s">
        <v>334</v>
      </c>
      <c r="G1226" s="134" t="s">
        <v>43</v>
      </c>
      <c r="H1226" s="53" t="s">
        <v>2934</v>
      </c>
      <c r="I1226" s="134" t="s">
        <v>14</v>
      </c>
      <c r="J1226" s="134"/>
      <c r="K1226" s="52">
        <v>43937</v>
      </c>
      <c r="L1226" s="134" t="s">
        <v>2842</v>
      </c>
      <c r="M1226" s="134" t="s">
        <v>15</v>
      </c>
      <c r="N1226" s="134">
        <v>43942</v>
      </c>
      <c r="O1226" s="134">
        <v>18</v>
      </c>
    </row>
    <row r="1227" spans="1:15" hidden="1" x14ac:dyDescent="0.25">
      <c r="A1227" s="134" t="s">
        <v>13</v>
      </c>
      <c r="B1227" s="134" t="s">
        <v>1810</v>
      </c>
      <c r="C1227" s="134" t="s">
        <v>16</v>
      </c>
      <c r="D1227" s="134" t="s">
        <v>1902</v>
      </c>
      <c r="E1227" s="134" t="s">
        <v>416</v>
      </c>
      <c r="F1227" s="134" t="s">
        <v>417</v>
      </c>
      <c r="G1227" s="134" t="s">
        <v>44</v>
      </c>
      <c r="H1227" s="53" t="s">
        <v>1903</v>
      </c>
      <c r="I1227" s="134" t="s">
        <v>14</v>
      </c>
      <c r="J1227" s="134"/>
      <c r="K1227" s="52">
        <v>43928</v>
      </c>
      <c r="L1227" s="134" t="s">
        <v>580</v>
      </c>
      <c r="M1227" s="134" t="s">
        <v>15</v>
      </c>
      <c r="N1227" s="134">
        <v>43931</v>
      </c>
      <c r="O1227" s="134">
        <v>25</v>
      </c>
    </row>
    <row r="1228" spans="1:15" hidden="1" x14ac:dyDescent="0.25">
      <c r="A1228" s="134" t="s">
        <v>13</v>
      </c>
      <c r="B1228" s="134" t="s">
        <v>2324</v>
      </c>
      <c r="C1228" s="134" t="s">
        <v>16</v>
      </c>
      <c r="D1228" s="134" t="s">
        <v>1600</v>
      </c>
      <c r="E1228" s="134" t="s">
        <v>52</v>
      </c>
      <c r="F1228" s="134" t="s">
        <v>347</v>
      </c>
      <c r="G1228" s="134" t="s">
        <v>44</v>
      </c>
      <c r="H1228" s="53" t="s">
        <v>2377</v>
      </c>
      <c r="I1228" s="134" t="s">
        <v>14</v>
      </c>
      <c r="J1228" s="134"/>
      <c r="K1228" s="52">
        <v>43930</v>
      </c>
      <c r="L1228" s="134" t="s">
        <v>580</v>
      </c>
      <c r="M1228" s="134" t="s">
        <v>15</v>
      </c>
      <c r="N1228" s="134">
        <v>43935</v>
      </c>
      <c r="O1228" s="134">
        <v>23</v>
      </c>
    </row>
    <row r="1229" spans="1:15" hidden="1" x14ac:dyDescent="0.25">
      <c r="A1229" s="134" t="s">
        <v>13</v>
      </c>
      <c r="B1229" s="134" t="s">
        <v>2195</v>
      </c>
      <c r="C1229" s="134" t="s">
        <v>17</v>
      </c>
      <c r="D1229" s="134" t="s">
        <v>456</v>
      </c>
      <c r="E1229" s="134" t="s">
        <v>49</v>
      </c>
      <c r="F1229" s="134" t="s">
        <v>433</v>
      </c>
      <c r="G1229" s="134" t="s">
        <v>43</v>
      </c>
      <c r="H1229" s="53" t="s">
        <v>2471</v>
      </c>
      <c r="I1229" s="134" t="s">
        <v>14</v>
      </c>
      <c r="J1229" s="134"/>
      <c r="K1229" s="52">
        <v>43930</v>
      </c>
      <c r="L1229" s="134" t="s">
        <v>580</v>
      </c>
      <c r="M1229" s="134" t="s">
        <v>15</v>
      </c>
      <c r="N1229" s="134">
        <v>43936</v>
      </c>
      <c r="O1229" s="134">
        <v>23</v>
      </c>
    </row>
    <row r="1230" spans="1:15" hidden="1" x14ac:dyDescent="0.25">
      <c r="A1230" s="135" t="s">
        <v>13</v>
      </c>
      <c r="B1230" s="135" t="s">
        <v>3592</v>
      </c>
      <c r="C1230" s="135" t="s">
        <v>17</v>
      </c>
      <c r="D1230" s="135" t="s">
        <v>3586</v>
      </c>
      <c r="E1230" s="135" t="s">
        <v>416</v>
      </c>
      <c r="F1230" s="135" t="s">
        <v>417</v>
      </c>
      <c r="G1230" s="135" t="s">
        <v>43</v>
      </c>
      <c r="H1230" s="53" t="s">
        <v>3656</v>
      </c>
      <c r="I1230" s="135" t="s">
        <v>14</v>
      </c>
      <c r="J1230" s="135"/>
      <c r="K1230" s="52">
        <v>43944</v>
      </c>
      <c r="L1230" s="135" t="s">
        <v>3581</v>
      </c>
      <c r="M1230" s="135" t="s">
        <v>15</v>
      </c>
      <c r="N1230" s="135">
        <v>43945</v>
      </c>
      <c r="O1230" s="135">
        <v>13</v>
      </c>
    </row>
    <row r="1231" spans="1:15" hidden="1" x14ac:dyDescent="0.25">
      <c r="A1231" s="136" t="s">
        <v>13</v>
      </c>
      <c r="B1231" s="136" t="s">
        <v>2618</v>
      </c>
      <c r="C1231" s="136" t="s">
        <v>22</v>
      </c>
      <c r="D1231" s="136" t="s">
        <v>456</v>
      </c>
      <c r="E1231" s="136" t="s">
        <v>46</v>
      </c>
      <c r="F1231" s="136" t="s">
        <v>431</v>
      </c>
      <c r="G1231" s="136" t="s">
        <v>43</v>
      </c>
      <c r="H1231" s="53" t="s">
        <v>2620</v>
      </c>
      <c r="I1231" s="136" t="s">
        <v>15</v>
      </c>
      <c r="J1231" s="136"/>
      <c r="K1231" s="52">
        <v>43931</v>
      </c>
      <c r="L1231" s="136" t="s">
        <v>1524</v>
      </c>
      <c r="M1231" s="136" t="s">
        <v>14</v>
      </c>
      <c r="N1231" s="136">
        <v>43936</v>
      </c>
      <c r="O1231" s="136">
        <v>22</v>
      </c>
    </row>
    <row r="1232" spans="1:15" hidden="1" x14ac:dyDescent="0.25">
      <c r="A1232" s="137" t="s">
        <v>13</v>
      </c>
      <c r="B1232" s="137" t="s">
        <v>1607</v>
      </c>
      <c r="C1232" s="137" t="s">
        <v>16</v>
      </c>
      <c r="D1232" s="137" t="s">
        <v>1608</v>
      </c>
      <c r="E1232" s="137" t="s">
        <v>337</v>
      </c>
      <c r="F1232" s="137" t="s">
        <v>338</v>
      </c>
      <c r="G1232" s="137" t="s">
        <v>43</v>
      </c>
      <c r="H1232" s="53" t="s">
        <v>1960</v>
      </c>
      <c r="I1232" s="137" t="s">
        <v>14</v>
      </c>
      <c r="J1232" s="137"/>
      <c r="K1232" s="52">
        <v>43928</v>
      </c>
      <c r="L1232" s="137" t="s">
        <v>580</v>
      </c>
      <c r="M1232" s="137" t="s">
        <v>15</v>
      </c>
      <c r="N1232" s="137">
        <v>43930</v>
      </c>
      <c r="O1232" s="137">
        <v>25</v>
      </c>
    </row>
    <row r="1233" spans="1:15" hidden="1" x14ac:dyDescent="0.25">
      <c r="A1233" s="137" t="s">
        <v>13</v>
      </c>
      <c r="B1233" s="137" t="s">
        <v>3110</v>
      </c>
      <c r="C1233" s="137" t="s">
        <v>17</v>
      </c>
      <c r="D1233" s="137" t="s">
        <v>512</v>
      </c>
      <c r="E1233" s="137" t="s">
        <v>337</v>
      </c>
      <c r="F1233" s="137" t="s">
        <v>338</v>
      </c>
      <c r="G1233" s="137" t="s">
        <v>44</v>
      </c>
      <c r="H1233" s="53" t="s">
        <v>3191</v>
      </c>
      <c r="I1233" s="137" t="s">
        <v>14</v>
      </c>
      <c r="J1233" s="137"/>
      <c r="K1233" s="52">
        <v>43941</v>
      </c>
      <c r="L1233" s="137" t="s">
        <v>2977</v>
      </c>
      <c r="M1233" s="137" t="s">
        <v>15</v>
      </c>
      <c r="N1233" s="137">
        <v>43943</v>
      </c>
      <c r="O1233" s="137">
        <v>16</v>
      </c>
    </row>
    <row r="1234" spans="1:15" hidden="1" x14ac:dyDescent="0.25">
      <c r="A1234" s="137" t="s">
        <v>13</v>
      </c>
      <c r="B1234" s="137" t="s">
        <v>2710</v>
      </c>
      <c r="C1234" s="137" t="s">
        <v>17</v>
      </c>
      <c r="D1234" s="137" t="s">
        <v>455</v>
      </c>
      <c r="E1234" s="137" t="s">
        <v>363</v>
      </c>
      <c r="F1234" s="137" t="s">
        <v>364</v>
      </c>
      <c r="G1234" s="137" t="s">
        <v>44</v>
      </c>
      <c r="H1234" s="53" t="s">
        <v>2820</v>
      </c>
      <c r="I1234" s="137" t="s">
        <v>14</v>
      </c>
      <c r="J1234" s="137"/>
      <c r="K1234" s="52">
        <v>43936</v>
      </c>
      <c r="L1234" s="137" t="s">
        <v>2709</v>
      </c>
      <c r="M1234" s="137" t="s">
        <v>15</v>
      </c>
      <c r="N1234" s="137">
        <v>43938</v>
      </c>
      <c r="O1234" s="137">
        <v>19</v>
      </c>
    </row>
    <row r="1235" spans="1:15" hidden="1" x14ac:dyDescent="0.25">
      <c r="A1235" s="137" t="s">
        <v>13</v>
      </c>
      <c r="B1235" s="137" t="s">
        <v>2649</v>
      </c>
      <c r="C1235" s="137" t="s">
        <v>22</v>
      </c>
      <c r="D1235" s="137" t="s">
        <v>2650</v>
      </c>
      <c r="E1235" s="137" t="s">
        <v>49</v>
      </c>
      <c r="F1235" s="137" t="s">
        <v>433</v>
      </c>
      <c r="G1235" s="137" t="s">
        <v>43</v>
      </c>
      <c r="H1235" s="53" t="s">
        <v>2653</v>
      </c>
      <c r="I1235" s="137" t="s">
        <v>15</v>
      </c>
      <c r="J1235" s="137"/>
      <c r="K1235" s="52">
        <v>43931</v>
      </c>
      <c r="L1235" s="137" t="s">
        <v>2652</v>
      </c>
      <c r="M1235" s="137" t="s">
        <v>14</v>
      </c>
      <c r="N1235" s="137">
        <v>43949</v>
      </c>
      <c r="O1235" s="137">
        <v>22</v>
      </c>
    </row>
    <row r="1236" spans="1:15" hidden="1" x14ac:dyDescent="0.25">
      <c r="A1236" s="137" t="s">
        <v>13</v>
      </c>
      <c r="B1236" s="137" t="s">
        <v>1410</v>
      </c>
      <c r="C1236" s="137" t="s">
        <v>17</v>
      </c>
      <c r="D1236" s="137" t="s">
        <v>543</v>
      </c>
      <c r="E1236" s="137" t="s">
        <v>50</v>
      </c>
      <c r="F1236" s="137" t="s">
        <v>435</v>
      </c>
      <c r="G1236" s="137" t="s">
        <v>44</v>
      </c>
      <c r="H1236" s="53" t="s">
        <v>1303</v>
      </c>
      <c r="I1236" s="137" t="s">
        <v>14</v>
      </c>
      <c r="J1236" s="137"/>
      <c r="K1236" s="52">
        <v>43916</v>
      </c>
      <c r="L1236" s="137" t="s">
        <v>616</v>
      </c>
      <c r="M1236" s="137" t="s">
        <v>15</v>
      </c>
      <c r="N1236" s="137">
        <v>43922</v>
      </c>
      <c r="O1236" s="137">
        <v>33</v>
      </c>
    </row>
    <row r="1237" spans="1:15" hidden="1" x14ac:dyDescent="0.25">
      <c r="A1237" s="138" t="s">
        <v>13</v>
      </c>
      <c r="B1237" s="138" t="s">
        <v>1305</v>
      </c>
      <c r="C1237" s="138" t="s">
        <v>16</v>
      </c>
      <c r="D1237" s="138" t="s">
        <v>508</v>
      </c>
      <c r="E1237" s="138" t="s">
        <v>457</v>
      </c>
      <c r="F1237" s="138" t="s">
        <v>415</v>
      </c>
      <c r="G1237" s="138" t="s">
        <v>43</v>
      </c>
      <c r="H1237" s="53" t="s">
        <v>1376</v>
      </c>
      <c r="I1237" s="138" t="s">
        <v>14</v>
      </c>
      <c r="J1237" s="138"/>
      <c r="K1237" s="52">
        <v>43917</v>
      </c>
      <c r="L1237" s="138" t="s">
        <v>612</v>
      </c>
      <c r="M1237" s="138" t="s">
        <v>15</v>
      </c>
      <c r="N1237" s="138">
        <v>43922</v>
      </c>
      <c r="O1237" s="138">
        <v>32</v>
      </c>
    </row>
    <row r="1238" spans="1:15" hidden="1" x14ac:dyDescent="0.25">
      <c r="A1238" s="138" t="s">
        <v>13</v>
      </c>
      <c r="B1238" s="138" t="s">
        <v>3859</v>
      </c>
      <c r="C1238" s="138" t="s">
        <v>33</v>
      </c>
      <c r="D1238" s="138" t="s">
        <v>458</v>
      </c>
      <c r="E1238" s="138" t="s">
        <v>52</v>
      </c>
      <c r="F1238" s="138" t="s">
        <v>347</v>
      </c>
      <c r="G1238" s="138" t="s">
        <v>43</v>
      </c>
      <c r="H1238" s="53" t="s">
        <v>3871</v>
      </c>
      <c r="I1238" s="138" t="s">
        <v>15</v>
      </c>
      <c r="J1238" s="138"/>
      <c r="K1238" s="52">
        <v>43951</v>
      </c>
      <c r="L1238" s="138" t="s">
        <v>551</v>
      </c>
      <c r="M1238" s="138" t="s">
        <v>14</v>
      </c>
      <c r="N1238" s="138">
        <v>43952</v>
      </c>
      <c r="O1238" s="138">
        <v>8</v>
      </c>
    </row>
    <row r="1239" spans="1:15" hidden="1" x14ac:dyDescent="0.25">
      <c r="A1239" s="138" t="s">
        <v>13</v>
      </c>
      <c r="B1239" s="138" t="s">
        <v>948</v>
      </c>
      <c r="C1239" s="138" t="s">
        <v>19</v>
      </c>
      <c r="D1239" s="138" t="s">
        <v>506</v>
      </c>
      <c r="E1239" s="138" t="s">
        <v>339</v>
      </c>
      <c r="F1239" s="138" t="s">
        <v>423</v>
      </c>
      <c r="G1239" s="138" t="s">
        <v>43</v>
      </c>
      <c r="H1239" s="53" t="s">
        <v>1378</v>
      </c>
      <c r="I1239" s="138" t="s">
        <v>14</v>
      </c>
      <c r="J1239" s="138"/>
      <c r="K1239" s="52">
        <v>43912</v>
      </c>
      <c r="L1239" s="138" t="s">
        <v>949</v>
      </c>
      <c r="M1239" s="138" t="s">
        <v>14</v>
      </c>
      <c r="N1239" s="138">
        <v>43929</v>
      </c>
      <c r="O1239" s="138">
        <v>36</v>
      </c>
    </row>
    <row r="1240" spans="1:15" hidden="1" x14ac:dyDescent="0.25">
      <c r="A1240" s="138" t="s">
        <v>13</v>
      </c>
      <c r="B1240" s="138" t="s">
        <v>3996</v>
      </c>
      <c r="C1240" s="138" t="s">
        <v>17</v>
      </c>
      <c r="D1240" s="138" t="s">
        <v>2650</v>
      </c>
      <c r="E1240" s="138" t="s">
        <v>49</v>
      </c>
      <c r="F1240" s="138" t="s">
        <v>433</v>
      </c>
      <c r="G1240" s="138" t="s">
        <v>43</v>
      </c>
      <c r="H1240" s="53" t="s">
        <v>4058</v>
      </c>
      <c r="I1240" s="138" t="s">
        <v>14</v>
      </c>
      <c r="J1240" s="138"/>
      <c r="K1240" s="52">
        <v>43955</v>
      </c>
      <c r="L1240" s="138" t="s">
        <v>4029</v>
      </c>
      <c r="M1240" s="138" t="s">
        <v>15</v>
      </c>
      <c r="N1240" s="138">
        <v>43957</v>
      </c>
      <c r="O1240" s="138">
        <v>6</v>
      </c>
    </row>
    <row r="1241" spans="1:15" hidden="1" x14ac:dyDescent="0.25">
      <c r="A1241" s="138" t="s">
        <v>13</v>
      </c>
      <c r="B1241" s="138" t="s">
        <v>1307</v>
      </c>
      <c r="C1241" s="138" t="s">
        <v>16</v>
      </c>
      <c r="D1241" s="138" t="s">
        <v>543</v>
      </c>
      <c r="E1241" s="138" t="s">
        <v>51</v>
      </c>
      <c r="F1241" s="138" t="s">
        <v>434</v>
      </c>
      <c r="G1241" s="138" t="s">
        <v>43</v>
      </c>
      <c r="H1241" s="53" t="s">
        <v>1308</v>
      </c>
      <c r="I1241" s="138" t="s">
        <v>14</v>
      </c>
      <c r="J1241" s="138"/>
      <c r="K1241" s="52">
        <v>43917</v>
      </c>
      <c r="L1241" s="138" t="s">
        <v>612</v>
      </c>
      <c r="M1241" s="138" t="s">
        <v>15</v>
      </c>
      <c r="N1241" s="138">
        <v>43922</v>
      </c>
      <c r="O1241" s="138">
        <v>32</v>
      </c>
    </row>
    <row r="1242" spans="1:15" hidden="1" x14ac:dyDescent="0.25">
      <c r="A1242" s="138" t="s">
        <v>13</v>
      </c>
      <c r="B1242" s="138" t="s">
        <v>3102</v>
      </c>
      <c r="C1242" s="138" t="s">
        <v>21</v>
      </c>
      <c r="D1242" s="138" t="s">
        <v>511</v>
      </c>
      <c r="E1242" s="138" t="s">
        <v>45</v>
      </c>
      <c r="F1242" s="138" t="s">
        <v>430</v>
      </c>
      <c r="G1242" s="138" t="s">
        <v>43</v>
      </c>
      <c r="H1242" s="53" t="s">
        <v>3248</v>
      </c>
      <c r="I1242" s="138" t="s">
        <v>14</v>
      </c>
      <c r="J1242" s="138"/>
      <c r="K1242" s="52">
        <v>43941</v>
      </c>
      <c r="L1242" s="138" t="s">
        <v>2977</v>
      </c>
      <c r="M1242" s="138" t="s">
        <v>15</v>
      </c>
      <c r="N1242" s="138">
        <v>43943</v>
      </c>
      <c r="O1242" s="138">
        <v>16</v>
      </c>
    </row>
    <row r="1243" spans="1:15" hidden="1" x14ac:dyDescent="0.25">
      <c r="A1243" s="138" t="s">
        <v>13</v>
      </c>
      <c r="B1243" s="138" t="s">
        <v>4268</v>
      </c>
      <c r="C1243" s="138" t="s">
        <v>17</v>
      </c>
      <c r="D1243" s="138" t="s">
        <v>1520</v>
      </c>
      <c r="E1243" s="138" t="s">
        <v>45</v>
      </c>
      <c r="F1243" s="138" t="s">
        <v>430</v>
      </c>
      <c r="G1243" s="138" t="s">
        <v>43</v>
      </c>
      <c r="H1243" s="53" t="s">
        <v>4383</v>
      </c>
      <c r="I1243" s="138" t="s">
        <v>14</v>
      </c>
      <c r="J1243" s="138"/>
      <c r="K1243" s="52">
        <v>43957</v>
      </c>
      <c r="L1243" s="138" t="s">
        <v>4098</v>
      </c>
      <c r="M1243" s="138" t="s">
        <v>15</v>
      </c>
      <c r="N1243" s="138">
        <v>43959</v>
      </c>
      <c r="O1243" s="138">
        <v>4</v>
      </c>
    </row>
    <row r="1244" spans="1:15" hidden="1" x14ac:dyDescent="0.25">
      <c r="A1244" s="138" t="s">
        <v>13</v>
      </c>
      <c r="B1244" s="138" t="s">
        <v>4020</v>
      </c>
      <c r="C1244" s="138" t="s">
        <v>17</v>
      </c>
      <c r="D1244" s="138" t="s">
        <v>2650</v>
      </c>
      <c r="E1244" s="138" t="s">
        <v>49</v>
      </c>
      <c r="F1244" s="138" t="s">
        <v>433</v>
      </c>
      <c r="G1244" s="138" t="s">
        <v>43</v>
      </c>
      <c r="H1244" s="53" t="s">
        <v>4065</v>
      </c>
      <c r="I1244" s="138" t="s">
        <v>14</v>
      </c>
      <c r="J1244" s="138"/>
      <c r="K1244" s="52">
        <v>43955</v>
      </c>
      <c r="L1244" s="138" t="s">
        <v>4029</v>
      </c>
      <c r="M1244" s="138" t="s">
        <v>15</v>
      </c>
      <c r="N1244" s="138">
        <v>43957</v>
      </c>
      <c r="O1244" s="138">
        <v>6</v>
      </c>
    </row>
    <row r="1245" spans="1:15" hidden="1" x14ac:dyDescent="0.25">
      <c r="A1245" s="138" t="s">
        <v>13</v>
      </c>
      <c r="B1245" s="138" t="s">
        <v>1618</v>
      </c>
      <c r="C1245" s="138" t="s">
        <v>16</v>
      </c>
      <c r="D1245" s="138" t="s">
        <v>1608</v>
      </c>
      <c r="E1245" s="138" t="s">
        <v>337</v>
      </c>
      <c r="F1245" s="138" t="s">
        <v>338</v>
      </c>
      <c r="G1245" s="138" t="s">
        <v>44</v>
      </c>
      <c r="H1245" s="53" t="s">
        <v>2042</v>
      </c>
      <c r="I1245" s="138" t="s">
        <v>14</v>
      </c>
      <c r="J1245" s="138"/>
      <c r="K1245" s="52">
        <v>43928</v>
      </c>
      <c r="L1245" s="138" t="s">
        <v>580</v>
      </c>
      <c r="M1245" s="138" t="s">
        <v>15</v>
      </c>
      <c r="N1245" s="138">
        <v>43930</v>
      </c>
      <c r="O1245" s="138">
        <v>25</v>
      </c>
    </row>
    <row r="1246" spans="1:15" hidden="1" x14ac:dyDescent="0.25">
      <c r="A1246" s="139" t="s">
        <v>13</v>
      </c>
      <c r="B1246" s="139" t="s">
        <v>4160</v>
      </c>
      <c r="C1246" s="139" t="s">
        <v>17</v>
      </c>
      <c r="D1246" s="139" t="s">
        <v>453</v>
      </c>
      <c r="E1246" s="139" t="s">
        <v>46</v>
      </c>
      <c r="F1246" s="139" t="s">
        <v>431</v>
      </c>
      <c r="G1246" s="139" t="s">
        <v>44</v>
      </c>
      <c r="H1246" s="53" t="s">
        <v>4416</v>
      </c>
      <c r="I1246" s="139" t="s">
        <v>14</v>
      </c>
      <c r="J1246" s="139"/>
      <c r="K1246" s="52">
        <v>43957</v>
      </c>
      <c r="L1246" s="139" t="s">
        <v>4098</v>
      </c>
      <c r="M1246" s="139" t="s">
        <v>15</v>
      </c>
      <c r="N1246" s="139">
        <v>43959</v>
      </c>
      <c r="O1246" s="139">
        <v>4</v>
      </c>
    </row>
    <row r="1247" spans="1:15" hidden="1" x14ac:dyDescent="0.25">
      <c r="A1247" s="139" t="s">
        <v>13</v>
      </c>
      <c r="B1247" s="139" t="s">
        <v>3521</v>
      </c>
      <c r="C1247" s="139" t="s">
        <v>16</v>
      </c>
      <c r="D1247" s="139" t="s">
        <v>3517</v>
      </c>
      <c r="E1247" s="139" t="s">
        <v>52</v>
      </c>
      <c r="F1247" s="139" t="s">
        <v>347</v>
      </c>
      <c r="G1247" s="139" t="s">
        <v>43</v>
      </c>
      <c r="H1247" s="53" t="s">
        <v>3686</v>
      </c>
      <c r="I1247" s="139" t="s">
        <v>14</v>
      </c>
      <c r="J1247" s="139"/>
      <c r="K1247" s="52">
        <v>43944</v>
      </c>
      <c r="L1247" s="139" t="s">
        <v>3512</v>
      </c>
      <c r="M1247" s="139" t="s">
        <v>15</v>
      </c>
      <c r="N1247" s="139">
        <v>43949</v>
      </c>
      <c r="O1247" s="139">
        <v>13</v>
      </c>
    </row>
    <row r="1248" spans="1:15" hidden="1" x14ac:dyDescent="0.25">
      <c r="A1248" s="139" t="s">
        <v>13</v>
      </c>
      <c r="B1248" s="139" t="s">
        <v>2687</v>
      </c>
      <c r="C1248" s="139" t="s">
        <v>17</v>
      </c>
      <c r="D1248" s="139" t="s">
        <v>523</v>
      </c>
      <c r="E1248" s="139" t="s">
        <v>48</v>
      </c>
      <c r="F1248" s="139" t="s">
        <v>436</v>
      </c>
      <c r="G1248" s="139" t="s">
        <v>43</v>
      </c>
      <c r="H1248" s="53" t="s">
        <v>2703</v>
      </c>
      <c r="I1248" s="139" t="s">
        <v>15</v>
      </c>
      <c r="J1248" s="139"/>
      <c r="K1248" s="52">
        <v>43935</v>
      </c>
      <c r="L1248" s="139" t="s">
        <v>2688</v>
      </c>
      <c r="M1248" s="139" t="s">
        <v>15</v>
      </c>
      <c r="N1248" s="139">
        <v>43958</v>
      </c>
      <c r="O1248" s="139">
        <v>20</v>
      </c>
    </row>
    <row r="1249" spans="1:15" x14ac:dyDescent="0.25">
      <c r="A1249" s="139" t="s">
        <v>12</v>
      </c>
      <c r="B1249" s="139" t="s">
        <v>4544</v>
      </c>
      <c r="C1249" s="139" t="s">
        <v>23</v>
      </c>
      <c r="D1249" s="139" t="s">
        <v>410</v>
      </c>
      <c r="E1249" s="139" t="s">
        <v>45</v>
      </c>
      <c r="F1249" s="139" t="s">
        <v>430</v>
      </c>
      <c r="G1249" s="139" t="s">
        <v>43</v>
      </c>
      <c r="H1249" s="53" t="s">
        <v>4556</v>
      </c>
      <c r="I1249" s="139" t="s">
        <v>15</v>
      </c>
      <c r="J1249" s="139"/>
      <c r="K1249" s="52">
        <v>43961</v>
      </c>
      <c r="L1249" s="139" t="s">
        <v>1524</v>
      </c>
      <c r="M1249" s="139" t="s">
        <v>14</v>
      </c>
      <c r="N1249" s="139"/>
      <c r="O1249" s="139">
        <v>1</v>
      </c>
    </row>
    <row r="1250" spans="1:15" hidden="1" x14ac:dyDescent="0.25">
      <c r="A1250" s="139" t="s">
        <v>13</v>
      </c>
      <c r="B1250" s="139" t="s">
        <v>3772</v>
      </c>
      <c r="C1250" s="139" t="s">
        <v>17</v>
      </c>
      <c r="D1250" s="139" t="s">
        <v>509</v>
      </c>
      <c r="E1250" s="139" t="s">
        <v>48</v>
      </c>
      <c r="F1250" s="139" t="s">
        <v>436</v>
      </c>
      <c r="G1250" s="139" t="s">
        <v>44</v>
      </c>
      <c r="H1250" s="53" t="s">
        <v>3790</v>
      </c>
      <c r="I1250" s="139" t="s">
        <v>14</v>
      </c>
      <c r="J1250" s="139"/>
      <c r="K1250" s="52">
        <v>43949</v>
      </c>
      <c r="L1250" s="139" t="s">
        <v>3370</v>
      </c>
      <c r="M1250" s="139" t="s">
        <v>15</v>
      </c>
      <c r="N1250" s="139">
        <v>43951</v>
      </c>
      <c r="O1250" s="139">
        <v>10</v>
      </c>
    </row>
    <row r="1251" spans="1:15" hidden="1" x14ac:dyDescent="0.25">
      <c r="A1251" s="139" t="s">
        <v>13</v>
      </c>
      <c r="B1251" s="139" t="s">
        <v>1491</v>
      </c>
      <c r="C1251" s="139" t="s">
        <v>17</v>
      </c>
      <c r="D1251" s="139" t="s">
        <v>453</v>
      </c>
      <c r="E1251" s="139" t="s">
        <v>348</v>
      </c>
      <c r="F1251" s="139" t="s">
        <v>349</v>
      </c>
      <c r="G1251" s="139" t="s">
        <v>44</v>
      </c>
      <c r="H1251" s="53" t="s">
        <v>1571</v>
      </c>
      <c r="I1251" s="139" t="s">
        <v>14</v>
      </c>
      <c r="J1251" s="139"/>
      <c r="K1251" s="52">
        <v>43924</v>
      </c>
      <c r="L1251" s="139" t="s">
        <v>1492</v>
      </c>
      <c r="M1251" s="139" t="s">
        <v>14</v>
      </c>
      <c r="N1251" s="139">
        <v>43941</v>
      </c>
      <c r="O1251" s="139">
        <v>27</v>
      </c>
    </row>
    <row r="1252" spans="1:15" hidden="1" x14ac:dyDescent="0.25">
      <c r="A1252" s="139" t="s">
        <v>13</v>
      </c>
      <c r="B1252" s="139" t="s">
        <v>2193</v>
      </c>
      <c r="C1252" s="139" t="s">
        <v>16</v>
      </c>
      <c r="D1252" s="139" t="s">
        <v>456</v>
      </c>
      <c r="E1252" s="139" t="s">
        <v>337</v>
      </c>
      <c r="F1252" s="139" t="s">
        <v>338</v>
      </c>
      <c r="G1252" s="139" t="s">
        <v>43</v>
      </c>
      <c r="H1252" s="53" t="s">
        <v>2416</v>
      </c>
      <c r="I1252" s="139" t="s">
        <v>14</v>
      </c>
      <c r="J1252" s="139"/>
      <c r="K1252" s="52">
        <v>43930</v>
      </c>
      <c r="L1252" s="139" t="s">
        <v>580</v>
      </c>
      <c r="M1252" s="139" t="s">
        <v>15</v>
      </c>
      <c r="N1252" s="139">
        <v>43935</v>
      </c>
      <c r="O1252" s="139">
        <v>23</v>
      </c>
    </row>
    <row r="1253" spans="1:15" hidden="1" x14ac:dyDescent="0.25">
      <c r="A1253" s="139" t="s">
        <v>13</v>
      </c>
      <c r="B1253" s="139" t="s">
        <v>3048</v>
      </c>
      <c r="C1253" s="139" t="s">
        <v>16</v>
      </c>
      <c r="D1253" s="139" t="s">
        <v>513</v>
      </c>
      <c r="E1253" s="139" t="s">
        <v>47</v>
      </c>
      <c r="F1253" s="139" t="s">
        <v>432</v>
      </c>
      <c r="G1253" s="139" t="s">
        <v>43</v>
      </c>
      <c r="H1253" s="53" t="s">
        <v>3237</v>
      </c>
      <c r="I1253" s="139" t="s">
        <v>14</v>
      </c>
      <c r="J1253" s="139"/>
      <c r="K1253" s="52">
        <v>43941</v>
      </c>
      <c r="L1253" s="139" t="s">
        <v>2977</v>
      </c>
      <c r="M1253" s="139" t="s">
        <v>15</v>
      </c>
      <c r="N1253" s="139">
        <v>43943</v>
      </c>
      <c r="O1253" s="139">
        <v>16</v>
      </c>
    </row>
    <row r="1254" spans="1:15" hidden="1" x14ac:dyDescent="0.25">
      <c r="A1254" s="139" t="s">
        <v>13</v>
      </c>
      <c r="B1254" s="139" t="s">
        <v>1310</v>
      </c>
      <c r="C1254" s="139" t="s">
        <v>16</v>
      </c>
      <c r="D1254" s="139" t="s">
        <v>512</v>
      </c>
      <c r="E1254" s="139" t="s">
        <v>45</v>
      </c>
      <c r="F1254" s="139" t="s">
        <v>430</v>
      </c>
      <c r="G1254" s="139" t="s">
        <v>43</v>
      </c>
      <c r="H1254" s="53" t="s">
        <v>1343</v>
      </c>
      <c r="I1254" s="139" t="s">
        <v>14</v>
      </c>
      <c r="J1254" s="139"/>
      <c r="K1254" s="52">
        <v>43915</v>
      </c>
      <c r="L1254" s="139" t="s">
        <v>595</v>
      </c>
      <c r="M1254" s="139" t="s">
        <v>15</v>
      </c>
      <c r="N1254" s="139">
        <v>43922</v>
      </c>
      <c r="O1254" s="139">
        <v>34</v>
      </c>
    </row>
    <row r="1255" spans="1:15" hidden="1" x14ac:dyDescent="0.25">
      <c r="A1255" s="139" t="s">
        <v>13</v>
      </c>
      <c r="B1255" s="139" t="s">
        <v>4174</v>
      </c>
      <c r="C1255" s="139" t="s">
        <v>17</v>
      </c>
      <c r="D1255" s="139" t="s">
        <v>520</v>
      </c>
      <c r="E1255" s="139" t="s">
        <v>360</v>
      </c>
      <c r="F1255" s="139" t="s">
        <v>424</v>
      </c>
      <c r="G1255" s="139" t="s">
        <v>43</v>
      </c>
      <c r="H1255" s="53" t="s">
        <v>4341</v>
      </c>
      <c r="I1255" s="139" t="s">
        <v>14</v>
      </c>
      <c r="J1255" s="139"/>
      <c r="K1255" s="52">
        <v>43957</v>
      </c>
      <c r="L1255" s="139" t="s">
        <v>4098</v>
      </c>
      <c r="M1255" s="139" t="s">
        <v>15</v>
      </c>
      <c r="N1255" s="139">
        <v>43959</v>
      </c>
      <c r="O1255" s="139">
        <v>4</v>
      </c>
    </row>
    <row r="1256" spans="1:15" hidden="1" x14ac:dyDescent="0.25">
      <c r="A1256" s="139" t="s">
        <v>13</v>
      </c>
      <c r="B1256" s="139" t="s">
        <v>2621</v>
      </c>
      <c r="C1256" s="139" t="s">
        <v>23</v>
      </c>
      <c r="D1256" s="139" t="s">
        <v>2526</v>
      </c>
      <c r="E1256" s="139" t="s">
        <v>372</v>
      </c>
      <c r="F1256" s="139" t="s">
        <v>443</v>
      </c>
      <c r="G1256" s="139" t="s">
        <v>43</v>
      </c>
      <c r="H1256" s="53" t="s">
        <v>2623</v>
      </c>
      <c r="I1256" s="139" t="s">
        <v>15</v>
      </c>
      <c r="J1256" s="139"/>
      <c r="K1256" s="52">
        <v>43931</v>
      </c>
      <c r="L1256" s="139" t="s">
        <v>547</v>
      </c>
      <c r="M1256" s="139" t="s">
        <v>14</v>
      </c>
      <c r="N1256" s="139">
        <v>43935</v>
      </c>
      <c r="O1256" s="139">
        <v>22</v>
      </c>
    </row>
    <row r="1257" spans="1:15" hidden="1" x14ac:dyDescent="0.25">
      <c r="A1257" s="139" t="s">
        <v>13</v>
      </c>
      <c r="B1257" s="139" t="s">
        <v>3516</v>
      </c>
      <c r="C1257" s="139" t="s">
        <v>16</v>
      </c>
      <c r="D1257" s="139" t="s">
        <v>3517</v>
      </c>
      <c r="E1257" s="139" t="s">
        <v>52</v>
      </c>
      <c r="F1257" s="139" t="s">
        <v>347</v>
      </c>
      <c r="G1257" s="139" t="s">
        <v>43</v>
      </c>
      <c r="H1257" s="53" t="s">
        <v>3643</v>
      </c>
      <c r="I1257" s="139" t="s">
        <v>14</v>
      </c>
      <c r="J1257" s="139"/>
      <c r="K1257" s="52">
        <v>43944</v>
      </c>
      <c r="L1257" s="139" t="s">
        <v>3512</v>
      </c>
      <c r="M1257" s="139" t="s">
        <v>15</v>
      </c>
      <c r="N1257" s="139">
        <v>43949</v>
      </c>
      <c r="O1257" s="139">
        <v>13</v>
      </c>
    </row>
    <row r="1258" spans="1:15" hidden="1" x14ac:dyDescent="0.25">
      <c r="A1258" s="139" t="s">
        <v>13</v>
      </c>
      <c r="B1258" s="139" t="s">
        <v>4166</v>
      </c>
      <c r="C1258" s="139" t="s">
        <v>17</v>
      </c>
      <c r="D1258" s="139" t="s">
        <v>410</v>
      </c>
      <c r="E1258" s="139" t="s">
        <v>47</v>
      </c>
      <c r="F1258" s="139" t="s">
        <v>432</v>
      </c>
      <c r="G1258" s="139" t="s">
        <v>43</v>
      </c>
      <c r="H1258" s="53" t="s">
        <v>4362</v>
      </c>
      <c r="I1258" s="139" t="s">
        <v>14</v>
      </c>
      <c r="J1258" s="139"/>
      <c r="K1258" s="52">
        <v>43957</v>
      </c>
      <c r="L1258" s="139" t="s">
        <v>4098</v>
      </c>
      <c r="M1258" s="139" t="s">
        <v>15</v>
      </c>
      <c r="N1258" s="139">
        <v>43959</v>
      </c>
      <c r="O1258" s="139">
        <v>4</v>
      </c>
    </row>
    <row r="1259" spans="1:15" hidden="1" x14ac:dyDescent="0.25">
      <c r="A1259" s="139" t="s">
        <v>13</v>
      </c>
      <c r="B1259" s="139" t="s">
        <v>4205</v>
      </c>
      <c r="C1259" s="139" t="s">
        <v>17</v>
      </c>
      <c r="D1259" s="139" t="s">
        <v>1520</v>
      </c>
      <c r="E1259" s="139" t="s">
        <v>45</v>
      </c>
      <c r="F1259" s="139" t="s">
        <v>430</v>
      </c>
      <c r="G1259" s="139" t="s">
        <v>43</v>
      </c>
      <c r="H1259" s="53" t="s">
        <v>4389</v>
      </c>
      <c r="I1259" s="139" t="s">
        <v>14</v>
      </c>
      <c r="J1259" s="139"/>
      <c r="K1259" s="52">
        <v>43957</v>
      </c>
      <c r="L1259" s="139" t="s">
        <v>4098</v>
      </c>
      <c r="M1259" s="139" t="s">
        <v>15</v>
      </c>
      <c r="N1259" s="139">
        <v>43959</v>
      </c>
      <c r="O1259" s="139">
        <v>4</v>
      </c>
    </row>
    <row r="1260" spans="1:15" hidden="1" x14ac:dyDescent="0.25">
      <c r="A1260" s="139" t="s">
        <v>13</v>
      </c>
      <c r="B1260" s="139" t="s">
        <v>1312</v>
      </c>
      <c r="C1260" s="139" t="s">
        <v>17</v>
      </c>
      <c r="D1260" s="139" t="s">
        <v>451</v>
      </c>
      <c r="E1260" s="139" t="s">
        <v>50</v>
      </c>
      <c r="F1260" s="139" t="s">
        <v>435</v>
      </c>
      <c r="G1260" s="139" t="s">
        <v>43</v>
      </c>
      <c r="H1260" s="53" t="s">
        <v>1425</v>
      </c>
      <c r="I1260" s="139" t="s">
        <v>14</v>
      </c>
      <c r="J1260" s="139"/>
      <c r="K1260" s="52">
        <v>43915</v>
      </c>
      <c r="L1260" s="139" t="s">
        <v>407</v>
      </c>
      <c r="M1260" s="139" t="s">
        <v>15</v>
      </c>
      <c r="N1260" s="139">
        <v>43922</v>
      </c>
      <c r="O1260" s="139">
        <v>34</v>
      </c>
    </row>
    <row r="1261" spans="1:15" hidden="1" x14ac:dyDescent="0.25">
      <c r="A1261" s="139" t="s">
        <v>13</v>
      </c>
      <c r="B1261" s="139" t="s">
        <v>2050</v>
      </c>
      <c r="C1261" s="139" t="s">
        <v>16</v>
      </c>
      <c r="D1261" s="139" t="s">
        <v>529</v>
      </c>
      <c r="E1261" s="139" t="s">
        <v>416</v>
      </c>
      <c r="F1261" s="139" t="s">
        <v>417</v>
      </c>
      <c r="G1261" s="139" t="s">
        <v>43</v>
      </c>
      <c r="H1261" s="53" t="s">
        <v>2041</v>
      </c>
      <c r="I1261" s="139" t="s">
        <v>14</v>
      </c>
      <c r="J1261" s="139"/>
      <c r="K1261" s="52">
        <v>43928</v>
      </c>
      <c r="L1261" s="139" t="s">
        <v>580</v>
      </c>
      <c r="M1261" s="139" t="s">
        <v>15</v>
      </c>
      <c r="N1261" s="139">
        <v>43931</v>
      </c>
      <c r="O1261" s="139">
        <v>25</v>
      </c>
    </row>
    <row r="1262" spans="1:15" hidden="1" x14ac:dyDescent="0.25">
      <c r="A1262" s="139" t="s">
        <v>389</v>
      </c>
      <c r="B1262" s="139" t="s">
        <v>4280</v>
      </c>
      <c r="C1262" s="139" t="s">
        <v>17</v>
      </c>
      <c r="D1262" s="139" t="s">
        <v>540</v>
      </c>
      <c r="E1262" s="139" t="s">
        <v>463</v>
      </c>
      <c r="F1262" s="139" t="s">
        <v>464</v>
      </c>
      <c r="G1262" s="139" t="s">
        <v>43</v>
      </c>
      <c r="H1262" s="53" t="s">
        <v>4458</v>
      </c>
      <c r="I1262" s="139" t="s">
        <v>14</v>
      </c>
      <c r="J1262" s="139" t="s">
        <v>100</v>
      </c>
      <c r="K1262" s="52">
        <v>43957</v>
      </c>
      <c r="L1262" s="139" t="s">
        <v>4098</v>
      </c>
      <c r="M1262" s="139" t="s">
        <v>15</v>
      </c>
      <c r="N1262" s="139"/>
      <c r="O1262" s="139">
        <v>4</v>
      </c>
    </row>
    <row r="1263" spans="1:15" hidden="1" x14ac:dyDescent="0.25">
      <c r="A1263" s="139" t="s">
        <v>13</v>
      </c>
      <c r="B1263" s="139" t="s">
        <v>1813</v>
      </c>
      <c r="C1263" s="139" t="s">
        <v>17</v>
      </c>
      <c r="D1263" s="139" t="s">
        <v>1668</v>
      </c>
      <c r="E1263" s="139" t="s">
        <v>416</v>
      </c>
      <c r="F1263" s="139" t="s">
        <v>417</v>
      </c>
      <c r="G1263" s="139" t="s">
        <v>43</v>
      </c>
      <c r="H1263" s="53" t="s">
        <v>2051</v>
      </c>
      <c r="I1263" s="139" t="s">
        <v>14</v>
      </c>
      <c r="J1263" s="139"/>
      <c r="K1263" s="52">
        <v>43928</v>
      </c>
      <c r="L1263" s="139" t="s">
        <v>580</v>
      </c>
      <c r="M1263" s="139" t="s">
        <v>15</v>
      </c>
      <c r="N1263" s="139">
        <v>43935</v>
      </c>
      <c r="O1263" s="139">
        <v>25</v>
      </c>
    </row>
    <row r="1264" spans="1:15" x14ac:dyDescent="0.25">
      <c r="A1264" s="139" t="s">
        <v>53</v>
      </c>
      <c r="B1264" s="139">
        <f>SUBTOTAL(103,Table_Senior[NAME])</f>
        <v>13</v>
      </c>
      <c r="C1264" s="139"/>
      <c r="D1264" s="139"/>
      <c r="E1264" s="139"/>
      <c r="F1264" s="139"/>
      <c r="G1264" s="139"/>
      <c r="H1264" s="53"/>
      <c r="I1264" s="139"/>
      <c r="J1264" s="139"/>
      <c r="K1264" s="52"/>
      <c r="L1264" s="139"/>
      <c r="M1264" s="139"/>
      <c r="N1264" s="139"/>
      <c r="O1264" s="139"/>
    </row>
  </sheetData>
  <sheetProtection algorithmName="SHA-512" hashValue="B86p/HEC5GUv9z0wagYYoMR6YTN0/Yr2zJrZmHXZm6pFd+FpBxlXVWo43gpYpfGGmNzR0M6Hfzu2qYvKJ68Mug==" saltValue="O3CyPXPWfwPBDkkDRQMsHw==" spinCount="100000" sheet="1" objects="1" scenarios="1"/>
  <conditionalFormatting sqref="O2:O1263">
    <cfRule type="cellIs" dxfId="79" priority="1" operator="lessThan">
      <formula>3</formula>
    </cfRule>
    <cfRule type="cellIs" dxfId="78" priority="3" operator="between">
      <formula>3</formula>
      <formula>4</formula>
    </cfRule>
    <cfRule type="cellIs" dxfId="77" priority="4" operator="greaterThan">
      <formula>4</formula>
    </cfRule>
  </conditionalFormatting>
  <pageMargins left="0.7" right="0.7" top="0.75" bottom="0.75" header="0.3" footer="0.3"/>
  <pageSetup scale="47"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pageSetUpPr fitToPage="1"/>
  </sheetPr>
  <dimension ref="A1:H1264"/>
  <sheetViews>
    <sheetView workbookViewId="0">
      <selection activeCell="G1248" sqref="G1248"/>
    </sheetView>
  </sheetViews>
  <sheetFormatPr defaultRowHeight="15" x14ac:dyDescent="0.25"/>
  <cols>
    <col min="1" max="1" width="8.5703125" style="1" bestFit="1" customWidth="1"/>
    <col min="2" max="2" width="10.5703125" style="1" bestFit="1" customWidth="1"/>
    <col min="3" max="3" width="32.5703125" style="1" customWidth="1"/>
    <col min="4" max="4" width="15.28515625" style="4" bestFit="1" customWidth="1"/>
    <col min="5" max="5" width="18.42578125" style="2" bestFit="1" customWidth="1"/>
    <col min="6" max="6" width="24.28515625" style="17" bestFit="1" customWidth="1"/>
    <col min="7" max="7" width="15.85546875" style="1" bestFit="1" customWidth="1"/>
    <col min="8" max="8" width="26.28515625" style="1" bestFit="1" customWidth="1"/>
    <col min="9" max="16384" width="9.140625" style="1"/>
  </cols>
  <sheetData>
    <row r="1" spans="1:8" x14ac:dyDescent="0.25">
      <c r="A1" s="1" t="s">
        <v>0</v>
      </c>
      <c r="B1" s="1" t="s">
        <v>3</v>
      </c>
      <c r="C1" s="1" t="s">
        <v>2</v>
      </c>
      <c r="D1" s="4" t="s">
        <v>8</v>
      </c>
      <c r="E1" s="2" t="s">
        <v>9</v>
      </c>
      <c r="F1" s="17" t="s">
        <v>505</v>
      </c>
      <c r="G1" s="1" t="s">
        <v>412</v>
      </c>
      <c r="H1" s="1" t="s">
        <v>413</v>
      </c>
    </row>
    <row r="2" spans="1:8" customFormat="1" hidden="1" x14ac:dyDescent="0.25">
      <c r="A2" s="44" t="s">
        <v>13</v>
      </c>
      <c r="B2" s="44" t="s">
        <v>21</v>
      </c>
      <c r="C2" s="44" t="s">
        <v>1455</v>
      </c>
      <c r="D2" s="4" t="s">
        <v>1474</v>
      </c>
      <c r="E2" s="2">
        <v>43923</v>
      </c>
      <c r="F2" s="17">
        <v>28</v>
      </c>
      <c r="H2" s="1" t="str">
        <f t="shared" ref="H2:H65" si="0">IF(C2="","","Y/N")</f>
        <v>Y/N</v>
      </c>
    </row>
    <row r="3" spans="1:8" hidden="1" x14ac:dyDescent="0.25">
      <c r="A3" s="1" t="s">
        <v>13</v>
      </c>
      <c r="B3" s="1" t="s">
        <v>21</v>
      </c>
      <c r="C3" s="1" t="s">
        <v>1452</v>
      </c>
      <c r="D3" s="4" t="s">
        <v>1470</v>
      </c>
      <c r="E3" s="2">
        <v>43923</v>
      </c>
      <c r="F3" s="17">
        <v>28</v>
      </c>
      <c r="H3" s="1" t="str">
        <f t="shared" si="0"/>
        <v>Y/N</v>
      </c>
    </row>
    <row r="4" spans="1:8" hidden="1" x14ac:dyDescent="0.25">
      <c r="A4" s="1" t="s">
        <v>13</v>
      </c>
      <c r="B4" s="1" t="s">
        <v>24</v>
      </c>
      <c r="C4" s="1" t="s">
        <v>2088</v>
      </c>
      <c r="D4" s="4" t="s">
        <v>2370</v>
      </c>
      <c r="E4" s="2">
        <v>43930</v>
      </c>
      <c r="F4" s="17">
        <v>23</v>
      </c>
      <c r="H4" s="1" t="str">
        <f t="shared" si="0"/>
        <v>Y/N</v>
      </c>
    </row>
    <row r="5" spans="1:8" hidden="1" x14ac:dyDescent="0.25">
      <c r="A5" s="1" t="s">
        <v>13</v>
      </c>
      <c r="B5" s="1" t="s">
        <v>17</v>
      </c>
      <c r="C5" s="1" t="s">
        <v>1698</v>
      </c>
      <c r="D5" s="4" t="s">
        <v>1920</v>
      </c>
      <c r="E5" s="2">
        <v>43928</v>
      </c>
      <c r="F5" s="17">
        <v>25</v>
      </c>
      <c r="H5" s="1" t="str">
        <f t="shared" si="0"/>
        <v>Y/N</v>
      </c>
    </row>
    <row r="6" spans="1:8" hidden="1" x14ac:dyDescent="0.25">
      <c r="A6" s="1" t="s">
        <v>13</v>
      </c>
      <c r="B6" s="1" t="s">
        <v>16</v>
      </c>
      <c r="C6" s="1" t="s">
        <v>1642</v>
      </c>
      <c r="D6" s="4" t="s">
        <v>2017</v>
      </c>
      <c r="E6" s="2">
        <v>43928</v>
      </c>
      <c r="F6" s="17">
        <v>25</v>
      </c>
      <c r="H6" s="1" t="str">
        <f t="shared" si="0"/>
        <v>Y/N</v>
      </c>
    </row>
    <row r="7" spans="1:8" hidden="1" x14ac:dyDescent="0.25">
      <c r="A7" s="1" t="s">
        <v>13</v>
      </c>
      <c r="B7" s="1" t="s">
        <v>16</v>
      </c>
      <c r="C7" s="1" t="s">
        <v>766</v>
      </c>
      <c r="D7" s="4" t="s">
        <v>1392</v>
      </c>
      <c r="E7" s="2">
        <v>43917</v>
      </c>
      <c r="F7" s="17">
        <v>32</v>
      </c>
      <c r="H7" s="1" t="str">
        <f t="shared" si="0"/>
        <v>Y/N</v>
      </c>
    </row>
    <row r="8" spans="1:8" hidden="1" x14ac:dyDescent="0.25">
      <c r="A8" s="1" t="s">
        <v>13</v>
      </c>
      <c r="B8" s="1" t="s">
        <v>18</v>
      </c>
      <c r="C8" s="1" t="s">
        <v>1711</v>
      </c>
      <c r="D8" s="4" t="s">
        <v>1997</v>
      </c>
      <c r="E8" s="2">
        <v>43928</v>
      </c>
      <c r="F8" s="17">
        <v>25</v>
      </c>
      <c r="H8" s="1" t="str">
        <f t="shared" si="0"/>
        <v>Y/N</v>
      </c>
    </row>
    <row r="9" spans="1:8" hidden="1" x14ac:dyDescent="0.25">
      <c r="A9" s="1" t="s">
        <v>13</v>
      </c>
      <c r="B9" s="1" t="s">
        <v>16</v>
      </c>
      <c r="C9" s="1" t="s">
        <v>3580</v>
      </c>
      <c r="D9" s="4" t="s">
        <v>3650</v>
      </c>
      <c r="E9" s="2">
        <v>43944</v>
      </c>
      <c r="F9" s="17">
        <v>13</v>
      </c>
      <c r="H9" s="1" t="str">
        <f t="shared" si="0"/>
        <v>Y/N</v>
      </c>
    </row>
    <row r="10" spans="1:8" s="19" customFormat="1" hidden="1" x14ac:dyDescent="0.25">
      <c r="A10" s="19" t="s">
        <v>13</v>
      </c>
      <c r="B10" s="19" t="s">
        <v>16</v>
      </c>
      <c r="C10" s="19" t="s">
        <v>2780</v>
      </c>
      <c r="D10" s="19" t="s">
        <v>2808</v>
      </c>
      <c r="E10" s="2">
        <v>43936</v>
      </c>
      <c r="F10" s="17">
        <v>19</v>
      </c>
      <c r="H10" s="19" t="str">
        <f t="shared" si="0"/>
        <v>Y/N</v>
      </c>
    </row>
    <row r="11" spans="1:8" hidden="1" x14ac:dyDescent="0.25">
      <c r="A11" s="1" t="s">
        <v>13</v>
      </c>
      <c r="B11" s="1" t="s">
        <v>18</v>
      </c>
      <c r="C11" s="1" t="s">
        <v>3961</v>
      </c>
      <c r="D11" s="4" t="s">
        <v>3969</v>
      </c>
      <c r="E11" s="2">
        <v>43954</v>
      </c>
      <c r="F11" s="17">
        <v>6</v>
      </c>
      <c r="H11" s="1" t="str">
        <f t="shared" si="0"/>
        <v>Y/N</v>
      </c>
    </row>
    <row r="12" spans="1:8" x14ac:dyDescent="0.25">
      <c r="A12" s="1" t="s">
        <v>12</v>
      </c>
      <c r="B12" s="1" t="s">
        <v>34</v>
      </c>
      <c r="C12" s="1" t="s">
        <v>4508</v>
      </c>
      <c r="D12" s="4" t="s">
        <v>4510</v>
      </c>
      <c r="E12" s="2">
        <v>43960</v>
      </c>
      <c r="F12" s="17">
        <v>1</v>
      </c>
      <c r="H12" s="1" t="str">
        <f t="shared" si="0"/>
        <v>Y/N</v>
      </c>
    </row>
    <row r="13" spans="1:8" ht="15.75" hidden="1" x14ac:dyDescent="0.25">
      <c r="A13" s="30" t="s">
        <v>13</v>
      </c>
      <c r="B13" s="30" t="s">
        <v>16</v>
      </c>
      <c r="C13" s="30" t="s">
        <v>3913</v>
      </c>
      <c r="D13" s="31" t="s">
        <v>3982</v>
      </c>
      <c r="E13" s="32">
        <v>43953</v>
      </c>
      <c r="F13" s="33">
        <v>6</v>
      </c>
      <c r="G13" s="30"/>
      <c r="H13" s="30" t="str">
        <f t="shared" si="0"/>
        <v>Y/N</v>
      </c>
    </row>
    <row r="14" spans="1:8" hidden="1" x14ac:dyDescent="0.25">
      <c r="A14" s="1" t="s">
        <v>13</v>
      </c>
      <c r="B14" s="1" t="s">
        <v>19</v>
      </c>
      <c r="C14" s="1" t="s">
        <v>952</v>
      </c>
      <c r="D14" s="4" t="s">
        <v>1354</v>
      </c>
      <c r="E14" s="2">
        <v>43915</v>
      </c>
      <c r="F14" s="17">
        <v>34</v>
      </c>
      <c r="H14" s="1" t="str">
        <f t="shared" si="0"/>
        <v>Y/N</v>
      </c>
    </row>
    <row r="15" spans="1:8" hidden="1" x14ac:dyDescent="0.25">
      <c r="A15" s="1" t="s">
        <v>13</v>
      </c>
      <c r="B15" s="1" t="s">
        <v>18</v>
      </c>
      <c r="C15" s="1" t="s">
        <v>1648</v>
      </c>
      <c r="E15" s="2">
        <v>43928</v>
      </c>
      <c r="F15" s="17">
        <v>25</v>
      </c>
      <c r="H15" s="1" t="str">
        <f t="shared" si="0"/>
        <v>Y/N</v>
      </c>
    </row>
    <row r="16" spans="1:8" hidden="1" x14ac:dyDescent="0.25">
      <c r="A16" s="1" t="s">
        <v>13</v>
      </c>
      <c r="B16" s="1" t="s">
        <v>17</v>
      </c>
      <c r="C16" s="1" t="s">
        <v>591</v>
      </c>
      <c r="D16" s="4" t="s">
        <v>1428</v>
      </c>
      <c r="E16" s="2">
        <v>43915</v>
      </c>
      <c r="F16" s="17">
        <v>34</v>
      </c>
      <c r="H16" s="1" t="str">
        <f t="shared" si="0"/>
        <v>Y/N</v>
      </c>
    </row>
    <row r="17" spans="1:8" hidden="1" x14ac:dyDescent="0.25">
      <c r="A17" s="1" t="s">
        <v>13</v>
      </c>
      <c r="B17" s="1" t="s">
        <v>21</v>
      </c>
      <c r="C17" s="1" t="s">
        <v>4333</v>
      </c>
      <c r="D17" s="4" t="s">
        <v>4424</v>
      </c>
      <c r="E17" s="2">
        <v>43957</v>
      </c>
      <c r="F17" s="17">
        <v>4</v>
      </c>
      <c r="H17" s="1" t="str">
        <f t="shared" si="0"/>
        <v>Y/N</v>
      </c>
    </row>
    <row r="18" spans="1:8" hidden="1" x14ac:dyDescent="0.25">
      <c r="A18" s="1" t="s">
        <v>13</v>
      </c>
      <c r="B18" s="1" t="s">
        <v>21</v>
      </c>
      <c r="C18" s="1" t="s">
        <v>2487</v>
      </c>
      <c r="D18" s="4" t="s">
        <v>2489</v>
      </c>
      <c r="E18" s="2">
        <v>43931</v>
      </c>
      <c r="F18" s="17">
        <v>22</v>
      </c>
      <c r="H18" s="1" t="str">
        <f t="shared" si="0"/>
        <v>Y/N</v>
      </c>
    </row>
    <row r="19" spans="1:8" hidden="1" x14ac:dyDescent="0.25">
      <c r="A19" s="1" t="s">
        <v>13</v>
      </c>
      <c r="B19" s="1" t="s">
        <v>16</v>
      </c>
      <c r="C19" s="1" t="s">
        <v>2189</v>
      </c>
      <c r="D19" s="4" t="s">
        <v>2357</v>
      </c>
      <c r="E19" s="2">
        <v>43930</v>
      </c>
      <c r="F19" s="17">
        <v>23</v>
      </c>
      <c r="H19" s="1" t="str">
        <f t="shared" si="0"/>
        <v>Y/N</v>
      </c>
    </row>
    <row r="20" spans="1:8" hidden="1" x14ac:dyDescent="0.25">
      <c r="A20" s="1" t="s">
        <v>13</v>
      </c>
      <c r="B20" s="1" t="s">
        <v>16</v>
      </c>
      <c r="C20" s="1" t="s">
        <v>1644</v>
      </c>
      <c r="D20" s="4" t="s">
        <v>2027</v>
      </c>
      <c r="E20" s="2">
        <v>43928</v>
      </c>
      <c r="F20" s="17">
        <v>25</v>
      </c>
      <c r="H20" s="1" t="str">
        <f t="shared" si="0"/>
        <v>Y/N</v>
      </c>
    </row>
    <row r="21" spans="1:8" hidden="1" x14ac:dyDescent="0.25">
      <c r="A21" s="1" t="s">
        <v>13</v>
      </c>
      <c r="B21" s="1" t="s">
        <v>26</v>
      </c>
      <c r="C21" s="1" t="s">
        <v>3163</v>
      </c>
      <c r="D21" s="4" t="s">
        <v>3201</v>
      </c>
      <c r="E21" s="2">
        <v>43941</v>
      </c>
      <c r="F21" s="17">
        <v>16</v>
      </c>
      <c r="H21" s="1" t="str">
        <f t="shared" si="0"/>
        <v>Y/N</v>
      </c>
    </row>
    <row r="22" spans="1:8" hidden="1" x14ac:dyDescent="0.25">
      <c r="A22" s="1" t="s">
        <v>13</v>
      </c>
      <c r="B22" s="1" t="s">
        <v>16</v>
      </c>
      <c r="C22" s="1" t="s">
        <v>3078</v>
      </c>
      <c r="D22" s="4" t="s">
        <v>3206</v>
      </c>
      <c r="E22" s="2">
        <v>43941</v>
      </c>
      <c r="F22" s="17">
        <v>16</v>
      </c>
      <c r="H22" s="1" t="str">
        <f t="shared" si="0"/>
        <v>Y/N</v>
      </c>
    </row>
    <row r="23" spans="1:8" hidden="1" x14ac:dyDescent="0.25">
      <c r="A23" s="1" t="s">
        <v>13</v>
      </c>
      <c r="B23" s="1" t="s">
        <v>16</v>
      </c>
      <c r="C23" s="1" t="s">
        <v>1739</v>
      </c>
      <c r="D23" s="4" t="s">
        <v>2015</v>
      </c>
      <c r="E23" s="2">
        <v>43928</v>
      </c>
      <c r="F23" s="17">
        <v>25</v>
      </c>
      <c r="H23" s="1" t="str">
        <f t="shared" si="0"/>
        <v>Y/N</v>
      </c>
    </row>
    <row r="24" spans="1:8" hidden="1" x14ac:dyDescent="0.25">
      <c r="A24" s="1" t="s">
        <v>13</v>
      </c>
      <c r="B24" s="1" t="s">
        <v>16</v>
      </c>
      <c r="C24" s="1" t="s">
        <v>2234</v>
      </c>
      <c r="D24" s="4" t="s">
        <v>2467</v>
      </c>
      <c r="E24" s="2">
        <v>43930</v>
      </c>
      <c r="F24" s="17">
        <v>23</v>
      </c>
      <c r="H24" s="1" t="str">
        <f t="shared" si="0"/>
        <v>Y/N</v>
      </c>
    </row>
    <row r="25" spans="1:8" ht="15.75" hidden="1" x14ac:dyDescent="0.25">
      <c r="A25" s="30" t="s">
        <v>13</v>
      </c>
      <c r="B25" s="30" t="s">
        <v>19</v>
      </c>
      <c r="C25" s="30" t="s">
        <v>3598</v>
      </c>
      <c r="D25" s="31" t="s">
        <v>3660</v>
      </c>
      <c r="E25" s="32">
        <v>43944</v>
      </c>
      <c r="F25" s="33">
        <v>13</v>
      </c>
      <c r="G25" s="30"/>
      <c r="H25" s="30" t="str">
        <f t="shared" si="0"/>
        <v>Y/N</v>
      </c>
    </row>
    <row r="26" spans="1:8" hidden="1" x14ac:dyDescent="0.25">
      <c r="A26" s="1" t="s">
        <v>13</v>
      </c>
      <c r="B26" s="1" t="s">
        <v>17</v>
      </c>
      <c r="C26" s="1" t="s">
        <v>610</v>
      </c>
      <c r="D26" s="4" t="s">
        <v>611</v>
      </c>
      <c r="E26" s="2">
        <v>43917</v>
      </c>
      <c r="F26" s="17">
        <v>32</v>
      </c>
      <c r="H26" s="1" t="str">
        <f t="shared" si="0"/>
        <v>Y/N</v>
      </c>
    </row>
    <row r="27" spans="1:8" hidden="1" x14ac:dyDescent="0.25">
      <c r="A27" s="1" t="s">
        <v>13</v>
      </c>
      <c r="B27" s="1" t="s">
        <v>17</v>
      </c>
      <c r="C27" s="1" t="s">
        <v>769</v>
      </c>
      <c r="D27" s="4" t="s">
        <v>770</v>
      </c>
      <c r="E27" s="2">
        <v>43917</v>
      </c>
      <c r="F27" s="17">
        <v>32</v>
      </c>
      <c r="H27" s="1" t="str">
        <f t="shared" si="0"/>
        <v>Y/N</v>
      </c>
    </row>
    <row r="28" spans="1:8" hidden="1" x14ac:dyDescent="0.25">
      <c r="A28" s="1" t="s">
        <v>13</v>
      </c>
      <c r="B28" s="1" t="s">
        <v>17</v>
      </c>
      <c r="C28" s="1" t="s">
        <v>3740</v>
      </c>
      <c r="D28" s="4" t="s">
        <v>3789</v>
      </c>
      <c r="E28" s="2">
        <v>43949</v>
      </c>
      <c r="F28" s="17">
        <v>10</v>
      </c>
      <c r="H28" s="1" t="str">
        <f t="shared" si="0"/>
        <v>Y/N</v>
      </c>
    </row>
    <row r="29" spans="1:8" hidden="1" x14ac:dyDescent="0.25">
      <c r="A29" s="1" t="s">
        <v>13</v>
      </c>
      <c r="B29" s="1" t="s">
        <v>17</v>
      </c>
      <c r="C29" s="1" t="s">
        <v>2213</v>
      </c>
      <c r="D29" s="4" t="s">
        <v>2469</v>
      </c>
      <c r="E29" s="2">
        <v>43930</v>
      </c>
      <c r="F29" s="17">
        <v>23</v>
      </c>
      <c r="H29" s="1" t="str">
        <f t="shared" si="0"/>
        <v>Y/N</v>
      </c>
    </row>
    <row r="30" spans="1:8" hidden="1" x14ac:dyDescent="0.25">
      <c r="A30" s="1" t="s">
        <v>13</v>
      </c>
      <c r="B30" s="1" t="s">
        <v>19</v>
      </c>
      <c r="C30" s="1" t="s">
        <v>614</v>
      </c>
      <c r="D30" s="4" t="s">
        <v>615</v>
      </c>
      <c r="E30" s="2">
        <v>43916</v>
      </c>
      <c r="F30" s="17">
        <v>33</v>
      </c>
      <c r="H30" s="1" t="str">
        <f t="shared" si="0"/>
        <v>Y/N</v>
      </c>
    </row>
    <row r="31" spans="1:8" hidden="1" x14ac:dyDescent="0.25">
      <c r="A31" s="1" t="s">
        <v>13</v>
      </c>
      <c r="B31" s="1" t="s">
        <v>21</v>
      </c>
      <c r="C31" s="1" t="s">
        <v>3915</v>
      </c>
      <c r="D31" s="4" t="s">
        <v>3972</v>
      </c>
      <c r="E31" s="2">
        <v>43953</v>
      </c>
      <c r="F31" s="17">
        <v>6</v>
      </c>
      <c r="H31" s="1" t="str">
        <f t="shared" si="0"/>
        <v>Y/N</v>
      </c>
    </row>
    <row r="32" spans="1:8" hidden="1" x14ac:dyDescent="0.25">
      <c r="A32" s="1" t="s">
        <v>13</v>
      </c>
      <c r="B32" s="1" t="s">
        <v>17</v>
      </c>
      <c r="C32" s="1" t="s">
        <v>594</v>
      </c>
      <c r="D32" s="4" t="s">
        <v>1382</v>
      </c>
      <c r="E32" s="2">
        <v>43915</v>
      </c>
      <c r="F32" s="17">
        <v>34</v>
      </c>
      <c r="H32" s="1" t="str">
        <f t="shared" si="0"/>
        <v>Y/N</v>
      </c>
    </row>
    <row r="33" spans="1:8" hidden="1" x14ac:dyDescent="0.25">
      <c r="A33" s="1" t="s">
        <v>13</v>
      </c>
      <c r="B33" s="1" t="s">
        <v>19</v>
      </c>
      <c r="C33" s="1" t="s">
        <v>3718</v>
      </c>
      <c r="D33" s="4" t="s">
        <v>3702</v>
      </c>
      <c r="E33" s="2">
        <v>43945</v>
      </c>
      <c r="F33" s="17">
        <v>12</v>
      </c>
      <c r="H33" s="1" t="str">
        <f t="shared" si="0"/>
        <v>Y/N</v>
      </c>
    </row>
    <row r="34" spans="1:8" hidden="1" x14ac:dyDescent="0.25">
      <c r="A34" s="1" t="s">
        <v>13</v>
      </c>
      <c r="B34" s="1" t="s">
        <v>16</v>
      </c>
      <c r="C34" s="1" t="s">
        <v>3994</v>
      </c>
      <c r="D34" s="4" t="s">
        <v>3986</v>
      </c>
      <c r="E34" s="2">
        <v>43953</v>
      </c>
      <c r="F34" s="17">
        <v>6</v>
      </c>
      <c r="H34" s="1" t="str">
        <f t="shared" si="0"/>
        <v>Y/N</v>
      </c>
    </row>
    <row r="35" spans="1:8" hidden="1" x14ac:dyDescent="0.25">
      <c r="A35" s="1" t="s">
        <v>13</v>
      </c>
      <c r="B35" s="1" t="s">
        <v>17</v>
      </c>
      <c r="C35" s="1" t="s">
        <v>3748</v>
      </c>
      <c r="D35" s="4" t="s">
        <v>3797</v>
      </c>
      <c r="E35" s="2">
        <v>43949</v>
      </c>
      <c r="F35" s="17">
        <v>10</v>
      </c>
      <c r="H35" s="1" t="str">
        <f t="shared" si="0"/>
        <v>Y/N</v>
      </c>
    </row>
    <row r="36" spans="1:8" hidden="1" x14ac:dyDescent="0.25">
      <c r="A36" s="1" t="s">
        <v>13</v>
      </c>
      <c r="B36" s="1" t="s">
        <v>19</v>
      </c>
      <c r="C36" s="1" t="s">
        <v>1650</v>
      </c>
      <c r="D36" s="4" t="s">
        <v>1950</v>
      </c>
      <c r="E36" s="2">
        <v>43928</v>
      </c>
      <c r="F36" s="17">
        <v>25</v>
      </c>
      <c r="H36" s="1" t="str">
        <f t="shared" si="0"/>
        <v>Y/N</v>
      </c>
    </row>
    <row r="37" spans="1:8" hidden="1" x14ac:dyDescent="0.25">
      <c r="A37" s="1" t="s">
        <v>13</v>
      </c>
      <c r="B37" s="1" t="s">
        <v>17</v>
      </c>
      <c r="C37" s="1" t="s">
        <v>2784</v>
      </c>
      <c r="D37" s="4" t="s">
        <v>2832</v>
      </c>
      <c r="E37" s="2">
        <v>43936</v>
      </c>
      <c r="F37" s="17">
        <v>19</v>
      </c>
      <c r="H37" s="1" t="str">
        <f t="shared" si="0"/>
        <v>Y/N</v>
      </c>
    </row>
    <row r="38" spans="1:8" hidden="1" x14ac:dyDescent="0.25">
      <c r="A38" s="1" t="s">
        <v>13</v>
      </c>
      <c r="B38" s="1" t="s">
        <v>16</v>
      </c>
      <c r="C38" s="1" t="s">
        <v>955</v>
      </c>
      <c r="D38" s="4" t="s">
        <v>956</v>
      </c>
      <c r="E38" s="2">
        <v>43917</v>
      </c>
      <c r="F38" s="17">
        <v>32</v>
      </c>
      <c r="H38" s="1" t="str">
        <f t="shared" si="0"/>
        <v>Y/N</v>
      </c>
    </row>
    <row r="39" spans="1:8" hidden="1" x14ac:dyDescent="0.25">
      <c r="A39" s="1" t="s">
        <v>13</v>
      </c>
      <c r="B39" s="1" t="s">
        <v>17</v>
      </c>
      <c r="C39" s="1" t="s">
        <v>3917</v>
      </c>
      <c r="D39" s="4" t="s">
        <v>3974</v>
      </c>
      <c r="E39" s="2">
        <v>43953</v>
      </c>
      <c r="F39" s="17">
        <v>6</v>
      </c>
      <c r="H39" s="1" t="str">
        <f t="shared" si="0"/>
        <v>Y/N</v>
      </c>
    </row>
    <row r="40" spans="1:8" hidden="1" x14ac:dyDescent="0.25">
      <c r="A40" s="1" t="s">
        <v>13</v>
      </c>
      <c r="B40" s="1" t="s">
        <v>21</v>
      </c>
      <c r="C40" s="1" t="s">
        <v>2491</v>
      </c>
      <c r="D40" s="4" t="s">
        <v>2492</v>
      </c>
      <c r="E40" s="2">
        <v>43931</v>
      </c>
      <c r="F40" s="17">
        <v>22</v>
      </c>
      <c r="H40" s="1" t="str">
        <f t="shared" si="0"/>
        <v>Y/N</v>
      </c>
    </row>
    <row r="41" spans="1:8" hidden="1" x14ac:dyDescent="0.25">
      <c r="A41" s="1" t="s">
        <v>13</v>
      </c>
      <c r="B41" s="1" t="s">
        <v>18</v>
      </c>
      <c r="C41" s="1" t="s">
        <v>3596</v>
      </c>
      <c r="D41" s="4" t="s">
        <v>3661</v>
      </c>
      <c r="E41" s="2">
        <v>43944</v>
      </c>
      <c r="F41" s="17">
        <v>13</v>
      </c>
      <c r="H41" s="1" t="str">
        <f t="shared" si="0"/>
        <v>Y/N</v>
      </c>
    </row>
    <row r="42" spans="1:8" hidden="1" x14ac:dyDescent="0.25">
      <c r="A42" s="1" t="s">
        <v>13</v>
      </c>
      <c r="B42" s="1" t="s">
        <v>16</v>
      </c>
      <c r="C42" s="1" t="s">
        <v>3511</v>
      </c>
      <c r="D42" s="4" t="s">
        <v>3679</v>
      </c>
      <c r="E42" s="2">
        <v>43944</v>
      </c>
      <c r="F42" s="17">
        <v>13</v>
      </c>
      <c r="H42" s="1" t="str">
        <f t="shared" si="0"/>
        <v>Y/N</v>
      </c>
    </row>
    <row r="43" spans="1:8" hidden="1" x14ac:dyDescent="0.25">
      <c r="A43" s="1" t="s">
        <v>13</v>
      </c>
      <c r="B43" s="1" t="s">
        <v>16</v>
      </c>
      <c r="C43" s="1" t="s">
        <v>2074</v>
      </c>
      <c r="D43" s="4" t="s">
        <v>2425</v>
      </c>
      <c r="E43" s="2">
        <v>43930</v>
      </c>
      <c r="F43" s="17">
        <v>23</v>
      </c>
      <c r="H43" s="1" t="str">
        <f t="shared" si="0"/>
        <v>Y/N</v>
      </c>
    </row>
    <row r="44" spans="1:8" hidden="1" x14ac:dyDescent="0.25">
      <c r="A44" s="1" t="s">
        <v>13</v>
      </c>
      <c r="B44" s="1" t="s">
        <v>17</v>
      </c>
      <c r="C44" s="1" t="s">
        <v>1652</v>
      </c>
      <c r="D44" s="4" t="s">
        <v>1994</v>
      </c>
      <c r="E44" s="2">
        <v>43928</v>
      </c>
      <c r="F44" s="17">
        <v>25</v>
      </c>
      <c r="H44" s="1" t="str">
        <f t="shared" si="0"/>
        <v>Y/N</v>
      </c>
    </row>
    <row r="45" spans="1:8" hidden="1" x14ac:dyDescent="0.25">
      <c r="A45" s="1" t="s">
        <v>13</v>
      </c>
      <c r="B45" s="1" t="s">
        <v>19</v>
      </c>
      <c r="C45" s="1" t="s">
        <v>2291</v>
      </c>
      <c r="D45" s="4" t="s">
        <v>2437</v>
      </c>
      <c r="E45" s="2">
        <v>43930</v>
      </c>
      <c r="F45" s="17">
        <v>23</v>
      </c>
      <c r="H45" s="1" t="str">
        <f t="shared" si="0"/>
        <v>Y/N</v>
      </c>
    </row>
    <row r="46" spans="1:8" hidden="1" x14ac:dyDescent="0.25">
      <c r="A46" s="1" t="s">
        <v>13</v>
      </c>
      <c r="B46" s="1" t="s">
        <v>16</v>
      </c>
      <c r="C46" s="1" t="s">
        <v>1654</v>
      </c>
      <c r="D46" s="4" t="s">
        <v>1979</v>
      </c>
      <c r="E46" s="2">
        <v>43928</v>
      </c>
      <c r="F46" s="17">
        <v>25</v>
      </c>
      <c r="H46" s="1" t="str">
        <f t="shared" si="0"/>
        <v>Y/N</v>
      </c>
    </row>
    <row r="47" spans="1:8" hidden="1" x14ac:dyDescent="0.25">
      <c r="A47" s="1" t="s">
        <v>13</v>
      </c>
      <c r="B47" s="1" t="s">
        <v>17</v>
      </c>
      <c r="C47" s="1" t="s">
        <v>2107</v>
      </c>
      <c r="E47" s="2">
        <v>43930</v>
      </c>
      <c r="F47" s="17">
        <v>23</v>
      </c>
      <c r="H47" s="1" t="str">
        <f t="shared" si="0"/>
        <v>Y/N</v>
      </c>
    </row>
    <row r="48" spans="1:8" hidden="1" x14ac:dyDescent="0.25">
      <c r="A48" s="1" t="s">
        <v>13</v>
      </c>
      <c r="B48" s="1" t="s">
        <v>21</v>
      </c>
      <c r="C48" s="1" t="s">
        <v>3418</v>
      </c>
      <c r="D48" s="4" t="s">
        <v>3496</v>
      </c>
      <c r="E48" s="2">
        <v>43943</v>
      </c>
      <c r="F48" s="17">
        <v>14</v>
      </c>
      <c r="H48" s="1" t="str">
        <f t="shared" si="0"/>
        <v>Y/N</v>
      </c>
    </row>
    <row r="49" spans="1:8" hidden="1" x14ac:dyDescent="0.25">
      <c r="A49" s="1" t="s">
        <v>13</v>
      </c>
      <c r="B49" s="1" t="s">
        <v>17</v>
      </c>
      <c r="C49" s="1" t="s">
        <v>1646</v>
      </c>
      <c r="D49" s="4" t="s">
        <v>1922</v>
      </c>
      <c r="E49" s="2">
        <v>43928</v>
      </c>
      <c r="F49" s="17">
        <v>25</v>
      </c>
      <c r="H49" s="1" t="str">
        <f t="shared" si="0"/>
        <v>Y/N</v>
      </c>
    </row>
    <row r="50" spans="1:8" hidden="1" x14ac:dyDescent="0.25">
      <c r="A50" s="81" t="s">
        <v>13</v>
      </c>
      <c r="B50" s="81" t="s">
        <v>16</v>
      </c>
      <c r="C50" s="81" t="s">
        <v>2169</v>
      </c>
      <c r="D50" s="53" t="s">
        <v>2436</v>
      </c>
      <c r="E50" s="52">
        <v>43930</v>
      </c>
      <c r="F50" s="65">
        <v>23</v>
      </c>
      <c r="G50" s="81"/>
      <c r="H50" s="81" t="str">
        <f t="shared" si="0"/>
        <v>Y/N</v>
      </c>
    </row>
    <row r="51" spans="1:8" hidden="1" x14ac:dyDescent="0.25">
      <c r="A51" s="81" t="s">
        <v>13</v>
      </c>
      <c r="B51" s="81" t="s">
        <v>17</v>
      </c>
      <c r="C51" s="81" t="s">
        <v>958</v>
      </c>
      <c r="D51" s="53" t="s">
        <v>959</v>
      </c>
      <c r="E51" s="52">
        <v>43917</v>
      </c>
      <c r="F51" s="65">
        <v>32</v>
      </c>
      <c r="G51" s="81"/>
      <c r="H51" s="81" t="str">
        <f t="shared" si="0"/>
        <v>Y/N</v>
      </c>
    </row>
    <row r="52" spans="1:8" hidden="1" x14ac:dyDescent="0.25">
      <c r="A52" s="81" t="s">
        <v>13</v>
      </c>
      <c r="B52" s="81" t="s">
        <v>17</v>
      </c>
      <c r="C52" s="81" t="s">
        <v>772</v>
      </c>
      <c r="D52" s="53" t="s">
        <v>773</v>
      </c>
      <c r="E52" s="52">
        <v>43917</v>
      </c>
      <c r="F52" s="65">
        <v>32</v>
      </c>
      <c r="G52" s="81"/>
      <c r="H52" s="81" t="str">
        <f t="shared" si="0"/>
        <v>Y/N</v>
      </c>
    </row>
    <row r="53" spans="1:8" hidden="1" x14ac:dyDescent="0.25">
      <c r="A53" s="81" t="s">
        <v>13</v>
      </c>
      <c r="B53" s="81" t="s">
        <v>16</v>
      </c>
      <c r="C53" s="81" t="s">
        <v>1774</v>
      </c>
      <c r="D53" s="53" t="s">
        <v>2019</v>
      </c>
      <c r="E53" s="52">
        <v>43928</v>
      </c>
      <c r="F53" s="65">
        <v>25</v>
      </c>
      <c r="G53" s="81"/>
      <c r="H53" s="81" t="str">
        <f t="shared" si="0"/>
        <v>Y/N</v>
      </c>
    </row>
    <row r="54" spans="1:8" hidden="1" x14ac:dyDescent="0.25">
      <c r="A54" s="81" t="s">
        <v>13</v>
      </c>
      <c r="B54" s="81" t="s">
        <v>16</v>
      </c>
      <c r="C54" s="81" t="s">
        <v>3910</v>
      </c>
      <c r="D54" s="53" t="s">
        <v>3976</v>
      </c>
      <c r="E54" s="52">
        <v>43953</v>
      </c>
      <c r="F54" s="65">
        <v>6</v>
      </c>
      <c r="G54" s="81"/>
      <c r="H54" s="81" t="str">
        <f t="shared" si="0"/>
        <v>Y/N</v>
      </c>
    </row>
    <row r="55" spans="1:8" hidden="1" x14ac:dyDescent="0.25">
      <c r="A55" s="81" t="s">
        <v>13</v>
      </c>
      <c r="B55" s="81" t="s">
        <v>17</v>
      </c>
      <c r="C55" s="81" t="s">
        <v>618</v>
      </c>
      <c r="D55" s="53" t="s">
        <v>619</v>
      </c>
      <c r="E55" s="52">
        <v>43917</v>
      </c>
      <c r="F55" s="65">
        <v>32</v>
      </c>
      <c r="G55" s="81"/>
      <c r="H55" s="81" t="str">
        <f t="shared" si="0"/>
        <v>Y/N</v>
      </c>
    </row>
    <row r="56" spans="1:8" hidden="1" x14ac:dyDescent="0.25">
      <c r="A56" s="81" t="s">
        <v>13</v>
      </c>
      <c r="B56" s="81" t="s">
        <v>16</v>
      </c>
      <c r="C56" s="81" t="s">
        <v>1656</v>
      </c>
      <c r="D56" s="53" t="s">
        <v>1963</v>
      </c>
      <c r="E56" s="52">
        <v>43928</v>
      </c>
      <c r="F56" s="65">
        <v>25</v>
      </c>
      <c r="G56" s="81"/>
      <c r="H56" s="81" t="str">
        <f t="shared" si="0"/>
        <v>Y/N</v>
      </c>
    </row>
    <row r="57" spans="1:8" hidden="1" x14ac:dyDescent="0.25">
      <c r="A57" s="81" t="s">
        <v>13</v>
      </c>
      <c r="B57" s="81" t="s">
        <v>17</v>
      </c>
      <c r="C57" s="81" t="s">
        <v>3086</v>
      </c>
      <c r="D57" s="53" t="s">
        <v>3196</v>
      </c>
      <c r="E57" s="52">
        <v>43941</v>
      </c>
      <c r="F57" s="65">
        <v>16</v>
      </c>
      <c r="G57" s="81"/>
      <c r="H57" s="81" t="str">
        <f t="shared" si="0"/>
        <v>Y/N</v>
      </c>
    </row>
    <row r="58" spans="1:8" hidden="1" x14ac:dyDescent="0.25">
      <c r="A58" s="81" t="s">
        <v>391</v>
      </c>
      <c r="B58" s="81" t="s">
        <v>38</v>
      </c>
      <c r="C58" s="81" t="s">
        <v>3773</v>
      </c>
      <c r="D58" s="53" t="s">
        <v>3799</v>
      </c>
      <c r="E58" s="52">
        <v>43949</v>
      </c>
      <c r="F58" s="65">
        <v>10</v>
      </c>
      <c r="G58" s="81"/>
      <c r="H58" s="81" t="str">
        <f t="shared" si="0"/>
        <v>Y/N</v>
      </c>
    </row>
    <row r="59" spans="1:8" hidden="1" x14ac:dyDescent="0.25">
      <c r="A59" s="81" t="s">
        <v>13</v>
      </c>
      <c r="B59" s="81" t="s">
        <v>17</v>
      </c>
      <c r="C59" s="81" t="s">
        <v>4014</v>
      </c>
      <c r="D59" s="53" t="s">
        <v>4047</v>
      </c>
      <c r="E59" s="52">
        <v>43955</v>
      </c>
      <c r="F59" s="65">
        <v>6</v>
      </c>
      <c r="G59" s="81"/>
      <c r="H59" s="81" t="str">
        <f t="shared" si="0"/>
        <v>Y/N</v>
      </c>
    </row>
    <row r="60" spans="1:8" hidden="1" x14ac:dyDescent="0.25">
      <c r="A60" s="81" t="s">
        <v>388</v>
      </c>
      <c r="B60" s="81" t="s">
        <v>17</v>
      </c>
      <c r="C60" s="81" t="s">
        <v>4219</v>
      </c>
      <c r="D60" s="53" t="s">
        <v>4448</v>
      </c>
      <c r="E60" s="52">
        <v>43957</v>
      </c>
      <c r="F60" s="65">
        <v>4</v>
      </c>
      <c r="G60" s="81"/>
      <c r="H60" s="81" t="str">
        <f t="shared" si="0"/>
        <v>Y/N</v>
      </c>
    </row>
    <row r="61" spans="1:8" hidden="1" x14ac:dyDescent="0.25">
      <c r="A61" s="81" t="s">
        <v>13</v>
      </c>
      <c r="B61" s="81" t="s">
        <v>16</v>
      </c>
      <c r="C61" s="81" t="s">
        <v>621</v>
      </c>
      <c r="D61" s="53" t="s">
        <v>622</v>
      </c>
      <c r="E61" s="52">
        <v>43917</v>
      </c>
      <c r="F61" s="65">
        <v>32</v>
      </c>
      <c r="G61" s="81"/>
      <c r="H61" s="81" t="str">
        <f t="shared" si="0"/>
        <v>Y/N</v>
      </c>
    </row>
    <row r="62" spans="1:8" hidden="1" x14ac:dyDescent="0.25">
      <c r="A62" s="81" t="s">
        <v>13</v>
      </c>
      <c r="B62" s="81" t="s">
        <v>19</v>
      </c>
      <c r="C62" s="81" t="s">
        <v>961</v>
      </c>
      <c r="D62" s="53" t="s">
        <v>962</v>
      </c>
      <c r="E62" s="52">
        <v>43917</v>
      </c>
      <c r="F62" s="65">
        <v>32</v>
      </c>
      <c r="G62" s="81"/>
      <c r="H62" s="81" t="str">
        <f t="shared" si="0"/>
        <v>Y/N</v>
      </c>
    </row>
    <row r="63" spans="1:8" hidden="1" x14ac:dyDescent="0.25">
      <c r="A63" s="81" t="s">
        <v>13</v>
      </c>
      <c r="B63" s="81" t="s">
        <v>19</v>
      </c>
      <c r="C63" s="81" t="s">
        <v>2091</v>
      </c>
      <c r="D63" s="53" t="s">
        <v>2384</v>
      </c>
      <c r="E63" s="52">
        <v>43930</v>
      </c>
      <c r="F63" s="65">
        <v>23</v>
      </c>
      <c r="G63" s="81"/>
      <c r="H63" s="81" t="str">
        <f t="shared" si="0"/>
        <v>Y/N</v>
      </c>
    </row>
    <row r="64" spans="1:8" hidden="1" x14ac:dyDescent="0.25">
      <c r="A64" s="81" t="s">
        <v>13</v>
      </c>
      <c r="B64" s="81" t="s">
        <v>17</v>
      </c>
      <c r="C64" s="81" t="s">
        <v>1660</v>
      </c>
      <c r="D64" s="53" t="s">
        <v>2020</v>
      </c>
      <c r="E64" s="52">
        <v>43928</v>
      </c>
      <c r="F64" s="65">
        <v>25</v>
      </c>
      <c r="G64" s="81"/>
      <c r="H64" s="81" t="str">
        <f t="shared" si="0"/>
        <v>Y/N</v>
      </c>
    </row>
    <row r="65" spans="1:8" hidden="1" x14ac:dyDescent="0.25">
      <c r="A65" s="81" t="s">
        <v>388</v>
      </c>
      <c r="B65" s="81" t="s">
        <v>17</v>
      </c>
      <c r="C65" s="81" t="s">
        <v>4100</v>
      </c>
      <c r="D65" s="53" t="s">
        <v>4407</v>
      </c>
      <c r="E65" s="52">
        <v>43957</v>
      </c>
      <c r="F65" s="65">
        <v>4</v>
      </c>
      <c r="G65" s="81"/>
      <c r="H65" s="81" t="str">
        <f t="shared" si="0"/>
        <v>Y/N</v>
      </c>
    </row>
    <row r="66" spans="1:8" hidden="1" x14ac:dyDescent="0.25">
      <c r="A66" s="81" t="s">
        <v>13</v>
      </c>
      <c r="B66" s="81" t="s">
        <v>17</v>
      </c>
      <c r="C66" s="81" t="s">
        <v>3313</v>
      </c>
      <c r="D66" s="53" t="s">
        <v>3404</v>
      </c>
      <c r="E66" s="52">
        <v>43942</v>
      </c>
      <c r="F66" s="65">
        <v>15</v>
      </c>
      <c r="G66" s="81"/>
      <c r="H66" s="81" t="str">
        <f t="shared" ref="H66:H129" si="1">IF(C66="","","Y/N")</f>
        <v>Y/N</v>
      </c>
    </row>
    <row r="67" spans="1:8" hidden="1" x14ac:dyDescent="0.25">
      <c r="A67" s="81" t="s">
        <v>13</v>
      </c>
      <c r="B67" s="81" t="s">
        <v>18</v>
      </c>
      <c r="C67" s="81" t="s">
        <v>2281</v>
      </c>
      <c r="D67" s="53" t="s">
        <v>2379</v>
      </c>
      <c r="E67" s="52">
        <v>43930</v>
      </c>
      <c r="F67" s="65">
        <v>23</v>
      </c>
      <c r="G67" s="81"/>
      <c r="H67" s="81" t="str">
        <f t="shared" si="1"/>
        <v>Y/N</v>
      </c>
    </row>
    <row r="68" spans="1:8" hidden="1" x14ac:dyDescent="0.25">
      <c r="A68" s="81" t="s">
        <v>390</v>
      </c>
      <c r="B68" s="81" t="s">
        <v>21</v>
      </c>
      <c r="C68" s="81" t="s">
        <v>2494</v>
      </c>
      <c r="D68" s="53" t="s">
        <v>2938</v>
      </c>
      <c r="E68" s="52">
        <v>43931</v>
      </c>
      <c r="F68" s="65">
        <v>22</v>
      </c>
      <c r="G68" s="81"/>
      <c r="H68" s="81" t="str">
        <f t="shared" si="1"/>
        <v>Y/N</v>
      </c>
    </row>
    <row r="69" spans="1:8" hidden="1" x14ac:dyDescent="0.25">
      <c r="A69" s="82" t="s">
        <v>13</v>
      </c>
      <c r="B69" s="82" t="s">
        <v>17</v>
      </c>
      <c r="C69" s="82" t="s">
        <v>964</v>
      </c>
      <c r="D69" s="53" t="s">
        <v>1422</v>
      </c>
      <c r="E69" s="52">
        <v>43915</v>
      </c>
      <c r="F69" s="65">
        <v>34</v>
      </c>
      <c r="G69" s="82"/>
      <c r="H69" s="82" t="str">
        <f t="shared" si="1"/>
        <v>Y/N</v>
      </c>
    </row>
    <row r="70" spans="1:8" hidden="1" x14ac:dyDescent="0.25">
      <c r="A70" s="82" t="s">
        <v>13</v>
      </c>
      <c r="B70" s="82" t="s">
        <v>4285</v>
      </c>
      <c r="C70" s="82" t="s">
        <v>4284</v>
      </c>
      <c r="D70" s="53" t="s">
        <v>4366</v>
      </c>
      <c r="E70" s="52">
        <v>43957</v>
      </c>
      <c r="F70" s="65">
        <v>4</v>
      </c>
      <c r="G70" s="82"/>
      <c r="H70" s="82" t="str">
        <f t="shared" si="1"/>
        <v>Y/N</v>
      </c>
    </row>
    <row r="71" spans="1:8" hidden="1" x14ac:dyDescent="0.25">
      <c r="A71" s="82" t="s">
        <v>13</v>
      </c>
      <c r="B71" s="82" t="s">
        <v>28</v>
      </c>
      <c r="C71" s="82" t="s">
        <v>2645</v>
      </c>
      <c r="D71" s="53" t="s">
        <v>2656</v>
      </c>
      <c r="E71" s="52">
        <v>43934</v>
      </c>
      <c r="F71" s="65">
        <v>21</v>
      </c>
      <c r="G71" s="82"/>
      <c r="H71" s="82" t="str">
        <f t="shared" si="1"/>
        <v>Y/N</v>
      </c>
    </row>
    <row r="72" spans="1:8" hidden="1" x14ac:dyDescent="0.25">
      <c r="A72" s="82" t="s">
        <v>13</v>
      </c>
      <c r="B72" s="82" t="s">
        <v>17</v>
      </c>
      <c r="C72" s="82" t="s">
        <v>2778</v>
      </c>
      <c r="D72" s="53" t="s">
        <v>2824</v>
      </c>
      <c r="E72" s="52">
        <v>43936</v>
      </c>
      <c r="F72" s="65">
        <v>19</v>
      </c>
      <c r="G72" s="82"/>
      <c r="H72" s="82" t="str">
        <f t="shared" si="1"/>
        <v>Y/N</v>
      </c>
    </row>
    <row r="73" spans="1:8" hidden="1" x14ac:dyDescent="0.25">
      <c r="A73" s="82" t="s">
        <v>13</v>
      </c>
      <c r="B73" s="82" t="s">
        <v>19</v>
      </c>
      <c r="C73" s="82" t="s">
        <v>967</v>
      </c>
      <c r="D73" s="53" t="s">
        <v>1387</v>
      </c>
      <c r="E73" s="52">
        <v>43917</v>
      </c>
      <c r="F73" s="65">
        <v>32</v>
      </c>
      <c r="G73" s="82"/>
      <c r="H73" s="82" t="str">
        <f t="shared" si="1"/>
        <v>Y/N</v>
      </c>
    </row>
    <row r="74" spans="1:8" hidden="1" x14ac:dyDescent="0.25">
      <c r="A74" s="82" t="s">
        <v>13</v>
      </c>
      <c r="B74" s="82" t="s">
        <v>17</v>
      </c>
      <c r="C74" s="82" t="s">
        <v>969</v>
      </c>
      <c r="D74" s="53" t="s">
        <v>970</v>
      </c>
      <c r="E74" s="52">
        <v>43916</v>
      </c>
      <c r="F74" s="65">
        <v>33</v>
      </c>
      <c r="G74" s="82"/>
      <c r="H74" s="82" t="str">
        <f t="shared" si="1"/>
        <v>Y/N</v>
      </c>
    </row>
    <row r="75" spans="1:8" hidden="1" x14ac:dyDescent="0.25">
      <c r="A75" s="82" t="s">
        <v>389</v>
      </c>
      <c r="B75" s="82" t="s">
        <v>21</v>
      </c>
      <c r="C75" s="82" t="s">
        <v>4541</v>
      </c>
      <c r="D75" s="53" t="s">
        <v>4563</v>
      </c>
      <c r="E75" s="52">
        <v>43961</v>
      </c>
      <c r="F75" s="65">
        <v>1</v>
      </c>
      <c r="G75" s="82"/>
      <c r="H75" s="82" t="str">
        <f t="shared" si="1"/>
        <v>Y/N</v>
      </c>
    </row>
    <row r="76" spans="1:8" hidden="1" x14ac:dyDescent="0.25">
      <c r="A76" s="83" t="s">
        <v>13</v>
      </c>
      <c r="B76" s="83" t="s">
        <v>17</v>
      </c>
      <c r="C76" s="83" t="s">
        <v>3766</v>
      </c>
      <c r="D76" s="53" t="s">
        <v>3784</v>
      </c>
      <c r="E76" s="52">
        <v>43949</v>
      </c>
      <c r="F76" s="65">
        <v>10</v>
      </c>
      <c r="G76" s="83"/>
      <c r="H76" s="83" t="str">
        <f t="shared" si="1"/>
        <v>Y/N</v>
      </c>
    </row>
    <row r="77" spans="1:8" hidden="1" x14ac:dyDescent="0.25">
      <c r="A77" s="83" t="s">
        <v>13</v>
      </c>
      <c r="B77" s="83" t="s">
        <v>16</v>
      </c>
      <c r="C77" s="83" t="s">
        <v>775</v>
      </c>
      <c r="D77" s="53" t="s">
        <v>1432</v>
      </c>
      <c r="E77" s="52">
        <v>43919</v>
      </c>
      <c r="F77" s="65">
        <v>31</v>
      </c>
      <c r="G77" s="83"/>
      <c r="H77" s="83" t="str">
        <f t="shared" si="1"/>
        <v>Y/N</v>
      </c>
    </row>
    <row r="78" spans="1:8" hidden="1" x14ac:dyDescent="0.25">
      <c r="A78" s="83" t="s">
        <v>13</v>
      </c>
      <c r="B78" s="83" t="s">
        <v>22</v>
      </c>
      <c r="C78" s="83" t="s">
        <v>4089</v>
      </c>
      <c r="D78" s="53" t="s">
        <v>4090</v>
      </c>
      <c r="E78" s="52">
        <v>43956</v>
      </c>
      <c r="F78" s="65">
        <v>5</v>
      </c>
      <c r="G78" s="83"/>
      <c r="H78" s="83" t="str">
        <f t="shared" si="1"/>
        <v>Y/N</v>
      </c>
    </row>
    <row r="79" spans="1:8" hidden="1" x14ac:dyDescent="0.25">
      <c r="A79" s="83" t="s">
        <v>13</v>
      </c>
      <c r="B79" s="83" t="s">
        <v>17</v>
      </c>
      <c r="C79" s="83" t="s">
        <v>2960</v>
      </c>
      <c r="D79" s="53" t="s">
        <v>2969</v>
      </c>
      <c r="E79" s="52">
        <v>43938</v>
      </c>
      <c r="F79" s="65">
        <v>17</v>
      </c>
      <c r="G79" s="83"/>
      <c r="H79" s="83" t="str">
        <f t="shared" si="1"/>
        <v>Y/N</v>
      </c>
    </row>
    <row r="80" spans="1:8" hidden="1" x14ac:dyDescent="0.25">
      <c r="A80" s="83" t="s">
        <v>13</v>
      </c>
      <c r="B80" s="83" t="s">
        <v>22</v>
      </c>
      <c r="C80" s="83" t="s">
        <v>1884</v>
      </c>
      <c r="D80" s="53" t="s">
        <v>2026</v>
      </c>
      <c r="E80" s="52">
        <v>43928</v>
      </c>
      <c r="F80" s="65">
        <v>25</v>
      </c>
      <c r="G80" s="83"/>
      <c r="H80" s="83" t="str">
        <f t="shared" si="1"/>
        <v>Y/N</v>
      </c>
    </row>
    <row r="81" spans="1:8" hidden="1" x14ac:dyDescent="0.25">
      <c r="A81" s="83" t="s">
        <v>13</v>
      </c>
      <c r="B81" s="83" t="s">
        <v>17</v>
      </c>
      <c r="C81" s="83" t="s">
        <v>2152</v>
      </c>
      <c r="D81" s="53" t="s">
        <v>2363</v>
      </c>
      <c r="E81" s="52">
        <v>43930</v>
      </c>
      <c r="F81" s="65">
        <v>23</v>
      </c>
      <c r="G81" s="83"/>
      <c r="H81" s="83" t="str">
        <f t="shared" si="1"/>
        <v>Y/N</v>
      </c>
    </row>
    <row r="82" spans="1:8" hidden="1" x14ac:dyDescent="0.25">
      <c r="A82" s="83" t="s">
        <v>391</v>
      </c>
      <c r="B82" s="83" t="s">
        <v>19</v>
      </c>
      <c r="C82" s="83" t="s">
        <v>3957</v>
      </c>
      <c r="D82" s="53" t="s">
        <v>3988</v>
      </c>
      <c r="E82" s="52">
        <v>43953</v>
      </c>
      <c r="F82" s="65">
        <v>6</v>
      </c>
      <c r="G82" s="83"/>
      <c r="H82" s="83" t="str">
        <f t="shared" si="1"/>
        <v>Y/N</v>
      </c>
    </row>
    <row r="83" spans="1:8" hidden="1" x14ac:dyDescent="0.25">
      <c r="A83" s="83" t="s">
        <v>13</v>
      </c>
      <c r="B83" s="83" t="s">
        <v>16</v>
      </c>
      <c r="C83" s="83" t="s">
        <v>2847</v>
      </c>
      <c r="D83" s="53" t="s">
        <v>2917</v>
      </c>
      <c r="E83" s="52">
        <v>43937</v>
      </c>
      <c r="F83" s="65">
        <v>18</v>
      </c>
      <c r="G83" s="83"/>
      <c r="H83" s="83" t="str">
        <f t="shared" si="1"/>
        <v>Y/N</v>
      </c>
    </row>
    <row r="84" spans="1:8" hidden="1" x14ac:dyDescent="0.25">
      <c r="A84" s="83" t="s">
        <v>13</v>
      </c>
      <c r="B84" s="83" t="s">
        <v>17</v>
      </c>
      <c r="C84" s="83" t="s">
        <v>3821</v>
      </c>
      <c r="D84" s="53" t="s">
        <v>3868</v>
      </c>
      <c r="E84" s="52">
        <v>43951</v>
      </c>
      <c r="F84" s="65">
        <v>8</v>
      </c>
      <c r="G84" s="83"/>
      <c r="H84" s="83" t="str">
        <f t="shared" si="1"/>
        <v>Y/N</v>
      </c>
    </row>
    <row r="85" spans="1:8" hidden="1" x14ac:dyDescent="0.25">
      <c r="A85" s="83" t="s">
        <v>13</v>
      </c>
      <c r="B85" s="83" t="s">
        <v>19</v>
      </c>
      <c r="C85" s="83" t="s">
        <v>2496</v>
      </c>
      <c r="D85" s="53" t="s">
        <v>2498</v>
      </c>
      <c r="E85" s="52">
        <v>43931</v>
      </c>
      <c r="F85" s="65">
        <v>22</v>
      </c>
      <c r="G85" s="83"/>
      <c r="H85" s="83" t="str">
        <f t="shared" si="1"/>
        <v>Y/N</v>
      </c>
    </row>
    <row r="86" spans="1:8" hidden="1" x14ac:dyDescent="0.25">
      <c r="A86" s="83" t="s">
        <v>13</v>
      </c>
      <c r="B86" s="83" t="s">
        <v>17</v>
      </c>
      <c r="C86" s="83" t="s">
        <v>1662</v>
      </c>
      <c r="D86" s="53" t="s">
        <v>1904</v>
      </c>
      <c r="E86" s="52">
        <v>43928</v>
      </c>
      <c r="F86" s="65">
        <v>25</v>
      </c>
      <c r="G86" s="83"/>
      <c r="H86" s="83" t="str">
        <f t="shared" si="1"/>
        <v>Y/N</v>
      </c>
    </row>
    <row r="87" spans="1:8" hidden="1" x14ac:dyDescent="0.25">
      <c r="A87" s="83" t="s">
        <v>13</v>
      </c>
      <c r="B87" s="83" t="s">
        <v>17</v>
      </c>
      <c r="C87" s="83" t="s">
        <v>2682</v>
      </c>
      <c r="D87" s="53" t="s">
        <v>2695</v>
      </c>
      <c r="E87" s="52">
        <v>43935</v>
      </c>
      <c r="F87" s="65">
        <v>20</v>
      </c>
      <c r="G87" s="83"/>
      <c r="H87" s="83" t="str">
        <f t="shared" si="1"/>
        <v>Y/N</v>
      </c>
    </row>
    <row r="88" spans="1:8" hidden="1" x14ac:dyDescent="0.25">
      <c r="A88" s="83" t="s">
        <v>13</v>
      </c>
      <c r="B88" s="83" t="s">
        <v>17</v>
      </c>
      <c r="C88" s="83" t="s">
        <v>4112</v>
      </c>
      <c r="D88" s="53" t="s">
        <v>4374</v>
      </c>
      <c r="E88" s="52">
        <v>43957</v>
      </c>
      <c r="F88" s="65">
        <v>4</v>
      </c>
      <c r="G88" s="83"/>
      <c r="H88" s="83" t="str">
        <f t="shared" si="1"/>
        <v>Y/N</v>
      </c>
    </row>
    <row r="89" spans="1:8" hidden="1" x14ac:dyDescent="0.25">
      <c r="A89" s="83" t="s">
        <v>13</v>
      </c>
      <c r="B89" s="83" t="s">
        <v>16</v>
      </c>
      <c r="C89" s="83" t="s">
        <v>2182</v>
      </c>
      <c r="D89" s="53" t="s">
        <v>2478</v>
      </c>
      <c r="E89" s="52">
        <v>43930</v>
      </c>
      <c r="F89" s="65">
        <v>23</v>
      </c>
      <c r="G89" s="83"/>
      <c r="H89" s="83" t="str">
        <f t="shared" si="1"/>
        <v>Y/N</v>
      </c>
    </row>
    <row r="90" spans="1:8" hidden="1" x14ac:dyDescent="0.25">
      <c r="A90" s="83" t="s">
        <v>13</v>
      </c>
      <c r="B90" s="83" t="s">
        <v>17</v>
      </c>
      <c r="C90" s="83" t="s">
        <v>3461</v>
      </c>
      <c r="D90" s="53" t="s">
        <v>3484</v>
      </c>
      <c r="E90" s="52">
        <v>43943</v>
      </c>
      <c r="F90" s="65">
        <v>14</v>
      </c>
      <c r="G90" s="83"/>
      <c r="H90" s="83" t="str">
        <f t="shared" si="1"/>
        <v>Y/N</v>
      </c>
    </row>
    <row r="91" spans="1:8" hidden="1" x14ac:dyDescent="0.25">
      <c r="A91" s="83" t="s">
        <v>13</v>
      </c>
      <c r="B91" s="83" t="s">
        <v>16</v>
      </c>
      <c r="C91" s="83" t="s">
        <v>4114</v>
      </c>
      <c r="D91" s="53" t="s">
        <v>4428</v>
      </c>
      <c r="E91" s="52">
        <v>43957</v>
      </c>
      <c r="F91" s="65">
        <v>4</v>
      </c>
      <c r="G91" s="83"/>
      <c r="H91" s="83" t="str">
        <f t="shared" si="1"/>
        <v>Y/N</v>
      </c>
    </row>
    <row r="92" spans="1:8" s="23" customFormat="1" hidden="1" x14ac:dyDescent="0.25">
      <c r="A92" s="83" t="s">
        <v>13</v>
      </c>
      <c r="B92" s="83" t="s">
        <v>33</v>
      </c>
      <c r="C92" s="83" t="s">
        <v>1549</v>
      </c>
      <c r="D92" s="53" t="s">
        <v>1568</v>
      </c>
      <c r="E92" s="52">
        <v>43926</v>
      </c>
      <c r="F92" s="65">
        <v>26</v>
      </c>
      <c r="G92" s="83"/>
      <c r="H92" s="83" t="str">
        <f t="shared" si="1"/>
        <v>Y/N</v>
      </c>
    </row>
    <row r="93" spans="1:8" hidden="1" x14ac:dyDescent="0.25">
      <c r="A93" s="83" t="s">
        <v>13</v>
      </c>
      <c r="B93" s="83" t="s">
        <v>29</v>
      </c>
      <c r="C93" s="83" t="s">
        <v>2787</v>
      </c>
      <c r="D93" s="53" t="s">
        <v>2836</v>
      </c>
      <c r="E93" s="52">
        <v>43936</v>
      </c>
      <c r="F93" s="65">
        <v>19</v>
      </c>
      <c r="G93" s="83"/>
      <c r="H93" s="83" t="str">
        <f t="shared" si="1"/>
        <v>Y/N</v>
      </c>
    </row>
    <row r="94" spans="1:8" x14ac:dyDescent="0.25">
      <c r="A94" s="83" t="s">
        <v>12</v>
      </c>
      <c r="B94" s="83" t="s">
        <v>34</v>
      </c>
      <c r="C94" s="83" t="s">
        <v>4513</v>
      </c>
      <c r="D94" s="53" t="s">
        <v>4514</v>
      </c>
      <c r="E94" s="52">
        <v>43960</v>
      </c>
      <c r="F94" s="65">
        <v>1</v>
      </c>
      <c r="G94" s="83"/>
      <c r="H94" s="83" t="str">
        <f t="shared" si="1"/>
        <v>Y/N</v>
      </c>
    </row>
    <row r="95" spans="1:8" hidden="1" x14ac:dyDescent="0.25">
      <c r="A95" s="83" t="s">
        <v>13</v>
      </c>
      <c r="B95" s="83" t="s">
        <v>19</v>
      </c>
      <c r="C95" s="83" t="s">
        <v>624</v>
      </c>
      <c r="D95" s="53" t="s">
        <v>625</v>
      </c>
      <c r="E95" s="52">
        <v>43917</v>
      </c>
      <c r="F95" s="65">
        <v>32</v>
      </c>
      <c r="G95" s="83"/>
      <c r="H95" s="83" t="str">
        <f t="shared" si="1"/>
        <v>Y/N</v>
      </c>
    </row>
    <row r="96" spans="1:8" hidden="1" x14ac:dyDescent="0.25">
      <c r="A96" s="83" t="s">
        <v>13</v>
      </c>
      <c r="B96" s="83" t="s">
        <v>16</v>
      </c>
      <c r="C96" s="83" t="s">
        <v>2884</v>
      </c>
      <c r="D96" s="53"/>
      <c r="E96" s="52">
        <v>43937</v>
      </c>
      <c r="F96" s="65">
        <v>18</v>
      </c>
      <c r="G96" s="83"/>
      <c r="H96" s="83" t="str">
        <f t="shared" si="1"/>
        <v>Y/N</v>
      </c>
    </row>
    <row r="97" spans="1:8" hidden="1" x14ac:dyDescent="0.25">
      <c r="A97" s="83" t="s">
        <v>13</v>
      </c>
      <c r="B97" s="83" t="s">
        <v>22</v>
      </c>
      <c r="C97" s="83" t="s">
        <v>1573</v>
      </c>
      <c r="D97" s="53" t="s">
        <v>1593</v>
      </c>
      <c r="E97" s="52">
        <v>43927</v>
      </c>
      <c r="F97" s="65">
        <v>26</v>
      </c>
      <c r="G97" s="83"/>
      <c r="H97" s="83" t="str">
        <f t="shared" si="1"/>
        <v>Y/N</v>
      </c>
    </row>
    <row r="98" spans="1:8" hidden="1" x14ac:dyDescent="0.25">
      <c r="A98" s="83" t="s">
        <v>13</v>
      </c>
      <c r="B98" s="83" t="s">
        <v>16</v>
      </c>
      <c r="C98" s="83" t="s">
        <v>2667</v>
      </c>
      <c r="D98" s="53" t="s">
        <v>2704</v>
      </c>
      <c r="E98" s="52">
        <v>43935</v>
      </c>
      <c r="F98" s="65">
        <v>20</v>
      </c>
      <c r="G98" s="83"/>
      <c r="H98" s="83" t="str">
        <f t="shared" si="1"/>
        <v>Y/N</v>
      </c>
    </row>
    <row r="99" spans="1:8" hidden="1" x14ac:dyDescent="0.25">
      <c r="A99" s="86" t="s">
        <v>13</v>
      </c>
      <c r="B99" s="86" t="s">
        <v>33</v>
      </c>
      <c r="C99" s="86" t="s">
        <v>3717</v>
      </c>
      <c r="D99" s="53" t="s">
        <v>3721</v>
      </c>
      <c r="E99" s="52">
        <v>43946</v>
      </c>
      <c r="F99" s="65">
        <v>11</v>
      </c>
      <c r="G99" s="86"/>
      <c r="H99" s="86" t="str">
        <f t="shared" si="1"/>
        <v>Y/N</v>
      </c>
    </row>
    <row r="100" spans="1:8" hidden="1" x14ac:dyDescent="0.25">
      <c r="A100" s="86" t="s">
        <v>13</v>
      </c>
      <c r="B100" s="86" t="s">
        <v>23</v>
      </c>
      <c r="C100" s="86" t="s">
        <v>2499</v>
      </c>
      <c r="D100" s="53" t="s">
        <v>2501</v>
      </c>
      <c r="E100" s="52">
        <v>43931</v>
      </c>
      <c r="F100" s="65">
        <v>22</v>
      </c>
      <c r="G100" s="86"/>
      <c r="H100" s="86" t="str">
        <f t="shared" si="1"/>
        <v>Y/N</v>
      </c>
    </row>
    <row r="101" spans="1:8" hidden="1" x14ac:dyDescent="0.25">
      <c r="A101" s="86" t="s">
        <v>13</v>
      </c>
      <c r="B101" s="86" t="s">
        <v>33</v>
      </c>
      <c r="C101" s="86" t="s">
        <v>3715</v>
      </c>
      <c r="D101" s="53" t="s">
        <v>3719</v>
      </c>
      <c r="E101" s="52">
        <v>43946</v>
      </c>
      <c r="F101" s="65">
        <v>11</v>
      </c>
      <c r="G101" s="86"/>
      <c r="H101" s="86" t="str">
        <f t="shared" si="1"/>
        <v>Y/N</v>
      </c>
    </row>
    <row r="102" spans="1:8" customFormat="1" hidden="1" x14ac:dyDescent="0.25">
      <c r="A102" s="86" t="s">
        <v>13</v>
      </c>
      <c r="B102" s="86" t="s">
        <v>17</v>
      </c>
      <c r="C102" s="86" t="s">
        <v>972</v>
      </c>
      <c r="D102" s="53" t="s">
        <v>973</v>
      </c>
      <c r="E102" s="52">
        <v>43917</v>
      </c>
      <c r="F102" s="65">
        <v>32</v>
      </c>
      <c r="G102" s="86"/>
      <c r="H102" s="86" t="str">
        <f t="shared" si="1"/>
        <v>Y/N</v>
      </c>
    </row>
    <row r="103" spans="1:8" hidden="1" x14ac:dyDescent="0.25">
      <c r="A103" s="86" t="s">
        <v>13</v>
      </c>
      <c r="B103" s="86" t="s">
        <v>18</v>
      </c>
      <c r="C103" s="86" t="s">
        <v>4024</v>
      </c>
      <c r="D103" s="53" t="s">
        <v>4044</v>
      </c>
      <c r="E103" s="52">
        <v>43955</v>
      </c>
      <c r="F103" s="65">
        <v>6</v>
      </c>
      <c r="G103" s="86"/>
      <c r="H103" s="86" t="str">
        <f t="shared" si="1"/>
        <v>Y/N</v>
      </c>
    </row>
    <row r="104" spans="1:8" hidden="1" x14ac:dyDescent="0.25">
      <c r="A104" s="86" t="s">
        <v>13</v>
      </c>
      <c r="B104" s="86" t="s">
        <v>17</v>
      </c>
      <c r="C104" s="86" t="s">
        <v>4130</v>
      </c>
      <c r="D104" s="53" t="s">
        <v>4348</v>
      </c>
      <c r="E104" s="52">
        <v>43957</v>
      </c>
      <c r="F104" s="65">
        <v>4</v>
      </c>
      <c r="G104" s="86"/>
      <c r="H104" s="86" t="str">
        <f t="shared" si="1"/>
        <v>Y/N</v>
      </c>
    </row>
    <row r="105" spans="1:8" hidden="1" x14ac:dyDescent="0.25">
      <c r="A105" s="86" t="s">
        <v>13</v>
      </c>
      <c r="B105" s="86" t="s">
        <v>16</v>
      </c>
      <c r="C105" s="86" t="s">
        <v>2774</v>
      </c>
      <c r="D105" s="53" t="s">
        <v>2797</v>
      </c>
      <c r="E105" s="52">
        <v>43936</v>
      </c>
      <c r="F105" s="65">
        <v>19</v>
      </c>
      <c r="G105" s="86"/>
      <c r="H105" s="86" t="str">
        <f t="shared" si="1"/>
        <v>Y/N</v>
      </c>
    </row>
    <row r="106" spans="1:8" hidden="1" x14ac:dyDescent="0.25">
      <c r="A106" s="86" t="s">
        <v>13</v>
      </c>
      <c r="B106" s="86" t="s">
        <v>16</v>
      </c>
      <c r="C106" s="86" t="s">
        <v>3614</v>
      </c>
      <c r="D106" s="53" t="s">
        <v>3673</v>
      </c>
      <c r="E106" s="52">
        <v>43944</v>
      </c>
      <c r="F106" s="65">
        <v>13</v>
      </c>
      <c r="G106" s="86"/>
      <c r="H106" s="86" t="str">
        <f t="shared" si="1"/>
        <v>Y/N</v>
      </c>
    </row>
    <row r="107" spans="1:8" hidden="1" x14ac:dyDescent="0.25">
      <c r="A107" s="86" t="s">
        <v>13</v>
      </c>
      <c r="B107" s="86" t="s">
        <v>17</v>
      </c>
      <c r="C107" s="86" t="s">
        <v>627</v>
      </c>
      <c r="D107" s="53" t="s">
        <v>628</v>
      </c>
      <c r="E107" s="52">
        <v>43917</v>
      </c>
      <c r="F107" s="65">
        <v>32</v>
      </c>
      <c r="G107" s="86"/>
      <c r="H107" s="86" t="str">
        <f t="shared" si="1"/>
        <v>Y/N</v>
      </c>
    </row>
    <row r="108" spans="1:8" hidden="1" x14ac:dyDescent="0.25">
      <c r="A108" s="86" t="s">
        <v>13</v>
      </c>
      <c r="B108" s="86" t="s">
        <v>20</v>
      </c>
      <c r="C108" s="86" t="s">
        <v>975</v>
      </c>
      <c r="D108" s="53" t="s">
        <v>976</v>
      </c>
      <c r="E108" s="52">
        <v>43916</v>
      </c>
      <c r="F108" s="65">
        <v>33</v>
      </c>
      <c r="G108" s="86"/>
      <c r="H108" s="86" t="str">
        <f t="shared" si="1"/>
        <v>Y/N</v>
      </c>
    </row>
    <row r="109" spans="1:8" hidden="1" x14ac:dyDescent="0.25">
      <c r="A109" s="86" t="s">
        <v>13</v>
      </c>
      <c r="B109" s="86" t="s">
        <v>16</v>
      </c>
      <c r="C109" s="86" t="s">
        <v>1627</v>
      </c>
      <c r="D109" s="53" t="s">
        <v>1915</v>
      </c>
      <c r="E109" s="52">
        <v>43928</v>
      </c>
      <c r="F109" s="65">
        <v>25</v>
      </c>
      <c r="G109" s="86"/>
      <c r="H109" s="86" t="str">
        <f t="shared" si="1"/>
        <v>Y/N</v>
      </c>
    </row>
    <row r="110" spans="1:8" hidden="1" x14ac:dyDescent="0.25">
      <c r="A110" s="86" t="s">
        <v>13</v>
      </c>
      <c r="B110" s="86" t="s">
        <v>19</v>
      </c>
      <c r="C110" s="86" t="s">
        <v>1664</v>
      </c>
      <c r="D110" s="53" t="s">
        <v>1949</v>
      </c>
      <c r="E110" s="52">
        <v>43928</v>
      </c>
      <c r="F110" s="65">
        <v>25</v>
      </c>
      <c r="G110" s="86"/>
      <c r="H110" s="86" t="str">
        <f t="shared" si="1"/>
        <v>Y/N</v>
      </c>
    </row>
    <row r="111" spans="1:8" hidden="1" x14ac:dyDescent="0.25">
      <c r="A111" s="86" t="s">
        <v>13</v>
      </c>
      <c r="B111" s="86" t="s">
        <v>16</v>
      </c>
      <c r="C111" s="86" t="s">
        <v>777</v>
      </c>
      <c r="D111" s="53" t="s">
        <v>1437</v>
      </c>
      <c r="E111" s="52">
        <v>43917</v>
      </c>
      <c r="F111" s="65">
        <v>32</v>
      </c>
      <c r="G111" s="86"/>
      <c r="H111" s="86" t="str">
        <f t="shared" si="1"/>
        <v>Y/N</v>
      </c>
    </row>
    <row r="112" spans="1:8" hidden="1" x14ac:dyDescent="0.25">
      <c r="A112" s="86" t="s">
        <v>13</v>
      </c>
      <c r="B112" s="86" t="s">
        <v>17</v>
      </c>
      <c r="C112" s="86" t="s">
        <v>3405</v>
      </c>
      <c r="D112" s="53" t="s">
        <v>3297</v>
      </c>
      <c r="E112" s="52">
        <v>43941</v>
      </c>
      <c r="F112" s="65">
        <v>16</v>
      </c>
      <c r="G112" s="86"/>
      <c r="H112" s="86" t="str">
        <f t="shared" si="1"/>
        <v>Y/N</v>
      </c>
    </row>
    <row r="113" spans="1:8" hidden="1" x14ac:dyDescent="0.25">
      <c r="A113" s="86" t="s">
        <v>13</v>
      </c>
      <c r="B113" s="86" t="s">
        <v>21</v>
      </c>
      <c r="C113" s="86" t="s">
        <v>4335</v>
      </c>
      <c r="D113" s="53" t="s">
        <v>4453</v>
      </c>
      <c r="E113" s="52">
        <v>43957</v>
      </c>
      <c r="F113" s="65">
        <v>4</v>
      </c>
      <c r="G113" s="86"/>
      <c r="H113" s="86" t="str">
        <f t="shared" si="1"/>
        <v>Y/N</v>
      </c>
    </row>
    <row r="114" spans="1:8" hidden="1" x14ac:dyDescent="0.25">
      <c r="A114" s="86" t="s">
        <v>13</v>
      </c>
      <c r="B114" s="86" t="s">
        <v>17</v>
      </c>
      <c r="C114" s="86" t="s">
        <v>2722</v>
      </c>
      <c r="D114" s="53" t="s">
        <v>2814</v>
      </c>
      <c r="E114" s="52">
        <v>43936</v>
      </c>
      <c r="F114" s="65">
        <v>19</v>
      </c>
      <c r="G114" s="86"/>
      <c r="H114" s="86" t="str">
        <f t="shared" si="1"/>
        <v>Y/N</v>
      </c>
    </row>
    <row r="115" spans="1:8" hidden="1" x14ac:dyDescent="0.25">
      <c r="A115" s="86" t="s">
        <v>13</v>
      </c>
      <c r="B115" s="86" t="s">
        <v>17</v>
      </c>
      <c r="C115" s="86" t="s">
        <v>2770</v>
      </c>
      <c r="D115" s="53" t="s">
        <v>2804</v>
      </c>
      <c r="E115" s="52">
        <v>43936</v>
      </c>
      <c r="F115" s="65">
        <v>19</v>
      </c>
      <c r="G115" s="86"/>
      <c r="H115" s="86" t="str">
        <f t="shared" si="1"/>
        <v>Y/N</v>
      </c>
    </row>
    <row r="116" spans="1:8" hidden="1" x14ac:dyDescent="0.25">
      <c r="A116" s="86" t="s">
        <v>13</v>
      </c>
      <c r="B116" s="86" t="s">
        <v>17</v>
      </c>
      <c r="C116" s="86" t="s">
        <v>3084</v>
      </c>
      <c r="D116" s="53" t="s">
        <v>3250</v>
      </c>
      <c r="E116" s="52">
        <v>43941</v>
      </c>
      <c r="F116" s="65">
        <v>16</v>
      </c>
      <c r="G116" s="86"/>
      <c r="H116" s="86" t="str">
        <f t="shared" si="1"/>
        <v>Y/N</v>
      </c>
    </row>
    <row r="117" spans="1:8" hidden="1" x14ac:dyDescent="0.25">
      <c r="A117" s="86" t="s">
        <v>13</v>
      </c>
      <c r="B117" s="86" t="s">
        <v>19</v>
      </c>
      <c r="C117" s="86" t="s">
        <v>2793</v>
      </c>
      <c r="D117" s="53" t="s">
        <v>2828</v>
      </c>
      <c r="E117" s="52">
        <v>43936</v>
      </c>
      <c r="F117" s="65">
        <v>19</v>
      </c>
      <c r="G117" s="86"/>
      <c r="H117" s="86" t="str">
        <f t="shared" si="1"/>
        <v>Y/N</v>
      </c>
    </row>
    <row r="118" spans="1:8" x14ac:dyDescent="0.25">
      <c r="A118" s="86" t="s">
        <v>12</v>
      </c>
      <c r="B118" s="86" t="s">
        <v>34</v>
      </c>
      <c r="C118" s="86" t="s">
        <v>3631</v>
      </c>
      <c r="D118" s="53" t="s">
        <v>3699</v>
      </c>
      <c r="E118" s="52">
        <v>43944</v>
      </c>
      <c r="F118" s="65">
        <v>13</v>
      </c>
      <c r="G118" s="86"/>
      <c r="H118" s="86" t="str">
        <f t="shared" si="1"/>
        <v>Y/N</v>
      </c>
    </row>
    <row r="119" spans="1:8" hidden="1" x14ac:dyDescent="0.25">
      <c r="A119" s="86" t="s">
        <v>13</v>
      </c>
      <c r="B119" s="86" t="s">
        <v>17</v>
      </c>
      <c r="C119" s="86" t="s">
        <v>2962</v>
      </c>
      <c r="D119" s="53" t="s">
        <v>2972</v>
      </c>
      <c r="E119" s="52">
        <v>43938</v>
      </c>
      <c r="F119" s="65">
        <v>17</v>
      </c>
      <c r="G119" s="86"/>
      <c r="H119" s="86" t="str">
        <f t="shared" si="1"/>
        <v>Y/N</v>
      </c>
    </row>
    <row r="120" spans="1:8" hidden="1" x14ac:dyDescent="0.25">
      <c r="A120" s="86" t="s">
        <v>13</v>
      </c>
      <c r="B120" s="86" t="s">
        <v>18</v>
      </c>
      <c r="C120" s="86" t="s">
        <v>1894</v>
      </c>
      <c r="D120" s="53" t="s">
        <v>2039</v>
      </c>
      <c r="E120" s="52">
        <v>43928</v>
      </c>
      <c r="F120" s="65">
        <v>25</v>
      </c>
      <c r="G120" s="86"/>
      <c r="H120" s="86" t="str">
        <f t="shared" si="1"/>
        <v>Y/N</v>
      </c>
    </row>
    <row r="121" spans="1:8" hidden="1" x14ac:dyDescent="0.25">
      <c r="A121" s="86" t="s">
        <v>13</v>
      </c>
      <c r="B121" s="86" t="s">
        <v>21</v>
      </c>
      <c r="C121" s="86" t="s">
        <v>1886</v>
      </c>
      <c r="D121" s="53" t="s">
        <v>1930</v>
      </c>
      <c r="E121" s="52">
        <v>43928</v>
      </c>
      <c r="F121" s="65">
        <v>25</v>
      </c>
      <c r="G121" s="86"/>
      <c r="H121" s="86" t="str">
        <f t="shared" si="1"/>
        <v>Y/N</v>
      </c>
    </row>
    <row r="122" spans="1:8" hidden="1" x14ac:dyDescent="0.25">
      <c r="A122" s="86" t="s">
        <v>13</v>
      </c>
      <c r="B122" s="86" t="s">
        <v>17</v>
      </c>
      <c r="C122" s="86" t="s">
        <v>780</v>
      </c>
      <c r="D122" s="53" t="s">
        <v>781</v>
      </c>
      <c r="E122" s="52">
        <v>43917</v>
      </c>
      <c r="F122" s="65">
        <v>32</v>
      </c>
      <c r="G122" s="86"/>
      <c r="H122" s="86" t="str">
        <f t="shared" si="1"/>
        <v>Y/N</v>
      </c>
    </row>
    <row r="123" spans="1:8" hidden="1" x14ac:dyDescent="0.25">
      <c r="A123" s="86" t="s">
        <v>13</v>
      </c>
      <c r="B123" s="86" t="s">
        <v>33</v>
      </c>
      <c r="C123" s="86" t="s">
        <v>3896</v>
      </c>
      <c r="D123" s="53" t="s">
        <v>3897</v>
      </c>
      <c r="E123" s="52">
        <v>43952</v>
      </c>
      <c r="F123" s="65">
        <v>7</v>
      </c>
      <c r="G123" s="86"/>
      <c r="H123" s="86" t="str">
        <f t="shared" si="1"/>
        <v>Y/N</v>
      </c>
    </row>
    <row r="124" spans="1:8" hidden="1" x14ac:dyDescent="0.25">
      <c r="A124" s="86" t="s">
        <v>13</v>
      </c>
      <c r="B124" s="86" t="s">
        <v>17</v>
      </c>
      <c r="C124" s="86" t="s">
        <v>4124</v>
      </c>
      <c r="D124" s="53" t="s">
        <v>4396</v>
      </c>
      <c r="E124" s="52">
        <v>43957</v>
      </c>
      <c r="F124" s="65">
        <v>4</v>
      </c>
      <c r="G124" s="86"/>
      <c r="H124" s="86" t="str">
        <f t="shared" si="1"/>
        <v>Y/N</v>
      </c>
    </row>
    <row r="125" spans="1:8" hidden="1" x14ac:dyDescent="0.25">
      <c r="A125" s="86" t="s">
        <v>13</v>
      </c>
      <c r="B125" s="86" t="s">
        <v>16</v>
      </c>
      <c r="C125" s="86" t="s">
        <v>3056</v>
      </c>
      <c r="D125" s="53" t="s">
        <v>3258</v>
      </c>
      <c r="E125" s="52">
        <v>43941</v>
      </c>
      <c r="F125" s="65">
        <v>16</v>
      </c>
      <c r="G125" s="86"/>
      <c r="H125" s="86" t="str">
        <f t="shared" si="1"/>
        <v>Y/N</v>
      </c>
    </row>
    <row r="126" spans="1:8" hidden="1" x14ac:dyDescent="0.25">
      <c r="A126" s="86" t="s">
        <v>13</v>
      </c>
      <c r="B126" s="86" t="s">
        <v>17</v>
      </c>
      <c r="C126" s="86" t="s">
        <v>1658</v>
      </c>
      <c r="D126" s="53" t="s">
        <v>2045</v>
      </c>
      <c r="E126" s="52">
        <v>43928</v>
      </c>
      <c r="F126" s="65">
        <v>25</v>
      </c>
      <c r="G126" s="86"/>
      <c r="H126" s="86" t="str">
        <f t="shared" si="1"/>
        <v>Y/N</v>
      </c>
    </row>
    <row r="127" spans="1:8" hidden="1" x14ac:dyDescent="0.25">
      <c r="A127" s="86" t="s">
        <v>13</v>
      </c>
      <c r="B127" s="86" t="s">
        <v>17</v>
      </c>
      <c r="C127" s="86" t="s">
        <v>4299</v>
      </c>
      <c r="D127" s="53" t="s">
        <v>4423</v>
      </c>
      <c r="E127" s="52">
        <v>43957</v>
      </c>
      <c r="F127" s="65">
        <v>4</v>
      </c>
      <c r="G127" s="86"/>
      <c r="H127" s="86" t="str">
        <f t="shared" si="1"/>
        <v>Y/N</v>
      </c>
    </row>
    <row r="128" spans="1:8" hidden="1" x14ac:dyDescent="0.25">
      <c r="A128" s="86" t="s">
        <v>13</v>
      </c>
      <c r="B128" s="86" t="s">
        <v>16</v>
      </c>
      <c r="C128" s="86" t="s">
        <v>1667</v>
      </c>
      <c r="D128" s="53" t="s">
        <v>1990</v>
      </c>
      <c r="E128" s="52">
        <v>43928</v>
      </c>
      <c r="F128" s="65">
        <v>25</v>
      </c>
      <c r="G128" s="86"/>
      <c r="H128" s="86" t="str">
        <f t="shared" si="1"/>
        <v>Y/N</v>
      </c>
    </row>
    <row r="129" spans="1:8" hidden="1" x14ac:dyDescent="0.25">
      <c r="A129" s="86" t="s">
        <v>13</v>
      </c>
      <c r="B129" s="86" t="s">
        <v>22</v>
      </c>
      <c r="C129" s="86" t="s">
        <v>2502</v>
      </c>
      <c r="D129" s="53" t="s">
        <v>2907</v>
      </c>
      <c r="E129" s="52">
        <v>43931</v>
      </c>
      <c r="F129" s="65">
        <v>22</v>
      </c>
      <c r="G129" s="86"/>
      <c r="H129" s="86" t="str">
        <f t="shared" si="1"/>
        <v>Y/N</v>
      </c>
    </row>
    <row r="130" spans="1:8" hidden="1" x14ac:dyDescent="0.25">
      <c r="A130" s="86" t="s">
        <v>389</v>
      </c>
      <c r="B130" s="86" t="s">
        <v>21</v>
      </c>
      <c r="C130" s="86" t="s">
        <v>4329</v>
      </c>
      <c r="D130" s="53" t="s">
        <v>4441</v>
      </c>
      <c r="E130" s="52">
        <v>43957</v>
      </c>
      <c r="F130" s="65">
        <v>4</v>
      </c>
      <c r="G130" s="86"/>
      <c r="H130" s="86" t="str">
        <f t="shared" ref="H130:H193" si="2">IF(C130="","","Y/N")</f>
        <v>Y/N</v>
      </c>
    </row>
    <row r="131" spans="1:8" hidden="1" x14ac:dyDescent="0.25">
      <c r="A131" s="86" t="s">
        <v>13</v>
      </c>
      <c r="B131" s="86" t="s">
        <v>17</v>
      </c>
      <c r="C131" s="86" t="s">
        <v>2293</v>
      </c>
      <c r="D131" s="53" t="s">
        <v>2484</v>
      </c>
      <c r="E131" s="52">
        <v>43930</v>
      </c>
      <c r="F131" s="65">
        <v>23</v>
      </c>
      <c r="G131" s="86"/>
      <c r="H131" s="86" t="str">
        <f t="shared" si="2"/>
        <v>Y/N</v>
      </c>
    </row>
    <row r="132" spans="1:8" hidden="1" x14ac:dyDescent="0.25">
      <c r="A132" s="86" t="s">
        <v>13</v>
      </c>
      <c r="B132" s="86" t="s">
        <v>16</v>
      </c>
      <c r="C132" s="86" t="s">
        <v>4115</v>
      </c>
      <c r="D132" s="53" t="s">
        <v>4357</v>
      </c>
      <c r="E132" s="52">
        <v>43957</v>
      </c>
      <c r="F132" s="65">
        <v>4</v>
      </c>
      <c r="G132" s="86"/>
      <c r="H132" s="86" t="str">
        <f t="shared" si="2"/>
        <v>Y/N</v>
      </c>
    </row>
    <row r="133" spans="1:8" hidden="1" x14ac:dyDescent="0.25">
      <c r="A133" s="86" t="s">
        <v>13</v>
      </c>
      <c r="B133" s="86" t="s">
        <v>17</v>
      </c>
      <c r="C133" s="86" t="s">
        <v>2129</v>
      </c>
      <c r="D133" s="53" t="s">
        <v>2365</v>
      </c>
      <c r="E133" s="52">
        <v>43930</v>
      </c>
      <c r="F133" s="65">
        <v>23</v>
      </c>
      <c r="G133" s="86"/>
      <c r="H133" s="86" t="str">
        <f t="shared" si="2"/>
        <v>Y/N</v>
      </c>
    </row>
    <row r="134" spans="1:8" hidden="1" x14ac:dyDescent="0.25">
      <c r="A134" s="86" t="s">
        <v>13</v>
      </c>
      <c r="B134" s="86" t="s">
        <v>16</v>
      </c>
      <c r="C134" s="86" t="s">
        <v>4276</v>
      </c>
      <c r="D134" s="53" t="s">
        <v>4413</v>
      </c>
      <c r="E134" s="52">
        <v>43957</v>
      </c>
      <c r="F134" s="65">
        <v>4</v>
      </c>
      <c r="G134" s="86"/>
      <c r="H134" s="86" t="str">
        <f t="shared" si="2"/>
        <v>Y/N</v>
      </c>
    </row>
    <row r="135" spans="1:8" hidden="1" x14ac:dyDescent="0.25">
      <c r="A135" s="86" t="s">
        <v>13</v>
      </c>
      <c r="B135" s="86" t="s">
        <v>36</v>
      </c>
      <c r="C135" s="86" t="s">
        <v>1579</v>
      </c>
      <c r="D135" s="53" t="s">
        <v>1596</v>
      </c>
      <c r="E135" s="52">
        <v>43927</v>
      </c>
      <c r="F135" s="65">
        <v>26</v>
      </c>
      <c r="G135" s="86"/>
      <c r="H135" s="86" t="str">
        <f t="shared" si="2"/>
        <v>Y/N</v>
      </c>
    </row>
    <row r="136" spans="1:8" hidden="1" x14ac:dyDescent="0.25">
      <c r="A136" s="86" t="s">
        <v>13</v>
      </c>
      <c r="B136" s="86" t="s">
        <v>16</v>
      </c>
      <c r="C136" s="86" t="s">
        <v>1622</v>
      </c>
      <c r="D136" s="53" t="s">
        <v>1911</v>
      </c>
      <c r="E136" s="52">
        <v>43928</v>
      </c>
      <c r="F136" s="65">
        <v>25</v>
      </c>
      <c r="G136" s="86"/>
      <c r="H136" s="86" t="str">
        <f t="shared" si="2"/>
        <v>Y/N</v>
      </c>
    </row>
    <row r="137" spans="1:8" hidden="1" x14ac:dyDescent="0.25">
      <c r="A137" s="86" t="s">
        <v>13</v>
      </c>
      <c r="B137" s="86" t="s">
        <v>33</v>
      </c>
      <c r="C137" s="86" t="s">
        <v>4083</v>
      </c>
      <c r="D137" s="53" t="s">
        <v>4084</v>
      </c>
      <c r="E137" s="52">
        <v>43956</v>
      </c>
      <c r="F137" s="65">
        <v>5</v>
      </c>
      <c r="G137" s="86"/>
      <c r="H137" s="86" t="str">
        <f t="shared" si="2"/>
        <v>Y/N</v>
      </c>
    </row>
    <row r="138" spans="1:8" hidden="1" x14ac:dyDescent="0.25">
      <c r="A138" s="86" t="s">
        <v>13</v>
      </c>
      <c r="B138" s="86" t="s">
        <v>24</v>
      </c>
      <c r="C138" s="86" t="s">
        <v>907</v>
      </c>
      <c r="D138" s="53" t="s">
        <v>1386</v>
      </c>
      <c r="E138" s="52">
        <v>43917</v>
      </c>
      <c r="F138" s="65">
        <v>32</v>
      </c>
      <c r="G138" s="86"/>
      <c r="H138" s="86" t="str">
        <f t="shared" si="2"/>
        <v>Y/N</v>
      </c>
    </row>
    <row r="139" spans="1:8" hidden="1" x14ac:dyDescent="0.25">
      <c r="A139" s="86" t="s">
        <v>13</v>
      </c>
      <c r="B139" s="86" t="s">
        <v>17</v>
      </c>
      <c r="C139" s="86" t="s">
        <v>3070</v>
      </c>
      <c r="D139" s="53" t="s">
        <v>3276</v>
      </c>
      <c r="E139" s="52">
        <v>43941</v>
      </c>
      <c r="F139" s="65">
        <v>16</v>
      </c>
      <c r="G139" s="86"/>
      <c r="H139" s="86" t="str">
        <f t="shared" si="2"/>
        <v>Y/N</v>
      </c>
    </row>
    <row r="140" spans="1:8" hidden="1" x14ac:dyDescent="0.25">
      <c r="A140" s="86" t="s">
        <v>13</v>
      </c>
      <c r="B140" s="86" t="s">
        <v>16</v>
      </c>
      <c r="C140" s="86" t="s">
        <v>783</v>
      </c>
      <c r="D140" s="53" t="s">
        <v>1442</v>
      </c>
      <c r="E140" s="52">
        <v>43917</v>
      </c>
      <c r="F140" s="65">
        <v>32</v>
      </c>
      <c r="G140" s="86"/>
      <c r="H140" s="86" t="str">
        <f t="shared" si="2"/>
        <v>Y/N</v>
      </c>
    </row>
    <row r="141" spans="1:8" hidden="1" x14ac:dyDescent="0.25">
      <c r="A141" s="87" t="s">
        <v>13</v>
      </c>
      <c r="B141" s="87" t="s">
        <v>17</v>
      </c>
      <c r="C141" s="87" t="s">
        <v>1737</v>
      </c>
      <c r="D141" s="53" t="s">
        <v>1929</v>
      </c>
      <c r="E141" s="52">
        <v>43928</v>
      </c>
      <c r="F141" s="65">
        <v>25</v>
      </c>
      <c r="G141" s="87"/>
      <c r="H141" s="87" t="str">
        <f t="shared" si="2"/>
        <v>Y/N</v>
      </c>
    </row>
    <row r="142" spans="1:8" hidden="1" x14ac:dyDescent="0.25">
      <c r="A142" s="87" t="s">
        <v>13</v>
      </c>
      <c r="B142" s="87" t="s">
        <v>17</v>
      </c>
      <c r="C142" s="87" t="s">
        <v>2138</v>
      </c>
      <c r="D142" s="53" t="s">
        <v>2352</v>
      </c>
      <c r="E142" s="52">
        <v>43930</v>
      </c>
      <c r="F142" s="65">
        <v>23</v>
      </c>
      <c r="G142" s="87"/>
      <c r="H142" s="87" t="str">
        <f t="shared" si="2"/>
        <v>Y/N</v>
      </c>
    </row>
    <row r="143" spans="1:8" hidden="1" x14ac:dyDescent="0.25">
      <c r="A143" s="87" t="s">
        <v>13</v>
      </c>
      <c r="B143" s="87" t="s">
        <v>19</v>
      </c>
      <c r="C143" s="87" t="s">
        <v>4103</v>
      </c>
      <c r="D143" s="53" t="s">
        <v>4351</v>
      </c>
      <c r="E143" s="52">
        <v>43957</v>
      </c>
      <c r="F143" s="65">
        <v>4</v>
      </c>
      <c r="G143" s="87"/>
      <c r="H143" s="87" t="str">
        <f t="shared" si="2"/>
        <v>Y/N</v>
      </c>
    </row>
    <row r="144" spans="1:8" hidden="1" x14ac:dyDescent="0.25">
      <c r="A144" s="87" t="s">
        <v>13</v>
      </c>
      <c r="B144" s="87" t="s">
        <v>17</v>
      </c>
      <c r="C144" s="87" t="s">
        <v>3447</v>
      </c>
      <c r="D144" s="53" t="s">
        <v>3501</v>
      </c>
      <c r="E144" s="52">
        <v>43943</v>
      </c>
      <c r="F144" s="65">
        <v>14</v>
      </c>
      <c r="G144" s="87"/>
      <c r="H144" s="87" t="str">
        <f t="shared" si="2"/>
        <v>Y/N</v>
      </c>
    </row>
    <row r="145" spans="1:8" hidden="1" x14ac:dyDescent="0.25">
      <c r="A145" s="87" t="s">
        <v>13</v>
      </c>
      <c r="B145" s="87" t="s">
        <v>24</v>
      </c>
      <c r="C145" s="87" t="s">
        <v>2506</v>
      </c>
      <c r="D145" s="53" t="s">
        <v>2507</v>
      </c>
      <c r="E145" s="52">
        <v>43931</v>
      </c>
      <c r="F145" s="65">
        <v>22</v>
      </c>
      <c r="G145" s="87"/>
      <c r="H145" s="87" t="str">
        <f t="shared" si="2"/>
        <v>Y/N</v>
      </c>
    </row>
    <row r="146" spans="1:8" x14ac:dyDescent="0.25">
      <c r="A146" s="87" t="s">
        <v>12</v>
      </c>
      <c r="B146" s="87" t="s">
        <v>34</v>
      </c>
      <c r="C146" s="87" t="s">
        <v>4516</v>
      </c>
      <c r="D146" s="53" t="s">
        <v>4517</v>
      </c>
      <c r="E146" s="52">
        <v>43960</v>
      </c>
      <c r="F146" s="65">
        <v>1</v>
      </c>
      <c r="G146" s="87"/>
      <c r="H146" s="87" t="str">
        <f t="shared" si="2"/>
        <v>Y/N</v>
      </c>
    </row>
    <row r="147" spans="1:8" hidden="1" x14ac:dyDescent="0.25">
      <c r="A147" s="87" t="s">
        <v>13</v>
      </c>
      <c r="B147" s="87" t="s">
        <v>18</v>
      </c>
      <c r="C147" s="87" t="s">
        <v>3039</v>
      </c>
      <c r="D147" s="53" t="s">
        <v>3243</v>
      </c>
      <c r="E147" s="52">
        <v>43941</v>
      </c>
      <c r="F147" s="65">
        <v>16</v>
      </c>
      <c r="G147" s="87"/>
      <c r="H147" s="87" t="str">
        <f t="shared" si="2"/>
        <v>Y/N</v>
      </c>
    </row>
    <row r="148" spans="1:8" hidden="1" x14ac:dyDescent="0.25">
      <c r="A148" s="87" t="s">
        <v>13</v>
      </c>
      <c r="B148" s="87" t="s">
        <v>21</v>
      </c>
      <c r="C148" s="87" t="s">
        <v>2508</v>
      </c>
      <c r="D148" s="53" t="s">
        <v>2916</v>
      </c>
      <c r="E148" s="52">
        <v>43931</v>
      </c>
      <c r="F148" s="65">
        <v>22</v>
      </c>
      <c r="G148" s="87"/>
      <c r="H148" s="87" t="str">
        <f t="shared" si="2"/>
        <v>Y/N</v>
      </c>
    </row>
    <row r="149" spans="1:8" hidden="1" x14ac:dyDescent="0.25">
      <c r="A149" s="87" t="s">
        <v>13</v>
      </c>
      <c r="B149" s="87" t="s">
        <v>17</v>
      </c>
      <c r="C149" s="87" t="s">
        <v>979</v>
      </c>
      <c r="D149" s="53" t="s">
        <v>980</v>
      </c>
      <c r="E149" s="52">
        <v>43917</v>
      </c>
      <c r="F149" s="65">
        <v>32</v>
      </c>
      <c r="G149" s="87"/>
      <c r="H149" s="87" t="str">
        <f t="shared" si="2"/>
        <v>Y/N</v>
      </c>
    </row>
    <row r="150" spans="1:8" hidden="1" x14ac:dyDescent="0.25">
      <c r="A150" s="87" t="s">
        <v>13</v>
      </c>
      <c r="B150" s="87" t="s">
        <v>18</v>
      </c>
      <c r="C150" s="87" t="s">
        <v>2318</v>
      </c>
      <c r="D150" s="53" t="s">
        <v>2470</v>
      </c>
      <c r="E150" s="52">
        <v>43930</v>
      </c>
      <c r="F150" s="65">
        <v>23</v>
      </c>
      <c r="G150" s="87"/>
      <c r="H150" s="87" t="str">
        <f t="shared" si="2"/>
        <v>Y/N</v>
      </c>
    </row>
    <row r="151" spans="1:8" hidden="1" x14ac:dyDescent="0.25">
      <c r="A151" s="87" t="s">
        <v>13</v>
      </c>
      <c r="B151" s="87" t="s">
        <v>18</v>
      </c>
      <c r="C151" s="87" t="s">
        <v>982</v>
      </c>
      <c r="D151" s="53" t="s">
        <v>1359</v>
      </c>
      <c r="E151" s="52">
        <v>43919</v>
      </c>
      <c r="F151" s="65">
        <v>31</v>
      </c>
      <c r="G151" s="87"/>
      <c r="H151" s="87" t="str">
        <f t="shared" si="2"/>
        <v>Y/N</v>
      </c>
    </row>
    <row r="152" spans="1:8" hidden="1" x14ac:dyDescent="0.25">
      <c r="A152" s="87" t="s">
        <v>391</v>
      </c>
      <c r="B152" s="87" t="s">
        <v>21</v>
      </c>
      <c r="C152" s="87" t="s">
        <v>4519</v>
      </c>
      <c r="D152" s="53" t="s">
        <v>4520</v>
      </c>
      <c r="E152" s="52">
        <v>43960</v>
      </c>
      <c r="F152" s="65">
        <v>1</v>
      </c>
      <c r="G152" s="87"/>
      <c r="H152" s="87" t="str">
        <f t="shared" si="2"/>
        <v>Y/N</v>
      </c>
    </row>
    <row r="153" spans="1:8" hidden="1" x14ac:dyDescent="0.25">
      <c r="A153" s="87" t="s">
        <v>389</v>
      </c>
      <c r="B153" s="87" t="s">
        <v>21</v>
      </c>
      <c r="C153" s="87" t="s">
        <v>4491</v>
      </c>
      <c r="D153" s="53" t="s">
        <v>4507</v>
      </c>
      <c r="E153" s="52">
        <v>43959</v>
      </c>
      <c r="F153" s="65">
        <v>2</v>
      </c>
      <c r="G153" s="87"/>
      <c r="H153" s="87" t="str">
        <f t="shared" si="2"/>
        <v>Y/N</v>
      </c>
    </row>
    <row r="154" spans="1:8" hidden="1" x14ac:dyDescent="0.25">
      <c r="A154" s="87" t="s">
        <v>13</v>
      </c>
      <c r="B154" s="87" t="s">
        <v>18</v>
      </c>
      <c r="C154" s="87" t="s">
        <v>2979</v>
      </c>
      <c r="D154" s="53" t="s">
        <v>3284</v>
      </c>
      <c r="E154" s="52">
        <v>43941</v>
      </c>
      <c r="F154" s="65">
        <v>16</v>
      </c>
      <c r="G154" s="87"/>
      <c r="H154" s="87" t="str">
        <f t="shared" si="2"/>
        <v>Y/N</v>
      </c>
    </row>
    <row r="155" spans="1:8" hidden="1" x14ac:dyDescent="0.25">
      <c r="A155" s="87" t="s">
        <v>13</v>
      </c>
      <c r="B155" s="87" t="s">
        <v>16</v>
      </c>
      <c r="C155" s="87" t="s">
        <v>3151</v>
      </c>
      <c r="D155" s="53" t="s">
        <v>3254</v>
      </c>
      <c r="E155" s="52">
        <v>43941</v>
      </c>
      <c r="F155" s="65">
        <v>16</v>
      </c>
      <c r="G155" s="87"/>
      <c r="H155" s="87" t="str">
        <f t="shared" si="2"/>
        <v>Y/N</v>
      </c>
    </row>
    <row r="156" spans="1:8" hidden="1" x14ac:dyDescent="0.25">
      <c r="A156" s="87" t="s">
        <v>13</v>
      </c>
      <c r="B156" s="87" t="s">
        <v>17</v>
      </c>
      <c r="C156" s="87" t="s">
        <v>3074</v>
      </c>
      <c r="D156" s="53" t="s">
        <v>3208</v>
      </c>
      <c r="E156" s="52">
        <v>43941</v>
      </c>
      <c r="F156" s="65">
        <v>16</v>
      </c>
      <c r="G156" s="87"/>
      <c r="H156" s="87" t="str">
        <f t="shared" si="2"/>
        <v>Y/N</v>
      </c>
    </row>
    <row r="157" spans="1:8" hidden="1" x14ac:dyDescent="0.25">
      <c r="A157" s="87" t="s">
        <v>13</v>
      </c>
      <c r="B157" s="87" t="s">
        <v>16</v>
      </c>
      <c r="C157" s="87" t="s">
        <v>2137</v>
      </c>
      <c r="D157" s="53" t="s">
        <v>2409</v>
      </c>
      <c r="E157" s="52">
        <v>43930</v>
      </c>
      <c r="F157" s="65">
        <v>23</v>
      </c>
      <c r="G157" s="87"/>
      <c r="H157" s="87" t="str">
        <f t="shared" si="2"/>
        <v>Y/N</v>
      </c>
    </row>
    <row r="158" spans="1:8" hidden="1" x14ac:dyDescent="0.25">
      <c r="A158" s="87" t="s">
        <v>13</v>
      </c>
      <c r="B158" s="87" t="s">
        <v>18</v>
      </c>
      <c r="C158" s="87" t="s">
        <v>630</v>
      </c>
      <c r="D158" s="53" t="s">
        <v>631</v>
      </c>
      <c r="E158" s="52">
        <v>43917</v>
      </c>
      <c r="F158" s="65">
        <v>32</v>
      </c>
      <c r="G158" s="87"/>
      <c r="H158" s="87" t="str">
        <f t="shared" si="2"/>
        <v>Y/N</v>
      </c>
    </row>
    <row r="159" spans="1:8" hidden="1" x14ac:dyDescent="0.25">
      <c r="A159" s="87" t="s">
        <v>13</v>
      </c>
      <c r="B159" s="87" t="s">
        <v>17</v>
      </c>
      <c r="C159" s="87" t="s">
        <v>785</v>
      </c>
      <c r="D159" s="53" t="s">
        <v>1344</v>
      </c>
      <c r="E159" s="52">
        <v>43918</v>
      </c>
      <c r="F159" s="65">
        <v>31</v>
      </c>
      <c r="G159" s="87"/>
      <c r="H159" s="87" t="str">
        <f t="shared" si="2"/>
        <v>Y/N</v>
      </c>
    </row>
    <row r="160" spans="1:8" hidden="1" x14ac:dyDescent="0.25">
      <c r="A160" s="89" t="s">
        <v>13</v>
      </c>
      <c r="B160" s="89" t="s">
        <v>18</v>
      </c>
      <c r="C160" s="89" t="s">
        <v>633</v>
      </c>
      <c r="D160" s="53" t="s">
        <v>634</v>
      </c>
      <c r="E160" s="52">
        <v>43917</v>
      </c>
      <c r="F160" s="65">
        <v>32</v>
      </c>
      <c r="G160" s="89"/>
      <c r="H160" s="89" t="str">
        <f t="shared" si="2"/>
        <v>Y/N</v>
      </c>
    </row>
    <row r="161" spans="1:8" hidden="1" x14ac:dyDescent="0.25">
      <c r="A161" s="89" t="s">
        <v>13</v>
      </c>
      <c r="B161" s="89" t="s">
        <v>17</v>
      </c>
      <c r="C161" s="89" t="s">
        <v>2706</v>
      </c>
      <c r="D161" s="53" t="s">
        <v>2707</v>
      </c>
      <c r="E161" s="52">
        <v>43920</v>
      </c>
      <c r="F161" s="65">
        <v>31</v>
      </c>
      <c r="G161" s="89"/>
      <c r="H161" s="89" t="str">
        <f t="shared" si="2"/>
        <v>Y/N</v>
      </c>
    </row>
    <row r="162" spans="1:8" x14ac:dyDescent="0.25">
      <c r="A162" s="89" t="s">
        <v>12</v>
      </c>
      <c r="B162" s="89" t="s">
        <v>33</v>
      </c>
      <c r="C162" s="89" t="s">
        <v>4548</v>
      </c>
      <c r="D162" s="53" t="s">
        <v>4553</v>
      </c>
      <c r="E162" s="52">
        <v>43961</v>
      </c>
      <c r="F162" s="65">
        <v>1</v>
      </c>
      <c r="G162" s="89"/>
      <c r="H162" s="89" t="str">
        <f t="shared" si="2"/>
        <v>Y/N</v>
      </c>
    </row>
    <row r="163" spans="1:8" hidden="1" x14ac:dyDescent="0.25">
      <c r="A163" s="89" t="s">
        <v>13</v>
      </c>
      <c r="B163" s="89" t="s">
        <v>17</v>
      </c>
      <c r="C163" s="89" t="s">
        <v>2215</v>
      </c>
      <c r="D163" s="53" t="s">
        <v>2453</v>
      </c>
      <c r="E163" s="52">
        <v>43930</v>
      </c>
      <c r="F163" s="65">
        <v>23</v>
      </c>
      <c r="G163" s="89"/>
      <c r="H163" s="89" t="str">
        <f t="shared" si="2"/>
        <v>Y/N</v>
      </c>
    </row>
    <row r="164" spans="1:8" hidden="1" x14ac:dyDescent="0.25">
      <c r="A164" s="89" t="s">
        <v>13</v>
      </c>
      <c r="B164" s="89" t="s">
        <v>17</v>
      </c>
      <c r="C164" s="89" t="s">
        <v>3041</v>
      </c>
      <c r="D164" s="53" t="s">
        <v>3225</v>
      </c>
      <c r="E164" s="52">
        <v>43941</v>
      </c>
      <c r="F164" s="65">
        <v>16</v>
      </c>
      <c r="G164" s="89"/>
      <c r="H164" s="89" t="str">
        <f t="shared" si="2"/>
        <v>Y/N</v>
      </c>
    </row>
    <row r="165" spans="1:8" hidden="1" x14ac:dyDescent="0.25">
      <c r="A165" s="89" t="s">
        <v>13</v>
      </c>
      <c r="B165" s="89" t="s">
        <v>17</v>
      </c>
      <c r="C165" s="89" t="s">
        <v>2665</v>
      </c>
      <c r="D165" s="53" t="s">
        <v>2696</v>
      </c>
      <c r="E165" s="52">
        <v>43935</v>
      </c>
      <c r="F165" s="65">
        <v>20</v>
      </c>
      <c r="G165" s="89"/>
      <c r="H165" s="89" t="str">
        <f t="shared" si="2"/>
        <v>Y/N</v>
      </c>
    </row>
    <row r="166" spans="1:8" hidden="1" x14ac:dyDescent="0.25">
      <c r="A166" s="89" t="s">
        <v>13</v>
      </c>
      <c r="B166" s="89" t="s">
        <v>35</v>
      </c>
      <c r="C166" s="89" t="s">
        <v>3632</v>
      </c>
      <c r="D166" s="53" t="s">
        <v>3698</v>
      </c>
      <c r="E166" s="52">
        <v>43944</v>
      </c>
      <c r="F166" s="65">
        <v>13</v>
      </c>
      <c r="G166" s="89"/>
      <c r="H166" s="89" t="str">
        <f t="shared" si="2"/>
        <v>Y/N</v>
      </c>
    </row>
    <row r="167" spans="1:8" hidden="1" x14ac:dyDescent="0.25">
      <c r="A167" s="89" t="s">
        <v>13</v>
      </c>
      <c r="B167" s="89" t="s">
        <v>17</v>
      </c>
      <c r="C167" s="89" t="s">
        <v>3303</v>
      </c>
      <c r="D167" s="53" t="s">
        <v>3403</v>
      </c>
      <c r="E167" s="52">
        <v>43942</v>
      </c>
      <c r="F167" s="65">
        <v>15</v>
      </c>
      <c r="G167" s="89"/>
      <c r="H167" s="89" t="str">
        <f t="shared" si="2"/>
        <v>Y/N</v>
      </c>
    </row>
    <row r="168" spans="1:8" hidden="1" x14ac:dyDescent="0.25">
      <c r="A168" s="89" t="s">
        <v>13</v>
      </c>
      <c r="B168" s="89" t="s">
        <v>17</v>
      </c>
      <c r="C168" s="89" t="s">
        <v>4274</v>
      </c>
      <c r="D168" s="53" t="s">
        <v>4443</v>
      </c>
      <c r="E168" s="52">
        <v>43957</v>
      </c>
      <c r="F168" s="65">
        <v>4</v>
      </c>
      <c r="G168" s="89"/>
      <c r="H168" s="89" t="str">
        <f t="shared" si="2"/>
        <v>Y/N</v>
      </c>
    </row>
    <row r="169" spans="1:8" hidden="1" x14ac:dyDescent="0.25">
      <c r="A169" s="89" t="s">
        <v>13</v>
      </c>
      <c r="B169" s="89" t="s">
        <v>16</v>
      </c>
      <c r="C169" s="89" t="s">
        <v>1672</v>
      </c>
      <c r="D169" s="53" t="s">
        <v>2011</v>
      </c>
      <c r="E169" s="52">
        <v>43928</v>
      </c>
      <c r="F169" s="65">
        <v>25</v>
      </c>
      <c r="G169" s="89"/>
      <c r="H169" s="89" t="str">
        <f t="shared" si="2"/>
        <v>Y/N</v>
      </c>
    </row>
    <row r="170" spans="1:8" hidden="1" x14ac:dyDescent="0.25">
      <c r="A170" s="89" t="s">
        <v>13</v>
      </c>
      <c r="B170" s="89" t="s">
        <v>16</v>
      </c>
      <c r="C170" s="89" t="s">
        <v>2150</v>
      </c>
      <c r="D170" s="53" t="s">
        <v>2420</v>
      </c>
      <c r="E170" s="52">
        <v>43930</v>
      </c>
      <c r="F170" s="65">
        <v>23</v>
      </c>
      <c r="G170" s="89"/>
      <c r="H170" s="89" t="str">
        <f t="shared" si="2"/>
        <v>Y/N</v>
      </c>
    </row>
    <row r="171" spans="1:8" hidden="1" x14ac:dyDescent="0.25">
      <c r="A171" s="89" t="s">
        <v>13</v>
      </c>
      <c r="B171" s="89" t="s">
        <v>17</v>
      </c>
      <c r="C171" s="89" t="s">
        <v>3829</v>
      </c>
      <c r="D171" s="53" t="s">
        <v>3874</v>
      </c>
      <c r="E171" s="52">
        <v>43951</v>
      </c>
      <c r="F171" s="65">
        <v>8</v>
      </c>
      <c r="G171" s="89"/>
      <c r="H171" s="89" t="str">
        <f t="shared" si="2"/>
        <v>Y/N</v>
      </c>
    </row>
    <row r="172" spans="1:8" hidden="1" x14ac:dyDescent="0.25">
      <c r="A172" s="89" t="s">
        <v>13</v>
      </c>
      <c r="B172" s="89" t="s">
        <v>17</v>
      </c>
      <c r="C172" s="89" t="s">
        <v>636</v>
      </c>
      <c r="D172" s="53" t="s">
        <v>637</v>
      </c>
      <c r="E172" s="52">
        <v>43917</v>
      </c>
      <c r="F172" s="65">
        <v>32</v>
      </c>
      <c r="G172" s="89"/>
      <c r="H172" s="89" t="str">
        <f t="shared" si="2"/>
        <v>Y/N</v>
      </c>
    </row>
    <row r="173" spans="1:8" hidden="1" x14ac:dyDescent="0.25">
      <c r="A173" s="89" t="s">
        <v>13</v>
      </c>
      <c r="B173" s="89" t="s">
        <v>17</v>
      </c>
      <c r="C173" s="89" t="s">
        <v>2888</v>
      </c>
      <c r="D173" s="53" t="s">
        <v>2925</v>
      </c>
      <c r="E173" s="52">
        <v>43937</v>
      </c>
      <c r="F173" s="65">
        <v>18</v>
      </c>
      <c r="G173" s="89"/>
      <c r="H173" s="89" t="str">
        <f t="shared" si="2"/>
        <v>Y/N</v>
      </c>
    </row>
    <row r="174" spans="1:8" hidden="1" x14ac:dyDescent="0.25">
      <c r="A174" s="89" t="s">
        <v>13</v>
      </c>
      <c r="B174" s="89" t="s">
        <v>17</v>
      </c>
      <c r="C174" s="89" t="s">
        <v>3750</v>
      </c>
      <c r="D174" s="53" t="s">
        <v>3785</v>
      </c>
      <c r="E174" s="52">
        <v>43949</v>
      </c>
      <c r="F174" s="65">
        <v>10</v>
      </c>
      <c r="G174" s="89"/>
      <c r="H174" s="89" t="str">
        <f t="shared" si="2"/>
        <v>Y/N</v>
      </c>
    </row>
    <row r="175" spans="1:8" hidden="1" x14ac:dyDescent="0.25">
      <c r="A175" s="89" t="s">
        <v>13</v>
      </c>
      <c r="B175" s="89" t="s">
        <v>19</v>
      </c>
      <c r="C175" s="89" t="s">
        <v>2510</v>
      </c>
      <c r="D175" s="53" t="s">
        <v>2924</v>
      </c>
      <c r="E175" s="52">
        <v>43931</v>
      </c>
      <c r="F175" s="65">
        <v>22</v>
      </c>
      <c r="G175" s="89"/>
      <c r="H175" s="89" t="str">
        <f t="shared" si="2"/>
        <v>Y/N</v>
      </c>
    </row>
    <row r="176" spans="1:8" hidden="1" x14ac:dyDescent="0.25">
      <c r="A176" s="89" t="s">
        <v>13</v>
      </c>
      <c r="B176" s="89" t="s">
        <v>18</v>
      </c>
      <c r="C176" s="89" t="s">
        <v>787</v>
      </c>
      <c r="D176" s="53" t="s">
        <v>1349</v>
      </c>
      <c r="E176" s="52">
        <v>43921</v>
      </c>
      <c r="F176" s="65">
        <v>30</v>
      </c>
      <c r="G176" s="89"/>
      <c r="H176" s="89" t="str">
        <f t="shared" si="2"/>
        <v>Y/N</v>
      </c>
    </row>
    <row r="177" spans="1:8" hidden="1" x14ac:dyDescent="0.25">
      <c r="A177" s="90" t="s">
        <v>13</v>
      </c>
      <c r="B177" s="90" t="s">
        <v>17</v>
      </c>
      <c r="C177" s="90" t="s">
        <v>3943</v>
      </c>
      <c r="D177" s="53" t="s">
        <v>3977</v>
      </c>
      <c r="E177" s="52">
        <v>43953</v>
      </c>
      <c r="F177" s="65">
        <v>6</v>
      </c>
      <c r="G177" s="90"/>
      <c r="H177" s="90" t="str">
        <f t="shared" si="2"/>
        <v>Y/N</v>
      </c>
    </row>
    <row r="178" spans="1:8" hidden="1" x14ac:dyDescent="0.25">
      <c r="A178" s="90" t="s">
        <v>13</v>
      </c>
      <c r="B178" s="90" t="s">
        <v>17</v>
      </c>
      <c r="C178" s="90" t="s">
        <v>4305</v>
      </c>
      <c r="D178" s="53" t="s">
        <v>4377</v>
      </c>
      <c r="E178" s="52">
        <v>43957</v>
      </c>
      <c r="F178" s="65">
        <v>4</v>
      </c>
      <c r="G178" s="90"/>
      <c r="H178" s="90" t="str">
        <f t="shared" si="2"/>
        <v>Y/N</v>
      </c>
    </row>
    <row r="179" spans="1:8" hidden="1" x14ac:dyDescent="0.25">
      <c r="A179" s="90" t="s">
        <v>13</v>
      </c>
      <c r="B179" s="90" t="s">
        <v>18</v>
      </c>
      <c r="C179" s="90" t="s">
        <v>1505</v>
      </c>
      <c r="D179" s="53" t="s">
        <v>1559</v>
      </c>
      <c r="E179" s="52">
        <v>43924</v>
      </c>
      <c r="F179" s="65">
        <v>27</v>
      </c>
      <c r="G179" s="90"/>
      <c r="H179" s="90" t="str">
        <f t="shared" si="2"/>
        <v>Y/N</v>
      </c>
    </row>
    <row r="180" spans="1:8" hidden="1" x14ac:dyDescent="0.25">
      <c r="A180" s="90" t="s">
        <v>13</v>
      </c>
      <c r="B180" s="90" t="s">
        <v>18</v>
      </c>
      <c r="C180" s="90" t="s">
        <v>1583</v>
      </c>
      <c r="D180" s="53" t="s">
        <v>1595</v>
      </c>
      <c r="E180" s="52">
        <v>43927</v>
      </c>
      <c r="F180" s="65">
        <v>26</v>
      </c>
      <c r="G180" s="90"/>
      <c r="H180" s="90" t="str">
        <f t="shared" si="2"/>
        <v>Y/N</v>
      </c>
    </row>
    <row r="181" spans="1:8" hidden="1" x14ac:dyDescent="0.25">
      <c r="A181" s="90" t="s">
        <v>13</v>
      </c>
      <c r="B181" s="90" t="s">
        <v>17</v>
      </c>
      <c r="C181" s="90" t="s">
        <v>3440</v>
      </c>
      <c r="D181" s="53" t="s">
        <v>3482</v>
      </c>
      <c r="E181" s="52">
        <v>43943</v>
      </c>
      <c r="F181" s="65">
        <v>14</v>
      </c>
      <c r="G181" s="90"/>
      <c r="H181" s="90" t="str">
        <f t="shared" si="2"/>
        <v>Y/N</v>
      </c>
    </row>
    <row r="182" spans="1:8" hidden="1" x14ac:dyDescent="0.25">
      <c r="A182" s="90" t="s">
        <v>13</v>
      </c>
      <c r="B182" s="90" t="s">
        <v>16</v>
      </c>
      <c r="C182" s="90" t="s">
        <v>2068</v>
      </c>
      <c r="D182" s="53" t="s">
        <v>2458</v>
      </c>
      <c r="E182" s="52">
        <v>43930</v>
      </c>
      <c r="F182" s="65">
        <v>23</v>
      </c>
      <c r="G182" s="90"/>
      <c r="H182" s="90" t="str">
        <f t="shared" si="2"/>
        <v>Y/N</v>
      </c>
    </row>
    <row r="183" spans="1:8" hidden="1" x14ac:dyDescent="0.25">
      <c r="A183" s="90" t="s">
        <v>13</v>
      </c>
      <c r="B183" s="90" t="s">
        <v>33</v>
      </c>
      <c r="C183" s="90" t="s">
        <v>2686</v>
      </c>
      <c r="D183" s="53" t="s">
        <v>2699</v>
      </c>
      <c r="E183" s="52">
        <v>43935</v>
      </c>
      <c r="F183" s="65">
        <v>20</v>
      </c>
      <c r="G183" s="90"/>
      <c r="H183" s="90" t="str">
        <f t="shared" si="2"/>
        <v>Y/N</v>
      </c>
    </row>
    <row r="184" spans="1:8" hidden="1" x14ac:dyDescent="0.25">
      <c r="A184" s="90" t="s">
        <v>13</v>
      </c>
      <c r="B184" s="90" t="s">
        <v>19</v>
      </c>
      <c r="C184" s="90" t="s">
        <v>789</v>
      </c>
      <c r="D184" s="53" t="s">
        <v>790</v>
      </c>
      <c r="E184" s="52">
        <v>43920</v>
      </c>
      <c r="F184" s="65">
        <v>31</v>
      </c>
      <c r="G184" s="90"/>
      <c r="H184" s="90" t="str">
        <f t="shared" si="2"/>
        <v>Y/N</v>
      </c>
    </row>
    <row r="185" spans="1:8" hidden="1" x14ac:dyDescent="0.25">
      <c r="A185" s="90" t="s">
        <v>13</v>
      </c>
      <c r="B185" s="90" t="s">
        <v>17</v>
      </c>
      <c r="C185" s="90" t="s">
        <v>1670</v>
      </c>
      <c r="D185" s="53" t="s">
        <v>2030</v>
      </c>
      <c r="E185" s="52">
        <v>43928</v>
      </c>
      <c r="F185" s="65">
        <v>25</v>
      </c>
      <c r="G185" s="90"/>
      <c r="H185" s="90" t="str">
        <f t="shared" si="2"/>
        <v>Y/N</v>
      </c>
    </row>
    <row r="186" spans="1:8" hidden="1" x14ac:dyDescent="0.25">
      <c r="A186" s="90" t="s">
        <v>13</v>
      </c>
      <c r="B186" s="90" t="s">
        <v>22</v>
      </c>
      <c r="C186" s="90" t="s">
        <v>1523</v>
      </c>
      <c r="D186" s="53" t="s">
        <v>1555</v>
      </c>
      <c r="E186" s="52">
        <v>43924</v>
      </c>
      <c r="F186" s="65">
        <v>27</v>
      </c>
      <c r="G186" s="90"/>
      <c r="H186" s="90" t="str">
        <f t="shared" si="2"/>
        <v>Y/N</v>
      </c>
    </row>
    <row r="187" spans="1:8" hidden="1" x14ac:dyDescent="0.25">
      <c r="A187" s="90" t="s">
        <v>391</v>
      </c>
      <c r="B187" s="90" t="s">
        <v>19</v>
      </c>
      <c r="C187" s="90" t="s">
        <v>4482</v>
      </c>
      <c r="D187" s="53" t="s">
        <v>4503</v>
      </c>
      <c r="E187" s="52">
        <v>43959</v>
      </c>
      <c r="F187" s="65">
        <v>2</v>
      </c>
      <c r="G187" s="90"/>
      <c r="H187" s="90" t="str">
        <f t="shared" si="2"/>
        <v>Y/N</v>
      </c>
    </row>
    <row r="188" spans="1:8" hidden="1" x14ac:dyDescent="0.25">
      <c r="A188" s="90" t="s">
        <v>13</v>
      </c>
      <c r="B188" s="90" t="s">
        <v>18</v>
      </c>
      <c r="C188" s="90" t="s">
        <v>4278</v>
      </c>
      <c r="D188" s="53" t="s">
        <v>4390</v>
      </c>
      <c r="E188" s="52">
        <v>43957</v>
      </c>
      <c r="F188" s="65">
        <v>4</v>
      </c>
      <c r="G188" s="90"/>
      <c r="H188" s="90" t="str">
        <f t="shared" si="2"/>
        <v>Y/N</v>
      </c>
    </row>
    <row r="189" spans="1:8" s="23" customFormat="1" hidden="1" x14ac:dyDescent="0.25">
      <c r="A189" s="90" t="s">
        <v>13</v>
      </c>
      <c r="B189" s="90" t="s">
        <v>26</v>
      </c>
      <c r="C189" s="90" t="s">
        <v>1477</v>
      </c>
      <c r="D189" s="53" t="s">
        <v>1570</v>
      </c>
      <c r="E189" s="52">
        <v>43924</v>
      </c>
      <c r="F189" s="65">
        <v>27</v>
      </c>
      <c r="G189" s="90"/>
      <c r="H189" s="90" t="str">
        <f t="shared" si="2"/>
        <v>Y/N</v>
      </c>
    </row>
    <row r="190" spans="1:8" hidden="1" x14ac:dyDescent="0.25">
      <c r="A190" s="90" t="s">
        <v>13</v>
      </c>
      <c r="B190" s="90" t="s">
        <v>17</v>
      </c>
      <c r="C190" s="90" t="s">
        <v>3360</v>
      </c>
      <c r="D190" s="53" t="s">
        <v>3386</v>
      </c>
      <c r="E190" s="52">
        <v>43942</v>
      </c>
      <c r="F190" s="65">
        <v>15</v>
      </c>
      <c r="G190" s="90"/>
      <c r="H190" s="90" t="str">
        <f t="shared" si="2"/>
        <v>Y/N</v>
      </c>
    </row>
    <row r="191" spans="1:8" hidden="1" x14ac:dyDescent="0.25">
      <c r="A191" s="90" t="s">
        <v>13</v>
      </c>
      <c r="B191" s="90" t="s">
        <v>18</v>
      </c>
      <c r="C191" s="90" t="s">
        <v>984</v>
      </c>
      <c r="D191" s="53" t="s">
        <v>985</v>
      </c>
      <c r="E191" s="52">
        <v>43917</v>
      </c>
      <c r="F191" s="65">
        <v>32</v>
      </c>
      <c r="G191" s="90"/>
      <c r="H191" s="90" t="str">
        <f t="shared" si="2"/>
        <v>Y/N</v>
      </c>
    </row>
    <row r="192" spans="1:8" hidden="1" x14ac:dyDescent="0.25">
      <c r="A192" s="91" t="s">
        <v>13</v>
      </c>
      <c r="B192" s="91" t="s">
        <v>16</v>
      </c>
      <c r="C192" s="91" t="s">
        <v>3155</v>
      </c>
      <c r="D192" s="53" t="s">
        <v>3197</v>
      </c>
      <c r="E192" s="52">
        <v>43941</v>
      </c>
      <c r="F192" s="65">
        <v>16</v>
      </c>
      <c r="G192" s="91"/>
      <c r="H192" s="91" t="str">
        <f t="shared" si="2"/>
        <v>Y/N</v>
      </c>
    </row>
    <row r="193" spans="1:8" hidden="1" x14ac:dyDescent="0.25">
      <c r="A193" s="91" t="s">
        <v>13</v>
      </c>
      <c r="B193" s="91" t="s">
        <v>18</v>
      </c>
      <c r="C193" s="91" t="s">
        <v>3919</v>
      </c>
      <c r="D193" s="53" t="s">
        <v>3968</v>
      </c>
      <c r="E193" s="52">
        <v>43953</v>
      </c>
      <c r="F193" s="65">
        <v>6</v>
      </c>
      <c r="G193" s="91"/>
      <c r="H193" s="91" t="str">
        <f t="shared" si="2"/>
        <v>Y/N</v>
      </c>
    </row>
    <row r="194" spans="1:8" hidden="1" x14ac:dyDescent="0.25">
      <c r="A194" s="91" t="s">
        <v>13</v>
      </c>
      <c r="B194" s="91" t="s">
        <v>16</v>
      </c>
      <c r="C194" s="91" t="s">
        <v>2248</v>
      </c>
      <c r="D194" s="53" t="s">
        <v>2399</v>
      </c>
      <c r="E194" s="52">
        <v>43930</v>
      </c>
      <c r="F194" s="65">
        <v>23</v>
      </c>
      <c r="G194" s="91"/>
      <c r="H194" s="91" t="str">
        <f t="shared" ref="H194:H257" si="3">IF(C194="","","Y/N")</f>
        <v>Y/N</v>
      </c>
    </row>
    <row r="195" spans="1:8" hidden="1" x14ac:dyDescent="0.25">
      <c r="A195" s="91" t="s">
        <v>13</v>
      </c>
      <c r="B195" s="91" t="s">
        <v>35</v>
      </c>
      <c r="C195" s="91" t="s">
        <v>3724</v>
      </c>
      <c r="D195" s="53" t="s">
        <v>3732</v>
      </c>
      <c r="E195" s="52">
        <v>43948</v>
      </c>
      <c r="F195" s="65">
        <v>11</v>
      </c>
      <c r="G195" s="91"/>
      <c r="H195" s="91" t="str">
        <f t="shared" si="3"/>
        <v>Y/N</v>
      </c>
    </row>
    <row r="196" spans="1:8" hidden="1" x14ac:dyDescent="0.25">
      <c r="A196" s="91" t="s">
        <v>13</v>
      </c>
      <c r="B196" s="91" t="s">
        <v>17</v>
      </c>
      <c r="C196" s="91" t="s">
        <v>987</v>
      </c>
      <c r="D196" s="53" t="s">
        <v>988</v>
      </c>
      <c r="E196" s="52">
        <v>43917</v>
      </c>
      <c r="F196" s="65">
        <v>32</v>
      </c>
      <c r="G196" s="91"/>
      <c r="H196" s="91" t="str">
        <f t="shared" si="3"/>
        <v>Y/N</v>
      </c>
    </row>
    <row r="197" spans="1:8" hidden="1" x14ac:dyDescent="0.25">
      <c r="A197" s="91" t="s">
        <v>13</v>
      </c>
      <c r="B197" s="91" t="s">
        <v>17</v>
      </c>
      <c r="C197" s="91" t="s">
        <v>4313</v>
      </c>
      <c r="D197" s="53" t="s">
        <v>4380</v>
      </c>
      <c r="E197" s="52">
        <v>43957</v>
      </c>
      <c r="F197" s="65">
        <v>4</v>
      </c>
      <c r="G197" s="91"/>
      <c r="H197" s="91" t="str">
        <f t="shared" si="3"/>
        <v>Y/N</v>
      </c>
    </row>
    <row r="198" spans="1:8" hidden="1" x14ac:dyDescent="0.25">
      <c r="A198" s="91" t="s">
        <v>13</v>
      </c>
      <c r="B198" s="91" t="s">
        <v>17</v>
      </c>
      <c r="C198" s="91" t="s">
        <v>990</v>
      </c>
      <c r="D198" s="53" t="s">
        <v>1408</v>
      </c>
      <c r="E198" s="52">
        <v>43917</v>
      </c>
      <c r="F198" s="65">
        <v>32</v>
      </c>
      <c r="G198" s="91"/>
      <c r="H198" s="91" t="str">
        <f t="shared" si="3"/>
        <v>Y/N</v>
      </c>
    </row>
    <row r="199" spans="1:8" hidden="1" x14ac:dyDescent="0.25">
      <c r="A199" s="91" t="s">
        <v>13</v>
      </c>
      <c r="B199" s="91" t="s">
        <v>17</v>
      </c>
      <c r="C199" s="91" t="s">
        <v>993</v>
      </c>
      <c r="D199" s="53" t="s">
        <v>994</v>
      </c>
      <c r="E199" s="52">
        <v>43917</v>
      </c>
      <c r="F199" s="65">
        <v>32</v>
      </c>
      <c r="G199" s="91"/>
      <c r="H199" s="91" t="str">
        <f t="shared" si="3"/>
        <v>Y/N</v>
      </c>
    </row>
    <row r="200" spans="1:8" hidden="1" x14ac:dyDescent="0.25">
      <c r="A200" s="91" t="s">
        <v>13</v>
      </c>
      <c r="B200" s="91" t="s">
        <v>17</v>
      </c>
      <c r="C200" s="91" t="s">
        <v>1888</v>
      </c>
      <c r="D200" s="53" t="s">
        <v>2023</v>
      </c>
      <c r="E200" s="52">
        <v>43928</v>
      </c>
      <c r="F200" s="65">
        <v>25</v>
      </c>
      <c r="G200" s="91"/>
      <c r="H200" s="91" t="str">
        <f t="shared" si="3"/>
        <v>Y/N</v>
      </c>
    </row>
    <row r="201" spans="1:8" hidden="1" x14ac:dyDescent="0.25">
      <c r="A201" s="91" t="s">
        <v>13</v>
      </c>
      <c r="B201" s="91" t="s">
        <v>18</v>
      </c>
      <c r="C201" s="91" t="s">
        <v>2782</v>
      </c>
      <c r="D201" s="53" t="s">
        <v>2809</v>
      </c>
      <c r="E201" s="52">
        <v>43936</v>
      </c>
      <c r="F201" s="65">
        <v>19</v>
      </c>
      <c r="G201" s="91"/>
      <c r="H201" s="91" t="str">
        <f t="shared" si="3"/>
        <v>Y/N</v>
      </c>
    </row>
    <row r="202" spans="1:8" hidden="1" x14ac:dyDescent="0.25">
      <c r="A202" s="91" t="s">
        <v>389</v>
      </c>
      <c r="B202" s="91" t="s">
        <v>17</v>
      </c>
      <c r="C202" s="91" t="s">
        <v>4290</v>
      </c>
      <c r="D202" s="53" t="s">
        <v>4434</v>
      </c>
      <c r="E202" s="52">
        <v>43957</v>
      </c>
      <c r="F202" s="65">
        <v>4</v>
      </c>
      <c r="G202" s="91"/>
      <c r="H202" s="91" t="str">
        <f t="shared" si="3"/>
        <v>Y/N</v>
      </c>
    </row>
    <row r="203" spans="1:8" hidden="1" x14ac:dyDescent="0.25">
      <c r="A203" s="91" t="s">
        <v>13</v>
      </c>
      <c r="B203" s="91" t="s">
        <v>19</v>
      </c>
      <c r="C203" s="91" t="s">
        <v>3166</v>
      </c>
      <c r="D203" s="53" t="s">
        <v>3213</v>
      </c>
      <c r="E203" s="52">
        <v>43941</v>
      </c>
      <c r="F203" s="65">
        <v>16</v>
      </c>
      <c r="G203" s="91"/>
      <c r="H203" s="91" t="str">
        <f t="shared" si="3"/>
        <v>Y/N</v>
      </c>
    </row>
    <row r="204" spans="1:8" hidden="1" x14ac:dyDescent="0.25">
      <c r="A204" s="91" t="s">
        <v>13</v>
      </c>
      <c r="B204" s="91" t="s">
        <v>18</v>
      </c>
      <c r="C204" s="91" t="s">
        <v>1494</v>
      </c>
      <c r="D204" s="53" t="s">
        <v>1567</v>
      </c>
      <c r="E204" s="52">
        <v>43924</v>
      </c>
      <c r="F204" s="65">
        <v>27</v>
      </c>
      <c r="G204" s="91"/>
      <c r="H204" s="91" t="str">
        <f t="shared" si="3"/>
        <v>Y/N</v>
      </c>
    </row>
    <row r="205" spans="1:8" hidden="1" x14ac:dyDescent="0.25">
      <c r="A205" s="91" t="s">
        <v>13</v>
      </c>
      <c r="B205" s="91" t="s">
        <v>16</v>
      </c>
      <c r="C205" s="91" t="s">
        <v>3453</v>
      </c>
      <c r="D205" s="53" t="s">
        <v>3503</v>
      </c>
      <c r="E205" s="52">
        <v>43943</v>
      </c>
      <c r="F205" s="65">
        <v>14</v>
      </c>
      <c r="G205" s="91"/>
      <c r="H205" s="91" t="str">
        <f t="shared" si="3"/>
        <v>Y/N</v>
      </c>
    </row>
    <row r="206" spans="1:8" hidden="1" x14ac:dyDescent="0.25">
      <c r="A206" s="91" t="s">
        <v>13</v>
      </c>
      <c r="B206" s="91" t="s">
        <v>16</v>
      </c>
      <c r="C206" s="91" t="s">
        <v>3076</v>
      </c>
      <c r="D206" s="53" t="s">
        <v>3245</v>
      </c>
      <c r="E206" s="52">
        <v>43941</v>
      </c>
      <c r="F206" s="65">
        <v>16</v>
      </c>
      <c r="G206" s="91"/>
      <c r="H206" s="91" t="str">
        <f t="shared" si="3"/>
        <v>Y/N</v>
      </c>
    </row>
    <row r="207" spans="1:8" hidden="1" x14ac:dyDescent="0.25">
      <c r="A207" s="94" t="s">
        <v>13</v>
      </c>
      <c r="B207" s="94" t="s">
        <v>16</v>
      </c>
      <c r="C207" s="94" t="s">
        <v>3307</v>
      </c>
      <c r="D207" s="53" t="s">
        <v>3394</v>
      </c>
      <c r="E207" s="52">
        <v>43942</v>
      </c>
      <c r="F207" s="65">
        <v>15</v>
      </c>
      <c r="G207" s="94"/>
      <c r="H207" s="94" t="str">
        <f t="shared" si="3"/>
        <v>Y/N</v>
      </c>
    </row>
    <row r="208" spans="1:8" hidden="1" x14ac:dyDescent="0.25">
      <c r="A208" s="94" t="s">
        <v>13</v>
      </c>
      <c r="B208" s="94" t="s">
        <v>17</v>
      </c>
      <c r="C208" s="94" t="s">
        <v>3319</v>
      </c>
      <c r="D208" s="53" t="s">
        <v>3381</v>
      </c>
      <c r="E208" s="52">
        <v>43942</v>
      </c>
      <c r="F208" s="65">
        <v>15</v>
      </c>
      <c r="G208" s="94"/>
      <c r="H208" s="94" t="str">
        <f t="shared" si="3"/>
        <v>Y/N</v>
      </c>
    </row>
    <row r="209" spans="1:8" hidden="1" x14ac:dyDescent="0.25">
      <c r="A209" s="94" t="s">
        <v>13</v>
      </c>
      <c r="B209" s="94" t="s">
        <v>17</v>
      </c>
      <c r="C209" s="94" t="s">
        <v>3062</v>
      </c>
      <c r="D209" s="53" t="s">
        <v>3236</v>
      </c>
      <c r="E209" s="52">
        <v>43941</v>
      </c>
      <c r="F209" s="65">
        <v>16</v>
      </c>
      <c r="G209" s="94"/>
      <c r="H209" s="94" t="str">
        <f t="shared" si="3"/>
        <v>Y/N</v>
      </c>
    </row>
    <row r="210" spans="1:8" hidden="1" x14ac:dyDescent="0.25">
      <c r="A210" s="94" t="s">
        <v>13</v>
      </c>
      <c r="B210" s="94" t="s">
        <v>17</v>
      </c>
      <c r="C210" s="94" t="s">
        <v>1384</v>
      </c>
      <c r="D210" s="53" t="s">
        <v>995</v>
      </c>
      <c r="E210" s="52">
        <v>43917</v>
      </c>
      <c r="F210" s="65">
        <v>32</v>
      </c>
      <c r="G210" s="94"/>
      <c r="H210" s="94" t="str">
        <f t="shared" si="3"/>
        <v>Y/N</v>
      </c>
    </row>
    <row r="211" spans="1:8" hidden="1" x14ac:dyDescent="0.25">
      <c r="A211" s="94" t="s">
        <v>13</v>
      </c>
      <c r="B211" s="94" t="s">
        <v>16</v>
      </c>
      <c r="C211" s="94" t="s">
        <v>2899</v>
      </c>
      <c r="D211" s="53" t="s">
        <v>2945</v>
      </c>
      <c r="E211" s="52">
        <v>43937</v>
      </c>
      <c r="F211" s="65">
        <v>18</v>
      </c>
      <c r="G211" s="94"/>
      <c r="H211" s="94" t="str">
        <f t="shared" si="3"/>
        <v>Y/N</v>
      </c>
    </row>
    <row r="212" spans="1:8" hidden="1" x14ac:dyDescent="0.25">
      <c r="A212" s="94" t="s">
        <v>13</v>
      </c>
      <c r="B212" s="94" t="s">
        <v>18</v>
      </c>
      <c r="C212" s="94" t="s">
        <v>997</v>
      </c>
      <c r="D212" s="53" t="s">
        <v>998</v>
      </c>
      <c r="E212" s="52">
        <v>43917</v>
      </c>
      <c r="F212" s="65">
        <v>32</v>
      </c>
      <c r="G212" s="94"/>
      <c r="H212" s="94" t="str">
        <f t="shared" si="3"/>
        <v>Y/N</v>
      </c>
    </row>
    <row r="213" spans="1:8" hidden="1" x14ac:dyDescent="0.25">
      <c r="A213" s="94" t="s">
        <v>13</v>
      </c>
      <c r="B213" s="94" t="s">
        <v>19</v>
      </c>
      <c r="C213" s="94" t="s">
        <v>3341</v>
      </c>
      <c r="D213" s="53" t="s">
        <v>3392</v>
      </c>
      <c r="E213" s="52">
        <v>43942</v>
      </c>
      <c r="F213" s="65">
        <v>15</v>
      </c>
      <c r="G213" s="94"/>
      <c r="H213" s="94" t="str">
        <f t="shared" si="3"/>
        <v>Y/N</v>
      </c>
    </row>
    <row r="214" spans="1:8" hidden="1" x14ac:dyDescent="0.25">
      <c r="A214" s="94" t="s">
        <v>13</v>
      </c>
      <c r="B214" s="94" t="s">
        <v>18</v>
      </c>
      <c r="C214" s="94" t="s">
        <v>1000</v>
      </c>
      <c r="D214" s="53" t="s">
        <v>1001</v>
      </c>
      <c r="E214" s="52">
        <v>43917</v>
      </c>
      <c r="F214" s="65">
        <v>32</v>
      </c>
      <c r="G214" s="94"/>
      <c r="H214" s="94" t="str">
        <f t="shared" si="3"/>
        <v>Y/N</v>
      </c>
    </row>
    <row r="215" spans="1:8" hidden="1" x14ac:dyDescent="0.25">
      <c r="A215" s="94" t="s">
        <v>13</v>
      </c>
      <c r="B215" s="94" t="s">
        <v>23</v>
      </c>
      <c r="C215" s="94" t="s">
        <v>2512</v>
      </c>
      <c r="D215" s="53" t="s">
        <v>2515</v>
      </c>
      <c r="E215" s="52">
        <v>43931</v>
      </c>
      <c r="F215" s="65">
        <v>22</v>
      </c>
      <c r="G215" s="94"/>
      <c r="H215" s="94" t="str">
        <f t="shared" si="3"/>
        <v>Y/N</v>
      </c>
    </row>
    <row r="216" spans="1:8" hidden="1" x14ac:dyDescent="0.25">
      <c r="A216" s="94" t="s">
        <v>13</v>
      </c>
      <c r="B216" s="94" t="s">
        <v>17</v>
      </c>
      <c r="C216" s="94" t="s">
        <v>4106</v>
      </c>
      <c r="D216" s="53" t="s">
        <v>4367</v>
      </c>
      <c r="E216" s="52">
        <v>43957</v>
      </c>
      <c r="F216" s="65">
        <v>4</v>
      </c>
      <c r="G216" s="94"/>
      <c r="H216" s="94" t="str">
        <f t="shared" si="3"/>
        <v>Y/N</v>
      </c>
    </row>
    <row r="217" spans="1:8" hidden="1" x14ac:dyDescent="0.25">
      <c r="A217" s="95" t="s">
        <v>13</v>
      </c>
      <c r="B217" s="95" t="s">
        <v>16</v>
      </c>
      <c r="C217" s="95" t="s">
        <v>1674</v>
      </c>
      <c r="D217" s="53" t="s">
        <v>1935</v>
      </c>
      <c r="E217" s="52">
        <v>43928</v>
      </c>
      <c r="F217" s="65">
        <v>25</v>
      </c>
      <c r="G217" s="95"/>
      <c r="H217" s="95" t="str">
        <f t="shared" si="3"/>
        <v>Y/N</v>
      </c>
    </row>
    <row r="218" spans="1:8" hidden="1" x14ac:dyDescent="0.25">
      <c r="A218" s="95" t="s">
        <v>13</v>
      </c>
      <c r="B218" s="95" t="s">
        <v>22</v>
      </c>
      <c r="C218" s="95" t="s">
        <v>1463</v>
      </c>
      <c r="D218" s="53" t="s">
        <v>1471</v>
      </c>
      <c r="E218" s="52">
        <v>43923</v>
      </c>
      <c r="F218" s="65">
        <v>28</v>
      </c>
      <c r="G218" s="95"/>
      <c r="H218" s="95" t="str">
        <f t="shared" si="3"/>
        <v>Y/N</v>
      </c>
    </row>
    <row r="219" spans="1:8" hidden="1" x14ac:dyDescent="0.25">
      <c r="A219" s="95" t="s">
        <v>13</v>
      </c>
      <c r="B219" s="95" t="s">
        <v>17</v>
      </c>
      <c r="C219" s="95" t="s">
        <v>2295</v>
      </c>
      <c r="D219" s="53" t="s">
        <v>2442</v>
      </c>
      <c r="E219" s="52">
        <v>43930</v>
      </c>
      <c r="F219" s="65">
        <v>23</v>
      </c>
      <c r="G219" s="95"/>
      <c r="H219" s="95" t="str">
        <f t="shared" si="3"/>
        <v>Y/N</v>
      </c>
    </row>
    <row r="220" spans="1:8" hidden="1" x14ac:dyDescent="0.25">
      <c r="A220" s="95" t="s">
        <v>13</v>
      </c>
      <c r="B220" s="95" t="s">
        <v>19</v>
      </c>
      <c r="C220" s="95" t="s">
        <v>3050</v>
      </c>
      <c r="D220" s="53" t="s">
        <v>3270</v>
      </c>
      <c r="E220" s="52">
        <v>43941</v>
      </c>
      <c r="F220" s="65">
        <v>16</v>
      </c>
      <c r="G220" s="95"/>
      <c r="H220" s="95" t="str">
        <f t="shared" si="3"/>
        <v>Y/N</v>
      </c>
    </row>
    <row r="221" spans="1:8" hidden="1" x14ac:dyDescent="0.25">
      <c r="A221" s="95" t="s">
        <v>13</v>
      </c>
      <c r="B221" s="95" t="s">
        <v>17</v>
      </c>
      <c r="C221" s="95" t="s">
        <v>2207</v>
      </c>
      <c r="D221" s="53" t="s">
        <v>2452</v>
      </c>
      <c r="E221" s="52">
        <v>43930</v>
      </c>
      <c r="F221" s="65">
        <v>23</v>
      </c>
      <c r="G221" s="95"/>
      <c r="H221" s="95" t="str">
        <f t="shared" si="3"/>
        <v>Y/N</v>
      </c>
    </row>
    <row r="222" spans="1:8" hidden="1" x14ac:dyDescent="0.25">
      <c r="A222" s="95" t="s">
        <v>13</v>
      </c>
      <c r="B222" s="95" t="s">
        <v>17</v>
      </c>
      <c r="C222" s="95" t="s">
        <v>1003</v>
      </c>
      <c r="D222" s="53" t="s">
        <v>1004</v>
      </c>
      <c r="E222" s="52">
        <v>43917</v>
      </c>
      <c r="F222" s="65">
        <v>32</v>
      </c>
      <c r="G222" s="95"/>
      <c r="H222" s="95" t="str">
        <f t="shared" si="3"/>
        <v>Y/N</v>
      </c>
    </row>
    <row r="223" spans="1:8" hidden="1" x14ac:dyDescent="0.25">
      <c r="A223" s="95" t="s">
        <v>13</v>
      </c>
      <c r="B223" s="95" t="s">
        <v>21</v>
      </c>
      <c r="C223" s="95" t="s">
        <v>3362</v>
      </c>
      <c r="D223" s="53" t="s">
        <v>3379</v>
      </c>
      <c r="E223" s="52">
        <v>43942</v>
      </c>
      <c r="F223" s="65">
        <v>15</v>
      </c>
      <c r="G223" s="95"/>
      <c r="H223" s="95" t="str">
        <f t="shared" si="3"/>
        <v>Y/N</v>
      </c>
    </row>
    <row r="224" spans="1:8" hidden="1" x14ac:dyDescent="0.25">
      <c r="A224" s="95" t="s">
        <v>13</v>
      </c>
      <c r="B224" s="95" t="s">
        <v>17</v>
      </c>
      <c r="C224" s="95" t="s">
        <v>1676</v>
      </c>
      <c r="D224" s="53" t="s">
        <v>1986</v>
      </c>
      <c r="E224" s="52">
        <v>43928</v>
      </c>
      <c r="F224" s="65">
        <v>25</v>
      </c>
      <c r="G224" s="95"/>
      <c r="H224" s="95" t="str">
        <f t="shared" si="3"/>
        <v>Y/N</v>
      </c>
    </row>
    <row r="225" spans="1:8" hidden="1" x14ac:dyDescent="0.25">
      <c r="A225" s="95" t="s">
        <v>13</v>
      </c>
      <c r="B225" s="95" t="s">
        <v>18</v>
      </c>
      <c r="C225" s="95" t="s">
        <v>2516</v>
      </c>
      <c r="D225" s="53" t="s">
        <v>2939</v>
      </c>
      <c r="E225" s="52">
        <v>43931</v>
      </c>
      <c r="F225" s="65">
        <v>22</v>
      </c>
      <c r="G225" s="95"/>
      <c r="H225" s="95" t="str">
        <f t="shared" si="3"/>
        <v>Y/N</v>
      </c>
    </row>
    <row r="226" spans="1:8" hidden="1" x14ac:dyDescent="0.25">
      <c r="A226" s="95" t="s">
        <v>13</v>
      </c>
      <c r="B226" s="95" t="s">
        <v>16</v>
      </c>
      <c r="C226" s="95" t="s">
        <v>2109</v>
      </c>
      <c r="D226" s="53" t="s">
        <v>2468</v>
      </c>
      <c r="E226" s="52">
        <v>43930</v>
      </c>
      <c r="F226" s="65">
        <v>23</v>
      </c>
      <c r="G226" s="95"/>
      <c r="H226" s="95" t="str">
        <f t="shared" si="3"/>
        <v>Y/N</v>
      </c>
    </row>
    <row r="227" spans="1:8" hidden="1" x14ac:dyDescent="0.25">
      <c r="A227" s="95" t="s">
        <v>13</v>
      </c>
      <c r="B227" s="95" t="s">
        <v>21</v>
      </c>
      <c r="C227" s="95" t="s">
        <v>3184</v>
      </c>
      <c r="D227" s="53" t="s">
        <v>3285</v>
      </c>
      <c r="E227" s="52">
        <v>43941</v>
      </c>
      <c r="F227" s="65">
        <v>16</v>
      </c>
      <c r="G227" s="95"/>
      <c r="H227" s="95" t="str">
        <f t="shared" si="3"/>
        <v>Y/N</v>
      </c>
    </row>
    <row r="228" spans="1:8" hidden="1" x14ac:dyDescent="0.25">
      <c r="A228" s="95" t="s">
        <v>13</v>
      </c>
      <c r="B228" s="95" t="s">
        <v>18</v>
      </c>
      <c r="C228" s="95" t="s">
        <v>3301</v>
      </c>
      <c r="D228" s="53" t="s">
        <v>3400</v>
      </c>
      <c r="E228" s="52">
        <v>43942</v>
      </c>
      <c r="F228" s="65">
        <v>15</v>
      </c>
      <c r="G228" s="95"/>
      <c r="H228" s="95" t="str">
        <f t="shared" si="3"/>
        <v>Y/N</v>
      </c>
    </row>
    <row r="229" spans="1:8" hidden="1" x14ac:dyDescent="0.25">
      <c r="A229" s="95" t="s">
        <v>13</v>
      </c>
      <c r="B229" s="95" t="s">
        <v>16</v>
      </c>
      <c r="C229" s="95" t="s">
        <v>3142</v>
      </c>
      <c r="D229" s="53" t="s">
        <v>3209</v>
      </c>
      <c r="E229" s="52">
        <v>43941</v>
      </c>
      <c r="F229" s="65">
        <v>16</v>
      </c>
      <c r="G229" s="95"/>
      <c r="H229" s="95" t="str">
        <f t="shared" si="3"/>
        <v>Y/N</v>
      </c>
    </row>
    <row r="230" spans="1:8" hidden="1" x14ac:dyDescent="0.25">
      <c r="A230" s="95" t="s">
        <v>13</v>
      </c>
      <c r="B230" s="95" t="s">
        <v>17</v>
      </c>
      <c r="C230" s="95" t="s">
        <v>639</v>
      </c>
      <c r="D230" s="53" t="s">
        <v>640</v>
      </c>
      <c r="E230" s="52">
        <v>43917</v>
      </c>
      <c r="F230" s="65">
        <v>32</v>
      </c>
      <c r="G230" s="95"/>
      <c r="H230" s="95" t="str">
        <f t="shared" si="3"/>
        <v>Y/N</v>
      </c>
    </row>
    <row r="231" spans="1:8" hidden="1" x14ac:dyDescent="0.25">
      <c r="A231" s="95" t="s">
        <v>13</v>
      </c>
      <c r="B231" s="95" t="s">
        <v>22</v>
      </c>
      <c r="C231" s="95" t="s">
        <v>2648</v>
      </c>
      <c r="D231" s="53" t="s">
        <v>2657</v>
      </c>
      <c r="E231" s="52">
        <v>43934</v>
      </c>
      <c r="F231" s="65">
        <v>21</v>
      </c>
      <c r="G231" s="95"/>
      <c r="H231" s="95" t="str">
        <f t="shared" si="3"/>
        <v>Y/N</v>
      </c>
    </row>
    <row r="232" spans="1:8" hidden="1" x14ac:dyDescent="0.25">
      <c r="A232" s="95" t="s">
        <v>13</v>
      </c>
      <c r="B232" s="95" t="s">
        <v>16</v>
      </c>
      <c r="C232" s="95" t="s">
        <v>642</v>
      </c>
      <c r="D232" s="53" t="s">
        <v>643</v>
      </c>
      <c r="E232" s="52">
        <v>43917</v>
      </c>
      <c r="F232" s="65">
        <v>32</v>
      </c>
      <c r="G232" s="95"/>
      <c r="H232" s="95" t="str">
        <f t="shared" si="3"/>
        <v>Y/N</v>
      </c>
    </row>
    <row r="233" spans="1:8" hidden="1" x14ac:dyDescent="0.25">
      <c r="A233" s="95" t="s">
        <v>13</v>
      </c>
      <c r="B233" s="95" t="s">
        <v>17</v>
      </c>
      <c r="C233" s="95" t="s">
        <v>3299</v>
      </c>
      <c r="D233" s="53" t="s">
        <v>3382</v>
      </c>
      <c r="E233" s="52">
        <v>43942</v>
      </c>
      <c r="F233" s="65">
        <v>15</v>
      </c>
      <c r="G233" s="95"/>
      <c r="H233" s="95" t="str">
        <f t="shared" si="3"/>
        <v>Y/N</v>
      </c>
    </row>
    <row r="234" spans="1:8" hidden="1" x14ac:dyDescent="0.25">
      <c r="A234" s="95" t="s">
        <v>13</v>
      </c>
      <c r="B234" s="95" t="s">
        <v>17</v>
      </c>
      <c r="C234" s="95" t="s">
        <v>2766</v>
      </c>
      <c r="D234" s="53" t="s">
        <v>2825</v>
      </c>
      <c r="E234" s="52">
        <v>43936</v>
      </c>
      <c r="F234" s="65">
        <v>19</v>
      </c>
      <c r="G234" s="95"/>
      <c r="H234" s="95" t="str">
        <f t="shared" si="3"/>
        <v>Y/N</v>
      </c>
    </row>
    <row r="235" spans="1:8" hidden="1" x14ac:dyDescent="0.25">
      <c r="A235" s="95" t="s">
        <v>13</v>
      </c>
      <c r="B235" s="95" t="s">
        <v>17</v>
      </c>
      <c r="C235" s="95" t="s">
        <v>3925</v>
      </c>
      <c r="D235" s="53" t="s">
        <v>3978</v>
      </c>
      <c r="E235" s="52">
        <v>43953</v>
      </c>
      <c r="F235" s="65">
        <v>6</v>
      </c>
      <c r="G235" s="95"/>
      <c r="H235" s="95" t="str">
        <f t="shared" si="3"/>
        <v>Y/N</v>
      </c>
    </row>
    <row r="236" spans="1:8" hidden="1" x14ac:dyDescent="0.25">
      <c r="A236" s="95" t="s">
        <v>13</v>
      </c>
      <c r="B236" s="95" t="s">
        <v>19</v>
      </c>
      <c r="C236" s="95" t="s">
        <v>1006</v>
      </c>
      <c r="D236" s="53" t="s">
        <v>1342</v>
      </c>
      <c r="E236" s="52">
        <v>43917</v>
      </c>
      <c r="F236" s="65">
        <v>32</v>
      </c>
      <c r="G236" s="95"/>
      <c r="H236" s="95" t="str">
        <f t="shared" si="3"/>
        <v>Y/N</v>
      </c>
    </row>
    <row r="237" spans="1:8" hidden="1" x14ac:dyDescent="0.25">
      <c r="A237" s="95" t="s">
        <v>13</v>
      </c>
      <c r="B237" s="95" t="s">
        <v>17</v>
      </c>
      <c r="C237" s="95" t="s">
        <v>1008</v>
      </c>
      <c r="D237" s="53" t="s">
        <v>1369</v>
      </c>
      <c r="E237" s="52">
        <v>43917</v>
      </c>
      <c r="F237" s="65">
        <v>32</v>
      </c>
      <c r="G237" s="95"/>
      <c r="H237" s="95" t="str">
        <f t="shared" si="3"/>
        <v>Y/N</v>
      </c>
    </row>
    <row r="238" spans="1:8" hidden="1" x14ac:dyDescent="0.25">
      <c r="A238" s="95" t="s">
        <v>13</v>
      </c>
      <c r="B238" s="95" t="s">
        <v>16</v>
      </c>
      <c r="C238" s="95" t="s">
        <v>1678</v>
      </c>
      <c r="D238" s="53" t="s">
        <v>1928</v>
      </c>
      <c r="E238" s="52">
        <v>43928</v>
      </c>
      <c r="F238" s="65">
        <v>25</v>
      </c>
      <c r="G238" s="95"/>
      <c r="H238" s="95" t="str">
        <f t="shared" si="3"/>
        <v>Y/N</v>
      </c>
    </row>
    <row r="239" spans="1:8" hidden="1" x14ac:dyDescent="0.25">
      <c r="A239" s="95" t="s">
        <v>13</v>
      </c>
      <c r="B239" s="95" t="s">
        <v>17</v>
      </c>
      <c r="C239" s="95" t="s">
        <v>792</v>
      </c>
      <c r="D239" s="53" t="s">
        <v>793</v>
      </c>
      <c r="E239" s="52">
        <v>43917</v>
      </c>
      <c r="F239" s="65">
        <v>32</v>
      </c>
      <c r="G239" s="95"/>
      <c r="H239" s="95" t="str">
        <f t="shared" si="3"/>
        <v>Y/N</v>
      </c>
    </row>
    <row r="240" spans="1:8" hidden="1" x14ac:dyDescent="0.25">
      <c r="A240" s="95" t="s">
        <v>13</v>
      </c>
      <c r="B240" s="95" t="s">
        <v>17</v>
      </c>
      <c r="C240" s="95" t="s">
        <v>1011</v>
      </c>
      <c r="D240" s="53" t="s">
        <v>1430</v>
      </c>
      <c r="E240" s="52">
        <v>43915</v>
      </c>
      <c r="F240" s="65">
        <v>34</v>
      </c>
      <c r="G240" s="95"/>
      <c r="H240" s="95" t="str">
        <f t="shared" si="3"/>
        <v>Y/N</v>
      </c>
    </row>
    <row r="241" spans="1:8" hidden="1" x14ac:dyDescent="0.25">
      <c r="A241" s="95" t="s">
        <v>13</v>
      </c>
      <c r="B241" s="95" t="s">
        <v>22</v>
      </c>
      <c r="C241" s="95" t="s">
        <v>3368</v>
      </c>
      <c r="D241" s="53" t="s">
        <v>1385</v>
      </c>
      <c r="E241" s="52">
        <v>43942</v>
      </c>
      <c r="F241" s="65">
        <v>15</v>
      </c>
      <c r="G241" s="95"/>
      <c r="H241" s="95" t="str">
        <f t="shared" si="3"/>
        <v>Y/N</v>
      </c>
    </row>
    <row r="242" spans="1:8" hidden="1" x14ac:dyDescent="0.25">
      <c r="A242" s="95" t="s">
        <v>13</v>
      </c>
      <c r="B242" s="95" t="s">
        <v>19</v>
      </c>
      <c r="C242" s="95" t="s">
        <v>4121</v>
      </c>
      <c r="D242" s="53" t="s">
        <v>4369</v>
      </c>
      <c r="E242" s="52">
        <v>43957</v>
      </c>
      <c r="F242" s="65">
        <v>4</v>
      </c>
      <c r="G242" s="95"/>
      <c r="H242" s="95" t="str">
        <f t="shared" si="3"/>
        <v>Y/N</v>
      </c>
    </row>
    <row r="243" spans="1:8" hidden="1" x14ac:dyDescent="0.25">
      <c r="A243" s="95" t="s">
        <v>13</v>
      </c>
      <c r="B243" s="95" t="s">
        <v>19</v>
      </c>
      <c r="C243" s="95" t="s">
        <v>645</v>
      </c>
      <c r="D243" s="53" t="s">
        <v>646</v>
      </c>
      <c r="E243" s="52">
        <v>43917</v>
      </c>
      <c r="F243" s="65">
        <v>32</v>
      </c>
      <c r="G243" s="95"/>
      <c r="H243" s="95" t="str">
        <f t="shared" si="3"/>
        <v>Y/N</v>
      </c>
    </row>
    <row r="244" spans="1:8" hidden="1" x14ac:dyDescent="0.25">
      <c r="A244" s="95" t="s">
        <v>13</v>
      </c>
      <c r="B244" s="95" t="s">
        <v>16</v>
      </c>
      <c r="C244" s="95" t="s">
        <v>4119</v>
      </c>
      <c r="D244" s="53" t="s">
        <v>4402</v>
      </c>
      <c r="E244" s="52">
        <v>43957</v>
      </c>
      <c r="F244" s="65">
        <v>4</v>
      </c>
      <c r="G244" s="95"/>
      <c r="H244" s="95" t="str">
        <f t="shared" si="3"/>
        <v>Y/N</v>
      </c>
    </row>
    <row r="245" spans="1:8" hidden="1" x14ac:dyDescent="0.25">
      <c r="A245" s="95" t="s">
        <v>13</v>
      </c>
      <c r="B245" s="95" t="s">
        <v>18</v>
      </c>
      <c r="C245" s="95" t="s">
        <v>3144</v>
      </c>
      <c r="D245" s="53" t="s">
        <v>3265</v>
      </c>
      <c r="E245" s="52">
        <v>43941</v>
      </c>
      <c r="F245" s="65">
        <v>16</v>
      </c>
      <c r="G245" s="95"/>
      <c r="H245" s="95" t="str">
        <f t="shared" si="3"/>
        <v>Y/N</v>
      </c>
    </row>
    <row r="246" spans="1:8" hidden="1" x14ac:dyDescent="0.25">
      <c r="A246" s="95" t="s">
        <v>391</v>
      </c>
      <c r="B246" s="95" t="s">
        <v>19</v>
      </c>
      <c r="C246" s="95" t="s">
        <v>4536</v>
      </c>
      <c r="D246" s="53" t="s">
        <v>4554</v>
      </c>
      <c r="E246" s="52">
        <v>43961</v>
      </c>
      <c r="F246" s="65">
        <v>1</v>
      </c>
      <c r="G246" s="95"/>
      <c r="H246" s="95" t="str">
        <f t="shared" si="3"/>
        <v>Y/N</v>
      </c>
    </row>
    <row r="247" spans="1:8" hidden="1" x14ac:dyDescent="0.25">
      <c r="A247" s="95" t="s">
        <v>13</v>
      </c>
      <c r="B247" s="95" t="s">
        <v>22</v>
      </c>
      <c r="C247" s="95" t="s">
        <v>2519</v>
      </c>
      <c r="D247" s="53" t="s">
        <v>2640</v>
      </c>
      <c r="E247" s="52">
        <v>43931</v>
      </c>
      <c r="F247" s="65">
        <v>22</v>
      </c>
      <c r="G247" s="95"/>
      <c r="H247" s="95" t="str">
        <f t="shared" si="3"/>
        <v>Y/N</v>
      </c>
    </row>
    <row r="248" spans="1:8" hidden="1" x14ac:dyDescent="0.25">
      <c r="A248" s="95" t="s">
        <v>13</v>
      </c>
      <c r="B248" s="95" t="s">
        <v>18</v>
      </c>
      <c r="C248" s="95" t="s">
        <v>1013</v>
      </c>
      <c r="D248" s="53" t="s">
        <v>1014</v>
      </c>
      <c r="E248" s="52">
        <v>43917</v>
      </c>
      <c r="F248" s="65">
        <v>32</v>
      </c>
      <c r="G248" s="95"/>
      <c r="H248" s="95" t="str">
        <f t="shared" si="3"/>
        <v>Y/N</v>
      </c>
    </row>
    <row r="249" spans="1:8" hidden="1" x14ac:dyDescent="0.25">
      <c r="A249" s="95" t="s">
        <v>391</v>
      </c>
      <c r="B249" s="95" t="s">
        <v>19</v>
      </c>
      <c r="C249" s="95" t="s">
        <v>4496</v>
      </c>
      <c r="D249" s="53" t="s">
        <v>4506</v>
      </c>
      <c r="E249" s="52">
        <v>43959</v>
      </c>
      <c r="F249" s="65">
        <v>2</v>
      </c>
      <c r="G249" s="95"/>
      <c r="H249" s="95" t="str">
        <f t="shared" si="3"/>
        <v>Y/N</v>
      </c>
    </row>
    <row r="250" spans="1:8" hidden="1" x14ac:dyDescent="0.25">
      <c r="A250" s="95" t="s">
        <v>13</v>
      </c>
      <c r="B250" s="95" t="s">
        <v>16</v>
      </c>
      <c r="C250" s="95" t="s">
        <v>3624</v>
      </c>
      <c r="D250" s="53" t="s">
        <v>3646</v>
      </c>
      <c r="E250" s="52">
        <v>43944</v>
      </c>
      <c r="F250" s="65">
        <v>13</v>
      </c>
      <c r="G250" s="95"/>
      <c r="H250" s="95" t="str">
        <f t="shared" si="3"/>
        <v>Y/N</v>
      </c>
    </row>
    <row r="251" spans="1:8" hidden="1" x14ac:dyDescent="0.25">
      <c r="A251" s="95" t="s">
        <v>13</v>
      </c>
      <c r="B251" s="95" t="s">
        <v>17</v>
      </c>
      <c r="C251" s="95" t="s">
        <v>3630</v>
      </c>
      <c r="D251" s="53" t="s">
        <v>3700</v>
      </c>
      <c r="E251" s="52">
        <v>43944</v>
      </c>
      <c r="F251" s="65">
        <v>13</v>
      </c>
      <c r="G251" s="95"/>
      <c r="H251" s="95" t="str">
        <f t="shared" si="3"/>
        <v>Y/N</v>
      </c>
    </row>
    <row r="252" spans="1:8" hidden="1" x14ac:dyDescent="0.25">
      <c r="A252" s="95" t="s">
        <v>391</v>
      </c>
      <c r="B252" s="95" t="s">
        <v>24</v>
      </c>
      <c r="C252" s="95" t="s">
        <v>4493</v>
      </c>
      <c r="D252" s="53" t="s">
        <v>4500</v>
      </c>
      <c r="E252" s="52">
        <v>43959</v>
      </c>
      <c r="F252" s="65">
        <v>2</v>
      </c>
      <c r="G252" s="95"/>
      <c r="H252" s="95" t="str">
        <f t="shared" si="3"/>
        <v>Y/N</v>
      </c>
    </row>
    <row r="253" spans="1:8" hidden="1" x14ac:dyDescent="0.25">
      <c r="A253" s="95" t="s">
        <v>13</v>
      </c>
      <c r="B253" s="95" t="s">
        <v>16</v>
      </c>
      <c r="C253" s="95" t="s">
        <v>2890</v>
      </c>
      <c r="D253" s="53" t="s">
        <v>2932</v>
      </c>
      <c r="E253" s="52">
        <v>43937</v>
      </c>
      <c r="F253" s="65">
        <v>18</v>
      </c>
      <c r="G253" s="95"/>
      <c r="H253" s="95" t="str">
        <f t="shared" si="3"/>
        <v>Y/N</v>
      </c>
    </row>
    <row r="254" spans="1:8" hidden="1" x14ac:dyDescent="0.25">
      <c r="A254" s="95" t="s">
        <v>13</v>
      </c>
      <c r="B254" s="95" t="s">
        <v>18</v>
      </c>
      <c r="C254" s="95" t="s">
        <v>1682</v>
      </c>
      <c r="D254" s="53" t="s">
        <v>2047</v>
      </c>
      <c r="E254" s="52">
        <v>43928</v>
      </c>
      <c r="F254" s="65">
        <v>25</v>
      </c>
      <c r="G254" s="95"/>
      <c r="H254" s="95" t="str">
        <f t="shared" si="3"/>
        <v>Y/N</v>
      </c>
    </row>
    <row r="255" spans="1:8" hidden="1" x14ac:dyDescent="0.25">
      <c r="A255" s="95" t="s">
        <v>13</v>
      </c>
      <c r="B255" s="95" t="s">
        <v>16</v>
      </c>
      <c r="C255" s="95" t="s">
        <v>2252</v>
      </c>
      <c r="D255" s="53" t="s">
        <v>2362</v>
      </c>
      <c r="E255" s="52">
        <v>43930</v>
      </c>
      <c r="F255" s="65">
        <v>23</v>
      </c>
      <c r="G255" s="95"/>
      <c r="H255" s="95" t="str">
        <f t="shared" si="3"/>
        <v>Y/N</v>
      </c>
    </row>
    <row r="256" spans="1:8" hidden="1" x14ac:dyDescent="0.25">
      <c r="A256" s="95" t="s">
        <v>13</v>
      </c>
      <c r="B256" s="95" t="s">
        <v>21</v>
      </c>
      <c r="C256" s="95" t="s">
        <v>795</v>
      </c>
      <c r="D256" s="53" t="s">
        <v>1371</v>
      </c>
      <c r="E256" s="52">
        <v>43921</v>
      </c>
      <c r="F256" s="65">
        <v>30</v>
      </c>
      <c r="G256" s="95"/>
      <c r="H256" s="95" t="str">
        <f t="shared" si="3"/>
        <v>Y/N</v>
      </c>
    </row>
    <row r="257" spans="1:8" hidden="1" x14ac:dyDescent="0.25">
      <c r="A257" s="95" t="s">
        <v>13</v>
      </c>
      <c r="B257" s="95" t="s">
        <v>22</v>
      </c>
      <c r="C257" s="95" t="s">
        <v>2632</v>
      </c>
      <c r="D257" s="53" t="s">
        <v>2634</v>
      </c>
      <c r="E257" s="52">
        <v>43932</v>
      </c>
      <c r="F257" s="65">
        <v>21</v>
      </c>
      <c r="G257" s="95"/>
      <c r="H257" s="95" t="str">
        <f t="shared" si="3"/>
        <v>Y/N</v>
      </c>
    </row>
    <row r="258" spans="1:8" hidden="1" x14ac:dyDescent="0.25">
      <c r="A258" s="95" t="s">
        <v>13</v>
      </c>
      <c r="B258" s="95" t="s">
        <v>17</v>
      </c>
      <c r="C258" s="95" t="s">
        <v>4126</v>
      </c>
      <c r="D258" s="53" t="s">
        <v>4422</v>
      </c>
      <c r="E258" s="52">
        <v>43957</v>
      </c>
      <c r="F258" s="65">
        <v>4</v>
      </c>
      <c r="G258" s="95"/>
      <c r="H258" s="95" t="str">
        <f t="shared" ref="H258:H321" si="4">IF(C258="","","Y/N")</f>
        <v>Y/N</v>
      </c>
    </row>
    <row r="259" spans="1:8" hidden="1" x14ac:dyDescent="0.25">
      <c r="A259" s="95" t="s">
        <v>13</v>
      </c>
      <c r="B259" s="95" t="s">
        <v>19</v>
      </c>
      <c r="C259" s="95" t="s">
        <v>2637</v>
      </c>
      <c r="D259" s="53" t="s">
        <v>2641</v>
      </c>
      <c r="E259" s="52">
        <v>43933</v>
      </c>
      <c r="F259" s="65">
        <v>21</v>
      </c>
      <c r="G259" s="95"/>
      <c r="H259" s="95" t="str">
        <f t="shared" si="4"/>
        <v>Y/N</v>
      </c>
    </row>
    <row r="260" spans="1:8" hidden="1" x14ac:dyDescent="0.25">
      <c r="A260" s="95" t="s">
        <v>13</v>
      </c>
      <c r="B260" s="95" t="s">
        <v>16</v>
      </c>
      <c r="C260" s="95" t="s">
        <v>1543</v>
      </c>
      <c r="D260" s="53" t="s">
        <v>1541</v>
      </c>
      <c r="E260" s="52">
        <v>43925</v>
      </c>
      <c r="F260" s="65">
        <v>26</v>
      </c>
      <c r="G260" s="95"/>
      <c r="H260" s="95" t="str">
        <f t="shared" si="4"/>
        <v>Y/N</v>
      </c>
    </row>
    <row r="261" spans="1:8" hidden="1" x14ac:dyDescent="0.25">
      <c r="A261" s="95" t="s">
        <v>13</v>
      </c>
      <c r="B261" s="95" t="s">
        <v>18</v>
      </c>
      <c r="C261" s="95" t="s">
        <v>4117</v>
      </c>
      <c r="D261" s="53" t="s">
        <v>4340</v>
      </c>
      <c r="E261" s="52">
        <v>43957</v>
      </c>
      <c r="F261" s="65">
        <v>4</v>
      </c>
      <c r="G261" s="95"/>
      <c r="H261" s="95" t="str">
        <f t="shared" si="4"/>
        <v>Y/N</v>
      </c>
    </row>
    <row r="262" spans="1:8" hidden="1" x14ac:dyDescent="0.25">
      <c r="A262" s="95" t="s">
        <v>13</v>
      </c>
      <c r="B262" s="95" t="s">
        <v>16</v>
      </c>
      <c r="C262" s="95" t="s">
        <v>3126</v>
      </c>
      <c r="D262" s="53" t="s">
        <v>3283</v>
      </c>
      <c r="E262" s="52">
        <v>43941</v>
      </c>
      <c r="F262" s="65">
        <v>16</v>
      </c>
      <c r="G262" s="95"/>
      <c r="H262" s="95" t="str">
        <f t="shared" si="4"/>
        <v>Y/N</v>
      </c>
    </row>
    <row r="263" spans="1:8" hidden="1" x14ac:dyDescent="0.25">
      <c r="A263" s="95" t="s">
        <v>13</v>
      </c>
      <c r="B263" s="95" t="s">
        <v>19</v>
      </c>
      <c r="C263" s="95" t="s">
        <v>3072</v>
      </c>
      <c r="D263" s="53" t="s">
        <v>3271</v>
      </c>
      <c r="E263" s="52">
        <v>43941</v>
      </c>
      <c r="F263" s="65">
        <v>16</v>
      </c>
      <c r="G263" s="95"/>
      <c r="H263" s="95" t="str">
        <f t="shared" si="4"/>
        <v>Y/N</v>
      </c>
    </row>
    <row r="264" spans="1:8" hidden="1" x14ac:dyDescent="0.25">
      <c r="A264" s="95" t="s">
        <v>13</v>
      </c>
      <c r="B264" s="95" t="s">
        <v>16</v>
      </c>
      <c r="C264" s="95" t="s">
        <v>4132</v>
      </c>
      <c r="D264" s="53" t="s">
        <v>4346</v>
      </c>
      <c r="E264" s="52">
        <v>43957</v>
      </c>
      <c r="F264" s="65">
        <v>4</v>
      </c>
      <c r="G264" s="95"/>
      <c r="H264" s="95" t="str">
        <f t="shared" si="4"/>
        <v>Y/N</v>
      </c>
    </row>
    <row r="265" spans="1:8" hidden="1" x14ac:dyDescent="0.25">
      <c r="A265" s="95" t="s">
        <v>13</v>
      </c>
      <c r="B265" s="95" t="s">
        <v>17</v>
      </c>
      <c r="C265" s="95" t="s">
        <v>3819</v>
      </c>
      <c r="D265" s="53" t="s">
        <v>3876</v>
      </c>
      <c r="E265" s="52">
        <v>43951</v>
      </c>
      <c r="F265" s="65">
        <v>8</v>
      </c>
      <c r="G265" s="95"/>
      <c r="H265" s="95" t="str">
        <f t="shared" si="4"/>
        <v>Y/N</v>
      </c>
    </row>
    <row r="266" spans="1:8" hidden="1" x14ac:dyDescent="0.25">
      <c r="A266" s="95" t="s">
        <v>13</v>
      </c>
      <c r="B266" s="95" t="s">
        <v>16</v>
      </c>
      <c r="C266" s="95" t="s">
        <v>1016</v>
      </c>
      <c r="D266" s="53" t="s">
        <v>1017</v>
      </c>
      <c r="E266" s="52">
        <v>43917</v>
      </c>
      <c r="F266" s="65">
        <v>32</v>
      </c>
      <c r="G266" s="95"/>
      <c r="H266" s="95" t="str">
        <f t="shared" si="4"/>
        <v>Y/N</v>
      </c>
    </row>
    <row r="267" spans="1:8" hidden="1" x14ac:dyDescent="0.25">
      <c r="A267" s="95" t="s">
        <v>13</v>
      </c>
      <c r="B267" s="95" t="s">
        <v>16</v>
      </c>
      <c r="C267" s="95" t="s">
        <v>1640</v>
      </c>
      <c r="D267" s="53" t="s">
        <v>1942</v>
      </c>
      <c r="E267" s="52">
        <v>43928</v>
      </c>
      <c r="F267" s="65">
        <v>25</v>
      </c>
      <c r="G267" s="95"/>
      <c r="H267" s="95" t="str">
        <f t="shared" si="4"/>
        <v>Y/N</v>
      </c>
    </row>
    <row r="268" spans="1:8" hidden="1" x14ac:dyDescent="0.25">
      <c r="A268" s="95" t="s">
        <v>13</v>
      </c>
      <c r="B268" s="95" t="s">
        <v>16</v>
      </c>
      <c r="C268" s="95" t="s">
        <v>2868</v>
      </c>
      <c r="D268" s="53" t="s">
        <v>2915</v>
      </c>
      <c r="E268" s="52">
        <v>43937</v>
      </c>
      <c r="F268" s="65">
        <v>18</v>
      </c>
      <c r="G268" s="95"/>
      <c r="H268" s="95" t="str">
        <f t="shared" si="4"/>
        <v>Y/N</v>
      </c>
    </row>
    <row r="269" spans="1:8" hidden="1" x14ac:dyDescent="0.25">
      <c r="A269" s="95" t="s">
        <v>13</v>
      </c>
      <c r="B269" s="95" t="s">
        <v>21</v>
      </c>
      <c r="C269" s="95" t="s">
        <v>3169</v>
      </c>
      <c r="D269" s="53" t="s">
        <v>3274</v>
      </c>
      <c r="E269" s="52">
        <v>43941</v>
      </c>
      <c r="F269" s="65">
        <v>16</v>
      </c>
      <c r="G269" s="95"/>
      <c r="H269" s="95" t="str">
        <f t="shared" si="4"/>
        <v>Y/N</v>
      </c>
    </row>
    <row r="270" spans="1:8" hidden="1" x14ac:dyDescent="0.25">
      <c r="A270" s="95" t="s">
        <v>13</v>
      </c>
      <c r="B270" s="95" t="s">
        <v>22</v>
      </c>
      <c r="C270" s="95" t="s">
        <v>2520</v>
      </c>
      <c r="D270" s="53" t="s">
        <v>2523</v>
      </c>
      <c r="E270" s="52">
        <v>43931</v>
      </c>
      <c r="F270" s="65">
        <v>22</v>
      </c>
      <c r="G270" s="95"/>
      <c r="H270" s="95" t="str">
        <f t="shared" si="4"/>
        <v>Y/N</v>
      </c>
    </row>
    <row r="271" spans="1:8" hidden="1" x14ac:dyDescent="0.25">
      <c r="A271" s="96" t="s">
        <v>391</v>
      </c>
      <c r="B271" s="96" t="s">
        <v>33</v>
      </c>
      <c r="C271" s="96" t="s">
        <v>4034</v>
      </c>
      <c r="D271" s="53" t="s">
        <v>4045</v>
      </c>
      <c r="E271" s="52">
        <v>43955</v>
      </c>
      <c r="F271" s="65">
        <v>6</v>
      </c>
      <c r="G271" s="96"/>
      <c r="H271" s="96" t="str">
        <f t="shared" si="4"/>
        <v>Y/N</v>
      </c>
    </row>
    <row r="272" spans="1:8" hidden="1" x14ac:dyDescent="0.25">
      <c r="A272" s="96" t="s">
        <v>13</v>
      </c>
      <c r="B272" s="96" t="s">
        <v>22</v>
      </c>
      <c r="C272" s="96" t="s">
        <v>2349</v>
      </c>
      <c r="D272" s="53" t="s">
        <v>2421</v>
      </c>
      <c r="E272" s="52">
        <v>43930</v>
      </c>
      <c r="F272" s="65">
        <v>23</v>
      </c>
      <c r="G272" s="96"/>
      <c r="H272" s="96" t="str">
        <f t="shared" si="4"/>
        <v>Y/N</v>
      </c>
    </row>
    <row r="273" spans="1:8" hidden="1" x14ac:dyDescent="0.25">
      <c r="A273" s="96" t="s">
        <v>13</v>
      </c>
      <c r="B273" s="96" t="s">
        <v>19</v>
      </c>
      <c r="C273" s="96" t="s">
        <v>909</v>
      </c>
      <c r="D273" s="53" t="s">
        <v>1368</v>
      </c>
      <c r="E273" s="52">
        <v>43919</v>
      </c>
      <c r="F273" s="65">
        <v>31</v>
      </c>
      <c r="G273" s="96"/>
      <c r="H273" s="96" t="str">
        <f t="shared" si="4"/>
        <v>Y/N</v>
      </c>
    </row>
    <row r="274" spans="1:8" hidden="1" x14ac:dyDescent="0.25">
      <c r="A274" s="96" t="s">
        <v>13</v>
      </c>
      <c r="B274" s="96" t="s">
        <v>16</v>
      </c>
      <c r="C274" s="96" t="s">
        <v>1019</v>
      </c>
      <c r="D274" s="53" t="s">
        <v>1020</v>
      </c>
      <c r="E274" s="52">
        <v>43917</v>
      </c>
      <c r="F274" s="65">
        <v>32</v>
      </c>
      <c r="G274" s="96"/>
      <c r="H274" s="96" t="str">
        <f t="shared" si="4"/>
        <v>Y/N</v>
      </c>
    </row>
    <row r="275" spans="1:8" hidden="1" x14ac:dyDescent="0.25">
      <c r="A275" s="96" t="s">
        <v>13</v>
      </c>
      <c r="B275" s="96" t="s">
        <v>33</v>
      </c>
      <c r="C275" s="96" t="s">
        <v>2629</v>
      </c>
      <c r="D275" s="53" t="s">
        <v>2630</v>
      </c>
      <c r="E275" s="52">
        <v>43932</v>
      </c>
      <c r="F275" s="65">
        <v>21</v>
      </c>
      <c r="G275" s="96"/>
      <c r="H275" s="96" t="str">
        <f t="shared" si="4"/>
        <v>Y/N</v>
      </c>
    </row>
    <row r="276" spans="1:8" hidden="1" x14ac:dyDescent="0.25">
      <c r="A276" s="96" t="s">
        <v>13</v>
      </c>
      <c r="B276" s="96" t="s">
        <v>17</v>
      </c>
      <c r="C276" s="96" t="s">
        <v>597</v>
      </c>
      <c r="D276" s="53" t="s">
        <v>1367</v>
      </c>
      <c r="E276" s="52">
        <v>43915</v>
      </c>
      <c r="F276" s="65">
        <v>34</v>
      </c>
      <c r="G276" s="96"/>
      <c r="H276" s="96" t="str">
        <f t="shared" si="4"/>
        <v>Y/N</v>
      </c>
    </row>
    <row r="277" spans="1:8" hidden="1" x14ac:dyDescent="0.25">
      <c r="A277" s="96" t="s">
        <v>13</v>
      </c>
      <c r="B277" s="96" t="s">
        <v>17</v>
      </c>
      <c r="C277" s="96" t="s">
        <v>3239</v>
      </c>
      <c r="D277" s="53" t="s">
        <v>3240</v>
      </c>
      <c r="E277" s="52">
        <v>43941</v>
      </c>
      <c r="F277" s="65">
        <v>16</v>
      </c>
      <c r="G277" s="96"/>
      <c r="H277" s="96" t="str">
        <f t="shared" si="4"/>
        <v>Y/N</v>
      </c>
    </row>
    <row r="278" spans="1:8" hidden="1" x14ac:dyDescent="0.25">
      <c r="A278" s="96" t="s">
        <v>13</v>
      </c>
      <c r="B278" s="96" t="s">
        <v>18</v>
      </c>
      <c r="C278" s="96" t="s">
        <v>4272</v>
      </c>
      <c r="D278" s="53" t="s">
        <v>4356</v>
      </c>
      <c r="E278" s="52">
        <v>43957</v>
      </c>
      <c r="F278" s="65">
        <v>4</v>
      </c>
      <c r="G278" s="96"/>
      <c r="H278" s="96" t="str">
        <f t="shared" si="4"/>
        <v>Y/N</v>
      </c>
    </row>
    <row r="279" spans="1:8" hidden="1" x14ac:dyDescent="0.25">
      <c r="A279" s="97" t="s">
        <v>13</v>
      </c>
      <c r="B279" s="97" t="s">
        <v>18</v>
      </c>
      <c r="C279" s="97" t="s">
        <v>2901</v>
      </c>
      <c r="D279" s="53" t="s">
        <v>2944</v>
      </c>
      <c r="E279" s="52">
        <v>43937</v>
      </c>
      <c r="F279" s="65">
        <v>18</v>
      </c>
      <c r="G279" s="97"/>
      <c r="H279" s="97" t="str">
        <f t="shared" si="4"/>
        <v>Y/N</v>
      </c>
    </row>
    <row r="280" spans="1:8" hidden="1" x14ac:dyDescent="0.25">
      <c r="A280" s="97" t="s">
        <v>13</v>
      </c>
      <c r="B280" s="97" t="s">
        <v>17</v>
      </c>
      <c r="C280" s="97" t="s">
        <v>1022</v>
      </c>
      <c r="D280" s="53" t="s">
        <v>1023</v>
      </c>
      <c r="E280" s="52">
        <v>43917</v>
      </c>
      <c r="F280" s="65">
        <v>32</v>
      </c>
      <c r="G280" s="97"/>
      <c r="H280" s="97" t="str">
        <f t="shared" si="4"/>
        <v>Y/N</v>
      </c>
    </row>
    <row r="281" spans="1:8" hidden="1" x14ac:dyDescent="0.25">
      <c r="A281" s="97" t="s">
        <v>13</v>
      </c>
      <c r="B281" s="97" t="s">
        <v>17</v>
      </c>
      <c r="C281" s="97" t="s">
        <v>1374</v>
      </c>
      <c r="D281" s="53" t="s">
        <v>1025</v>
      </c>
      <c r="E281" s="52">
        <v>43917</v>
      </c>
      <c r="F281" s="65">
        <v>32</v>
      </c>
      <c r="G281" s="97"/>
      <c r="H281" s="97" t="str">
        <f t="shared" si="4"/>
        <v>Y/N</v>
      </c>
    </row>
    <row r="282" spans="1:8" hidden="1" x14ac:dyDescent="0.25">
      <c r="A282" s="97" t="s">
        <v>13</v>
      </c>
      <c r="B282" s="97" t="s">
        <v>16</v>
      </c>
      <c r="C282" s="97" t="s">
        <v>1026</v>
      </c>
      <c r="D282" s="53" t="s">
        <v>1027</v>
      </c>
      <c r="E282" s="52">
        <v>43917</v>
      </c>
      <c r="F282" s="65">
        <v>32</v>
      </c>
      <c r="G282" s="97"/>
      <c r="H282" s="97" t="str">
        <f t="shared" si="4"/>
        <v>Y/N</v>
      </c>
    </row>
    <row r="283" spans="1:8" hidden="1" x14ac:dyDescent="0.25">
      <c r="A283" s="97" t="s">
        <v>13</v>
      </c>
      <c r="B283" s="97" t="s">
        <v>17</v>
      </c>
      <c r="C283" s="97" t="s">
        <v>1029</v>
      </c>
      <c r="D283" s="53" t="s">
        <v>1030</v>
      </c>
      <c r="E283" s="52">
        <v>43917</v>
      </c>
      <c r="F283" s="65">
        <v>32</v>
      </c>
      <c r="G283" s="97"/>
      <c r="H283" s="97" t="str">
        <f t="shared" si="4"/>
        <v>Y/N</v>
      </c>
    </row>
    <row r="284" spans="1:8" hidden="1" x14ac:dyDescent="0.25">
      <c r="A284" s="97" t="s">
        <v>13</v>
      </c>
      <c r="B284" s="97" t="s">
        <v>17</v>
      </c>
      <c r="C284" s="97" t="s">
        <v>3839</v>
      </c>
      <c r="D284" s="53" t="s">
        <v>3862</v>
      </c>
      <c r="E284" s="52">
        <v>43951</v>
      </c>
      <c r="F284" s="65">
        <v>8</v>
      </c>
      <c r="G284" s="97"/>
      <c r="H284" s="97" t="str">
        <f t="shared" si="4"/>
        <v>Y/N</v>
      </c>
    </row>
    <row r="285" spans="1:8" hidden="1" x14ac:dyDescent="0.25">
      <c r="A285" s="97" t="s">
        <v>13</v>
      </c>
      <c r="B285" s="97" t="s">
        <v>17</v>
      </c>
      <c r="C285" s="97" t="s">
        <v>648</v>
      </c>
      <c r="D285" s="53" t="s">
        <v>649</v>
      </c>
      <c r="E285" s="52">
        <v>43917</v>
      </c>
      <c r="F285" s="65">
        <v>32</v>
      </c>
      <c r="G285" s="97"/>
      <c r="H285" s="97" t="str">
        <f t="shared" si="4"/>
        <v>Y/N</v>
      </c>
    </row>
    <row r="286" spans="1:8" hidden="1" x14ac:dyDescent="0.25">
      <c r="A286" s="97" t="s">
        <v>13</v>
      </c>
      <c r="B286" s="97" t="s">
        <v>16</v>
      </c>
      <c r="C286" s="97" t="s">
        <v>2165</v>
      </c>
      <c r="D286" s="53" t="s">
        <v>2397</v>
      </c>
      <c r="E286" s="52">
        <v>43930</v>
      </c>
      <c r="F286" s="65">
        <v>23</v>
      </c>
      <c r="G286" s="97"/>
      <c r="H286" s="97" t="str">
        <f t="shared" si="4"/>
        <v>Y/N</v>
      </c>
    </row>
    <row r="287" spans="1:8" x14ac:dyDescent="0.25">
      <c r="A287" s="97" t="s">
        <v>12</v>
      </c>
      <c r="B287" s="97" t="s">
        <v>33</v>
      </c>
      <c r="C287" s="97" t="s">
        <v>4498</v>
      </c>
      <c r="D287" s="53" t="s">
        <v>4501</v>
      </c>
      <c r="E287" s="52">
        <v>43959</v>
      </c>
      <c r="F287" s="65">
        <v>2</v>
      </c>
      <c r="G287" s="97"/>
      <c r="H287" s="97" t="str">
        <f t="shared" si="4"/>
        <v>Y/N</v>
      </c>
    </row>
    <row r="288" spans="1:8" hidden="1" x14ac:dyDescent="0.25">
      <c r="A288" s="97" t="s">
        <v>13</v>
      </c>
      <c r="B288" s="97" t="s">
        <v>18</v>
      </c>
      <c r="C288" s="97" t="s">
        <v>1032</v>
      </c>
      <c r="D288" s="53" t="s">
        <v>1033</v>
      </c>
      <c r="E288" s="52">
        <v>43917</v>
      </c>
      <c r="F288" s="65">
        <v>32</v>
      </c>
      <c r="G288" s="97"/>
      <c r="H288" s="97" t="str">
        <f t="shared" si="4"/>
        <v>Y/N</v>
      </c>
    </row>
    <row r="289" spans="1:8" hidden="1" x14ac:dyDescent="0.25">
      <c r="A289" s="97" t="s">
        <v>13</v>
      </c>
      <c r="B289" s="97" t="s">
        <v>17</v>
      </c>
      <c r="C289" s="97" t="s">
        <v>3831</v>
      </c>
      <c r="D289" s="53" t="s">
        <v>3884</v>
      </c>
      <c r="E289" s="52">
        <v>43951</v>
      </c>
      <c r="F289" s="65">
        <v>8</v>
      </c>
      <c r="G289" s="97"/>
      <c r="H289" s="97" t="str">
        <f t="shared" si="4"/>
        <v>Y/N</v>
      </c>
    </row>
    <row r="290" spans="1:8" hidden="1" x14ac:dyDescent="0.25">
      <c r="A290" s="97" t="s">
        <v>13</v>
      </c>
      <c r="B290" s="97" t="s">
        <v>19</v>
      </c>
      <c r="C290" s="97" t="s">
        <v>4110</v>
      </c>
      <c r="D290" s="53" t="s">
        <v>4415</v>
      </c>
      <c r="E290" s="52">
        <v>43957</v>
      </c>
      <c r="F290" s="65">
        <v>4</v>
      </c>
      <c r="G290" s="97"/>
      <c r="H290" s="97" t="str">
        <f t="shared" si="4"/>
        <v>Y/N</v>
      </c>
    </row>
    <row r="291" spans="1:8" hidden="1" x14ac:dyDescent="0.25">
      <c r="A291" s="97" t="s">
        <v>13</v>
      </c>
      <c r="B291" s="97" t="s">
        <v>18</v>
      </c>
      <c r="C291" s="97" t="s">
        <v>3857</v>
      </c>
      <c r="D291" s="53" t="s">
        <v>3875</v>
      </c>
      <c r="E291" s="52">
        <v>43951</v>
      </c>
      <c r="F291" s="65">
        <v>8</v>
      </c>
      <c r="G291" s="97"/>
      <c r="H291" s="97" t="str">
        <f t="shared" si="4"/>
        <v>Y/N</v>
      </c>
    </row>
    <row r="292" spans="1:8" hidden="1" x14ac:dyDescent="0.25">
      <c r="A292" s="97" t="s">
        <v>13</v>
      </c>
      <c r="B292" s="97" t="s">
        <v>16</v>
      </c>
      <c r="C292" s="97" t="s">
        <v>4107</v>
      </c>
      <c r="D292" s="53" t="s">
        <v>4350</v>
      </c>
      <c r="E292" s="52">
        <v>43957</v>
      </c>
      <c r="F292" s="65">
        <v>4</v>
      </c>
      <c r="G292" s="97"/>
      <c r="H292" s="97" t="str">
        <f t="shared" si="4"/>
        <v>Y/N</v>
      </c>
    </row>
    <row r="293" spans="1:8" hidden="1" x14ac:dyDescent="0.25">
      <c r="A293" s="97" t="s">
        <v>13</v>
      </c>
      <c r="B293" s="97" t="s">
        <v>19</v>
      </c>
      <c r="C293" s="97" t="s">
        <v>2313</v>
      </c>
      <c r="D293" s="53" t="s">
        <v>2419</v>
      </c>
      <c r="E293" s="52">
        <v>43930</v>
      </c>
      <c r="F293" s="65">
        <v>23</v>
      </c>
      <c r="G293" s="97"/>
      <c r="H293" s="97" t="str">
        <f t="shared" si="4"/>
        <v>Y/N</v>
      </c>
    </row>
    <row r="294" spans="1:8" hidden="1" x14ac:dyDescent="0.25">
      <c r="A294" s="97" t="s">
        <v>13</v>
      </c>
      <c r="B294" s="97" t="s">
        <v>18</v>
      </c>
      <c r="C294" s="97" t="s">
        <v>1636</v>
      </c>
      <c r="D294" s="53" t="s">
        <v>1948</v>
      </c>
      <c r="E294" s="52">
        <v>43928</v>
      </c>
      <c r="F294" s="65">
        <v>25</v>
      </c>
      <c r="G294" s="97"/>
      <c r="H294" s="97" t="str">
        <f t="shared" si="4"/>
        <v>Y/N</v>
      </c>
    </row>
    <row r="295" spans="1:8" hidden="1" x14ac:dyDescent="0.25">
      <c r="A295" s="97" t="s">
        <v>13</v>
      </c>
      <c r="B295" s="97" t="s">
        <v>22</v>
      </c>
      <c r="C295" s="97" t="s">
        <v>2522</v>
      </c>
      <c r="D295" s="53" t="s">
        <v>2525</v>
      </c>
      <c r="E295" s="52">
        <v>43931</v>
      </c>
      <c r="F295" s="65">
        <v>22</v>
      </c>
      <c r="G295" s="97"/>
      <c r="H295" s="97" t="str">
        <f t="shared" si="4"/>
        <v>Y/N</v>
      </c>
    </row>
    <row r="296" spans="1:8" hidden="1" x14ac:dyDescent="0.25">
      <c r="A296" s="97" t="s">
        <v>13</v>
      </c>
      <c r="B296" s="97" t="s">
        <v>35</v>
      </c>
      <c r="C296" s="97" t="s">
        <v>1035</v>
      </c>
      <c r="D296" s="53" t="s">
        <v>1406</v>
      </c>
      <c r="E296" s="52">
        <v>43917</v>
      </c>
      <c r="F296" s="65">
        <v>32</v>
      </c>
      <c r="G296" s="97"/>
      <c r="H296" s="97" t="str">
        <f t="shared" si="4"/>
        <v>Y/N</v>
      </c>
    </row>
    <row r="297" spans="1:8" hidden="1" x14ac:dyDescent="0.25">
      <c r="A297" s="97" t="s">
        <v>13</v>
      </c>
      <c r="B297" s="97" t="s">
        <v>18</v>
      </c>
      <c r="C297" s="97" t="s">
        <v>1037</v>
      </c>
      <c r="D297" s="53" t="s">
        <v>1038</v>
      </c>
      <c r="E297" s="52">
        <v>43917</v>
      </c>
      <c r="F297" s="65">
        <v>32</v>
      </c>
      <c r="G297" s="97"/>
      <c r="H297" s="97" t="str">
        <f t="shared" si="4"/>
        <v>Y/N</v>
      </c>
    </row>
    <row r="298" spans="1:8" hidden="1" x14ac:dyDescent="0.25">
      <c r="A298" s="97" t="s">
        <v>13</v>
      </c>
      <c r="B298" s="97" t="s">
        <v>19</v>
      </c>
      <c r="C298" s="97" t="s">
        <v>1680</v>
      </c>
      <c r="D298" s="53" t="s">
        <v>2046</v>
      </c>
      <c r="E298" s="52">
        <v>43928</v>
      </c>
      <c r="F298" s="65">
        <v>25</v>
      </c>
      <c r="G298" s="97"/>
      <c r="H298" s="97" t="str">
        <f t="shared" si="4"/>
        <v>Y/N</v>
      </c>
    </row>
    <row r="299" spans="1:8" hidden="1" x14ac:dyDescent="0.25">
      <c r="A299" s="97" t="s">
        <v>13</v>
      </c>
      <c r="B299" s="97" t="s">
        <v>19</v>
      </c>
      <c r="C299" s="97" t="s">
        <v>2123</v>
      </c>
      <c r="D299" s="53" t="s">
        <v>2364</v>
      </c>
      <c r="E299" s="52">
        <v>43930</v>
      </c>
      <c r="F299" s="65">
        <v>23</v>
      </c>
      <c r="G299" s="97"/>
      <c r="H299" s="97" t="str">
        <f t="shared" si="4"/>
        <v>Y/N</v>
      </c>
    </row>
    <row r="300" spans="1:8" hidden="1" x14ac:dyDescent="0.25">
      <c r="A300" s="97" t="s">
        <v>13</v>
      </c>
      <c r="B300" s="97" t="s">
        <v>16</v>
      </c>
      <c r="C300" s="97" t="s">
        <v>2162</v>
      </c>
      <c r="D300" s="53" t="s">
        <v>2424</v>
      </c>
      <c r="E300" s="52">
        <v>43930</v>
      </c>
      <c r="F300" s="65">
        <v>23</v>
      </c>
      <c r="G300" s="97"/>
      <c r="H300" s="97" t="str">
        <f t="shared" si="4"/>
        <v>Y/N</v>
      </c>
    </row>
    <row r="301" spans="1:8" hidden="1" x14ac:dyDescent="0.25">
      <c r="A301" s="97" t="s">
        <v>13</v>
      </c>
      <c r="B301" s="97" t="s">
        <v>16</v>
      </c>
      <c r="C301" s="97" t="s">
        <v>2093</v>
      </c>
      <c r="D301" s="53" t="s">
        <v>2431</v>
      </c>
      <c r="E301" s="52">
        <v>43930</v>
      </c>
      <c r="F301" s="65">
        <v>23</v>
      </c>
      <c r="G301" s="97"/>
      <c r="H301" s="97" t="str">
        <f t="shared" si="4"/>
        <v>Y/N</v>
      </c>
    </row>
    <row r="302" spans="1:8" hidden="1" x14ac:dyDescent="0.25">
      <c r="A302" s="98" t="s">
        <v>13</v>
      </c>
      <c r="B302" s="98" t="s">
        <v>18</v>
      </c>
      <c r="C302" s="98" t="s">
        <v>797</v>
      </c>
      <c r="D302" s="53" t="s">
        <v>798</v>
      </c>
      <c r="E302" s="52">
        <v>43917</v>
      </c>
      <c r="F302" s="65">
        <v>32</v>
      </c>
      <c r="G302" s="98"/>
      <c r="H302" s="98" t="str">
        <f t="shared" si="4"/>
        <v>Y/N</v>
      </c>
    </row>
    <row r="303" spans="1:8" hidden="1" x14ac:dyDescent="0.25">
      <c r="A303" s="98" t="s">
        <v>13</v>
      </c>
      <c r="B303" s="98" t="s">
        <v>22</v>
      </c>
      <c r="C303" s="98" t="s">
        <v>3409</v>
      </c>
      <c r="D303" s="53" t="s">
        <v>3415</v>
      </c>
      <c r="E303" s="52">
        <v>43942</v>
      </c>
      <c r="F303" s="65">
        <v>15</v>
      </c>
      <c r="G303" s="98"/>
      <c r="H303" s="98" t="str">
        <f t="shared" si="4"/>
        <v>Y/N</v>
      </c>
    </row>
    <row r="304" spans="1:8" hidden="1" x14ac:dyDescent="0.25">
      <c r="A304" s="98" t="s">
        <v>13</v>
      </c>
      <c r="B304" s="98" t="s">
        <v>17</v>
      </c>
      <c r="C304" s="98" t="s">
        <v>4101</v>
      </c>
      <c r="D304" s="53" t="s">
        <v>4447</v>
      </c>
      <c r="E304" s="52">
        <v>43957</v>
      </c>
      <c r="F304" s="65">
        <v>4</v>
      </c>
      <c r="G304" s="98"/>
      <c r="H304" s="98" t="str">
        <f t="shared" si="4"/>
        <v>Y/N</v>
      </c>
    </row>
    <row r="305" spans="1:8" hidden="1" x14ac:dyDescent="0.25">
      <c r="A305" s="98" t="s">
        <v>13</v>
      </c>
      <c r="B305" s="98" t="s">
        <v>17</v>
      </c>
      <c r="C305" s="98" t="s">
        <v>3466</v>
      </c>
      <c r="D305" s="53" t="s">
        <v>3505</v>
      </c>
      <c r="E305" s="52">
        <v>43943</v>
      </c>
      <c r="F305" s="65">
        <v>14</v>
      </c>
      <c r="G305" s="98"/>
      <c r="H305" s="98" t="str">
        <f t="shared" si="4"/>
        <v>Y/N</v>
      </c>
    </row>
    <row r="306" spans="1:8" hidden="1" x14ac:dyDescent="0.25">
      <c r="A306" s="98" t="s">
        <v>13</v>
      </c>
      <c r="B306" s="98" t="s">
        <v>19</v>
      </c>
      <c r="C306" s="98" t="s">
        <v>3610</v>
      </c>
      <c r="D306" s="53" t="s">
        <v>3691</v>
      </c>
      <c r="E306" s="52">
        <v>43944</v>
      </c>
      <c r="F306" s="65">
        <v>13</v>
      </c>
      <c r="G306" s="98"/>
      <c r="H306" s="98" t="str">
        <f t="shared" si="4"/>
        <v>Y/N</v>
      </c>
    </row>
    <row r="307" spans="1:8" hidden="1" x14ac:dyDescent="0.25">
      <c r="A307" s="98" t="s">
        <v>13</v>
      </c>
      <c r="B307" s="98" t="s">
        <v>16</v>
      </c>
      <c r="C307" s="98" t="s">
        <v>3585</v>
      </c>
      <c r="D307" s="53" t="s">
        <v>3674</v>
      </c>
      <c r="E307" s="52">
        <v>43944</v>
      </c>
      <c r="F307" s="65">
        <v>13</v>
      </c>
      <c r="G307" s="98"/>
      <c r="H307" s="98" t="str">
        <f t="shared" si="4"/>
        <v>Y/N</v>
      </c>
    </row>
    <row r="308" spans="1:8" hidden="1" x14ac:dyDescent="0.25">
      <c r="A308" s="98" t="s">
        <v>13</v>
      </c>
      <c r="B308" s="98" t="s">
        <v>17</v>
      </c>
      <c r="C308" s="98" t="s">
        <v>3616</v>
      </c>
      <c r="D308" s="53" t="s">
        <v>3654</v>
      </c>
      <c r="E308" s="52">
        <v>43944</v>
      </c>
      <c r="F308" s="65">
        <v>13</v>
      </c>
      <c r="G308" s="98"/>
      <c r="H308" s="98" t="str">
        <f t="shared" si="4"/>
        <v>Y/N</v>
      </c>
    </row>
    <row r="309" spans="1:8" hidden="1" x14ac:dyDescent="0.25">
      <c r="A309" s="102" t="s">
        <v>13</v>
      </c>
      <c r="B309" s="102" t="s">
        <v>17</v>
      </c>
      <c r="C309" s="102" t="s">
        <v>1040</v>
      </c>
      <c r="D309" s="53" t="s">
        <v>1041</v>
      </c>
      <c r="E309" s="52">
        <v>43917</v>
      </c>
      <c r="F309" s="65">
        <v>32</v>
      </c>
      <c r="G309" s="102"/>
      <c r="H309" s="102" t="str">
        <f t="shared" si="4"/>
        <v>Y/N</v>
      </c>
    </row>
    <row r="310" spans="1:8" hidden="1" x14ac:dyDescent="0.25">
      <c r="A310" s="102" t="s">
        <v>13</v>
      </c>
      <c r="B310" s="102" t="s">
        <v>17</v>
      </c>
      <c r="C310" s="102" t="s">
        <v>2897</v>
      </c>
      <c r="D310" s="53" t="s">
        <v>2905</v>
      </c>
      <c r="E310" s="52">
        <v>43937</v>
      </c>
      <c r="F310" s="65">
        <v>18</v>
      </c>
      <c r="G310" s="102"/>
      <c r="H310" s="102" t="str">
        <f t="shared" si="4"/>
        <v>Y/N</v>
      </c>
    </row>
    <row r="311" spans="1:8" hidden="1" x14ac:dyDescent="0.25">
      <c r="A311" s="102" t="s">
        <v>13</v>
      </c>
      <c r="B311" s="102" t="s">
        <v>17</v>
      </c>
      <c r="C311" s="102" t="s">
        <v>2146</v>
      </c>
      <c r="D311" s="53" t="s">
        <v>2477</v>
      </c>
      <c r="E311" s="52">
        <v>43930</v>
      </c>
      <c r="F311" s="65">
        <v>23</v>
      </c>
      <c r="G311" s="102"/>
      <c r="H311" s="102" t="str">
        <f t="shared" si="4"/>
        <v>Y/N</v>
      </c>
    </row>
    <row r="312" spans="1:8" hidden="1" x14ac:dyDescent="0.25">
      <c r="A312" s="102" t="s">
        <v>13</v>
      </c>
      <c r="B312" s="102" t="s">
        <v>33</v>
      </c>
      <c r="C312" s="102" t="s">
        <v>4485</v>
      </c>
      <c r="D312" s="53" t="s">
        <v>4505</v>
      </c>
      <c r="E312" s="52">
        <v>43959</v>
      </c>
      <c r="F312" s="65">
        <v>2</v>
      </c>
      <c r="G312" s="102"/>
      <c r="H312" s="102" t="str">
        <f t="shared" si="4"/>
        <v>Y/N</v>
      </c>
    </row>
    <row r="313" spans="1:8" hidden="1" x14ac:dyDescent="0.25">
      <c r="A313" s="102" t="s">
        <v>13</v>
      </c>
      <c r="B313" s="102" t="s">
        <v>16</v>
      </c>
      <c r="C313" s="102" t="s">
        <v>2156</v>
      </c>
      <c r="D313" s="53" t="s">
        <v>2402</v>
      </c>
      <c r="E313" s="52">
        <v>43930</v>
      </c>
      <c r="F313" s="65">
        <v>23</v>
      </c>
      <c r="G313" s="102"/>
      <c r="H313" s="102" t="str">
        <f t="shared" si="4"/>
        <v>Y/N</v>
      </c>
    </row>
    <row r="314" spans="1:8" hidden="1" x14ac:dyDescent="0.25">
      <c r="A314" s="102" t="s">
        <v>13</v>
      </c>
      <c r="B314" s="102" t="s">
        <v>17</v>
      </c>
      <c r="C314" s="102" t="s">
        <v>1690</v>
      </c>
      <c r="D314" s="53" t="s">
        <v>1970</v>
      </c>
      <c r="E314" s="52">
        <v>43928</v>
      </c>
      <c r="F314" s="65">
        <v>25</v>
      </c>
      <c r="G314" s="102"/>
      <c r="H314" s="102" t="str">
        <f t="shared" si="4"/>
        <v>Y/N</v>
      </c>
    </row>
    <row r="315" spans="1:8" hidden="1" x14ac:dyDescent="0.25">
      <c r="A315" s="102" t="s">
        <v>13</v>
      </c>
      <c r="B315" s="102" t="s">
        <v>30</v>
      </c>
      <c r="C315" s="102" t="s">
        <v>1314</v>
      </c>
      <c r="D315" s="53" t="s">
        <v>1433</v>
      </c>
      <c r="E315" s="52">
        <v>43922</v>
      </c>
      <c r="F315" s="65">
        <v>29</v>
      </c>
      <c r="G315" s="102"/>
      <c r="H315" s="102" t="str">
        <f t="shared" si="4"/>
        <v>Y/N</v>
      </c>
    </row>
    <row r="316" spans="1:8" hidden="1" x14ac:dyDescent="0.25">
      <c r="A316" s="102" t="s">
        <v>13</v>
      </c>
      <c r="B316" s="102" t="s">
        <v>17</v>
      </c>
      <c r="C316" s="102" t="s">
        <v>2135</v>
      </c>
      <c r="D316" s="53" t="s">
        <v>2378</v>
      </c>
      <c r="E316" s="52">
        <v>43930</v>
      </c>
      <c r="F316" s="65">
        <v>23</v>
      </c>
      <c r="G316" s="102"/>
      <c r="H316" s="102" t="str">
        <f t="shared" si="4"/>
        <v>Y/N</v>
      </c>
    </row>
    <row r="317" spans="1:8" hidden="1" x14ac:dyDescent="0.25">
      <c r="A317" s="102" t="s">
        <v>13</v>
      </c>
      <c r="B317" s="102" t="s">
        <v>17</v>
      </c>
      <c r="C317" s="102" t="s">
        <v>2762</v>
      </c>
      <c r="D317" s="53" t="s">
        <v>2834</v>
      </c>
      <c r="E317" s="52">
        <v>43936</v>
      </c>
      <c r="F317" s="65">
        <v>19</v>
      </c>
      <c r="G317" s="102"/>
      <c r="H317" s="102" t="str">
        <f t="shared" si="4"/>
        <v>Y/N</v>
      </c>
    </row>
    <row r="318" spans="1:8" hidden="1" x14ac:dyDescent="0.25">
      <c r="A318" s="102" t="s">
        <v>13</v>
      </c>
      <c r="B318" s="102" t="s">
        <v>17</v>
      </c>
      <c r="C318" s="102" t="s">
        <v>3455</v>
      </c>
      <c r="D318" s="53" t="s">
        <v>3488</v>
      </c>
      <c r="E318" s="52">
        <v>43943</v>
      </c>
      <c r="F318" s="65">
        <v>14</v>
      </c>
      <c r="G318" s="102"/>
      <c r="H318" s="102" t="str">
        <f t="shared" si="4"/>
        <v>Y/N</v>
      </c>
    </row>
    <row r="319" spans="1:8" hidden="1" x14ac:dyDescent="0.25">
      <c r="A319" s="102" t="s">
        <v>13</v>
      </c>
      <c r="B319" s="102" t="s">
        <v>17</v>
      </c>
      <c r="C319" s="102" t="s">
        <v>2764</v>
      </c>
      <c r="D319" s="53" t="s">
        <v>2838</v>
      </c>
      <c r="E319" s="52">
        <v>43936</v>
      </c>
      <c r="F319" s="65">
        <v>19</v>
      </c>
      <c r="G319" s="102"/>
      <c r="H319" s="102" t="str">
        <f t="shared" si="4"/>
        <v>Y/N</v>
      </c>
    </row>
    <row r="320" spans="1:8" hidden="1" x14ac:dyDescent="0.25">
      <c r="A320" s="102" t="s">
        <v>13</v>
      </c>
      <c r="B320" s="102" t="s">
        <v>17</v>
      </c>
      <c r="C320" s="102" t="s">
        <v>651</v>
      </c>
      <c r="D320" s="53" t="s">
        <v>652</v>
      </c>
      <c r="E320" s="52">
        <v>43917</v>
      </c>
      <c r="F320" s="65">
        <v>32</v>
      </c>
      <c r="G320" s="102"/>
      <c r="H320" s="102" t="str">
        <f t="shared" si="4"/>
        <v>Y/N</v>
      </c>
    </row>
    <row r="321" spans="1:8" hidden="1" x14ac:dyDescent="0.25">
      <c r="A321" s="102" t="s">
        <v>13</v>
      </c>
      <c r="B321" s="102" t="s">
        <v>17</v>
      </c>
      <c r="C321" s="102" t="s">
        <v>1684</v>
      </c>
      <c r="D321" s="53" t="s">
        <v>2007</v>
      </c>
      <c r="E321" s="52">
        <v>43928</v>
      </c>
      <c r="F321" s="65">
        <v>25</v>
      </c>
      <c r="G321" s="102"/>
      <c r="H321" s="102" t="str">
        <f t="shared" si="4"/>
        <v>Y/N</v>
      </c>
    </row>
    <row r="322" spans="1:8" hidden="1" x14ac:dyDescent="0.25">
      <c r="A322" s="102" t="s">
        <v>13</v>
      </c>
      <c r="B322" s="102" t="s">
        <v>16</v>
      </c>
      <c r="C322" s="102" t="s">
        <v>3060</v>
      </c>
      <c r="D322" s="53" t="s">
        <v>3215</v>
      </c>
      <c r="E322" s="52">
        <v>43941</v>
      </c>
      <c r="F322" s="65">
        <v>16</v>
      </c>
      <c r="G322" s="102"/>
      <c r="H322" s="102" t="str">
        <f t="shared" ref="H322:H385" si="5">IF(C322="","","Y/N")</f>
        <v>Y/N</v>
      </c>
    </row>
    <row r="323" spans="1:8" hidden="1" x14ac:dyDescent="0.25">
      <c r="A323" s="102" t="s">
        <v>13</v>
      </c>
      <c r="B323" s="102" t="s">
        <v>16</v>
      </c>
      <c r="C323" s="102" t="s">
        <v>3058</v>
      </c>
      <c r="D323" s="53" t="s">
        <v>3260</v>
      </c>
      <c r="E323" s="52">
        <v>43941</v>
      </c>
      <c r="F323" s="65">
        <v>16</v>
      </c>
      <c r="G323" s="102"/>
      <c r="H323" s="102" t="str">
        <f t="shared" si="5"/>
        <v>Y/N</v>
      </c>
    </row>
    <row r="324" spans="1:8" hidden="1" x14ac:dyDescent="0.25">
      <c r="A324" s="102" t="s">
        <v>13</v>
      </c>
      <c r="B324" s="102" t="s">
        <v>23</v>
      </c>
      <c r="C324" s="102" t="s">
        <v>2527</v>
      </c>
      <c r="D324" s="53" t="s">
        <v>2529</v>
      </c>
      <c r="E324" s="52">
        <v>43931</v>
      </c>
      <c r="F324" s="65">
        <v>22</v>
      </c>
      <c r="G324" s="102"/>
      <c r="H324" s="102" t="str">
        <f t="shared" si="5"/>
        <v>Y/N</v>
      </c>
    </row>
    <row r="325" spans="1:8" hidden="1" x14ac:dyDescent="0.25">
      <c r="A325" s="102" t="s">
        <v>13</v>
      </c>
      <c r="B325" s="102" t="s">
        <v>17</v>
      </c>
      <c r="C325" s="102" t="s">
        <v>1686</v>
      </c>
      <c r="D325" s="53" t="s">
        <v>1973</v>
      </c>
      <c r="E325" s="52">
        <v>43928</v>
      </c>
      <c r="F325" s="65">
        <v>25</v>
      </c>
      <c r="G325" s="102"/>
      <c r="H325" s="102" t="str">
        <f t="shared" si="5"/>
        <v>Y/N</v>
      </c>
    </row>
    <row r="326" spans="1:8" hidden="1" x14ac:dyDescent="0.25">
      <c r="A326" s="102" t="s">
        <v>13</v>
      </c>
      <c r="B326" s="102" t="s">
        <v>16</v>
      </c>
      <c r="C326" s="102" t="s">
        <v>3570</v>
      </c>
      <c r="D326" s="53" t="s">
        <v>3667</v>
      </c>
      <c r="E326" s="52">
        <v>43944</v>
      </c>
      <c r="F326" s="65">
        <v>13</v>
      </c>
      <c r="G326" s="102"/>
      <c r="H326" s="102" t="str">
        <f t="shared" si="5"/>
        <v>Y/N</v>
      </c>
    </row>
    <row r="327" spans="1:8" hidden="1" x14ac:dyDescent="0.25">
      <c r="A327" s="102" t="s">
        <v>389</v>
      </c>
      <c r="B327" s="102" t="s">
        <v>17</v>
      </c>
      <c r="C327" s="102" t="s">
        <v>4256</v>
      </c>
      <c r="D327" s="53" t="s">
        <v>4353</v>
      </c>
      <c r="E327" s="52">
        <v>43957</v>
      </c>
      <c r="F327" s="65">
        <v>4</v>
      </c>
      <c r="G327" s="102"/>
      <c r="H327" s="102" t="str">
        <f t="shared" si="5"/>
        <v>Y/N</v>
      </c>
    </row>
    <row r="328" spans="1:8" hidden="1" x14ac:dyDescent="0.25">
      <c r="A328" s="102" t="s">
        <v>13</v>
      </c>
      <c r="B328" s="102" t="s">
        <v>16</v>
      </c>
      <c r="C328" s="102" t="s">
        <v>2981</v>
      </c>
      <c r="D328" s="53" t="s">
        <v>3287</v>
      </c>
      <c r="E328" s="52">
        <v>43941</v>
      </c>
      <c r="F328" s="65">
        <v>16</v>
      </c>
      <c r="G328" s="102"/>
      <c r="H328" s="102" t="str">
        <f t="shared" si="5"/>
        <v>Y/N</v>
      </c>
    </row>
    <row r="329" spans="1:8" hidden="1" x14ac:dyDescent="0.25">
      <c r="A329" s="102" t="s">
        <v>13</v>
      </c>
      <c r="B329" s="102" t="s">
        <v>17</v>
      </c>
      <c r="C329" s="102" t="s">
        <v>1688</v>
      </c>
      <c r="D329" s="53" t="s">
        <v>1923</v>
      </c>
      <c r="E329" s="52">
        <v>43928</v>
      </c>
      <c r="F329" s="65">
        <v>25</v>
      </c>
      <c r="G329" s="102"/>
      <c r="H329" s="102" t="str">
        <f t="shared" si="5"/>
        <v>Y/N</v>
      </c>
    </row>
    <row r="330" spans="1:8" hidden="1" x14ac:dyDescent="0.25">
      <c r="A330" s="102" t="s">
        <v>13</v>
      </c>
      <c r="B330" s="102" t="s">
        <v>16</v>
      </c>
      <c r="C330" s="102" t="s">
        <v>2078</v>
      </c>
      <c r="D330" s="53" t="s">
        <v>2475</v>
      </c>
      <c r="E330" s="52">
        <v>43930</v>
      </c>
      <c r="F330" s="65">
        <v>23</v>
      </c>
      <c r="G330" s="102"/>
      <c r="H330" s="102" t="str">
        <f t="shared" si="5"/>
        <v>Y/N</v>
      </c>
    </row>
    <row r="331" spans="1:8" hidden="1" x14ac:dyDescent="0.25">
      <c r="A331" s="102" t="s">
        <v>13</v>
      </c>
      <c r="B331" s="102" t="s">
        <v>18</v>
      </c>
      <c r="C331" s="102" t="s">
        <v>4242</v>
      </c>
      <c r="D331" s="53" t="s">
        <v>4359</v>
      </c>
      <c r="E331" s="52">
        <v>43957</v>
      </c>
      <c r="F331" s="65">
        <v>4</v>
      </c>
      <c r="G331" s="102"/>
      <c r="H331" s="102" t="str">
        <f t="shared" si="5"/>
        <v>Y/N</v>
      </c>
    </row>
    <row r="332" spans="1:8" hidden="1" x14ac:dyDescent="0.25">
      <c r="A332" s="102" t="s">
        <v>13</v>
      </c>
      <c r="B332" s="102" t="s">
        <v>21</v>
      </c>
      <c r="C332" s="102" t="s">
        <v>1043</v>
      </c>
      <c r="D332" s="53" t="s">
        <v>1381</v>
      </c>
      <c r="E332" s="52">
        <v>43919</v>
      </c>
      <c r="F332" s="65">
        <v>31</v>
      </c>
      <c r="G332" s="102"/>
      <c r="H332" s="102" t="str">
        <f t="shared" si="5"/>
        <v>Y/N</v>
      </c>
    </row>
    <row r="333" spans="1:8" hidden="1" x14ac:dyDescent="0.25">
      <c r="A333" s="102" t="s">
        <v>13</v>
      </c>
      <c r="B333" s="102" t="s">
        <v>17</v>
      </c>
      <c r="C333" s="102" t="s">
        <v>1046</v>
      </c>
      <c r="D333" s="53" t="s">
        <v>1047</v>
      </c>
      <c r="E333" s="52">
        <v>43917</v>
      </c>
      <c r="F333" s="65">
        <v>32</v>
      </c>
      <c r="G333" s="102"/>
      <c r="H333" s="102" t="str">
        <f t="shared" si="5"/>
        <v>Y/N</v>
      </c>
    </row>
    <row r="334" spans="1:8" hidden="1" x14ac:dyDescent="0.25">
      <c r="A334" s="102" t="s">
        <v>13</v>
      </c>
      <c r="B334" s="102" t="s">
        <v>18</v>
      </c>
      <c r="C334" s="102" t="s">
        <v>3181</v>
      </c>
      <c r="D334" s="53" t="s">
        <v>3247</v>
      </c>
      <c r="E334" s="52">
        <v>43941</v>
      </c>
      <c r="F334" s="65">
        <v>16</v>
      </c>
      <c r="G334" s="102"/>
      <c r="H334" s="102" t="str">
        <f t="shared" si="5"/>
        <v>Y/N</v>
      </c>
    </row>
    <row r="335" spans="1:8" hidden="1" x14ac:dyDescent="0.25">
      <c r="A335" s="102" t="s">
        <v>13</v>
      </c>
      <c r="B335" s="102" t="s">
        <v>19</v>
      </c>
      <c r="C335" s="102" t="s">
        <v>1692</v>
      </c>
      <c r="D335" s="53" t="s">
        <v>2029</v>
      </c>
      <c r="E335" s="52">
        <v>43928</v>
      </c>
      <c r="F335" s="65">
        <v>25</v>
      </c>
      <c r="G335" s="102"/>
      <c r="H335" s="102" t="str">
        <f t="shared" si="5"/>
        <v>Y/N</v>
      </c>
    </row>
    <row r="336" spans="1:8" hidden="1" x14ac:dyDescent="0.25">
      <c r="A336" s="102" t="s">
        <v>13</v>
      </c>
      <c r="B336" s="102" t="s">
        <v>16</v>
      </c>
      <c r="C336" s="102" t="s">
        <v>3546</v>
      </c>
      <c r="D336" s="53" t="s">
        <v>3683</v>
      </c>
      <c r="E336" s="52">
        <v>43944</v>
      </c>
      <c r="F336" s="65">
        <v>13</v>
      </c>
      <c r="G336" s="102"/>
      <c r="H336" s="102" t="str">
        <f t="shared" si="5"/>
        <v>Y/N</v>
      </c>
    </row>
    <row r="337" spans="1:8" hidden="1" x14ac:dyDescent="0.25">
      <c r="A337" s="102" t="s">
        <v>13</v>
      </c>
      <c r="B337" s="102" t="s">
        <v>17</v>
      </c>
      <c r="C337" s="102" t="s">
        <v>1049</v>
      </c>
      <c r="D337" s="53" t="s">
        <v>1050</v>
      </c>
      <c r="E337" s="52">
        <v>43917</v>
      </c>
      <c r="F337" s="65">
        <v>32</v>
      </c>
      <c r="G337" s="102"/>
      <c r="H337" s="102" t="str">
        <f t="shared" si="5"/>
        <v>Y/N</v>
      </c>
    </row>
    <row r="338" spans="1:8" hidden="1" x14ac:dyDescent="0.25">
      <c r="A338" s="102" t="s">
        <v>13</v>
      </c>
      <c r="B338" s="102" t="s">
        <v>16</v>
      </c>
      <c r="C338" s="102" t="s">
        <v>2132</v>
      </c>
      <c r="D338" s="53" t="s">
        <v>2455</v>
      </c>
      <c r="E338" s="52">
        <v>43930</v>
      </c>
      <c r="F338" s="65">
        <v>23</v>
      </c>
      <c r="G338" s="102"/>
      <c r="H338" s="102" t="str">
        <f t="shared" si="5"/>
        <v>Y/N</v>
      </c>
    </row>
    <row r="339" spans="1:8" hidden="1" x14ac:dyDescent="0.25">
      <c r="A339" s="102" t="s">
        <v>13</v>
      </c>
      <c r="B339" s="102" t="s">
        <v>21</v>
      </c>
      <c r="C339" s="102" t="s">
        <v>1052</v>
      </c>
      <c r="D339" s="53" t="s">
        <v>1394</v>
      </c>
      <c r="E339" s="52">
        <v>43917</v>
      </c>
      <c r="F339" s="65">
        <v>32</v>
      </c>
      <c r="G339" s="102"/>
      <c r="H339" s="102" t="str">
        <f t="shared" si="5"/>
        <v>Y/N</v>
      </c>
    </row>
    <row r="340" spans="1:8" hidden="1" x14ac:dyDescent="0.25">
      <c r="A340" s="102" t="s">
        <v>13</v>
      </c>
      <c r="B340" s="102" t="s">
        <v>24</v>
      </c>
      <c r="C340" s="102" t="s">
        <v>1055</v>
      </c>
      <c r="D340" s="53" t="s">
        <v>1420</v>
      </c>
      <c r="E340" s="52">
        <v>43917</v>
      </c>
      <c r="F340" s="65">
        <v>32</v>
      </c>
      <c r="G340" s="102"/>
      <c r="H340" s="102" t="str">
        <f t="shared" si="5"/>
        <v>Y/N</v>
      </c>
    </row>
    <row r="341" spans="1:8" hidden="1" x14ac:dyDescent="0.25">
      <c r="A341" s="102" t="s">
        <v>13</v>
      </c>
      <c r="B341" s="102" t="s">
        <v>16</v>
      </c>
      <c r="C341" s="102" t="s">
        <v>4244</v>
      </c>
      <c r="D341" s="53" t="s">
        <v>4404</v>
      </c>
      <c r="E341" s="52">
        <v>43957</v>
      </c>
      <c r="F341" s="65">
        <v>4</v>
      </c>
      <c r="G341" s="102"/>
      <c r="H341" s="102" t="str">
        <f t="shared" si="5"/>
        <v>Y/N</v>
      </c>
    </row>
    <row r="342" spans="1:8" hidden="1" x14ac:dyDescent="0.25">
      <c r="A342" s="102" t="s">
        <v>13</v>
      </c>
      <c r="B342" s="102" t="s">
        <v>17</v>
      </c>
      <c r="C342" s="102" t="s">
        <v>3346</v>
      </c>
      <c r="D342" s="53" t="s">
        <v>3399</v>
      </c>
      <c r="E342" s="52">
        <v>43942</v>
      </c>
      <c r="F342" s="65">
        <v>15</v>
      </c>
      <c r="G342" s="102"/>
      <c r="H342" s="102" t="str">
        <f t="shared" si="5"/>
        <v>Y/N</v>
      </c>
    </row>
    <row r="343" spans="1:8" hidden="1" x14ac:dyDescent="0.25">
      <c r="A343" s="102" t="s">
        <v>13</v>
      </c>
      <c r="B343" s="102" t="s">
        <v>16</v>
      </c>
      <c r="C343" s="102" t="s">
        <v>4026</v>
      </c>
      <c r="D343" s="53" t="s">
        <v>4064</v>
      </c>
      <c r="E343" s="52">
        <v>43955</v>
      </c>
      <c r="F343" s="65">
        <v>6</v>
      </c>
      <c r="G343" s="102"/>
      <c r="H343" s="102" t="str">
        <f t="shared" si="5"/>
        <v>Y/N</v>
      </c>
    </row>
    <row r="344" spans="1:8" hidden="1" x14ac:dyDescent="0.25">
      <c r="A344" s="102" t="s">
        <v>13</v>
      </c>
      <c r="B344" s="102" t="s">
        <v>17</v>
      </c>
      <c r="C344" s="102" t="s">
        <v>3998</v>
      </c>
      <c r="D344" s="53" t="s">
        <v>4050</v>
      </c>
      <c r="E344" s="52">
        <v>43955</v>
      </c>
      <c r="F344" s="65">
        <v>6</v>
      </c>
      <c r="G344" s="102"/>
      <c r="H344" s="102" t="str">
        <f t="shared" si="5"/>
        <v>Y/N</v>
      </c>
    </row>
    <row r="345" spans="1:8" hidden="1" x14ac:dyDescent="0.25">
      <c r="A345" s="102" t="s">
        <v>13</v>
      </c>
      <c r="B345" s="102" t="s">
        <v>17</v>
      </c>
      <c r="C345" s="102" t="s">
        <v>654</v>
      </c>
      <c r="D345" s="53" t="s">
        <v>655</v>
      </c>
      <c r="E345" s="52">
        <v>43917</v>
      </c>
      <c r="F345" s="65">
        <v>32</v>
      </c>
      <c r="G345" s="102"/>
      <c r="H345" s="102" t="str">
        <f t="shared" si="5"/>
        <v>Y/N</v>
      </c>
    </row>
    <row r="346" spans="1:8" hidden="1" x14ac:dyDescent="0.25">
      <c r="A346" s="102" t="s">
        <v>13</v>
      </c>
      <c r="B346" s="102" t="s">
        <v>16</v>
      </c>
      <c r="C346" s="102" t="s">
        <v>2266</v>
      </c>
      <c r="D346" s="53" t="s">
        <v>2390</v>
      </c>
      <c r="E346" s="52">
        <v>43930</v>
      </c>
      <c r="F346" s="65">
        <v>23</v>
      </c>
      <c r="G346" s="102"/>
      <c r="H346" s="102" t="str">
        <f t="shared" si="5"/>
        <v>Y/N</v>
      </c>
    </row>
    <row r="347" spans="1:8" s="23" customFormat="1" hidden="1" x14ac:dyDescent="0.25">
      <c r="A347" s="102" t="s">
        <v>13</v>
      </c>
      <c r="B347" s="102" t="s">
        <v>16</v>
      </c>
      <c r="C347" s="102" t="s">
        <v>1634</v>
      </c>
      <c r="D347" s="53" t="s">
        <v>2034</v>
      </c>
      <c r="E347" s="52">
        <v>43928</v>
      </c>
      <c r="F347" s="65">
        <v>25</v>
      </c>
      <c r="G347" s="102"/>
      <c r="H347" s="102" t="str">
        <f t="shared" si="5"/>
        <v>Y/N</v>
      </c>
    </row>
    <row r="348" spans="1:8" hidden="1" x14ac:dyDescent="0.25">
      <c r="A348" s="102" t="s">
        <v>13</v>
      </c>
      <c r="B348" s="102" t="s">
        <v>17</v>
      </c>
      <c r="C348" s="102" t="s">
        <v>4295</v>
      </c>
      <c r="D348" s="53" t="s">
        <v>4373</v>
      </c>
      <c r="E348" s="52">
        <v>43957</v>
      </c>
      <c r="F348" s="65">
        <v>4</v>
      </c>
      <c r="G348" s="102"/>
      <c r="H348" s="102" t="str">
        <f t="shared" si="5"/>
        <v>Y/N</v>
      </c>
    </row>
    <row r="349" spans="1:8" hidden="1" x14ac:dyDescent="0.25">
      <c r="A349" s="102" t="s">
        <v>13</v>
      </c>
      <c r="B349" s="102" t="s">
        <v>16</v>
      </c>
      <c r="C349" s="102" t="s">
        <v>3054</v>
      </c>
      <c r="D349" s="53" t="s">
        <v>3290</v>
      </c>
      <c r="E349" s="52">
        <v>43941</v>
      </c>
      <c r="F349" s="65">
        <v>16</v>
      </c>
      <c r="G349" s="102"/>
      <c r="H349" s="102" t="str">
        <f t="shared" si="5"/>
        <v>Y/N</v>
      </c>
    </row>
    <row r="350" spans="1:8" hidden="1" x14ac:dyDescent="0.25">
      <c r="A350" s="102" t="s">
        <v>13</v>
      </c>
      <c r="B350" s="102" t="s">
        <v>16</v>
      </c>
      <c r="C350" s="102" t="s">
        <v>2989</v>
      </c>
      <c r="D350" s="53" t="s">
        <v>3282</v>
      </c>
      <c r="E350" s="52">
        <v>43941</v>
      </c>
      <c r="F350" s="65">
        <v>16</v>
      </c>
      <c r="G350" s="102"/>
      <c r="H350" s="102" t="str">
        <f t="shared" si="5"/>
        <v>Y/N</v>
      </c>
    </row>
    <row r="351" spans="1:8" hidden="1" x14ac:dyDescent="0.25">
      <c r="A351" s="102" t="s">
        <v>13</v>
      </c>
      <c r="B351" s="102" t="s">
        <v>16</v>
      </c>
      <c r="C351" s="102" t="s">
        <v>3612</v>
      </c>
      <c r="D351" s="53" t="s">
        <v>3648</v>
      </c>
      <c r="E351" s="52">
        <v>43944</v>
      </c>
      <c r="F351" s="65">
        <v>13</v>
      </c>
      <c r="G351" s="102"/>
      <c r="H351" s="102" t="str">
        <f t="shared" si="5"/>
        <v>Y/N</v>
      </c>
    </row>
    <row r="352" spans="1:8" hidden="1" x14ac:dyDescent="0.25">
      <c r="A352" s="102" t="s">
        <v>13</v>
      </c>
      <c r="B352" s="102" t="s">
        <v>3899</v>
      </c>
      <c r="C352" s="102" t="s">
        <v>3900</v>
      </c>
      <c r="D352" s="53"/>
      <c r="E352" s="52">
        <v>43952</v>
      </c>
      <c r="F352" s="65">
        <v>7</v>
      </c>
      <c r="G352" s="102"/>
      <c r="H352" s="102" t="str">
        <f t="shared" si="5"/>
        <v>Y/N</v>
      </c>
    </row>
    <row r="353" spans="1:8" hidden="1" x14ac:dyDescent="0.25">
      <c r="A353" s="102" t="s">
        <v>13</v>
      </c>
      <c r="B353" s="102" t="s">
        <v>16</v>
      </c>
      <c r="C353" s="102" t="s">
        <v>1713</v>
      </c>
      <c r="D353" s="53" t="s">
        <v>1991</v>
      </c>
      <c r="E353" s="52">
        <v>43928</v>
      </c>
      <c r="F353" s="65">
        <v>25</v>
      </c>
      <c r="G353" s="102"/>
      <c r="H353" s="102" t="str">
        <f t="shared" si="5"/>
        <v>Y/N</v>
      </c>
    </row>
    <row r="354" spans="1:8" hidden="1" x14ac:dyDescent="0.25">
      <c r="A354" s="102" t="s">
        <v>13</v>
      </c>
      <c r="B354" s="102" t="s">
        <v>16</v>
      </c>
      <c r="C354" s="102" t="s">
        <v>2272</v>
      </c>
      <c r="D354" s="53" t="s">
        <v>2476</v>
      </c>
      <c r="E354" s="52">
        <v>43930</v>
      </c>
      <c r="F354" s="65">
        <v>23</v>
      </c>
      <c r="G354" s="102"/>
      <c r="H354" s="102" t="str">
        <f t="shared" si="5"/>
        <v>Y/N</v>
      </c>
    </row>
    <row r="355" spans="1:8" hidden="1" x14ac:dyDescent="0.25">
      <c r="A355" s="102" t="s">
        <v>13</v>
      </c>
      <c r="B355" s="102" t="s">
        <v>17</v>
      </c>
      <c r="C355" s="102" t="s">
        <v>3321</v>
      </c>
      <c r="D355" s="53" t="s">
        <v>3388</v>
      </c>
      <c r="E355" s="52">
        <v>43942</v>
      </c>
      <c r="F355" s="65">
        <v>15</v>
      </c>
      <c r="G355" s="102"/>
      <c r="H355" s="102" t="str">
        <f t="shared" si="5"/>
        <v>Y/N</v>
      </c>
    </row>
    <row r="356" spans="1:8" hidden="1" x14ac:dyDescent="0.25">
      <c r="A356" s="102" t="s">
        <v>13</v>
      </c>
      <c r="B356" s="102" t="s">
        <v>17</v>
      </c>
      <c r="C356" s="102" t="s">
        <v>1735</v>
      </c>
      <c r="D356" s="53" t="s">
        <v>1926</v>
      </c>
      <c r="E356" s="52">
        <v>43928</v>
      </c>
      <c r="F356" s="65">
        <v>25</v>
      </c>
      <c r="G356" s="102"/>
      <c r="H356" s="102" t="str">
        <f t="shared" si="5"/>
        <v>Y/N</v>
      </c>
    </row>
    <row r="357" spans="1:8" hidden="1" x14ac:dyDescent="0.25">
      <c r="A357" s="102" t="s">
        <v>13</v>
      </c>
      <c r="B357" s="102" t="s">
        <v>17</v>
      </c>
      <c r="C357" s="102" t="s">
        <v>2531</v>
      </c>
      <c r="D357" s="53" t="s">
        <v>2914</v>
      </c>
      <c r="E357" s="52">
        <v>43931</v>
      </c>
      <c r="F357" s="65">
        <v>22</v>
      </c>
      <c r="G357" s="102"/>
      <c r="H357" s="102" t="str">
        <f t="shared" si="5"/>
        <v>Y/N</v>
      </c>
    </row>
    <row r="358" spans="1:8" hidden="1" x14ac:dyDescent="0.25">
      <c r="A358" s="102" t="s">
        <v>13</v>
      </c>
      <c r="B358" s="102" t="s">
        <v>26</v>
      </c>
      <c r="C358" s="102" t="s">
        <v>1317</v>
      </c>
      <c r="D358" s="53" t="s">
        <v>1318</v>
      </c>
      <c r="E358" s="52">
        <v>43920</v>
      </c>
      <c r="F358" s="65">
        <v>31</v>
      </c>
      <c r="G358" s="102"/>
      <c r="H358" s="102" t="str">
        <f t="shared" si="5"/>
        <v>Y/N</v>
      </c>
    </row>
    <row r="359" spans="1:8" hidden="1" x14ac:dyDescent="0.25">
      <c r="A359" s="102" t="s">
        <v>13</v>
      </c>
      <c r="B359" s="102" t="s">
        <v>21</v>
      </c>
      <c r="C359" s="102" t="s">
        <v>1059</v>
      </c>
      <c r="D359" s="53" t="s">
        <v>1060</v>
      </c>
      <c r="E359" s="52">
        <v>43916</v>
      </c>
      <c r="F359" s="65">
        <v>33</v>
      </c>
      <c r="G359" s="102"/>
      <c r="H359" s="102" t="str">
        <f t="shared" si="5"/>
        <v>Y/N</v>
      </c>
    </row>
    <row r="360" spans="1:8" hidden="1" x14ac:dyDescent="0.25">
      <c r="A360" s="102" t="s">
        <v>13</v>
      </c>
      <c r="B360" s="102" t="s">
        <v>33</v>
      </c>
      <c r="C360" s="102" t="s">
        <v>1484</v>
      </c>
      <c r="D360" s="53" t="s">
        <v>1562</v>
      </c>
      <c r="E360" s="52">
        <v>43924</v>
      </c>
      <c r="F360" s="65">
        <v>27</v>
      </c>
      <c r="G360" s="102"/>
      <c r="H360" s="102" t="str">
        <f t="shared" si="5"/>
        <v>Y/N</v>
      </c>
    </row>
    <row r="361" spans="1:8" s="23" customFormat="1" hidden="1" x14ac:dyDescent="0.25">
      <c r="A361" s="102" t="s">
        <v>13</v>
      </c>
      <c r="B361" s="102" t="s">
        <v>17</v>
      </c>
      <c r="C361" s="102" t="s">
        <v>2299</v>
      </c>
      <c r="D361" s="53" t="s">
        <v>2445</v>
      </c>
      <c r="E361" s="52">
        <v>43930</v>
      </c>
      <c r="F361" s="65">
        <v>23</v>
      </c>
      <c r="G361" s="102"/>
      <c r="H361" s="102" t="str">
        <f t="shared" si="5"/>
        <v>Y/N</v>
      </c>
    </row>
    <row r="362" spans="1:8" hidden="1" x14ac:dyDescent="0.25">
      <c r="A362" s="102" t="s">
        <v>13</v>
      </c>
      <c r="B362" s="102" t="s">
        <v>17</v>
      </c>
      <c r="C362" s="102" t="s">
        <v>1062</v>
      </c>
      <c r="D362" s="53" t="s">
        <v>1063</v>
      </c>
      <c r="E362" s="52">
        <v>43917</v>
      </c>
      <c r="F362" s="65">
        <v>32</v>
      </c>
      <c r="G362" s="102"/>
      <c r="H362" s="102" t="str">
        <f t="shared" si="5"/>
        <v>Y/N</v>
      </c>
    </row>
    <row r="363" spans="1:8" hidden="1" x14ac:dyDescent="0.25">
      <c r="A363" s="102" t="s">
        <v>13</v>
      </c>
      <c r="B363" s="102" t="s">
        <v>16</v>
      </c>
      <c r="C363" s="102" t="s">
        <v>2158</v>
      </c>
      <c r="D363" s="53" t="s">
        <v>2435</v>
      </c>
      <c r="E363" s="52">
        <v>43930</v>
      </c>
      <c r="F363" s="65">
        <v>23</v>
      </c>
      <c r="G363" s="102"/>
      <c r="H363" s="102" t="str">
        <f t="shared" si="5"/>
        <v>Y/N</v>
      </c>
    </row>
    <row r="364" spans="1:8" hidden="1" x14ac:dyDescent="0.25">
      <c r="A364" s="102" t="s">
        <v>13</v>
      </c>
      <c r="B364" s="102" t="s">
        <v>30</v>
      </c>
      <c r="C364" s="102" t="s">
        <v>1321</v>
      </c>
      <c r="D364" s="53" t="s">
        <v>1336</v>
      </c>
      <c r="E364" s="52">
        <v>43922</v>
      </c>
      <c r="F364" s="65">
        <v>29</v>
      </c>
      <c r="G364" s="102"/>
      <c r="H364" s="102" t="str">
        <f t="shared" si="5"/>
        <v>Y/N</v>
      </c>
    </row>
    <row r="365" spans="1:8" hidden="1" x14ac:dyDescent="0.25">
      <c r="A365" s="102" t="s">
        <v>13</v>
      </c>
      <c r="B365" s="102" t="s">
        <v>17</v>
      </c>
      <c r="C365" s="102" t="s">
        <v>800</v>
      </c>
      <c r="D365" s="53" t="s">
        <v>801</v>
      </c>
      <c r="E365" s="52">
        <v>43917</v>
      </c>
      <c r="F365" s="65">
        <v>32</v>
      </c>
      <c r="G365" s="102"/>
      <c r="H365" s="102" t="str">
        <f t="shared" si="5"/>
        <v>Y/N</v>
      </c>
    </row>
    <row r="366" spans="1:8" hidden="1" x14ac:dyDescent="0.25">
      <c r="A366" s="102" t="s">
        <v>13</v>
      </c>
      <c r="B366" s="102" t="s">
        <v>28</v>
      </c>
      <c r="C366" s="102" t="s">
        <v>1322</v>
      </c>
      <c r="D366" s="53" t="s">
        <v>1436</v>
      </c>
      <c r="E366" s="52">
        <v>43922</v>
      </c>
      <c r="F366" s="65">
        <v>29</v>
      </c>
      <c r="G366" s="102"/>
      <c r="H366" s="102" t="str">
        <f t="shared" si="5"/>
        <v>Y/N</v>
      </c>
    </row>
    <row r="367" spans="1:8" hidden="1" x14ac:dyDescent="0.25">
      <c r="A367" s="102" t="s">
        <v>13</v>
      </c>
      <c r="B367" s="102" t="s">
        <v>17</v>
      </c>
      <c r="C367" s="102" t="s">
        <v>1694</v>
      </c>
      <c r="D367" s="53" t="s">
        <v>1917</v>
      </c>
      <c r="E367" s="52">
        <v>43928</v>
      </c>
      <c r="F367" s="65">
        <v>25</v>
      </c>
      <c r="G367" s="102"/>
      <c r="H367" s="102" t="str">
        <f t="shared" si="5"/>
        <v>Y/N</v>
      </c>
    </row>
    <row r="368" spans="1:8" hidden="1" x14ac:dyDescent="0.25">
      <c r="A368" s="102" t="s">
        <v>13</v>
      </c>
      <c r="B368" s="102" t="s">
        <v>17</v>
      </c>
      <c r="C368" s="102" t="s">
        <v>3350</v>
      </c>
      <c r="D368" s="53" t="s">
        <v>3376</v>
      </c>
      <c r="E368" s="52">
        <v>43942</v>
      </c>
      <c r="F368" s="65">
        <v>15</v>
      </c>
      <c r="G368" s="102"/>
      <c r="H368" s="102" t="str">
        <f t="shared" si="5"/>
        <v>Y/N</v>
      </c>
    </row>
    <row r="369" spans="1:8" hidden="1" x14ac:dyDescent="0.25">
      <c r="A369" s="102" t="s">
        <v>13</v>
      </c>
      <c r="B369" s="102" t="s">
        <v>16</v>
      </c>
      <c r="C369" s="102" t="s">
        <v>1065</v>
      </c>
      <c r="D369" s="53" t="s">
        <v>1066</v>
      </c>
      <c r="E369" s="52">
        <v>43917</v>
      </c>
      <c r="F369" s="65">
        <v>32</v>
      </c>
      <c r="G369" s="102"/>
      <c r="H369" s="102" t="str">
        <f t="shared" si="5"/>
        <v>Y/N</v>
      </c>
    </row>
    <row r="370" spans="1:8" hidden="1" x14ac:dyDescent="0.25">
      <c r="A370" s="102" t="s">
        <v>13</v>
      </c>
      <c r="B370" s="102" t="s">
        <v>17</v>
      </c>
      <c r="C370" s="102" t="s">
        <v>2174</v>
      </c>
      <c r="D370" s="53" t="s">
        <v>2474</v>
      </c>
      <c r="E370" s="52">
        <v>43930</v>
      </c>
      <c r="F370" s="65">
        <v>23</v>
      </c>
      <c r="G370" s="102"/>
      <c r="H370" s="102" t="str">
        <f t="shared" si="5"/>
        <v>Y/N</v>
      </c>
    </row>
    <row r="371" spans="1:8" hidden="1" x14ac:dyDescent="0.25">
      <c r="A371" s="102" t="s">
        <v>13</v>
      </c>
      <c r="B371" s="102" t="s">
        <v>17</v>
      </c>
      <c r="C371" s="102" t="s">
        <v>2865</v>
      </c>
      <c r="D371" s="53"/>
      <c r="E371" s="52">
        <v>43937</v>
      </c>
      <c r="F371" s="65">
        <v>18</v>
      </c>
      <c r="G371" s="102"/>
      <c r="H371" s="102" t="str">
        <f t="shared" si="5"/>
        <v>Y/N</v>
      </c>
    </row>
    <row r="372" spans="1:8" hidden="1" x14ac:dyDescent="0.25">
      <c r="A372" s="102" t="s">
        <v>13</v>
      </c>
      <c r="B372" s="102" t="s">
        <v>17</v>
      </c>
      <c r="C372" s="102" t="s">
        <v>1068</v>
      </c>
      <c r="D372" s="53" t="s">
        <v>1069</v>
      </c>
      <c r="E372" s="52">
        <v>43917</v>
      </c>
      <c r="F372" s="65">
        <v>32</v>
      </c>
      <c r="G372" s="102"/>
      <c r="H372" s="102" t="str">
        <f t="shared" si="5"/>
        <v>Y/N</v>
      </c>
    </row>
    <row r="373" spans="1:8" hidden="1" x14ac:dyDescent="0.25">
      <c r="A373" s="102" t="s">
        <v>13</v>
      </c>
      <c r="B373" s="102" t="s">
        <v>17</v>
      </c>
      <c r="C373" s="102" t="s">
        <v>3590</v>
      </c>
      <c r="D373" s="53" t="s">
        <v>3649</v>
      </c>
      <c r="E373" s="52">
        <v>43944</v>
      </c>
      <c r="F373" s="65">
        <v>13</v>
      </c>
      <c r="G373" s="102"/>
      <c r="H373" s="102" t="str">
        <f t="shared" si="5"/>
        <v>Y/N</v>
      </c>
    </row>
    <row r="374" spans="1:8" hidden="1" x14ac:dyDescent="0.25">
      <c r="A374" s="102" t="s">
        <v>13</v>
      </c>
      <c r="B374" s="102" t="s">
        <v>16</v>
      </c>
      <c r="C374" s="102" t="s">
        <v>4262</v>
      </c>
      <c r="D374" s="53" t="s">
        <v>4384</v>
      </c>
      <c r="E374" s="52">
        <v>43957</v>
      </c>
      <c r="F374" s="65">
        <v>4</v>
      </c>
      <c r="G374" s="102"/>
      <c r="H374" s="102" t="str">
        <f t="shared" si="5"/>
        <v>Y/N</v>
      </c>
    </row>
    <row r="375" spans="1:8" hidden="1" x14ac:dyDescent="0.25">
      <c r="A375" s="102" t="s">
        <v>13</v>
      </c>
      <c r="B375" s="102" t="s">
        <v>16</v>
      </c>
      <c r="C375" s="102" t="s">
        <v>1696</v>
      </c>
      <c r="D375" s="53" t="s">
        <v>1907</v>
      </c>
      <c r="E375" s="52">
        <v>43928</v>
      </c>
      <c r="F375" s="65">
        <v>25</v>
      </c>
      <c r="G375" s="102"/>
      <c r="H375" s="102" t="str">
        <f t="shared" si="5"/>
        <v>Y/N</v>
      </c>
    </row>
    <row r="376" spans="1:8" hidden="1" x14ac:dyDescent="0.25">
      <c r="A376" s="102" t="s">
        <v>13</v>
      </c>
      <c r="B376" s="102" t="s">
        <v>17</v>
      </c>
      <c r="C376" s="102" t="s">
        <v>1071</v>
      </c>
      <c r="D376" s="53" t="s">
        <v>1072</v>
      </c>
      <c r="E376" s="52">
        <v>43917</v>
      </c>
      <c r="F376" s="65">
        <v>32</v>
      </c>
      <c r="G376" s="102"/>
      <c r="H376" s="102" t="str">
        <f t="shared" si="5"/>
        <v>Y/N</v>
      </c>
    </row>
    <row r="377" spans="1:8" hidden="1" x14ac:dyDescent="0.25">
      <c r="A377" s="102" t="s">
        <v>13</v>
      </c>
      <c r="B377" s="102" t="s">
        <v>23</v>
      </c>
      <c r="C377" s="102" t="s">
        <v>2534</v>
      </c>
      <c r="D377" s="53" t="s">
        <v>2536</v>
      </c>
      <c r="E377" s="52">
        <v>43931</v>
      </c>
      <c r="F377" s="65">
        <v>22</v>
      </c>
      <c r="G377" s="102"/>
      <c r="H377" s="102" t="str">
        <f t="shared" si="5"/>
        <v>Y/N</v>
      </c>
    </row>
    <row r="378" spans="1:8" hidden="1" x14ac:dyDescent="0.25">
      <c r="A378" s="102" t="s">
        <v>13</v>
      </c>
      <c r="B378" s="102" t="s">
        <v>19</v>
      </c>
      <c r="C378" s="102" t="s">
        <v>3153</v>
      </c>
      <c r="D378" s="53" t="s">
        <v>3210</v>
      </c>
      <c r="E378" s="52">
        <v>43941</v>
      </c>
      <c r="F378" s="65">
        <v>16</v>
      </c>
      <c r="G378" s="102"/>
      <c r="H378" s="102" t="str">
        <f t="shared" si="5"/>
        <v>Y/N</v>
      </c>
    </row>
    <row r="379" spans="1:8" hidden="1" x14ac:dyDescent="0.25">
      <c r="A379" s="102" t="s">
        <v>13</v>
      </c>
      <c r="B379" s="102" t="s">
        <v>17</v>
      </c>
      <c r="C379" s="102" t="s">
        <v>4316</v>
      </c>
      <c r="D379" s="53" t="s">
        <v>4379</v>
      </c>
      <c r="E379" s="52">
        <v>43957</v>
      </c>
      <c r="F379" s="65">
        <v>4</v>
      </c>
      <c r="G379" s="102"/>
      <c r="H379" s="102" t="str">
        <f t="shared" si="5"/>
        <v>Y/N</v>
      </c>
    </row>
    <row r="380" spans="1:8" hidden="1" x14ac:dyDescent="0.25">
      <c r="A380" s="102" t="s">
        <v>13</v>
      </c>
      <c r="B380" s="102" t="s">
        <v>35</v>
      </c>
      <c r="C380" s="102" t="s">
        <v>1326</v>
      </c>
      <c r="D380" s="53" t="s">
        <v>1395</v>
      </c>
      <c r="E380" s="52">
        <v>43922</v>
      </c>
      <c r="F380" s="65">
        <v>29</v>
      </c>
      <c r="G380" s="102"/>
      <c r="H380" s="102" t="str">
        <f t="shared" si="5"/>
        <v>Y/N</v>
      </c>
    </row>
    <row r="381" spans="1:8" hidden="1" x14ac:dyDescent="0.25">
      <c r="A381" s="102" t="s">
        <v>13</v>
      </c>
      <c r="B381" s="102" t="s">
        <v>19</v>
      </c>
      <c r="C381" s="102" t="s">
        <v>2882</v>
      </c>
      <c r="D381" s="53" t="s">
        <v>2923</v>
      </c>
      <c r="E381" s="52">
        <v>43937</v>
      </c>
      <c r="F381" s="65">
        <v>18</v>
      </c>
      <c r="G381" s="102"/>
      <c r="H381" s="102" t="str">
        <f t="shared" si="5"/>
        <v>Y/N</v>
      </c>
    </row>
    <row r="382" spans="1:8" hidden="1" x14ac:dyDescent="0.25">
      <c r="A382" s="102" t="s">
        <v>13</v>
      </c>
      <c r="B382" s="102" t="s">
        <v>35</v>
      </c>
      <c r="C382" s="102" t="s">
        <v>3172</v>
      </c>
      <c r="D382" s="53" t="s">
        <v>3205</v>
      </c>
      <c r="E382" s="52">
        <v>43941</v>
      </c>
      <c r="F382" s="65">
        <v>16</v>
      </c>
      <c r="G382" s="102"/>
      <c r="H382" s="102" t="str">
        <f t="shared" si="5"/>
        <v>Y/N</v>
      </c>
    </row>
    <row r="383" spans="1:8" hidden="1" x14ac:dyDescent="0.25">
      <c r="A383" s="102" t="s">
        <v>13</v>
      </c>
      <c r="B383" s="102" t="s">
        <v>16</v>
      </c>
      <c r="C383" s="102" t="s">
        <v>3157</v>
      </c>
      <c r="D383" s="53" t="s">
        <v>3203</v>
      </c>
      <c r="E383" s="52">
        <v>43941</v>
      </c>
      <c r="F383" s="65">
        <v>16</v>
      </c>
      <c r="G383" s="102"/>
      <c r="H383" s="102" t="str">
        <f t="shared" si="5"/>
        <v>Y/N</v>
      </c>
    </row>
    <row r="384" spans="1:8" hidden="1" x14ac:dyDescent="0.25">
      <c r="A384" s="102" t="s">
        <v>389</v>
      </c>
      <c r="B384" s="102" t="s">
        <v>17</v>
      </c>
      <c r="C384" s="102" t="s">
        <v>4303</v>
      </c>
      <c r="D384" s="53" t="s">
        <v>4342</v>
      </c>
      <c r="E384" s="52">
        <v>43957</v>
      </c>
      <c r="F384" s="65">
        <v>4</v>
      </c>
      <c r="G384" s="102"/>
      <c r="H384" s="102" t="str">
        <f t="shared" si="5"/>
        <v>Y/N</v>
      </c>
    </row>
    <row r="385" spans="1:8" hidden="1" x14ac:dyDescent="0.25">
      <c r="A385" s="102" t="s">
        <v>13</v>
      </c>
      <c r="B385" s="102" t="s">
        <v>16</v>
      </c>
      <c r="C385" s="102" t="s">
        <v>2097</v>
      </c>
      <c r="D385" s="53" t="s">
        <v>2411</v>
      </c>
      <c r="E385" s="52">
        <v>43930</v>
      </c>
      <c r="F385" s="65">
        <v>23</v>
      </c>
      <c r="G385" s="102"/>
      <c r="H385" s="102" t="str">
        <f t="shared" si="5"/>
        <v>Y/N</v>
      </c>
    </row>
    <row r="386" spans="1:8" hidden="1" x14ac:dyDescent="0.25">
      <c r="A386" s="102" t="s">
        <v>13</v>
      </c>
      <c r="B386" s="102" t="s">
        <v>17</v>
      </c>
      <c r="C386" s="102" t="s">
        <v>3833</v>
      </c>
      <c r="D386" s="53" t="s">
        <v>3883</v>
      </c>
      <c r="E386" s="52">
        <v>43951</v>
      </c>
      <c r="F386" s="65">
        <v>8</v>
      </c>
      <c r="G386" s="102"/>
      <c r="H386" s="102" t="str">
        <f t="shared" ref="H386:H449" si="6">IF(C386="","","Y/N")</f>
        <v>Y/N</v>
      </c>
    </row>
    <row r="387" spans="1:8" hidden="1" x14ac:dyDescent="0.25">
      <c r="A387" s="102" t="s">
        <v>13</v>
      </c>
      <c r="B387" s="102" t="s">
        <v>17</v>
      </c>
      <c r="C387" s="102" t="s">
        <v>599</v>
      </c>
      <c r="D387" s="53" t="s">
        <v>1391</v>
      </c>
      <c r="E387" s="52">
        <v>43915</v>
      </c>
      <c r="F387" s="65">
        <v>34</v>
      </c>
      <c r="G387" s="102"/>
      <c r="H387" s="102" t="str">
        <f t="shared" si="6"/>
        <v>Y/N</v>
      </c>
    </row>
    <row r="388" spans="1:8" hidden="1" x14ac:dyDescent="0.25">
      <c r="A388" s="102" t="s">
        <v>13</v>
      </c>
      <c r="B388" s="102" t="s">
        <v>17</v>
      </c>
      <c r="C388" s="102" t="s">
        <v>1467</v>
      </c>
      <c r="D388" s="53" t="s">
        <v>1469</v>
      </c>
      <c r="E388" s="52">
        <v>43923</v>
      </c>
      <c r="F388" s="65">
        <v>28</v>
      </c>
      <c r="G388" s="102"/>
      <c r="H388" s="102" t="str">
        <f t="shared" si="6"/>
        <v>Y/N</v>
      </c>
    </row>
    <row r="389" spans="1:8" hidden="1" x14ac:dyDescent="0.25">
      <c r="A389" s="102" t="s">
        <v>13</v>
      </c>
      <c r="B389" s="102" t="s">
        <v>17</v>
      </c>
      <c r="C389" s="102" t="s">
        <v>2983</v>
      </c>
      <c r="D389" s="53" t="s">
        <v>3277</v>
      </c>
      <c r="E389" s="52">
        <v>43941</v>
      </c>
      <c r="F389" s="65">
        <v>16</v>
      </c>
      <c r="G389" s="102"/>
      <c r="H389" s="102" t="str">
        <f t="shared" si="6"/>
        <v>Y/N</v>
      </c>
    </row>
    <row r="390" spans="1:8" hidden="1" x14ac:dyDescent="0.25">
      <c r="A390" s="102" t="s">
        <v>13</v>
      </c>
      <c r="B390" s="102" t="s">
        <v>16</v>
      </c>
      <c r="C390" s="102" t="s">
        <v>2305</v>
      </c>
      <c r="D390" s="53" t="s">
        <v>2457</v>
      </c>
      <c r="E390" s="52">
        <v>43930</v>
      </c>
      <c r="F390" s="65">
        <v>23</v>
      </c>
      <c r="G390" s="102"/>
      <c r="H390" s="102" t="str">
        <f t="shared" si="6"/>
        <v>Y/N</v>
      </c>
    </row>
    <row r="391" spans="1:8" hidden="1" x14ac:dyDescent="0.25">
      <c r="A391" s="102" t="s">
        <v>13</v>
      </c>
      <c r="B391" s="102" t="s">
        <v>16</v>
      </c>
      <c r="C391" s="102" t="s">
        <v>4248</v>
      </c>
      <c r="D391" s="53" t="s">
        <v>4454</v>
      </c>
      <c r="E391" s="52">
        <v>43957</v>
      </c>
      <c r="F391" s="65">
        <v>4</v>
      </c>
      <c r="G391" s="102"/>
      <c r="H391" s="102" t="str">
        <f t="shared" si="6"/>
        <v>Y/N</v>
      </c>
    </row>
    <row r="392" spans="1:8" hidden="1" x14ac:dyDescent="0.25">
      <c r="A392" s="102" t="s">
        <v>13</v>
      </c>
      <c r="B392" s="102" t="s">
        <v>16</v>
      </c>
      <c r="C392" s="102" t="s">
        <v>2111</v>
      </c>
      <c r="D392" s="53" t="s">
        <v>2353</v>
      </c>
      <c r="E392" s="52">
        <v>43930</v>
      </c>
      <c r="F392" s="65">
        <v>23</v>
      </c>
      <c r="G392" s="102"/>
      <c r="H392" s="102" t="str">
        <f t="shared" si="6"/>
        <v>Y/N</v>
      </c>
    </row>
    <row r="393" spans="1:8" hidden="1" x14ac:dyDescent="0.25">
      <c r="A393" s="102" t="s">
        <v>13</v>
      </c>
      <c r="B393" s="102" t="s">
        <v>17</v>
      </c>
      <c r="C393" s="102" t="s">
        <v>3266</v>
      </c>
      <c r="D393" s="53" t="s">
        <v>3267</v>
      </c>
      <c r="E393" s="52">
        <v>43941</v>
      </c>
      <c r="F393" s="65">
        <v>16</v>
      </c>
      <c r="G393" s="102"/>
      <c r="H393" s="102" t="str">
        <f t="shared" si="6"/>
        <v>Y/N</v>
      </c>
    </row>
    <row r="394" spans="1:8" hidden="1" x14ac:dyDescent="0.25">
      <c r="A394" s="102" t="s">
        <v>13</v>
      </c>
      <c r="B394" s="102" t="s">
        <v>16</v>
      </c>
      <c r="C394" s="102" t="s">
        <v>3531</v>
      </c>
      <c r="D394" s="53" t="s">
        <v>3671</v>
      </c>
      <c r="E394" s="52">
        <v>43944</v>
      </c>
      <c r="F394" s="65">
        <v>13</v>
      </c>
      <c r="G394" s="102"/>
      <c r="H394" s="102" t="str">
        <f t="shared" si="6"/>
        <v>Y/N</v>
      </c>
    </row>
    <row r="395" spans="1:8" s="23" customFormat="1" hidden="1" x14ac:dyDescent="0.25">
      <c r="A395" s="102" t="s">
        <v>13</v>
      </c>
      <c r="B395" s="102" t="s">
        <v>18</v>
      </c>
      <c r="C395" s="102" t="s">
        <v>1701</v>
      </c>
      <c r="D395" s="53" t="s">
        <v>1955</v>
      </c>
      <c r="E395" s="52">
        <v>43928</v>
      </c>
      <c r="F395" s="65">
        <v>25</v>
      </c>
      <c r="G395" s="102"/>
      <c r="H395" s="102" t="str">
        <f t="shared" si="6"/>
        <v>Y/N</v>
      </c>
    </row>
    <row r="396" spans="1:8" s="23" customFormat="1" hidden="1" x14ac:dyDescent="0.25">
      <c r="A396" s="102" t="s">
        <v>13</v>
      </c>
      <c r="B396" s="102" t="s">
        <v>18</v>
      </c>
      <c r="C396" s="102" t="s">
        <v>4066</v>
      </c>
      <c r="D396" s="53" t="s">
        <v>4054</v>
      </c>
      <c r="E396" s="52">
        <v>43955</v>
      </c>
      <c r="F396" s="65">
        <v>6</v>
      </c>
      <c r="G396" s="102"/>
      <c r="H396" s="102" t="str">
        <f t="shared" si="6"/>
        <v>Y/N</v>
      </c>
    </row>
    <row r="397" spans="1:8" hidden="1" x14ac:dyDescent="0.25">
      <c r="A397" s="102" t="s">
        <v>13</v>
      </c>
      <c r="B397" s="102" t="s">
        <v>17</v>
      </c>
      <c r="C397" s="102" t="s">
        <v>1418</v>
      </c>
      <c r="D397" s="53" t="s">
        <v>1074</v>
      </c>
      <c r="E397" s="52">
        <v>43917</v>
      </c>
      <c r="F397" s="65">
        <v>32</v>
      </c>
      <c r="G397" s="102"/>
      <c r="H397" s="102" t="str">
        <f t="shared" si="6"/>
        <v>Y/N</v>
      </c>
    </row>
    <row r="398" spans="1:8" hidden="1" x14ac:dyDescent="0.25">
      <c r="A398" s="102" t="s">
        <v>13</v>
      </c>
      <c r="B398" s="102" t="s">
        <v>18</v>
      </c>
      <c r="C398" s="102" t="s">
        <v>1516</v>
      </c>
      <c r="D398" s="53" t="s">
        <v>1565</v>
      </c>
      <c r="E398" s="52">
        <v>43924</v>
      </c>
      <c r="F398" s="65">
        <v>27</v>
      </c>
      <c r="G398" s="102"/>
      <c r="H398" s="102" t="str">
        <f t="shared" si="6"/>
        <v>Y/N</v>
      </c>
    </row>
    <row r="399" spans="1:8" hidden="1" x14ac:dyDescent="0.25">
      <c r="A399" s="102" t="s">
        <v>13</v>
      </c>
      <c r="B399" s="102" t="s">
        <v>19</v>
      </c>
      <c r="C399" s="102" t="s">
        <v>1586</v>
      </c>
      <c r="D399" s="53" t="s">
        <v>1594</v>
      </c>
      <c r="E399" s="52">
        <v>43927</v>
      </c>
      <c r="F399" s="65">
        <v>26</v>
      </c>
      <c r="G399" s="102"/>
      <c r="H399" s="102" t="str">
        <f t="shared" si="6"/>
        <v>Y/N</v>
      </c>
    </row>
    <row r="400" spans="1:8" hidden="1" x14ac:dyDescent="0.25">
      <c r="A400" s="102" t="s">
        <v>13</v>
      </c>
      <c r="B400" s="102" t="s">
        <v>18</v>
      </c>
      <c r="C400" s="102" t="s">
        <v>1772</v>
      </c>
      <c r="D400" s="53" t="s">
        <v>2004</v>
      </c>
      <c r="E400" s="52">
        <v>43928</v>
      </c>
      <c r="F400" s="65">
        <v>25</v>
      </c>
      <c r="G400" s="102"/>
      <c r="H400" s="102" t="str">
        <f t="shared" si="6"/>
        <v>Y/N</v>
      </c>
    </row>
    <row r="401" spans="1:8" hidden="1" x14ac:dyDescent="0.25">
      <c r="A401" s="102" t="s">
        <v>13</v>
      </c>
      <c r="B401" s="102" t="s">
        <v>18</v>
      </c>
      <c r="C401" s="102" t="s">
        <v>601</v>
      </c>
      <c r="D401" s="53" t="s">
        <v>1347</v>
      </c>
      <c r="E401" s="52">
        <v>43915</v>
      </c>
      <c r="F401" s="65">
        <v>34</v>
      </c>
      <c r="G401" s="102"/>
      <c r="H401" s="102" t="str">
        <f t="shared" si="6"/>
        <v>Y/N</v>
      </c>
    </row>
    <row r="402" spans="1:8" hidden="1" x14ac:dyDescent="0.25">
      <c r="A402" s="102" t="s">
        <v>13</v>
      </c>
      <c r="B402" s="102" t="s">
        <v>18</v>
      </c>
      <c r="C402" s="102" t="s">
        <v>1703</v>
      </c>
      <c r="D402" s="53" t="s">
        <v>2009</v>
      </c>
      <c r="E402" s="52">
        <v>43928</v>
      </c>
      <c r="F402" s="65">
        <v>25</v>
      </c>
      <c r="G402" s="102"/>
      <c r="H402" s="102" t="str">
        <f t="shared" si="6"/>
        <v>Y/N</v>
      </c>
    </row>
    <row r="403" spans="1:8" hidden="1" x14ac:dyDescent="0.25">
      <c r="A403" s="102" t="s">
        <v>13</v>
      </c>
      <c r="B403" s="102" t="s">
        <v>18</v>
      </c>
      <c r="C403" s="102" t="s">
        <v>1076</v>
      </c>
      <c r="D403" s="53" t="s">
        <v>1077</v>
      </c>
      <c r="E403" s="52">
        <v>43917</v>
      </c>
      <c r="F403" s="65">
        <v>32</v>
      </c>
      <c r="G403" s="102"/>
      <c r="H403" s="102" t="str">
        <f t="shared" si="6"/>
        <v>Y/N</v>
      </c>
    </row>
    <row r="404" spans="1:8" hidden="1" x14ac:dyDescent="0.25">
      <c r="A404" s="102" t="s">
        <v>13</v>
      </c>
      <c r="B404" s="102" t="s">
        <v>17</v>
      </c>
      <c r="C404" s="102" t="s">
        <v>4207</v>
      </c>
      <c r="D404" s="53" t="s">
        <v>4406</v>
      </c>
      <c r="E404" s="52">
        <v>43957</v>
      </c>
      <c r="F404" s="65">
        <v>4</v>
      </c>
      <c r="G404" s="102"/>
      <c r="H404" s="102" t="str">
        <f t="shared" si="6"/>
        <v>Y/N</v>
      </c>
    </row>
    <row r="405" spans="1:8" hidden="1" x14ac:dyDescent="0.25">
      <c r="A405" s="102" t="s">
        <v>13</v>
      </c>
      <c r="B405" s="102" t="s">
        <v>16</v>
      </c>
      <c r="C405" s="102" t="s">
        <v>3066</v>
      </c>
      <c r="D405" s="53" t="s">
        <v>3278</v>
      </c>
      <c r="E405" s="52">
        <v>43941</v>
      </c>
      <c r="F405" s="65">
        <v>16</v>
      </c>
      <c r="G405" s="102"/>
      <c r="H405" s="102" t="str">
        <f t="shared" si="6"/>
        <v>Y/N</v>
      </c>
    </row>
    <row r="406" spans="1:8" hidden="1" x14ac:dyDescent="0.25">
      <c r="A406" s="102" t="s">
        <v>13</v>
      </c>
      <c r="B406" s="102" t="s">
        <v>35</v>
      </c>
      <c r="C406" s="102" t="s">
        <v>1327</v>
      </c>
      <c r="D406" s="53" t="s">
        <v>1398</v>
      </c>
      <c r="E406" s="52">
        <v>43922</v>
      </c>
      <c r="F406" s="65">
        <v>29</v>
      </c>
      <c r="G406" s="102"/>
      <c r="H406" s="102" t="str">
        <f t="shared" si="6"/>
        <v>Y/N</v>
      </c>
    </row>
    <row r="407" spans="1:8" hidden="1" x14ac:dyDescent="0.25">
      <c r="A407" s="102" t="s">
        <v>13</v>
      </c>
      <c r="B407" s="102" t="s">
        <v>19</v>
      </c>
      <c r="C407" s="102" t="s">
        <v>3407</v>
      </c>
      <c r="D407" s="53" t="s">
        <v>3414</v>
      </c>
      <c r="E407" s="52">
        <v>43942</v>
      </c>
      <c r="F407" s="65">
        <v>15</v>
      </c>
      <c r="G407" s="102"/>
      <c r="H407" s="102" t="str">
        <f t="shared" si="6"/>
        <v>Y/N</v>
      </c>
    </row>
    <row r="408" spans="1:8" hidden="1" x14ac:dyDescent="0.25">
      <c r="A408" s="102" t="s">
        <v>13</v>
      </c>
      <c r="B408" s="102" t="s">
        <v>18</v>
      </c>
      <c r="C408" s="102" t="s">
        <v>1079</v>
      </c>
      <c r="D408" s="53" t="s">
        <v>1080</v>
      </c>
      <c r="E408" s="52">
        <v>43917</v>
      </c>
      <c r="F408" s="65">
        <v>32</v>
      </c>
      <c r="G408" s="102"/>
      <c r="H408" s="102" t="str">
        <f t="shared" si="6"/>
        <v>Y/N</v>
      </c>
    </row>
    <row r="409" spans="1:8" hidden="1" x14ac:dyDescent="0.25">
      <c r="A409" s="102" t="s">
        <v>13</v>
      </c>
      <c r="B409" s="102" t="s">
        <v>16</v>
      </c>
      <c r="C409" s="102" t="s">
        <v>2895</v>
      </c>
      <c r="D409" s="53" t="s">
        <v>2943</v>
      </c>
      <c r="E409" s="52">
        <v>43937</v>
      </c>
      <c r="F409" s="65">
        <v>18</v>
      </c>
      <c r="G409" s="102"/>
      <c r="H409" s="102" t="str">
        <f t="shared" si="6"/>
        <v>Y/N</v>
      </c>
    </row>
    <row r="410" spans="1:8" hidden="1" x14ac:dyDescent="0.25">
      <c r="A410" s="102" t="s">
        <v>13</v>
      </c>
      <c r="B410" s="102" t="s">
        <v>16</v>
      </c>
      <c r="C410" s="102" t="s">
        <v>2148</v>
      </c>
      <c r="D410" s="53" t="s">
        <v>2423</v>
      </c>
      <c r="E410" s="52">
        <v>43930</v>
      </c>
      <c r="F410" s="65">
        <v>23</v>
      </c>
      <c r="G410" s="102"/>
      <c r="H410" s="102" t="str">
        <f t="shared" si="6"/>
        <v>Y/N</v>
      </c>
    </row>
    <row r="411" spans="1:8" hidden="1" x14ac:dyDescent="0.25">
      <c r="A411" s="102" t="s">
        <v>13</v>
      </c>
      <c r="B411" s="102" t="s">
        <v>16</v>
      </c>
      <c r="C411" s="102" t="s">
        <v>1705</v>
      </c>
      <c r="D411" s="53" t="s">
        <v>1961</v>
      </c>
      <c r="E411" s="52">
        <v>43928</v>
      </c>
      <c r="F411" s="65">
        <v>25</v>
      </c>
      <c r="G411" s="102"/>
      <c r="H411" s="102" t="str">
        <f t="shared" si="6"/>
        <v>Y/N</v>
      </c>
    </row>
    <row r="412" spans="1:8" hidden="1" x14ac:dyDescent="0.25">
      <c r="A412" s="102" t="s">
        <v>13</v>
      </c>
      <c r="B412" s="102" t="s">
        <v>19</v>
      </c>
      <c r="C412" s="102" t="s">
        <v>2538</v>
      </c>
      <c r="D412" s="53" t="s">
        <v>3722</v>
      </c>
      <c r="E412" s="52">
        <v>43931</v>
      </c>
      <c r="F412" s="65">
        <v>22</v>
      </c>
      <c r="G412" s="102"/>
      <c r="H412" s="102" t="str">
        <f t="shared" si="6"/>
        <v>Y/N</v>
      </c>
    </row>
    <row r="413" spans="1:8" hidden="1" x14ac:dyDescent="0.25">
      <c r="A413" s="102" t="s">
        <v>13</v>
      </c>
      <c r="B413" s="102" t="s">
        <v>17</v>
      </c>
      <c r="C413" s="102" t="s">
        <v>1082</v>
      </c>
      <c r="D413" s="53" t="s">
        <v>1083</v>
      </c>
      <c r="E413" s="52">
        <v>43917</v>
      </c>
      <c r="F413" s="65">
        <v>32</v>
      </c>
      <c r="G413" s="102"/>
      <c r="H413" s="102" t="str">
        <f t="shared" si="6"/>
        <v>Y/N</v>
      </c>
    </row>
    <row r="414" spans="1:8" hidden="1" x14ac:dyDescent="0.25">
      <c r="A414" s="102" t="s">
        <v>13</v>
      </c>
      <c r="B414" s="102" t="s">
        <v>17</v>
      </c>
      <c r="C414" s="102" t="s">
        <v>3325</v>
      </c>
      <c r="D414" s="53" t="s">
        <v>3380</v>
      </c>
      <c r="E414" s="52">
        <v>43942</v>
      </c>
      <c r="F414" s="65">
        <v>15</v>
      </c>
      <c r="G414" s="102"/>
      <c r="H414" s="102" t="str">
        <f t="shared" si="6"/>
        <v>Y/N</v>
      </c>
    </row>
    <row r="415" spans="1:8" hidden="1" x14ac:dyDescent="0.25">
      <c r="A415" s="102" t="s">
        <v>13</v>
      </c>
      <c r="B415" s="102" t="s">
        <v>16</v>
      </c>
      <c r="C415" s="102" t="s">
        <v>4264</v>
      </c>
      <c r="D415" s="53" t="s">
        <v>4400</v>
      </c>
      <c r="E415" s="52">
        <v>43957</v>
      </c>
      <c r="F415" s="65">
        <v>4</v>
      </c>
      <c r="G415" s="102"/>
      <c r="H415" s="102" t="str">
        <f t="shared" si="6"/>
        <v>Y/N</v>
      </c>
    </row>
    <row r="416" spans="1:8" hidden="1" x14ac:dyDescent="0.25">
      <c r="A416" s="102" t="s">
        <v>13</v>
      </c>
      <c r="B416" s="102" t="s">
        <v>16</v>
      </c>
      <c r="C416" s="102" t="s">
        <v>2052</v>
      </c>
      <c r="D416" s="53" t="s">
        <v>1974</v>
      </c>
      <c r="E416" s="52">
        <v>43928</v>
      </c>
      <c r="F416" s="65">
        <v>25</v>
      </c>
      <c r="G416" s="102"/>
      <c r="H416" s="102" t="str">
        <f t="shared" si="6"/>
        <v>Y/N</v>
      </c>
    </row>
    <row r="417" spans="1:8" hidden="1" x14ac:dyDescent="0.25">
      <c r="A417" s="102" t="s">
        <v>13</v>
      </c>
      <c r="B417" s="102" t="s">
        <v>16</v>
      </c>
      <c r="C417" s="102" t="s">
        <v>1604</v>
      </c>
      <c r="D417" s="53" t="s">
        <v>1914</v>
      </c>
      <c r="E417" s="52">
        <v>43928</v>
      </c>
      <c r="F417" s="65">
        <v>25</v>
      </c>
      <c r="G417" s="102"/>
      <c r="H417" s="102" t="str">
        <f t="shared" si="6"/>
        <v>Y/N</v>
      </c>
    </row>
    <row r="418" spans="1:8" hidden="1" x14ac:dyDescent="0.25">
      <c r="A418" s="102" t="s">
        <v>13</v>
      </c>
      <c r="B418" s="102" t="s">
        <v>16</v>
      </c>
      <c r="C418" s="102" t="s">
        <v>1733</v>
      </c>
      <c r="D418" s="53" t="s">
        <v>1959</v>
      </c>
      <c r="E418" s="52">
        <v>43928</v>
      </c>
      <c r="F418" s="65">
        <v>25</v>
      </c>
      <c r="G418" s="102"/>
      <c r="H418" s="102" t="str">
        <f t="shared" si="6"/>
        <v>Y/N</v>
      </c>
    </row>
    <row r="419" spans="1:8" hidden="1" x14ac:dyDescent="0.25">
      <c r="A419" s="102" t="s">
        <v>13</v>
      </c>
      <c r="B419" s="102" t="s">
        <v>16</v>
      </c>
      <c r="C419" s="102" t="s">
        <v>4260</v>
      </c>
      <c r="D419" s="53" t="s">
        <v>4436</v>
      </c>
      <c r="E419" s="52">
        <v>43957</v>
      </c>
      <c r="F419" s="65">
        <v>4</v>
      </c>
      <c r="G419" s="102"/>
      <c r="H419" s="102" t="str">
        <f t="shared" si="6"/>
        <v>Y/N</v>
      </c>
    </row>
    <row r="420" spans="1:8" hidden="1" x14ac:dyDescent="0.25">
      <c r="A420" s="102" t="s">
        <v>13</v>
      </c>
      <c r="B420" s="102" t="s">
        <v>16</v>
      </c>
      <c r="C420" s="102" t="s">
        <v>2121</v>
      </c>
      <c r="D420" s="53" t="s">
        <v>2465</v>
      </c>
      <c r="E420" s="52">
        <v>43930</v>
      </c>
      <c r="F420" s="65">
        <v>23</v>
      </c>
      <c r="G420" s="102"/>
      <c r="H420" s="102" t="str">
        <f t="shared" si="6"/>
        <v>Y/N</v>
      </c>
    </row>
    <row r="421" spans="1:8" hidden="1" x14ac:dyDescent="0.25">
      <c r="A421" s="102" t="s">
        <v>13</v>
      </c>
      <c r="B421" s="102" t="s">
        <v>17</v>
      </c>
      <c r="C421" s="102" t="s">
        <v>3566</v>
      </c>
      <c r="D421" s="53" t="s">
        <v>3678</v>
      </c>
      <c r="E421" s="52">
        <v>43944</v>
      </c>
      <c r="F421" s="65">
        <v>13</v>
      </c>
      <c r="G421" s="102"/>
      <c r="H421" s="102" t="str">
        <f t="shared" si="6"/>
        <v>Y/N</v>
      </c>
    </row>
    <row r="422" spans="1:8" hidden="1" x14ac:dyDescent="0.25">
      <c r="A422" s="102" t="s">
        <v>13</v>
      </c>
      <c r="B422" s="102" t="s">
        <v>17</v>
      </c>
      <c r="C422" s="102" t="s">
        <v>4297</v>
      </c>
      <c r="D422" s="53" t="s">
        <v>4442</v>
      </c>
      <c r="E422" s="52">
        <v>43957</v>
      </c>
      <c r="F422" s="65">
        <v>4</v>
      </c>
      <c r="G422" s="102"/>
      <c r="H422" s="102" t="str">
        <f t="shared" si="6"/>
        <v>Y/N</v>
      </c>
    </row>
    <row r="423" spans="1:8" hidden="1" x14ac:dyDescent="0.25">
      <c r="A423" s="102" t="s">
        <v>13</v>
      </c>
      <c r="B423" s="102" t="s">
        <v>17</v>
      </c>
      <c r="C423" s="102" t="s">
        <v>2217</v>
      </c>
      <c r="D423" s="53" t="s">
        <v>2438</v>
      </c>
      <c r="E423" s="52">
        <v>43930</v>
      </c>
      <c r="F423" s="65">
        <v>23</v>
      </c>
      <c r="G423" s="102"/>
      <c r="H423" s="102" t="str">
        <f t="shared" si="6"/>
        <v>Y/N</v>
      </c>
    </row>
    <row r="424" spans="1:8" hidden="1" x14ac:dyDescent="0.25">
      <c r="A424" s="102" t="s">
        <v>13</v>
      </c>
      <c r="B424" s="102" t="s">
        <v>16</v>
      </c>
      <c r="C424" s="102" t="s">
        <v>4217</v>
      </c>
      <c r="D424" s="53" t="s">
        <v>4365</v>
      </c>
      <c r="E424" s="52">
        <v>43957</v>
      </c>
      <c r="F424" s="65">
        <v>4</v>
      </c>
      <c r="G424" s="102"/>
      <c r="H424" s="102" t="str">
        <f t="shared" si="6"/>
        <v>Y/N</v>
      </c>
    </row>
    <row r="425" spans="1:8" hidden="1" x14ac:dyDescent="0.25">
      <c r="A425" s="102" t="s">
        <v>13</v>
      </c>
      <c r="B425" s="102" t="s">
        <v>16</v>
      </c>
      <c r="C425" s="102" t="s">
        <v>3542</v>
      </c>
      <c r="D425" s="53" t="s">
        <v>3662</v>
      </c>
      <c r="E425" s="52">
        <v>43944</v>
      </c>
      <c r="F425" s="65">
        <v>13</v>
      </c>
      <c r="G425" s="102"/>
      <c r="H425" s="102" t="str">
        <f t="shared" si="6"/>
        <v>Y/N</v>
      </c>
    </row>
    <row r="426" spans="1:8" hidden="1" x14ac:dyDescent="0.25">
      <c r="A426" s="102" t="s">
        <v>13</v>
      </c>
      <c r="B426" s="102" t="s">
        <v>16</v>
      </c>
      <c r="C426" s="102" t="s">
        <v>2211</v>
      </c>
      <c r="D426" s="53" t="s">
        <v>2483</v>
      </c>
      <c r="E426" s="52">
        <v>43930</v>
      </c>
      <c r="F426" s="65">
        <v>23</v>
      </c>
      <c r="G426" s="102"/>
      <c r="H426" s="102" t="str">
        <f t="shared" si="6"/>
        <v>Y/N</v>
      </c>
    </row>
    <row r="427" spans="1:8" hidden="1" x14ac:dyDescent="0.25">
      <c r="A427" s="102" t="s">
        <v>13</v>
      </c>
      <c r="B427" s="102" t="s">
        <v>17</v>
      </c>
      <c r="C427" s="102" t="s">
        <v>3758</v>
      </c>
      <c r="D427" s="53" t="s">
        <v>3782</v>
      </c>
      <c r="E427" s="52">
        <v>43949</v>
      </c>
      <c r="F427" s="65">
        <v>10</v>
      </c>
      <c r="G427" s="102"/>
      <c r="H427" s="102" t="str">
        <f t="shared" si="6"/>
        <v>Y/N</v>
      </c>
    </row>
    <row r="428" spans="1:8" hidden="1" x14ac:dyDescent="0.25">
      <c r="A428" s="102" t="s">
        <v>13</v>
      </c>
      <c r="B428" s="102" t="s">
        <v>16</v>
      </c>
      <c r="C428" s="102" t="s">
        <v>2171</v>
      </c>
      <c r="D428" s="53" t="s">
        <v>2446</v>
      </c>
      <c r="E428" s="52">
        <v>43930</v>
      </c>
      <c r="F428" s="65">
        <v>23</v>
      </c>
      <c r="G428" s="102"/>
      <c r="H428" s="102" t="str">
        <f t="shared" si="6"/>
        <v>Y/N</v>
      </c>
    </row>
    <row r="429" spans="1:8" hidden="1" x14ac:dyDescent="0.25">
      <c r="A429" s="102" t="s">
        <v>13</v>
      </c>
      <c r="B429" s="102" t="s">
        <v>17</v>
      </c>
      <c r="C429" s="102" t="s">
        <v>1085</v>
      </c>
      <c r="D429" s="53" t="s">
        <v>1086</v>
      </c>
      <c r="E429" s="52">
        <v>43917</v>
      </c>
      <c r="F429" s="65">
        <v>32</v>
      </c>
      <c r="G429" s="102"/>
      <c r="H429" s="102" t="str">
        <f t="shared" si="6"/>
        <v>Y/N</v>
      </c>
    </row>
    <row r="430" spans="1:8" hidden="1" x14ac:dyDescent="0.25">
      <c r="A430" s="102" t="s">
        <v>13</v>
      </c>
      <c r="B430" s="102" t="s">
        <v>16</v>
      </c>
      <c r="C430" s="102" t="s">
        <v>1707</v>
      </c>
      <c r="D430" s="53" t="s">
        <v>1933</v>
      </c>
      <c r="E430" s="52">
        <v>43928</v>
      </c>
      <c r="F430" s="65">
        <v>25</v>
      </c>
      <c r="G430" s="102"/>
      <c r="H430" s="102" t="str">
        <f t="shared" si="6"/>
        <v>Y/N</v>
      </c>
    </row>
    <row r="431" spans="1:8" hidden="1" x14ac:dyDescent="0.25">
      <c r="A431" s="102" t="s">
        <v>13</v>
      </c>
      <c r="B431" s="102" t="s">
        <v>17</v>
      </c>
      <c r="C431" s="102" t="s">
        <v>657</v>
      </c>
      <c r="D431" s="53" t="s">
        <v>658</v>
      </c>
      <c r="E431" s="52">
        <v>43917</v>
      </c>
      <c r="F431" s="65">
        <v>32</v>
      </c>
      <c r="G431" s="102"/>
      <c r="H431" s="102" t="str">
        <f t="shared" si="6"/>
        <v>Y/N</v>
      </c>
    </row>
    <row r="432" spans="1:8" hidden="1" x14ac:dyDescent="0.25">
      <c r="A432" s="102" t="s">
        <v>13</v>
      </c>
      <c r="B432" s="102" t="s">
        <v>17</v>
      </c>
      <c r="C432" s="102" t="s">
        <v>3953</v>
      </c>
      <c r="D432" s="53" t="s">
        <v>3983</v>
      </c>
      <c r="E432" s="52">
        <v>43953</v>
      </c>
      <c r="F432" s="65">
        <v>6</v>
      </c>
      <c r="G432" s="102"/>
      <c r="H432" s="102" t="str">
        <f t="shared" si="6"/>
        <v>Y/N</v>
      </c>
    </row>
    <row r="433" spans="1:8" hidden="1" x14ac:dyDescent="0.25">
      <c r="A433" s="102" t="s">
        <v>13</v>
      </c>
      <c r="B433" s="102" t="s">
        <v>18</v>
      </c>
      <c r="C433" s="102" t="s">
        <v>2343</v>
      </c>
      <c r="D433" s="53" t="s">
        <v>2439</v>
      </c>
      <c r="E433" s="52">
        <v>43930</v>
      </c>
      <c r="F433" s="65">
        <v>23</v>
      </c>
      <c r="G433" s="102"/>
      <c r="H433" s="102" t="str">
        <f t="shared" si="6"/>
        <v>Y/N</v>
      </c>
    </row>
    <row r="434" spans="1:8" hidden="1" x14ac:dyDescent="0.25">
      <c r="A434" s="102" t="s">
        <v>13</v>
      </c>
      <c r="B434" s="102" t="s">
        <v>18</v>
      </c>
      <c r="C434" s="102" t="s">
        <v>4270</v>
      </c>
      <c r="D434" s="53" t="s">
        <v>4403</v>
      </c>
      <c r="E434" s="52">
        <v>43957</v>
      </c>
      <c r="F434" s="65">
        <v>4</v>
      </c>
      <c r="G434" s="102"/>
      <c r="H434" s="102" t="str">
        <f t="shared" si="6"/>
        <v>Y/N</v>
      </c>
    </row>
    <row r="435" spans="1:8" hidden="1" x14ac:dyDescent="0.25">
      <c r="A435" s="102" t="s">
        <v>13</v>
      </c>
      <c r="B435" s="102" t="s">
        <v>16</v>
      </c>
      <c r="C435" s="102" t="s">
        <v>803</v>
      </c>
      <c r="D435" s="53" t="s">
        <v>804</v>
      </c>
      <c r="E435" s="52">
        <v>43917</v>
      </c>
      <c r="F435" s="65">
        <v>32</v>
      </c>
      <c r="G435" s="102"/>
      <c r="H435" s="102" t="str">
        <f t="shared" si="6"/>
        <v>Y/N</v>
      </c>
    </row>
    <row r="436" spans="1:8" hidden="1" x14ac:dyDescent="0.25">
      <c r="A436" s="102" t="s">
        <v>13</v>
      </c>
      <c r="B436" s="102" t="s">
        <v>16</v>
      </c>
      <c r="C436" s="102" t="s">
        <v>3305</v>
      </c>
      <c r="D436" s="53" t="s">
        <v>3383</v>
      </c>
      <c r="E436" s="52">
        <v>43942</v>
      </c>
      <c r="F436" s="65">
        <v>15</v>
      </c>
      <c r="G436" s="102"/>
      <c r="H436" s="102" t="str">
        <f t="shared" si="6"/>
        <v>Y/N</v>
      </c>
    </row>
    <row r="437" spans="1:8" hidden="1" x14ac:dyDescent="0.25">
      <c r="A437" s="102" t="s">
        <v>13</v>
      </c>
      <c r="B437" s="102" t="s">
        <v>17</v>
      </c>
      <c r="C437" s="102" t="s">
        <v>1087</v>
      </c>
      <c r="D437" s="53" t="s">
        <v>1088</v>
      </c>
      <c r="E437" s="52">
        <v>43917</v>
      </c>
      <c r="F437" s="65">
        <v>32</v>
      </c>
      <c r="G437" s="102"/>
      <c r="H437" s="102" t="str">
        <f t="shared" si="6"/>
        <v>Y/N</v>
      </c>
    </row>
    <row r="438" spans="1:8" hidden="1" x14ac:dyDescent="0.25">
      <c r="A438" s="102" t="s">
        <v>13</v>
      </c>
      <c r="B438" s="102" t="s">
        <v>16</v>
      </c>
      <c r="C438" s="102" t="s">
        <v>1090</v>
      </c>
      <c r="D438" s="53" t="s">
        <v>1435</v>
      </c>
      <c r="E438" s="52">
        <v>43917</v>
      </c>
      <c r="F438" s="65">
        <v>32</v>
      </c>
      <c r="G438" s="102"/>
      <c r="H438" s="102" t="str">
        <f t="shared" si="6"/>
        <v>Y/N</v>
      </c>
    </row>
    <row r="439" spans="1:8" hidden="1" x14ac:dyDescent="0.25">
      <c r="A439" s="102" t="s">
        <v>13</v>
      </c>
      <c r="B439" s="102" t="s">
        <v>17</v>
      </c>
      <c r="C439" s="102" t="s">
        <v>3139</v>
      </c>
      <c r="D439" s="53" t="s">
        <v>3281</v>
      </c>
      <c r="E439" s="52">
        <v>43941</v>
      </c>
      <c r="F439" s="65">
        <v>16</v>
      </c>
      <c r="G439" s="102"/>
      <c r="H439" s="102" t="str">
        <f t="shared" si="6"/>
        <v>Y/N</v>
      </c>
    </row>
    <row r="440" spans="1:8" hidden="1" x14ac:dyDescent="0.25">
      <c r="A440" s="102" t="s">
        <v>13</v>
      </c>
      <c r="B440" s="102" t="s">
        <v>35</v>
      </c>
      <c r="C440" s="102" t="s">
        <v>1585</v>
      </c>
      <c r="D440" s="53" t="s">
        <v>1597</v>
      </c>
      <c r="E440" s="52">
        <v>43927</v>
      </c>
      <c r="F440" s="65">
        <v>26</v>
      </c>
      <c r="G440" s="102"/>
      <c r="H440" s="102" t="str">
        <f t="shared" si="6"/>
        <v>Y/N</v>
      </c>
    </row>
    <row r="441" spans="1:8" hidden="1" x14ac:dyDescent="0.25">
      <c r="A441" s="102" t="s">
        <v>13</v>
      </c>
      <c r="B441" s="102" t="s">
        <v>16</v>
      </c>
      <c r="C441" s="102" t="s">
        <v>2099</v>
      </c>
      <c r="D441" s="53" t="s">
        <v>2447</v>
      </c>
      <c r="E441" s="52">
        <v>43930</v>
      </c>
      <c r="F441" s="65">
        <v>23</v>
      </c>
      <c r="G441" s="102"/>
      <c r="H441" s="102" t="str">
        <f t="shared" si="6"/>
        <v>Y/N</v>
      </c>
    </row>
    <row r="442" spans="1:8" hidden="1" x14ac:dyDescent="0.25">
      <c r="A442" s="102" t="s">
        <v>13</v>
      </c>
      <c r="B442" s="102" t="s">
        <v>19</v>
      </c>
      <c r="C442" s="102" t="s">
        <v>1092</v>
      </c>
      <c r="D442" s="53" t="s">
        <v>1390</v>
      </c>
      <c r="E442" s="52">
        <v>43918</v>
      </c>
      <c r="F442" s="65">
        <v>31</v>
      </c>
      <c r="G442" s="102"/>
      <c r="H442" s="102" t="str">
        <f t="shared" si="6"/>
        <v>Y/N</v>
      </c>
    </row>
    <row r="443" spans="1:8" hidden="1" x14ac:dyDescent="0.25">
      <c r="A443" s="102" t="s">
        <v>13</v>
      </c>
      <c r="B443" s="102" t="s">
        <v>16</v>
      </c>
      <c r="C443" s="102" t="s">
        <v>3552</v>
      </c>
      <c r="D443" s="53" t="s">
        <v>3694</v>
      </c>
      <c r="E443" s="52">
        <v>43944</v>
      </c>
      <c r="F443" s="65">
        <v>13</v>
      </c>
      <c r="G443" s="102"/>
      <c r="H443" s="102" t="str">
        <f t="shared" si="6"/>
        <v>Y/N</v>
      </c>
    </row>
    <row r="444" spans="1:8" hidden="1" x14ac:dyDescent="0.25">
      <c r="A444" s="102" t="s">
        <v>13</v>
      </c>
      <c r="B444" s="102" t="s">
        <v>17</v>
      </c>
      <c r="C444" s="102" t="s">
        <v>2985</v>
      </c>
      <c r="D444" s="53" t="s">
        <v>3251</v>
      </c>
      <c r="E444" s="52">
        <v>43941</v>
      </c>
      <c r="F444" s="65">
        <v>16</v>
      </c>
      <c r="G444" s="102"/>
      <c r="H444" s="102" t="str">
        <f t="shared" si="6"/>
        <v>Y/N</v>
      </c>
    </row>
    <row r="445" spans="1:8" hidden="1" x14ac:dyDescent="0.25">
      <c r="A445" s="102" t="s">
        <v>13</v>
      </c>
      <c r="B445" s="102" t="s">
        <v>17</v>
      </c>
      <c r="C445" s="102" t="s">
        <v>4250</v>
      </c>
      <c r="D445" s="53" t="s">
        <v>4433</v>
      </c>
      <c r="E445" s="52">
        <v>43957</v>
      </c>
      <c r="F445" s="65">
        <v>4</v>
      </c>
      <c r="G445" s="102"/>
      <c r="H445" s="102" t="str">
        <f t="shared" si="6"/>
        <v>Y/N</v>
      </c>
    </row>
    <row r="446" spans="1:8" hidden="1" x14ac:dyDescent="0.25">
      <c r="A446" s="102" t="s">
        <v>13</v>
      </c>
      <c r="B446" s="102" t="s">
        <v>17</v>
      </c>
      <c r="C446" s="102" t="s">
        <v>2772</v>
      </c>
      <c r="D446" s="53" t="s">
        <v>2817</v>
      </c>
      <c r="E446" s="52">
        <v>43936</v>
      </c>
      <c r="F446" s="65">
        <v>19</v>
      </c>
      <c r="G446" s="102"/>
      <c r="H446" s="102" t="str">
        <f t="shared" si="6"/>
        <v>Y/N</v>
      </c>
    </row>
    <row r="447" spans="1:8" hidden="1" x14ac:dyDescent="0.25">
      <c r="A447" s="102" t="s">
        <v>13</v>
      </c>
      <c r="B447" s="102" t="s">
        <v>18</v>
      </c>
      <c r="C447" s="102" t="s">
        <v>4331</v>
      </c>
      <c r="D447" s="53" t="s">
        <v>4354</v>
      </c>
      <c r="E447" s="52">
        <v>43957</v>
      </c>
      <c r="F447" s="65">
        <v>4</v>
      </c>
      <c r="G447" s="102"/>
      <c r="H447" s="102" t="str">
        <f t="shared" si="6"/>
        <v>Y/N</v>
      </c>
    </row>
    <row r="448" spans="1:8" hidden="1" x14ac:dyDescent="0.25">
      <c r="A448" s="102" t="s">
        <v>13</v>
      </c>
      <c r="B448" s="102" t="s">
        <v>18</v>
      </c>
      <c r="C448" s="102" t="s">
        <v>2776</v>
      </c>
      <c r="D448" s="53" t="s">
        <v>2799</v>
      </c>
      <c r="E448" s="52">
        <v>43936</v>
      </c>
      <c r="F448" s="65">
        <v>19</v>
      </c>
      <c r="G448" s="102"/>
      <c r="H448" s="102" t="str">
        <f t="shared" si="6"/>
        <v>Y/N</v>
      </c>
    </row>
    <row r="449" spans="1:8" hidden="1" x14ac:dyDescent="0.25">
      <c r="A449" s="102" t="s">
        <v>13</v>
      </c>
      <c r="B449" s="102" t="s">
        <v>23</v>
      </c>
      <c r="C449" s="102" t="s">
        <v>2541</v>
      </c>
      <c r="D449" s="53" t="s">
        <v>2542</v>
      </c>
      <c r="E449" s="52">
        <v>43931</v>
      </c>
      <c r="F449" s="65">
        <v>22</v>
      </c>
      <c r="G449" s="102"/>
      <c r="H449" s="102" t="str">
        <f t="shared" si="6"/>
        <v>Y/N</v>
      </c>
    </row>
    <row r="450" spans="1:8" hidden="1" x14ac:dyDescent="0.25">
      <c r="A450" s="102" t="s">
        <v>13</v>
      </c>
      <c r="B450" s="102" t="s">
        <v>16</v>
      </c>
      <c r="C450" s="102" t="s">
        <v>1093</v>
      </c>
      <c r="D450" s="53" t="s">
        <v>1094</v>
      </c>
      <c r="E450" s="52">
        <v>43917</v>
      </c>
      <c r="F450" s="65">
        <v>32</v>
      </c>
      <c r="G450" s="102"/>
      <c r="H450" s="102" t="str">
        <f t="shared" ref="H450:H513" si="7">IF(C450="","","Y/N")</f>
        <v>Y/N</v>
      </c>
    </row>
    <row r="451" spans="1:8" hidden="1" x14ac:dyDescent="0.25">
      <c r="A451" s="102" t="s">
        <v>13</v>
      </c>
      <c r="B451" s="102" t="s">
        <v>17</v>
      </c>
      <c r="C451" s="102" t="s">
        <v>2768</v>
      </c>
      <c r="D451" s="53" t="s">
        <v>2818</v>
      </c>
      <c r="E451" s="52">
        <v>43936</v>
      </c>
      <c r="F451" s="65">
        <v>19</v>
      </c>
      <c r="G451" s="102"/>
      <c r="H451" s="102" t="str">
        <f t="shared" si="7"/>
        <v>Y/N</v>
      </c>
    </row>
    <row r="452" spans="1:8" hidden="1" x14ac:dyDescent="0.25">
      <c r="A452" s="102" t="s">
        <v>13</v>
      </c>
      <c r="B452" s="102" t="s">
        <v>33</v>
      </c>
      <c r="C452" s="102" t="s">
        <v>3704</v>
      </c>
      <c r="D452" s="53" t="s">
        <v>3705</v>
      </c>
      <c r="E452" s="52">
        <v>43945</v>
      </c>
      <c r="F452" s="65">
        <v>12</v>
      </c>
      <c r="G452" s="102"/>
      <c r="H452" s="102" t="str">
        <f t="shared" si="7"/>
        <v>Y/N</v>
      </c>
    </row>
    <row r="453" spans="1:8" hidden="1" x14ac:dyDescent="0.25">
      <c r="A453" s="102" t="s">
        <v>13</v>
      </c>
      <c r="B453" s="102" t="s">
        <v>16</v>
      </c>
      <c r="C453" s="102" t="s">
        <v>1709</v>
      </c>
      <c r="D453" s="53" t="s">
        <v>1978</v>
      </c>
      <c r="E453" s="52">
        <v>43928</v>
      </c>
      <c r="F453" s="65">
        <v>25</v>
      </c>
      <c r="G453" s="102"/>
      <c r="H453" s="102" t="str">
        <f t="shared" si="7"/>
        <v>Y/N</v>
      </c>
    </row>
    <row r="454" spans="1:8" hidden="1" x14ac:dyDescent="0.25">
      <c r="A454" s="102" t="s">
        <v>13</v>
      </c>
      <c r="B454" s="102" t="s">
        <v>16</v>
      </c>
      <c r="C454" s="102" t="s">
        <v>2270</v>
      </c>
      <c r="D454" s="53" t="s">
        <v>2368</v>
      </c>
      <c r="E454" s="52">
        <v>43930</v>
      </c>
      <c r="F454" s="65">
        <v>23</v>
      </c>
      <c r="G454" s="102"/>
      <c r="H454" s="102" t="str">
        <f t="shared" si="7"/>
        <v>Y/N</v>
      </c>
    </row>
    <row r="455" spans="1:8" hidden="1" x14ac:dyDescent="0.25">
      <c r="A455" s="102" t="s">
        <v>13</v>
      </c>
      <c r="B455" s="102" t="s">
        <v>17</v>
      </c>
      <c r="C455" s="102" t="s">
        <v>1096</v>
      </c>
      <c r="D455" s="53" t="s">
        <v>1097</v>
      </c>
      <c r="E455" s="52">
        <v>43917</v>
      </c>
      <c r="F455" s="65">
        <v>32</v>
      </c>
      <c r="G455" s="102"/>
      <c r="H455" s="102" t="str">
        <f t="shared" si="7"/>
        <v>Y/N</v>
      </c>
    </row>
    <row r="456" spans="1:8" hidden="1" x14ac:dyDescent="0.25">
      <c r="A456" s="102" t="s">
        <v>13</v>
      </c>
      <c r="B456" s="102" t="s">
        <v>17</v>
      </c>
      <c r="C456" s="102" t="s">
        <v>1890</v>
      </c>
      <c r="D456" s="53" t="s">
        <v>2035</v>
      </c>
      <c r="E456" s="52">
        <v>43928</v>
      </c>
      <c r="F456" s="65">
        <v>25</v>
      </c>
      <c r="G456" s="102"/>
      <c r="H456" s="102" t="str">
        <f t="shared" si="7"/>
        <v>Y/N</v>
      </c>
    </row>
    <row r="457" spans="1:8" hidden="1" x14ac:dyDescent="0.25">
      <c r="A457" s="102" t="s">
        <v>13</v>
      </c>
      <c r="B457" s="102" t="s">
        <v>18</v>
      </c>
      <c r="C457" s="102" t="s">
        <v>1631</v>
      </c>
      <c r="D457" s="53" t="s">
        <v>1943</v>
      </c>
      <c r="E457" s="52">
        <v>43928</v>
      </c>
      <c r="F457" s="65">
        <v>25</v>
      </c>
      <c r="G457" s="102"/>
      <c r="H457" s="102" t="str">
        <f t="shared" si="7"/>
        <v>Y/N</v>
      </c>
    </row>
    <row r="458" spans="1:8" hidden="1" x14ac:dyDescent="0.25">
      <c r="A458" s="102" t="s">
        <v>13</v>
      </c>
      <c r="B458" s="102" t="s">
        <v>19</v>
      </c>
      <c r="C458" s="102" t="s">
        <v>2543</v>
      </c>
      <c r="D458" s="53" t="s">
        <v>2937</v>
      </c>
      <c r="E458" s="52">
        <v>43931</v>
      </c>
      <c r="F458" s="65">
        <v>22</v>
      </c>
      <c r="G458" s="102"/>
      <c r="H458" s="102" t="str">
        <f t="shared" si="7"/>
        <v>Y/N</v>
      </c>
    </row>
    <row r="459" spans="1:8" hidden="1" x14ac:dyDescent="0.25">
      <c r="A459" s="103" t="s">
        <v>13</v>
      </c>
      <c r="B459" s="103" t="s">
        <v>16</v>
      </c>
      <c r="C459" s="103" t="s">
        <v>3529</v>
      </c>
      <c r="D459" s="53" t="s">
        <v>3653</v>
      </c>
      <c r="E459" s="52">
        <v>43944</v>
      </c>
      <c r="F459" s="65">
        <v>13</v>
      </c>
      <c r="G459" s="103"/>
      <c r="H459" s="103" t="str">
        <f t="shared" si="7"/>
        <v>Y/N</v>
      </c>
    </row>
    <row r="460" spans="1:8" x14ac:dyDescent="0.25">
      <c r="A460" s="103" t="s">
        <v>12</v>
      </c>
      <c r="B460" s="103" t="s">
        <v>28</v>
      </c>
      <c r="C460" s="103" t="s">
        <v>2790</v>
      </c>
      <c r="D460" s="53" t="s">
        <v>2827</v>
      </c>
      <c r="E460" s="52">
        <v>43936</v>
      </c>
      <c r="F460" s="65">
        <v>19</v>
      </c>
      <c r="G460" s="103"/>
      <c r="H460" s="103" t="str">
        <f t="shared" si="7"/>
        <v>Y/N</v>
      </c>
    </row>
    <row r="461" spans="1:8" hidden="1" x14ac:dyDescent="0.25">
      <c r="A461" s="103" t="s">
        <v>13</v>
      </c>
      <c r="B461" s="103" t="s">
        <v>17</v>
      </c>
      <c r="C461" s="103" t="s">
        <v>2746</v>
      </c>
      <c r="D461" s="53" t="s">
        <v>2837</v>
      </c>
      <c r="E461" s="52">
        <v>43936</v>
      </c>
      <c r="F461" s="65">
        <v>19</v>
      </c>
      <c r="G461" s="103"/>
      <c r="H461" s="103" t="str">
        <f t="shared" si="7"/>
        <v>Y/N</v>
      </c>
    </row>
    <row r="462" spans="1:8" hidden="1" x14ac:dyDescent="0.25">
      <c r="A462" s="104" t="s">
        <v>13</v>
      </c>
      <c r="B462" s="104" t="s">
        <v>16</v>
      </c>
      <c r="C462" s="104" t="s">
        <v>3366</v>
      </c>
      <c r="D462" s="53" t="s">
        <v>3377</v>
      </c>
      <c r="E462" s="52">
        <v>43942</v>
      </c>
      <c r="F462" s="65">
        <v>15</v>
      </c>
      <c r="G462" s="104"/>
      <c r="H462" s="104" t="str">
        <f t="shared" si="7"/>
        <v>Y/N</v>
      </c>
    </row>
    <row r="463" spans="1:8" hidden="1" x14ac:dyDescent="0.25">
      <c r="A463" s="104" t="s">
        <v>389</v>
      </c>
      <c r="B463" s="104" t="s">
        <v>17</v>
      </c>
      <c r="C463" s="104" t="s">
        <v>4467</v>
      </c>
      <c r="D463" s="53" t="s">
        <v>4471</v>
      </c>
      <c r="E463" s="52">
        <v>43958</v>
      </c>
      <c r="F463" s="65">
        <v>3</v>
      </c>
      <c r="G463" s="104"/>
      <c r="H463" s="104" t="str">
        <f t="shared" si="7"/>
        <v>Y/N</v>
      </c>
    </row>
    <row r="464" spans="1:8" hidden="1" x14ac:dyDescent="0.25">
      <c r="A464" s="104" t="s">
        <v>13</v>
      </c>
      <c r="B464" s="104" t="s">
        <v>18</v>
      </c>
      <c r="C464" s="104" t="s">
        <v>4036</v>
      </c>
      <c r="D464" s="53" t="s">
        <v>4056</v>
      </c>
      <c r="E464" s="52">
        <v>43955</v>
      </c>
      <c r="F464" s="65">
        <v>6</v>
      </c>
      <c r="G464" s="104"/>
      <c r="H464" s="104" t="str">
        <f t="shared" si="7"/>
        <v>Y/N</v>
      </c>
    </row>
    <row r="465" spans="1:8" hidden="1" x14ac:dyDescent="0.25">
      <c r="A465" s="104" t="s">
        <v>13</v>
      </c>
      <c r="B465" s="104" t="s">
        <v>33</v>
      </c>
      <c r="C465" s="104" t="s">
        <v>2332</v>
      </c>
      <c r="D465" s="53" t="s">
        <v>2433</v>
      </c>
      <c r="E465" s="52">
        <v>43930</v>
      </c>
      <c r="F465" s="65">
        <v>23</v>
      </c>
      <c r="G465" s="104"/>
      <c r="H465" s="104" t="str">
        <f t="shared" si="7"/>
        <v>Y/N</v>
      </c>
    </row>
    <row r="466" spans="1:8" hidden="1" x14ac:dyDescent="0.25">
      <c r="A466" s="104" t="s">
        <v>13</v>
      </c>
      <c r="B466" s="104" t="s">
        <v>19</v>
      </c>
      <c r="C466" s="104" t="s">
        <v>3777</v>
      </c>
      <c r="D466" s="53" t="s">
        <v>3792</v>
      </c>
      <c r="E466" s="52">
        <v>43949</v>
      </c>
      <c r="F466" s="65">
        <v>10</v>
      </c>
      <c r="G466" s="104"/>
      <c r="H466" s="104" t="str">
        <f t="shared" si="7"/>
        <v>Y/N</v>
      </c>
    </row>
    <row r="467" spans="1:8" hidden="1" x14ac:dyDescent="0.25">
      <c r="A467" s="104" t="s">
        <v>13</v>
      </c>
      <c r="B467" s="104" t="s">
        <v>19</v>
      </c>
      <c r="C467" s="104" t="s">
        <v>912</v>
      </c>
      <c r="D467" s="53" t="s">
        <v>1353</v>
      </c>
      <c r="E467" s="52">
        <v>43909</v>
      </c>
      <c r="F467" s="65">
        <v>38</v>
      </c>
      <c r="G467" s="104"/>
      <c r="H467" s="104" t="str">
        <f t="shared" si="7"/>
        <v>Y/N</v>
      </c>
    </row>
    <row r="468" spans="1:8" hidden="1" x14ac:dyDescent="0.25">
      <c r="A468" s="104" t="s">
        <v>13</v>
      </c>
      <c r="B468" s="104" t="s">
        <v>16</v>
      </c>
      <c r="C468" s="104" t="s">
        <v>2870</v>
      </c>
      <c r="D468" s="53" t="s">
        <v>2909</v>
      </c>
      <c r="E468" s="52">
        <v>43937</v>
      </c>
      <c r="F468" s="65">
        <v>18</v>
      </c>
      <c r="G468" s="104"/>
      <c r="H468" s="104" t="str">
        <f t="shared" si="7"/>
        <v>Y/N</v>
      </c>
    </row>
    <row r="469" spans="1:8" hidden="1" x14ac:dyDescent="0.25">
      <c r="A469" s="104" t="s">
        <v>13</v>
      </c>
      <c r="B469" s="104" t="s">
        <v>16</v>
      </c>
      <c r="C469" s="104" t="s">
        <v>660</v>
      </c>
      <c r="D469" s="53" t="s">
        <v>661</v>
      </c>
      <c r="E469" s="52">
        <v>43917</v>
      </c>
      <c r="F469" s="65">
        <v>32</v>
      </c>
      <c r="G469" s="104"/>
      <c r="H469" s="104" t="str">
        <f t="shared" si="7"/>
        <v>Y/N</v>
      </c>
    </row>
    <row r="470" spans="1:8" hidden="1" x14ac:dyDescent="0.25">
      <c r="A470" s="104" t="s">
        <v>391</v>
      </c>
      <c r="B470" s="104" t="s">
        <v>35</v>
      </c>
      <c r="C470" s="104" t="s">
        <v>3906</v>
      </c>
      <c r="D470" s="53" t="s">
        <v>3907</v>
      </c>
      <c r="E470" s="52">
        <v>43952</v>
      </c>
      <c r="F470" s="65">
        <v>7</v>
      </c>
      <c r="G470" s="104"/>
      <c r="H470" s="104" t="str">
        <f t="shared" si="7"/>
        <v>Y/N</v>
      </c>
    </row>
    <row r="471" spans="1:8" hidden="1" x14ac:dyDescent="0.25">
      <c r="A471" s="104" t="s">
        <v>13</v>
      </c>
      <c r="B471" s="104" t="s">
        <v>18</v>
      </c>
      <c r="C471" s="104" t="s">
        <v>2191</v>
      </c>
      <c r="D471" s="53" t="s">
        <v>2415</v>
      </c>
      <c r="E471" s="52">
        <v>43930</v>
      </c>
      <c r="F471" s="65">
        <v>23</v>
      </c>
      <c r="G471" s="104"/>
      <c r="H471" s="104" t="str">
        <f t="shared" si="7"/>
        <v>Y/N</v>
      </c>
    </row>
    <row r="472" spans="1:8" hidden="1" x14ac:dyDescent="0.25">
      <c r="A472" s="104" t="s">
        <v>13</v>
      </c>
      <c r="B472" s="104" t="s">
        <v>17</v>
      </c>
      <c r="C472" s="104" t="s">
        <v>3746</v>
      </c>
      <c r="D472" s="53" t="s">
        <v>3788</v>
      </c>
      <c r="E472" s="52">
        <v>43949</v>
      </c>
      <c r="F472" s="65">
        <v>10</v>
      </c>
      <c r="G472" s="104"/>
      <c r="H472" s="104" t="str">
        <f t="shared" si="7"/>
        <v>Y/N</v>
      </c>
    </row>
    <row r="473" spans="1:8" hidden="1" x14ac:dyDescent="0.25">
      <c r="A473" s="104" t="s">
        <v>13</v>
      </c>
      <c r="B473" s="104" t="s">
        <v>17</v>
      </c>
      <c r="C473" s="104" t="s">
        <v>1715</v>
      </c>
      <c r="D473" s="53" t="s">
        <v>2014</v>
      </c>
      <c r="E473" s="52">
        <v>43928</v>
      </c>
      <c r="F473" s="65">
        <v>25</v>
      </c>
      <c r="G473" s="104"/>
      <c r="H473" s="104" t="str">
        <f t="shared" si="7"/>
        <v>Y/N</v>
      </c>
    </row>
    <row r="474" spans="1:8" hidden="1" x14ac:dyDescent="0.25">
      <c r="A474" s="104" t="s">
        <v>13</v>
      </c>
      <c r="B474" s="104" t="s">
        <v>16</v>
      </c>
      <c r="C474" s="104" t="s">
        <v>1098</v>
      </c>
      <c r="D474" s="53" t="s">
        <v>1099</v>
      </c>
      <c r="E474" s="52">
        <v>43917</v>
      </c>
      <c r="F474" s="65">
        <v>32</v>
      </c>
      <c r="G474" s="104"/>
      <c r="H474" s="104" t="str">
        <f t="shared" si="7"/>
        <v>Y/N</v>
      </c>
    </row>
    <row r="475" spans="1:8" hidden="1" x14ac:dyDescent="0.25">
      <c r="A475" s="104" t="s">
        <v>13</v>
      </c>
      <c r="B475" s="104" t="s">
        <v>18</v>
      </c>
      <c r="C475" s="104" t="s">
        <v>3464</v>
      </c>
      <c r="D475" s="53" t="s">
        <v>3492</v>
      </c>
      <c r="E475" s="52">
        <v>43943</v>
      </c>
      <c r="F475" s="65">
        <v>14</v>
      </c>
      <c r="G475" s="104"/>
      <c r="H475" s="104" t="str">
        <f t="shared" si="7"/>
        <v>Y/N</v>
      </c>
    </row>
    <row r="476" spans="1:8" hidden="1" x14ac:dyDescent="0.25">
      <c r="A476" s="104" t="s">
        <v>13</v>
      </c>
      <c r="B476" s="104" t="s">
        <v>19</v>
      </c>
      <c r="C476" s="104" t="s">
        <v>4042</v>
      </c>
      <c r="D476" s="53" t="s">
        <v>4061</v>
      </c>
      <c r="E476" s="52">
        <v>43955</v>
      </c>
      <c r="F476" s="65">
        <v>6</v>
      </c>
      <c r="G476" s="104"/>
      <c r="H476" s="104" t="str">
        <f t="shared" si="7"/>
        <v>Y/N</v>
      </c>
    </row>
    <row r="477" spans="1:8" hidden="1" x14ac:dyDescent="0.25">
      <c r="A477" s="104" t="s">
        <v>13</v>
      </c>
      <c r="B477" s="104" t="s">
        <v>18</v>
      </c>
      <c r="C477" s="104" t="s">
        <v>1498</v>
      </c>
      <c r="D477" s="53" t="s">
        <v>1560</v>
      </c>
      <c r="E477" s="52">
        <v>43924</v>
      </c>
      <c r="F477" s="65">
        <v>27</v>
      </c>
      <c r="G477" s="104"/>
      <c r="H477" s="104" t="str">
        <f t="shared" si="7"/>
        <v>Y/N</v>
      </c>
    </row>
    <row r="478" spans="1:8" hidden="1" x14ac:dyDescent="0.25">
      <c r="A478" s="104" t="s">
        <v>13</v>
      </c>
      <c r="B478" s="104" t="s">
        <v>29</v>
      </c>
      <c r="C478" s="104" t="s">
        <v>3412</v>
      </c>
      <c r="D478" s="53" t="s">
        <v>3416</v>
      </c>
      <c r="E478" s="52">
        <v>43942</v>
      </c>
      <c r="F478" s="65">
        <v>15</v>
      </c>
      <c r="G478" s="104"/>
      <c r="H478" s="104" t="str">
        <f t="shared" si="7"/>
        <v>Y/N</v>
      </c>
    </row>
    <row r="479" spans="1:8" hidden="1" x14ac:dyDescent="0.25">
      <c r="A479" s="104" t="s">
        <v>13</v>
      </c>
      <c r="B479" s="104" t="s">
        <v>17</v>
      </c>
      <c r="C479" s="104" t="s">
        <v>806</v>
      </c>
      <c r="D479" s="53" t="s">
        <v>807</v>
      </c>
      <c r="E479" s="52">
        <v>43917</v>
      </c>
      <c r="F479" s="65">
        <v>32</v>
      </c>
      <c r="G479" s="104"/>
      <c r="H479" s="104" t="str">
        <f t="shared" si="7"/>
        <v>Y/N</v>
      </c>
    </row>
    <row r="480" spans="1:8" s="23" customFormat="1" hidden="1" x14ac:dyDescent="0.25">
      <c r="A480" s="104" t="s">
        <v>13</v>
      </c>
      <c r="B480" s="104" t="s">
        <v>16</v>
      </c>
      <c r="C480" s="104" t="s">
        <v>3348</v>
      </c>
      <c r="D480" s="53" t="s">
        <v>3373</v>
      </c>
      <c r="E480" s="52">
        <v>43942</v>
      </c>
      <c r="F480" s="65">
        <v>15</v>
      </c>
      <c r="G480" s="104"/>
      <c r="H480" s="104" t="str">
        <f t="shared" si="7"/>
        <v>Y/N</v>
      </c>
    </row>
    <row r="481" spans="1:8" hidden="1" x14ac:dyDescent="0.25">
      <c r="A481" s="104" t="s">
        <v>13</v>
      </c>
      <c r="B481" s="104" t="s">
        <v>17</v>
      </c>
      <c r="C481" s="104" t="s">
        <v>2220</v>
      </c>
      <c r="D481" s="53" t="s">
        <v>2413</v>
      </c>
      <c r="E481" s="52">
        <v>43930</v>
      </c>
      <c r="F481" s="65">
        <v>23</v>
      </c>
      <c r="G481" s="104"/>
      <c r="H481" s="104" t="str">
        <f t="shared" si="7"/>
        <v>Y/N</v>
      </c>
    </row>
    <row r="482" spans="1:8" hidden="1" x14ac:dyDescent="0.25">
      <c r="A482" s="104" t="s">
        <v>13</v>
      </c>
      <c r="B482" s="104" t="s">
        <v>36</v>
      </c>
      <c r="C482" s="104" t="s">
        <v>4462</v>
      </c>
      <c r="D482" s="53" t="s">
        <v>4473</v>
      </c>
      <c r="E482" s="52">
        <v>43958</v>
      </c>
      <c r="F482" s="65">
        <v>3</v>
      </c>
      <c r="G482" s="104"/>
      <c r="H482" s="104" t="str">
        <f t="shared" si="7"/>
        <v>Y/N</v>
      </c>
    </row>
    <row r="483" spans="1:8" hidden="1" x14ac:dyDescent="0.25">
      <c r="A483" s="104" t="s">
        <v>13</v>
      </c>
      <c r="B483" s="104" t="s">
        <v>16</v>
      </c>
      <c r="C483" s="104" t="s">
        <v>1101</v>
      </c>
      <c r="D483" s="53" t="s">
        <v>1102</v>
      </c>
      <c r="E483" s="52">
        <v>43917</v>
      </c>
      <c r="F483" s="65">
        <v>32</v>
      </c>
      <c r="G483" s="104"/>
      <c r="H483" s="104" t="str">
        <f t="shared" si="7"/>
        <v>Y/N</v>
      </c>
    </row>
    <row r="484" spans="1:8" hidden="1" x14ac:dyDescent="0.25">
      <c r="A484" s="104" t="s">
        <v>13</v>
      </c>
      <c r="B484" s="104" t="s">
        <v>16</v>
      </c>
      <c r="C484" s="104" t="s">
        <v>3064</v>
      </c>
      <c r="D484" s="53" t="s">
        <v>3217</v>
      </c>
      <c r="E484" s="52">
        <v>43941</v>
      </c>
      <c r="F484" s="65">
        <v>16</v>
      </c>
      <c r="G484" s="104"/>
      <c r="H484" s="104" t="str">
        <f t="shared" si="7"/>
        <v>Y/N</v>
      </c>
    </row>
    <row r="485" spans="1:8" hidden="1" x14ac:dyDescent="0.25">
      <c r="A485" s="104" t="s">
        <v>13</v>
      </c>
      <c r="B485" s="104" t="s">
        <v>16</v>
      </c>
      <c r="C485" s="104" t="s">
        <v>2976</v>
      </c>
      <c r="D485" s="53" t="s">
        <v>3249</v>
      </c>
      <c r="E485" s="52">
        <v>43941</v>
      </c>
      <c r="F485" s="65">
        <v>16</v>
      </c>
      <c r="G485" s="104"/>
      <c r="H485" s="104" t="str">
        <f t="shared" si="7"/>
        <v>Y/N</v>
      </c>
    </row>
    <row r="486" spans="1:8" hidden="1" x14ac:dyDescent="0.25">
      <c r="A486" s="104" t="s">
        <v>13</v>
      </c>
      <c r="B486" s="104" t="s">
        <v>18</v>
      </c>
      <c r="C486" s="104" t="s">
        <v>809</v>
      </c>
      <c r="D486" s="53" t="s">
        <v>1393</v>
      </c>
      <c r="E486" s="52">
        <v>43919</v>
      </c>
      <c r="F486" s="65">
        <v>31</v>
      </c>
      <c r="G486" s="104"/>
      <c r="H486" s="104" t="str">
        <f t="shared" si="7"/>
        <v>Y/N</v>
      </c>
    </row>
    <row r="487" spans="1:8" hidden="1" x14ac:dyDescent="0.25">
      <c r="A487" s="104" t="s">
        <v>13</v>
      </c>
      <c r="B487" s="104" t="s">
        <v>17</v>
      </c>
      <c r="C487" s="104" t="s">
        <v>1104</v>
      </c>
      <c r="D487" s="53" t="s">
        <v>1380</v>
      </c>
      <c r="E487" s="52">
        <v>43915</v>
      </c>
      <c r="F487" s="65">
        <v>34</v>
      </c>
      <c r="G487" s="104"/>
      <c r="H487" s="104" t="str">
        <f t="shared" si="7"/>
        <v>Y/N</v>
      </c>
    </row>
    <row r="488" spans="1:8" hidden="1" x14ac:dyDescent="0.25">
      <c r="A488" s="104" t="s">
        <v>13</v>
      </c>
      <c r="B488" s="104" t="s">
        <v>16</v>
      </c>
      <c r="C488" s="104" t="s">
        <v>663</v>
      </c>
      <c r="D488" s="53" t="s">
        <v>664</v>
      </c>
      <c r="E488" s="52">
        <v>43917</v>
      </c>
      <c r="F488" s="65">
        <v>32</v>
      </c>
      <c r="G488" s="104"/>
      <c r="H488" s="104" t="str">
        <f t="shared" si="7"/>
        <v>Y/N</v>
      </c>
    </row>
    <row r="489" spans="1:8" hidden="1" x14ac:dyDescent="0.25">
      <c r="A489" s="104" t="s">
        <v>13</v>
      </c>
      <c r="B489" s="104" t="s">
        <v>16</v>
      </c>
      <c r="C489" s="104" t="s">
        <v>3540</v>
      </c>
      <c r="D489" s="53" t="s">
        <v>3669</v>
      </c>
      <c r="E489" s="52">
        <v>43944</v>
      </c>
      <c r="F489" s="65">
        <v>13</v>
      </c>
      <c r="G489" s="104"/>
      <c r="H489" s="104" t="str">
        <f t="shared" si="7"/>
        <v>Y/N</v>
      </c>
    </row>
    <row r="490" spans="1:8" hidden="1" x14ac:dyDescent="0.25">
      <c r="A490" s="104" t="s">
        <v>13</v>
      </c>
      <c r="B490" s="104" t="s">
        <v>17</v>
      </c>
      <c r="C490" s="104" t="s">
        <v>2750</v>
      </c>
      <c r="D490" s="53" t="s">
        <v>2803</v>
      </c>
      <c r="E490" s="52">
        <v>43936</v>
      </c>
      <c r="F490" s="65">
        <v>19</v>
      </c>
      <c r="G490" s="104"/>
      <c r="H490" s="104" t="str">
        <f t="shared" si="7"/>
        <v>Y/N</v>
      </c>
    </row>
    <row r="491" spans="1:8" hidden="1" x14ac:dyDescent="0.25">
      <c r="A491" s="104" t="s">
        <v>13</v>
      </c>
      <c r="B491" s="104" t="s">
        <v>17</v>
      </c>
      <c r="C491" s="104" t="s">
        <v>1610</v>
      </c>
      <c r="D491" s="53" t="s">
        <v>1906</v>
      </c>
      <c r="E491" s="52">
        <v>43928</v>
      </c>
      <c r="F491" s="65">
        <v>25</v>
      </c>
      <c r="G491" s="104"/>
      <c r="H491" s="104" t="str">
        <f t="shared" si="7"/>
        <v>Y/N</v>
      </c>
    </row>
    <row r="492" spans="1:8" hidden="1" x14ac:dyDescent="0.25">
      <c r="A492" s="104" t="s">
        <v>13</v>
      </c>
      <c r="B492" s="104" t="s">
        <v>17</v>
      </c>
      <c r="C492" s="104" t="s">
        <v>603</v>
      </c>
      <c r="D492" s="53" t="s">
        <v>1402</v>
      </c>
      <c r="E492" s="52">
        <v>43915</v>
      </c>
      <c r="F492" s="65">
        <v>34</v>
      </c>
      <c r="G492" s="104"/>
      <c r="H492" s="104" t="str">
        <f t="shared" si="7"/>
        <v>Y/N</v>
      </c>
    </row>
    <row r="493" spans="1:8" hidden="1" x14ac:dyDescent="0.25">
      <c r="A493" s="104" t="s">
        <v>389</v>
      </c>
      <c r="B493" s="104" t="s">
        <v>21</v>
      </c>
      <c r="C493" s="104" t="s">
        <v>4325</v>
      </c>
      <c r="D493" s="53" t="s">
        <v>4417</v>
      </c>
      <c r="E493" s="52">
        <v>43957</v>
      </c>
      <c r="F493" s="65">
        <v>4</v>
      </c>
      <c r="G493" s="104"/>
      <c r="H493" s="104" t="str">
        <f t="shared" si="7"/>
        <v>Y/N</v>
      </c>
    </row>
    <row r="494" spans="1:8" hidden="1" x14ac:dyDescent="0.25">
      <c r="A494" s="104" t="s">
        <v>13</v>
      </c>
      <c r="B494" s="104" t="s">
        <v>16</v>
      </c>
      <c r="C494" s="104" t="s">
        <v>1106</v>
      </c>
      <c r="D494" s="53" t="s">
        <v>1107</v>
      </c>
      <c r="E494" s="52">
        <v>43917</v>
      </c>
      <c r="F494" s="65">
        <v>32</v>
      </c>
      <c r="G494" s="104"/>
      <c r="H494" s="104" t="str">
        <f t="shared" si="7"/>
        <v>Y/N</v>
      </c>
    </row>
    <row r="495" spans="1:8" hidden="1" x14ac:dyDescent="0.25">
      <c r="A495" s="104" t="s">
        <v>13</v>
      </c>
      <c r="B495" s="104" t="s">
        <v>16</v>
      </c>
      <c r="C495" s="104" t="s">
        <v>1717</v>
      </c>
      <c r="D495" s="53" t="s">
        <v>1995</v>
      </c>
      <c r="E495" s="52">
        <v>43928</v>
      </c>
      <c r="F495" s="65">
        <v>25</v>
      </c>
      <c r="G495" s="104"/>
      <c r="H495" s="104" t="str">
        <f t="shared" si="7"/>
        <v>Y/N</v>
      </c>
    </row>
    <row r="496" spans="1:8" hidden="1" x14ac:dyDescent="0.25">
      <c r="A496" s="104" t="s">
        <v>13</v>
      </c>
      <c r="B496" s="104" t="s">
        <v>19</v>
      </c>
      <c r="C496" s="104" t="s">
        <v>2228</v>
      </c>
      <c r="D496" s="53" t="s">
        <v>2432</v>
      </c>
      <c r="E496" s="52">
        <v>43930</v>
      </c>
      <c r="F496" s="65">
        <v>23</v>
      </c>
      <c r="G496" s="104"/>
      <c r="H496" s="104" t="str">
        <f t="shared" si="7"/>
        <v>Y/N</v>
      </c>
    </row>
    <row r="497" spans="1:8" s="23" customFormat="1" hidden="1" x14ac:dyDescent="0.25">
      <c r="A497" s="104" t="s">
        <v>13</v>
      </c>
      <c r="B497" s="104" t="s">
        <v>16</v>
      </c>
      <c r="C497" s="104" t="s">
        <v>1723</v>
      </c>
      <c r="D497" s="53" t="s">
        <v>1975</v>
      </c>
      <c r="E497" s="52">
        <v>43928</v>
      </c>
      <c r="F497" s="65">
        <v>25</v>
      </c>
      <c r="G497" s="104"/>
      <c r="H497" s="104" t="str">
        <f t="shared" si="7"/>
        <v>Y/N</v>
      </c>
    </row>
    <row r="498" spans="1:8" hidden="1" x14ac:dyDescent="0.25">
      <c r="A498" s="104" t="s">
        <v>389</v>
      </c>
      <c r="B498" s="104" t="s">
        <v>22</v>
      </c>
      <c r="C498" s="104" t="s">
        <v>4487</v>
      </c>
      <c r="D498" s="53" t="s">
        <v>4499</v>
      </c>
      <c r="E498" s="52">
        <v>43959</v>
      </c>
      <c r="F498" s="65">
        <v>2</v>
      </c>
      <c r="G498" s="104"/>
      <c r="H498" s="104" t="str">
        <f t="shared" si="7"/>
        <v>Y/N</v>
      </c>
    </row>
    <row r="499" spans="1:8" hidden="1" x14ac:dyDescent="0.25">
      <c r="A499" s="104" t="s">
        <v>13</v>
      </c>
      <c r="B499" s="104" t="s">
        <v>18</v>
      </c>
      <c r="C499" s="104" t="s">
        <v>666</v>
      </c>
      <c r="D499" s="53" t="s">
        <v>1427</v>
      </c>
      <c r="E499" s="52">
        <v>43915</v>
      </c>
      <c r="F499" s="65">
        <v>34</v>
      </c>
      <c r="G499" s="104"/>
      <c r="H499" s="104" t="str">
        <f t="shared" si="7"/>
        <v>Y/N</v>
      </c>
    </row>
    <row r="500" spans="1:8" hidden="1" x14ac:dyDescent="0.25">
      <c r="A500" s="104" t="s">
        <v>13</v>
      </c>
      <c r="B500" s="104" t="s">
        <v>17</v>
      </c>
      <c r="C500" s="104" t="s">
        <v>3457</v>
      </c>
      <c r="D500" s="53" t="s">
        <v>3504</v>
      </c>
      <c r="E500" s="52">
        <v>43943</v>
      </c>
      <c r="F500" s="65">
        <v>14</v>
      </c>
      <c r="G500" s="104"/>
      <c r="H500" s="104" t="str">
        <f t="shared" si="7"/>
        <v>Y/N</v>
      </c>
    </row>
    <row r="501" spans="1:8" hidden="1" x14ac:dyDescent="0.25">
      <c r="A501" s="104" t="s">
        <v>13</v>
      </c>
      <c r="B501" s="104" t="s">
        <v>22</v>
      </c>
      <c r="C501" s="104" t="s">
        <v>4068</v>
      </c>
      <c r="D501" s="53" t="s">
        <v>4069</v>
      </c>
      <c r="E501" s="52">
        <v>43956</v>
      </c>
      <c r="F501" s="65">
        <v>5</v>
      </c>
      <c r="G501" s="104"/>
      <c r="H501" s="104" t="str">
        <f t="shared" si="7"/>
        <v>Y/N</v>
      </c>
    </row>
    <row r="502" spans="1:8" hidden="1" x14ac:dyDescent="0.25">
      <c r="A502" s="104" t="s">
        <v>13</v>
      </c>
      <c r="B502" s="104" t="s">
        <v>19</v>
      </c>
      <c r="C502" s="104" t="s">
        <v>811</v>
      </c>
      <c r="D502" s="53" t="s">
        <v>1379</v>
      </c>
      <c r="E502" s="52">
        <v>43918</v>
      </c>
      <c r="F502" s="65">
        <v>31</v>
      </c>
      <c r="G502" s="104"/>
      <c r="H502" s="104" t="str">
        <f t="shared" si="7"/>
        <v>Y/N</v>
      </c>
    </row>
    <row r="503" spans="1:8" hidden="1" x14ac:dyDescent="0.25">
      <c r="A503" s="104" t="s">
        <v>13</v>
      </c>
      <c r="B503" s="104" t="s">
        <v>17</v>
      </c>
      <c r="C503" s="104" t="s">
        <v>3130</v>
      </c>
      <c r="D503" s="53" t="s">
        <v>3235</v>
      </c>
      <c r="E503" s="52">
        <v>43941</v>
      </c>
      <c r="F503" s="65">
        <v>16</v>
      </c>
      <c r="G503" s="104"/>
      <c r="H503" s="104" t="str">
        <f t="shared" si="7"/>
        <v>Y/N</v>
      </c>
    </row>
    <row r="504" spans="1:8" hidden="1" x14ac:dyDescent="0.25">
      <c r="A504" s="104" t="s">
        <v>13</v>
      </c>
      <c r="B504" s="104" t="s">
        <v>18</v>
      </c>
      <c r="C504" s="104" t="s">
        <v>669</v>
      </c>
      <c r="D504" s="53" t="s">
        <v>670</v>
      </c>
      <c r="E504" s="52">
        <v>43917</v>
      </c>
      <c r="F504" s="65">
        <v>32</v>
      </c>
      <c r="G504" s="104"/>
      <c r="H504" s="104" t="str">
        <f t="shared" si="7"/>
        <v>Y/N</v>
      </c>
    </row>
    <row r="505" spans="1:8" hidden="1" x14ac:dyDescent="0.25">
      <c r="A505" s="104" t="s">
        <v>13</v>
      </c>
      <c r="B505" s="104" t="s">
        <v>16</v>
      </c>
      <c r="C505" s="104" t="s">
        <v>3548</v>
      </c>
      <c r="D505" s="53" t="s">
        <v>3641</v>
      </c>
      <c r="E505" s="52">
        <v>43944</v>
      </c>
      <c r="F505" s="65">
        <v>13</v>
      </c>
      <c r="G505" s="104"/>
      <c r="H505" s="104" t="str">
        <f t="shared" si="7"/>
        <v>Y/N</v>
      </c>
    </row>
    <row r="506" spans="1:8" hidden="1" x14ac:dyDescent="0.25">
      <c r="A506" s="104" t="s">
        <v>13</v>
      </c>
      <c r="B506" s="104" t="s">
        <v>16</v>
      </c>
      <c r="C506" s="104" t="s">
        <v>2859</v>
      </c>
      <c r="D506" s="53" t="s">
        <v>2946</v>
      </c>
      <c r="E506" s="52">
        <v>43937</v>
      </c>
      <c r="F506" s="65">
        <v>18</v>
      </c>
      <c r="G506" s="104"/>
      <c r="H506" s="104" t="str">
        <f t="shared" si="7"/>
        <v>Y/N</v>
      </c>
    </row>
    <row r="507" spans="1:8" hidden="1" x14ac:dyDescent="0.25">
      <c r="A507" s="104" t="s">
        <v>13</v>
      </c>
      <c r="B507" s="104" t="s">
        <v>35</v>
      </c>
      <c r="C507" s="104" t="s">
        <v>2084</v>
      </c>
      <c r="D507" s="53" t="s">
        <v>2401</v>
      </c>
      <c r="E507" s="52">
        <v>43930</v>
      </c>
      <c r="F507" s="65">
        <v>23</v>
      </c>
      <c r="G507" s="104"/>
      <c r="H507" s="104" t="str">
        <f t="shared" si="7"/>
        <v>Y/N</v>
      </c>
    </row>
    <row r="508" spans="1:8" hidden="1" x14ac:dyDescent="0.25">
      <c r="A508" s="104" t="s">
        <v>13</v>
      </c>
      <c r="B508" s="104" t="s">
        <v>16</v>
      </c>
      <c r="C508" s="104" t="s">
        <v>2287</v>
      </c>
      <c r="D508" s="53" t="s">
        <v>2461</v>
      </c>
      <c r="E508" s="52">
        <v>43930</v>
      </c>
      <c r="F508" s="65">
        <v>23</v>
      </c>
      <c r="G508" s="104"/>
      <c r="H508" s="104" t="str">
        <f t="shared" si="7"/>
        <v>Y/N</v>
      </c>
    </row>
    <row r="509" spans="1:8" hidden="1" x14ac:dyDescent="0.25">
      <c r="A509" s="104" t="s">
        <v>13</v>
      </c>
      <c r="B509" s="104" t="s">
        <v>16</v>
      </c>
      <c r="C509" s="104" t="s">
        <v>2991</v>
      </c>
      <c r="D509" s="53" t="s">
        <v>3244</v>
      </c>
      <c r="E509" s="52">
        <v>43941</v>
      </c>
      <c r="F509" s="65">
        <v>16</v>
      </c>
      <c r="G509" s="104"/>
      <c r="H509" s="104" t="str">
        <f t="shared" si="7"/>
        <v>Y/N</v>
      </c>
    </row>
    <row r="510" spans="1:8" hidden="1" x14ac:dyDescent="0.25">
      <c r="A510" s="104" t="s">
        <v>13</v>
      </c>
      <c r="B510" s="104" t="s">
        <v>18</v>
      </c>
      <c r="C510" s="104" t="s">
        <v>3309</v>
      </c>
      <c r="D510" s="53" t="s">
        <v>3401</v>
      </c>
      <c r="E510" s="52">
        <v>43942</v>
      </c>
      <c r="F510" s="65">
        <v>15</v>
      </c>
      <c r="G510" s="104"/>
      <c r="H510" s="104" t="str">
        <f t="shared" si="7"/>
        <v>Y/N</v>
      </c>
    </row>
    <row r="511" spans="1:8" hidden="1" x14ac:dyDescent="0.25">
      <c r="A511" s="104" t="s">
        <v>13</v>
      </c>
      <c r="B511" s="104" t="s">
        <v>18</v>
      </c>
      <c r="C511" s="104" t="s">
        <v>1725</v>
      </c>
      <c r="D511" s="53" t="s">
        <v>1927</v>
      </c>
      <c r="E511" s="52">
        <v>43928</v>
      </c>
      <c r="F511" s="65">
        <v>25</v>
      </c>
      <c r="G511" s="104"/>
      <c r="H511" s="104" t="str">
        <f t="shared" si="7"/>
        <v>Y/N</v>
      </c>
    </row>
    <row r="512" spans="1:8" hidden="1" x14ac:dyDescent="0.25">
      <c r="A512" s="104" t="s">
        <v>13</v>
      </c>
      <c r="B512" s="104" t="s">
        <v>19</v>
      </c>
      <c r="C512" s="104" t="s">
        <v>3537</v>
      </c>
      <c r="D512" s="53" t="s">
        <v>3664</v>
      </c>
      <c r="E512" s="52">
        <v>43944</v>
      </c>
      <c r="F512" s="65">
        <v>13</v>
      </c>
      <c r="G512" s="104"/>
      <c r="H512" s="104" t="str">
        <f t="shared" si="7"/>
        <v>Y/N</v>
      </c>
    </row>
    <row r="513" spans="1:8" hidden="1" x14ac:dyDescent="0.25">
      <c r="A513" s="104" t="s">
        <v>388</v>
      </c>
      <c r="B513" s="104" t="s">
        <v>16</v>
      </c>
      <c r="C513" s="104" t="s">
        <v>4209</v>
      </c>
      <c r="D513" s="53" t="s">
        <v>4372</v>
      </c>
      <c r="E513" s="52">
        <v>43957</v>
      </c>
      <c r="F513" s="65">
        <v>4</v>
      </c>
      <c r="G513" s="104"/>
      <c r="H513" s="104" t="str">
        <f t="shared" si="7"/>
        <v>Y/N</v>
      </c>
    </row>
    <row r="514" spans="1:8" hidden="1" x14ac:dyDescent="0.25">
      <c r="A514" s="104" t="s">
        <v>13</v>
      </c>
      <c r="B514" s="104" t="s">
        <v>18</v>
      </c>
      <c r="C514" s="104" t="s">
        <v>1719</v>
      </c>
      <c r="D514" s="53" t="s">
        <v>2044</v>
      </c>
      <c r="E514" s="52">
        <v>43928</v>
      </c>
      <c r="F514" s="65">
        <v>25</v>
      </c>
      <c r="G514" s="104"/>
      <c r="H514" s="104" t="str">
        <f t="shared" ref="H514:H577" si="8">IF(C514="","","Y/N")</f>
        <v>Y/N</v>
      </c>
    </row>
    <row r="515" spans="1:8" hidden="1" x14ac:dyDescent="0.25">
      <c r="A515" s="104" t="s">
        <v>13</v>
      </c>
      <c r="B515" s="104" t="s">
        <v>21</v>
      </c>
      <c r="C515" s="104" t="s">
        <v>2545</v>
      </c>
      <c r="D515" s="53" t="s">
        <v>2546</v>
      </c>
      <c r="E515" s="52">
        <v>43931</v>
      </c>
      <c r="F515" s="65">
        <v>22</v>
      </c>
      <c r="G515" s="104"/>
      <c r="H515" s="104" t="str">
        <f t="shared" si="8"/>
        <v>Y/N</v>
      </c>
    </row>
    <row r="516" spans="1:8" hidden="1" x14ac:dyDescent="0.25">
      <c r="A516" s="104" t="s">
        <v>13</v>
      </c>
      <c r="B516" s="104" t="s">
        <v>34</v>
      </c>
      <c r="C516" s="104" t="s">
        <v>1535</v>
      </c>
      <c r="D516" s="53" t="s">
        <v>1533</v>
      </c>
      <c r="E516" s="52">
        <v>43925</v>
      </c>
      <c r="F516" s="65">
        <v>26</v>
      </c>
      <c r="G516" s="104"/>
      <c r="H516" s="104" t="str">
        <f t="shared" si="8"/>
        <v>Y/N</v>
      </c>
    </row>
    <row r="517" spans="1:8" hidden="1" x14ac:dyDescent="0.25">
      <c r="A517" s="104" t="s">
        <v>13</v>
      </c>
      <c r="B517" s="104" t="s">
        <v>16</v>
      </c>
      <c r="C517" s="104" t="s">
        <v>2309</v>
      </c>
      <c r="D517" s="53" t="s">
        <v>2466</v>
      </c>
      <c r="E517" s="52">
        <v>43930</v>
      </c>
      <c r="F517" s="65">
        <v>23</v>
      </c>
      <c r="G517" s="104"/>
      <c r="H517" s="104" t="str">
        <f t="shared" si="8"/>
        <v>Y/N</v>
      </c>
    </row>
    <row r="518" spans="1:8" hidden="1" x14ac:dyDescent="0.25">
      <c r="A518" s="104" t="s">
        <v>13</v>
      </c>
      <c r="B518" s="104" t="s">
        <v>19</v>
      </c>
      <c r="C518" s="104" t="s">
        <v>1109</v>
      </c>
      <c r="D518" s="53" t="s">
        <v>1362</v>
      </c>
      <c r="E518" s="52">
        <v>43910</v>
      </c>
      <c r="F518" s="65">
        <v>37</v>
      </c>
      <c r="G518" s="104"/>
      <c r="H518" s="104" t="str">
        <f t="shared" si="8"/>
        <v>Y/N</v>
      </c>
    </row>
    <row r="519" spans="1:8" hidden="1" x14ac:dyDescent="0.25">
      <c r="A519" s="104" t="s">
        <v>13</v>
      </c>
      <c r="B519" s="104" t="s">
        <v>16</v>
      </c>
      <c r="C519" s="104" t="s">
        <v>4246</v>
      </c>
      <c r="D519" s="53" t="s">
        <v>4430</v>
      </c>
      <c r="E519" s="52">
        <v>43957</v>
      </c>
      <c r="F519" s="65">
        <v>4</v>
      </c>
      <c r="G519" s="104"/>
      <c r="H519" s="104" t="str">
        <f t="shared" si="8"/>
        <v>Y/N</v>
      </c>
    </row>
    <row r="520" spans="1:8" hidden="1" x14ac:dyDescent="0.25">
      <c r="A520" s="104" t="s">
        <v>13</v>
      </c>
      <c r="B520" s="104" t="s">
        <v>21</v>
      </c>
      <c r="C520" s="104" t="s">
        <v>1457</v>
      </c>
      <c r="D520" s="53" t="s">
        <v>1468</v>
      </c>
      <c r="E520" s="52">
        <v>43923</v>
      </c>
      <c r="F520" s="65">
        <v>28</v>
      </c>
      <c r="G520" s="104"/>
      <c r="H520" s="104" t="str">
        <f t="shared" si="8"/>
        <v>Y/N</v>
      </c>
    </row>
    <row r="521" spans="1:8" hidden="1" x14ac:dyDescent="0.25">
      <c r="A521" s="104" t="s">
        <v>13</v>
      </c>
      <c r="B521" s="104" t="s">
        <v>17</v>
      </c>
      <c r="C521" s="104" t="s">
        <v>4258</v>
      </c>
      <c r="D521" s="53" t="s">
        <v>4378</v>
      </c>
      <c r="E521" s="52">
        <v>43957</v>
      </c>
      <c r="F521" s="65">
        <v>4</v>
      </c>
      <c r="G521" s="104"/>
      <c r="H521" s="104" t="str">
        <f t="shared" si="8"/>
        <v>Y/N</v>
      </c>
    </row>
    <row r="522" spans="1:8" hidden="1" x14ac:dyDescent="0.25">
      <c r="A522" s="104" t="s">
        <v>13</v>
      </c>
      <c r="B522" s="104" t="s">
        <v>16</v>
      </c>
      <c r="C522" s="104" t="s">
        <v>3736</v>
      </c>
      <c r="D522" s="53" t="s">
        <v>3800</v>
      </c>
      <c r="E522" s="52">
        <v>43949</v>
      </c>
      <c r="F522" s="65">
        <v>10</v>
      </c>
      <c r="G522" s="104"/>
      <c r="H522" s="104" t="str">
        <f t="shared" si="8"/>
        <v>Y/N</v>
      </c>
    </row>
    <row r="523" spans="1:8" hidden="1" x14ac:dyDescent="0.25">
      <c r="A523" s="104" t="s">
        <v>13</v>
      </c>
      <c r="B523" s="104" t="s">
        <v>17</v>
      </c>
      <c r="C523" s="104" t="s">
        <v>2748</v>
      </c>
      <c r="D523" s="53" t="s">
        <v>2831</v>
      </c>
      <c r="E523" s="52">
        <v>43936</v>
      </c>
      <c r="F523" s="65">
        <v>19</v>
      </c>
      <c r="G523" s="104"/>
      <c r="H523" s="104" t="str">
        <f t="shared" si="8"/>
        <v>Y/N</v>
      </c>
    </row>
    <row r="524" spans="1:8" hidden="1" x14ac:dyDescent="0.25">
      <c r="A524" s="104" t="s">
        <v>13</v>
      </c>
      <c r="B524" s="104" t="s">
        <v>17</v>
      </c>
      <c r="C524" s="104" t="s">
        <v>1721</v>
      </c>
      <c r="D524" s="53" t="s">
        <v>1981</v>
      </c>
      <c r="E524" s="52">
        <v>43928</v>
      </c>
      <c r="F524" s="65">
        <v>25</v>
      </c>
      <c r="G524" s="104"/>
      <c r="H524" s="104" t="str">
        <f t="shared" si="8"/>
        <v>Y/N</v>
      </c>
    </row>
    <row r="525" spans="1:8" hidden="1" x14ac:dyDescent="0.25">
      <c r="A525" s="104" t="s">
        <v>13</v>
      </c>
      <c r="B525" s="104" t="s">
        <v>17</v>
      </c>
      <c r="C525" s="104" t="s">
        <v>1874</v>
      </c>
      <c r="D525" s="53" t="s">
        <v>1977</v>
      </c>
      <c r="E525" s="52">
        <v>43928</v>
      </c>
      <c r="F525" s="65">
        <v>25</v>
      </c>
      <c r="G525" s="104"/>
      <c r="H525" s="104" t="str">
        <f t="shared" si="8"/>
        <v>Y/N</v>
      </c>
    </row>
    <row r="526" spans="1:8" hidden="1" x14ac:dyDescent="0.25">
      <c r="A526" s="104" t="s">
        <v>13</v>
      </c>
      <c r="B526" s="104" t="s">
        <v>19</v>
      </c>
      <c r="C526" s="104" t="s">
        <v>1112</v>
      </c>
      <c r="D526" s="53" t="s">
        <v>1113</v>
      </c>
      <c r="E526" s="52">
        <v>43917</v>
      </c>
      <c r="F526" s="65">
        <v>32</v>
      </c>
      <c r="G526" s="104"/>
      <c r="H526" s="104" t="str">
        <f t="shared" si="8"/>
        <v>Y/N</v>
      </c>
    </row>
    <row r="527" spans="1:8" hidden="1" x14ac:dyDescent="0.25">
      <c r="A527" s="104" t="s">
        <v>13</v>
      </c>
      <c r="B527" s="104" t="s">
        <v>17</v>
      </c>
      <c r="C527" s="104" t="s">
        <v>2754</v>
      </c>
      <c r="D527" s="53" t="s">
        <v>2823</v>
      </c>
      <c r="E527" s="52">
        <v>43936</v>
      </c>
      <c r="F527" s="65">
        <v>19</v>
      </c>
      <c r="G527" s="104"/>
      <c r="H527" s="104" t="str">
        <f t="shared" si="8"/>
        <v>Y/N</v>
      </c>
    </row>
    <row r="528" spans="1:8" hidden="1" x14ac:dyDescent="0.25">
      <c r="A528" s="104" t="s">
        <v>13</v>
      </c>
      <c r="B528" s="104" t="s">
        <v>17</v>
      </c>
      <c r="C528" s="104" t="s">
        <v>2690</v>
      </c>
      <c r="D528" s="53" t="s">
        <v>2700</v>
      </c>
      <c r="E528" s="52">
        <v>43935</v>
      </c>
      <c r="F528" s="65">
        <v>20</v>
      </c>
      <c r="G528" s="104"/>
      <c r="H528" s="104" t="str">
        <f t="shared" si="8"/>
        <v>Y/N</v>
      </c>
    </row>
    <row r="529" spans="1:8" hidden="1" x14ac:dyDescent="0.25">
      <c r="A529" s="104" t="s">
        <v>13</v>
      </c>
      <c r="B529" s="104" t="s">
        <v>17</v>
      </c>
      <c r="C529" s="104" t="s">
        <v>2326</v>
      </c>
      <c r="D529" s="53" t="s">
        <v>2360</v>
      </c>
      <c r="E529" s="52">
        <v>43930</v>
      </c>
      <c r="F529" s="65">
        <v>23</v>
      </c>
      <c r="G529" s="104"/>
      <c r="H529" s="104" t="str">
        <f t="shared" si="8"/>
        <v>Y/N</v>
      </c>
    </row>
    <row r="530" spans="1:8" hidden="1" x14ac:dyDescent="0.25">
      <c r="A530" s="104" t="s">
        <v>13</v>
      </c>
      <c r="B530" s="104" t="s">
        <v>17</v>
      </c>
      <c r="C530" s="104" t="s">
        <v>1633</v>
      </c>
      <c r="D530" s="53" t="s">
        <v>1989</v>
      </c>
      <c r="E530" s="52">
        <v>43928</v>
      </c>
      <c r="F530" s="65">
        <v>25</v>
      </c>
      <c r="G530" s="104"/>
      <c r="H530" s="104" t="str">
        <f t="shared" si="8"/>
        <v>Y/N</v>
      </c>
    </row>
    <row r="531" spans="1:8" hidden="1" x14ac:dyDescent="0.25">
      <c r="A531" s="104" t="s">
        <v>13</v>
      </c>
      <c r="B531" s="104" t="s">
        <v>17</v>
      </c>
      <c r="C531" s="104" t="s">
        <v>3825</v>
      </c>
      <c r="D531" s="53" t="s">
        <v>3880</v>
      </c>
      <c r="E531" s="52">
        <v>43951</v>
      </c>
      <c r="F531" s="65">
        <v>8</v>
      </c>
      <c r="G531" s="104"/>
      <c r="H531" s="104" t="str">
        <f t="shared" si="8"/>
        <v>Y/N</v>
      </c>
    </row>
    <row r="532" spans="1:8" hidden="1" x14ac:dyDescent="0.25">
      <c r="A532" s="104" t="s">
        <v>13</v>
      </c>
      <c r="B532" s="104" t="s">
        <v>16</v>
      </c>
      <c r="C532" s="104" t="s">
        <v>1115</v>
      </c>
      <c r="D532" s="53" t="s">
        <v>1345</v>
      </c>
      <c r="E532" s="52">
        <v>43917</v>
      </c>
      <c r="F532" s="65">
        <v>32</v>
      </c>
      <c r="G532" s="104"/>
      <c r="H532" s="104" t="str">
        <f t="shared" si="8"/>
        <v>Y/N</v>
      </c>
    </row>
    <row r="533" spans="1:8" x14ac:dyDescent="0.25">
      <c r="A533" s="104" t="s">
        <v>12</v>
      </c>
      <c r="B533" s="104" t="s">
        <v>23</v>
      </c>
      <c r="C533" s="104" t="s">
        <v>3477</v>
      </c>
      <c r="D533" s="53" t="s">
        <v>3490</v>
      </c>
      <c r="E533" s="52">
        <v>43943</v>
      </c>
      <c r="F533" s="65">
        <v>14</v>
      </c>
      <c r="G533" s="104"/>
      <c r="H533" s="104" t="str">
        <f t="shared" si="8"/>
        <v>Y/N</v>
      </c>
    </row>
    <row r="534" spans="1:8" hidden="1" x14ac:dyDescent="0.25">
      <c r="A534" s="104" t="s">
        <v>13</v>
      </c>
      <c r="B534" s="104" t="s">
        <v>19</v>
      </c>
      <c r="C534" s="104" t="s">
        <v>1117</v>
      </c>
      <c r="D534" s="53" t="s">
        <v>1118</v>
      </c>
      <c r="E534" s="52">
        <v>43917</v>
      </c>
      <c r="F534" s="65">
        <v>32</v>
      </c>
      <c r="G534" s="104"/>
      <c r="H534" s="104" t="str">
        <f t="shared" si="8"/>
        <v>Y/N</v>
      </c>
    </row>
    <row r="535" spans="1:8" hidden="1" x14ac:dyDescent="0.25">
      <c r="A535" s="104" t="s">
        <v>13</v>
      </c>
      <c r="B535" s="104" t="s">
        <v>21</v>
      </c>
      <c r="C535" s="104" t="s">
        <v>1770</v>
      </c>
      <c r="D535" s="53" t="s">
        <v>2000</v>
      </c>
      <c r="E535" s="52">
        <v>43928</v>
      </c>
      <c r="F535" s="65">
        <v>25</v>
      </c>
      <c r="G535" s="104"/>
      <c r="H535" s="104" t="str">
        <f t="shared" si="8"/>
        <v>Y/N</v>
      </c>
    </row>
    <row r="536" spans="1:8" hidden="1" x14ac:dyDescent="0.25">
      <c r="A536" s="104" t="s">
        <v>13</v>
      </c>
      <c r="B536" s="104" t="s">
        <v>22</v>
      </c>
      <c r="C536" s="104" t="s">
        <v>3893</v>
      </c>
      <c r="D536" s="53" t="s">
        <v>3894</v>
      </c>
      <c r="E536" s="52">
        <v>43952</v>
      </c>
      <c r="F536" s="65">
        <v>7</v>
      </c>
      <c r="G536" s="104"/>
      <c r="H536" s="104" t="str">
        <f t="shared" si="8"/>
        <v>Y/N</v>
      </c>
    </row>
    <row r="537" spans="1:8" hidden="1" x14ac:dyDescent="0.25">
      <c r="A537" s="104" t="s">
        <v>13</v>
      </c>
      <c r="B537" s="104" t="s">
        <v>16</v>
      </c>
      <c r="C537" s="104" t="s">
        <v>2671</v>
      </c>
      <c r="D537" s="53" t="s">
        <v>2698</v>
      </c>
      <c r="E537" s="52">
        <v>43935</v>
      </c>
      <c r="F537" s="65">
        <v>20</v>
      </c>
      <c r="G537" s="104"/>
      <c r="H537" s="104" t="str">
        <f t="shared" si="8"/>
        <v>Y/N</v>
      </c>
    </row>
    <row r="538" spans="1:8" hidden="1" x14ac:dyDescent="0.25">
      <c r="A538" s="104" t="s">
        <v>13</v>
      </c>
      <c r="B538" s="104" t="s">
        <v>17</v>
      </c>
      <c r="C538" s="104" t="s">
        <v>4215</v>
      </c>
      <c r="D538" s="53" t="s">
        <v>4381</v>
      </c>
      <c r="E538" s="52">
        <v>43957</v>
      </c>
      <c r="F538" s="65">
        <v>4</v>
      </c>
      <c r="G538" s="104"/>
      <c r="H538" s="104" t="str">
        <f t="shared" si="8"/>
        <v>Y/N</v>
      </c>
    </row>
    <row r="539" spans="1:8" hidden="1" x14ac:dyDescent="0.25">
      <c r="A539" s="104" t="s">
        <v>13</v>
      </c>
      <c r="B539" s="104" t="s">
        <v>19</v>
      </c>
      <c r="C539" s="104" t="s">
        <v>4086</v>
      </c>
      <c r="D539" s="53" t="s">
        <v>4097</v>
      </c>
      <c r="E539" s="52">
        <v>43956</v>
      </c>
      <c r="F539" s="65">
        <v>5</v>
      </c>
      <c r="G539" s="104"/>
      <c r="H539" s="104" t="str">
        <f t="shared" si="8"/>
        <v>Y/N</v>
      </c>
    </row>
    <row r="540" spans="1:8" hidden="1" x14ac:dyDescent="0.25">
      <c r="A540" s="104" t="s">
        <v>13</v>
      </c>
      <c r="B540" s="104" t="s">
        <v>17</v>
      </c>
      <c r="C540" s="104" t="s">
        <v>1731</v>
      </c>
      <c r="D540" s="53" t="s">
        <v>1952</v>
      </c>
      <c r="E540" s="52">
        <v>43928</v>
      </c>
      <c r="F540" s="65">
        <v>25</v>
      </c>
      <c r="G540" s="104"/>
      <c r="H540" s="104" t="str">
        <f t="shared" si="8"/>
        <v>Y/N</v>
      </c>
    </row>
    <row r="541" spans="1:8" hidden="1" x14ac:dyDescent="0.25">
      <c r="A541" s="104" t="s">
        <v>13</v>
      </c>
      <c r="B541" s="104" t="s">
        <v>18</v>
      </c>
      <c r="C541" s="104" t="s">
        <v>3311</v>
      </c>
      <c r="D541" s="53" t="s">
        <v>3375</v>
      </c>
      <c r="E541" s="52">
        <v>43942</v>
      </c>
      <c r="F541" s="65">
        <v>15</v>
      </c>
      <c r="G541" s="104"/>
      <c r="H541" s="104" t="str">
        <f t="shared" si="8"/>
        <v>Y/N</v>
      </c>
    </row>
    <row r="542" spans="1:8" hidden="1" x14ac:dyDescent="0.25">
      <c r="A542" s="104" t="s">
        <v>13</v>
      </c>
      <c r="B542" s="104" t="s">
        <v>21</v>
      </c>
      <c r="C542" s="104" t="s">
        <v>814</v>
      </c>
      <c r="D542" s="53" t="s">
        <v>1429</v>
      </c>
      <c r="E542" s="52">
        <v>43918</v>
      </c>
      <c r="F542" s="65">
        <v>31</v>
      </c>
      <c r="G542" s="104"/>
      <c r="H542" s="104" t="str">
        <f t="shared" si="8"/>
        <v>Y/N</v>
      </c>
    </row>
    <row r="543" spans="1:8" hidden="1" x14ac:dyDescent="0.25">
      <c r="A543" s="104" t="s">
        <v>13</v>
      </c>
      <c r="B543" s="104" t="s">
        <v>17</v>
      </c>
      <c r="C543" s="104" t="s">
        <v>4213</v>
      </c>
      <c r="D543" s="53" t="s">
        <v>4349</v>
      </c>
      <c r="E543" s="52">
        <v>43957</v>
      </c>
      <c r="F543" s="65">
        <v>4</v>
      </c>
      <c r="G543" s="104"/>
      <c r="H543" s="104" t="str">
        <f t="shared" si="8"/>
        <v>Y/N</v>
      </c>
    </row>
    <row r="544" spans="1:8" hidden="1" x14ac:dyDescent="0.25">
      <c r="A544" s="104" t="s">
        <v>389</v>
      </c>
      <c r="B544" s="104" t="s">
        <v>17</v>
      </c>
      <c r="C544" s="104" t="s">
        <v>4320</v>
      </c>
      <c r="D544" s="53" t="s">
        <v>4412</v>
      </c>
      <c r="E544" s="52">
        <v>43957</v>
      </c>
      <c r="F544" s="65">
        <v>4</v>
      </c>
      <c r="G544" s="104"/>
      <c r="H544" s="104" t="str">
        <f t="shared" si="8"/>
        <v>Y/N</v>
      </c>
    </row>
    <row r="545" spans="1:8" hidden="1" x14ac:dyDescent="0.25">
      <c r="A545" s="104" t="s">
        <v>13</v>
      </c>
      <c r="B545" s="104" t="s">
        <v>16</v>
      </c>
      <c r="C545" s="104" t="s">
        <v>2232</v>
      </c>
      <c r="D545" s="53" t="s">
        <v>2403</v>
      </c>
      <c r="E545" s="52">
        <v>43930</v>
      </c>
      <c r="F545" s="65">
        <v>23</v>
      </c>
      <c r="G545" s="104"/>
      <c r="H545" s="104" t="str">
        <f t="shared" si="8"/>
        <v>Y/N</v>
      </c>
    </row>
    <row r="546" spans="1:8" hidden="1" x14ac:dyDescent="0.25">
      <c r="A546" s="104" t="s">
        <v>13</v>
      </c>
      <c r="B546" s="104" t="s">
        <v>17</v>
      </c>
      <c r="C546" s="104" t="s">
        <v>2752</v>
      </c>
      <c r="D546" s="53" t="s">
        <v>2819</v>
      </c>
      <c r="E546" s="52">
        <v>43936</v>
      </c>
      <c r="F546" s="65">
        <v>19</v>
      </c>
      <c r="G546" s="104"/>
      <c r="H546" s="104" t="str">
        <f t="shared" si="8"/>
        <v>Y/N</v>
      </c>
    </row>
    <row r="547" spans="1:8" hidden="1" x14ac:dyDescent="0.25">
      <c r="A547" s="104" t="s">
        <v>13</v>
      </c>
      <c r="B547" s="104" t="s">
        <v>19</v>
      </c>
      <c r="C547" s="104" t="s">
        <v>2741</v>
      </c>
      <c r="D547" s="53" t="s">
        <v>2815</v>
      </c>
      <c r="E547" s="52">
        <v>43936</v>
      </c>
      <c r="F547" s="65">
        <v>19</v>
      </c>
      <c r="G547" s="104"/>
      <c r="H547" s="104" t="str">
        <f t="shared" si="8"/>
        <v>Y/N</v>
      </c>
    </row>
    <row r="548" spans="1:8" hidden="1" x14ac:dyDescent="0.25">
      <c r="A548" s="104" t="s">
        <v>13</v>
      </c>
      <c r="B548" s="104" t="s">
        <v>19</v>
      </c>
      <c r="C548" s="104" t="s">
        <v>951</v>
      </c>
      <c r="D548" s="53" t="s">
        <v>1411</v>
      </c>
      <c r="E548" s="52">
        <v>43918</v>
      </c>
      <c r="F548" s="65">
        <v>31</v>
      </c>
      <c r="G548" s="104"/>
      <c r="H548" s="104" t="str">
        <f t="shared" si="8"/>
        <v>Y/N</v>
      </c>
    </row>
    <row r="549" spans="1:8" hidden="1" x14ac:dyDescent="0.25">
      <c r="A549" s="104" t="s">
        <v>13</v>
      </c>
      <c r="B549" s="104" t="s">
        <v>19</v>
      </c>
      <c r="C549" s="104" t="s">
        <v>3088</v>
      </c>
      <c r="D549" s="53" t="s">
        <v>3219</v>
      </c>
      <c r="E549" s="52">
        <v>43941</v>
      </c>
      <c r="F549" s="65">
        <v>16</v>
      </c>
      <c r="G549" s="104"/>
      <c r="H549" s="104" t="str">
        <f t="shared" si="8"/>
        <v>Y/N</v>
      </c>
    </row>
    <row r="550" spans="1:8" hidden="1" x14ac:dyDescent="0.25">
      <c r="A550" s="104" t="s">
        <v>13</v>
      </c>
      <c r="B550" s="104" t="s">
        <v>17</v>
      </c>
      <c r="C550" s="104" t="s">
        <v>1892</v>
      </c>
      <c r="D550" s="53" t="s">
        <v>1938</v>
      </c>
      <c r="E550" s="52">
        <v>43928</v>
      </c>
      <c r="F550" s="65">
        <v>25</v>
      </c>
      <c r="G550" s="104"/>
      <c r="H550" s="104" t="str">
        <f t="shared" si="8"/>
        <v>Y/N</v>
      </c>
    </row>
    <row r="551" spans="1:8" hidden="1" x14ac:dyDescent="0.25">
      <c r="A551" s="104" t="s">
        <v>13</v>
      </c>
      <c r="B551" s="104" t="s">
        <v>18</v>
      </c>
      <c r="C551" s="104" t="s">
        <v>1459</v>
      </c>
      <c r="D551" s="53" t="s">
        <v>1472</v>
      </c>
      <c r="E551" s="52">
        <v>43923</v>
      </c>
      <c r="F551" s="65">
        <v>28</v>
      </c>
      <c r="G551" s="104"/>
      <c r="H551" s="104" t="str">
        <f t="shared" si="8"/>
        <v>Y/N</v>
      </c>
    </row>
    <row r="552" spans="1:8" hidden="1" x14ac:dyDescent="0.25">
      <c r="A552" s="104" t="s">
        <v>13</v>
      </c>
      <c r="B552" s="104" t="s">
        <v>16</v>
      </c>
      <c r="C552" s="104" t="s">
        <v>3037</v>
      </c>
      <c r="D552" s="53" t="s">
        <v>3220</v>
      </c>
      <c r="E552" s="52">
        <v>43941</v>
      </c>
      <c r="F552" s="65">
        <v>16</v>
      </c>
      <c r="G552" s="104"/>
      <c r="H552" s="104" t="str">
        <f t="shared" si="8"/>
        <v>Y/N</v>
      </c>
    </row>
    <row r="553" spans="1:8" hidden="1" x14ac:dyDescent="0.25">
      <c r="A553" s="104" t="s">
        <v>13</v>
      </c>
      <c r="B553" s="104" t="s">
        <v>21</v>
      </c>
      <c r="C553" s="104" t="s">
        <v>1519</v>
      </c>
      <c r="D553" s="53" t="s">
        <v>1566</v>
      </c>
      <c r="E553" s="52">
        <v>43924</v>
      </c>
      <c r="F553" s="65">
        <v>27</v>
      </c>
      <c r="G553" s="104"/>
      <c r="H553" s="104" t="str">
        <f t="shared" si="8"/>
        <v>Y/N</v>
      </c>
    </row>
    <row r="554" spans="1:8" hidden="1" x14ac:dyDescent="0.25">
      <c r="A554" s="104" t="s">
        <v>13</v>
      </c>
      <c r="B554" s="104" t="s">
        <v>16</v>
      </c>
      <c r="C554" s="104" t="s">
        <v>672</v>
      </c>
      <c r="D554" s="53" t="s">
        <v>673</v>
      </c>
      <c r="E554" s="52">
        <v>43917</v>
      </c>
      <c r="F554" s="65">
        <v>32</v>
      </c>
      <c r="G554" s="104"/>
      <c r="H554" s="104" t="str">
        <f t="shared" si="8"/>
        <v>Y/N</v>
      </c>
    </row>
    <row r="555" spans="1:8" hidden="1" x14ac:dyDescent="0.25">
      <c r="A555" s="104" t="s">
        <v>13</v>
      </c>
      <c r="B555" s="104" t="s">
        <v>16</v>
      </c>
      <c r="C555" s="104" t="s">
        <v>1120</v>
      </c>
      <c r="D555" s="53" t="s">
        <v>1121</v>
      </c>
      <c r="E555" s="52">
        <v>43917</v>
      </c>
      <c r="F555" s="65">
        <v>32</v>
      </c>
      <c r="G555" s="104"/>
      <c r="H555" s="104" t="str">
        <f t="shared" si="8"/>
        <v>Y/N</v>
      </c>
    </row>
    <row r="556" spans="1:8" hidden="1" x14ac:dyDescent="0.25">
      <c r="A556" s="104" t="s">
        <v>13</v>
      </c>
      <c r="B556" s="104" t="s">
        <v>17</v>
      </c>
      <c r="C556" s="104" t="s">
        <v>2222</v>
      </c>
      <c r="D556" s="53" t="s">
        <v>2371</v>
      </c>
      <c r="E556" s="52">
        <v>43930</v>
      </c>
      <c r="F556" s="65">
        <v>23</v>
      </c>
      <c r="G556" s="104"/>
      <c r="H556" s="104" t="str">
        <f t="shared" si="8"/>
        <v>Y/N</v>
      </c>
    </row>
    <row r="557" spans="1:8" hidden="1" x14ac:dyDescent="0.25">
      <c r="A557" s="104" t="s">
        <v>13</v>
      </c>
      <c r="B557" s="104" t="s">
        <v>19</v>
      </c>
      <c r="C557" s="104" t="s">
        <v>2065</v>
      </c>
      <c r="D557" s="53" t="s">
        <v>2398</v>
      </c>
      <c r="E557" s="52">
        <v>43930</v>
      </c>
      <c r="F557" s="65">
        <v>23</v>
      </c>
      <c r="G557" s="104"/>
      <c r="H557" s="104" t="str">
        <f t="shared" si="8"/>
        <v>Y/N</v>
      </c>
    </row>
    <row r="558" spans="1:8" hidden="1" x14ac:dyDescent="0.25">
      <c r="A558" s="104" t="s">
        <v>13</v>
      </c>
      <c r="B558" s="104" t="s">
        <v>21</v>
      </c>
      <c r="C558" s="104" t="s">
        <v>3526</v>
      </c>
      <c r="D558" s="53" t="s">
        <v>3670</v>
      </c>
      <c r="E558" s="52">
        <v>43944</v>
      </c>
      <c r="F558" s="65">
        <v>13</v>
      </c>
      <c r="G558" s="104"/>
      <c r="H558" s="104" t="str">
        <f t="shared" si="8"/>
        <v>Y/N</v>
      </c>
    </row>
    <row r="559" spans="1:8" hidden="1" x14ac:dyDescent="0.25">
      <c r="A559" s="104" t="s">
        <v>13</v>
      </c>
      <c r="B559" s="104" t="s">
        <v>23</v>
      </c>
      <c r="C559" s="104" t="s">
        <v>3189</v>
      </c>
      <c r="D559" s="53" t="s">
        <v>3286</v>
      </c>
      <c r="E559" s="52">
        <v>43941</v>
      </c>
      <c r="F559" s="65">
        <v>16</v>
      </c>
      <c r="G559" s="104"/>
      <c r="H559" s="104" t="str">
        <f t="shared" si="8"/>
        <v>Y/N</v>
      </c>
    </row>
    <row r="560" spans="1:8" hidden="1" x14ac:dyDescent="0.25">
      <c r="A560" s="104" t="s">
        <v>13</v>
      </c>
      <c r="B560" s="104" t="s">
        <v>17</v>
      </c>
      <c r="C560" s="104" t="s">
        <v>4226</v>
      </c>
      <c r="D560" s="53" t="s">
        <v>4418</v>
      </c>
      <c r="E560" s="52">
        <v>43957</v>
      </c>
      <c r="F560" s="65">
        <v>4</v>
      </c>
      <c r="G560" s="104"/>
      <c r="H560" s="104" t="str">
        <f t="shared" si="8"/>
        <v>Y/N</v>
      </c>
    </row>
    <row r="561" spans="1:8" hidden="1" x14ac:dyDescent="0.25">
      <c r="A561" s="104" t="s">
        <v>13</v>
      </c>
      <c r="B561" s="104" t="s">
        <v>17</v>
      </c>
      <c r="C561" s="104" t="s">
        <v>2843</v>
      </c>
      <c r="D561" s="53" t="s">
        <v>2928</v>
      </c>
      <c r="E561" s="52">
        <v>43937</v>
      </c>
      <c r="F561" s="65">
        <v>18</v>
      </c>
      <c r="G561" s="104"/>
      <c r="H561" s="104" t="str">
        <f t="shared" si="8"/>
        <v>Y/N</v>
      </c>
    </row>
    <row r="562" spans="1:8" hidden="1" x14ac:dyDescent="0.25">
      <c r="A562" s="104" t="s">
        <v>13</v>
      </c>
      <c r="B562" s="104" t="s">
        <v>16</v>
      </c>
      <c r="C562" s="104" t="s">
        <v>2238</v>
      </c>
      <c r="D562" s="53" t="s">
        <v>2385</v>
      </c>
      <c r="E562" s="52">
        <v>43930</v>
      </c>
      <c r="F562" s="65">
        <v>23</v>
      </c>
      <c r="G562" s="104"/>
      <c r="H562" s="104" t="str">
        <f t="shared" si="8"/>
        <v>Y/N</v>
      </c>
    </row>
    <row r="563" spans="1:8" hidden="1" x14ac:dyDescent="0.25">
      <c r="A563" s="104" t="s">
        <v>13</v>
      </c>
      <c r="B563" s="104" t="s">
        <v>17</v>
      </c>
      <c r="C563" s="104" t="s">
        <v>3939</v>
      </c>
      <c r="D563" s="53" t="s">
        <v>3987</v>
      </c>
      <c r="E563" s="52">
        <v>43953</v>
      </c>
      <c r="F563" s="65">
        <v>6</v>
      </c>
      <c r="G563" s="104"/>
      <c r="H563" s="104" t="str">
        <f t="shared" si="8"/>
        <v>Y/N</v>
      </c>
    </row>
    <row r="564" spans="1:8" hidden="1" x14ac:dyDescent="0.25">
      <c r="A564" s="104" t="s">
        <v>13</v>
      </c>
      <c r="B564" s="104" t="s">
        <v>17</v>
      </c>
      <c r="C564" s="104" t="s">
        <v>3317</v>
      </c>
      <c r="D564" s="53" t="s">
        <v>3374</v>
      </c>
      <c r="E564" s="52">
        <v>43942</v>
      </c>
      <c r="F564" s="65">
        <v>15</v>
      </c>
      <c r="G564" s="104"/>
      <c r="H564" s="104" t="str">
        <f t="shared" si="8"/>
        <v>Y/N</v>
      </c>
    </row>
    <row r="565" spans="1:8" hidden="1" x14ac:dyDescent="0.25">
      <c r="A565" s="104" t="s">
        <v>13</v>
      </c>
      <c r="B565" s="104" t="s">
        <v>17</v>
      </c>
      <c r="C565" s="104" t="s">
        <v>2076</v>
      </c>
      <c r="D565" s="53" t="s">
        <v>2400</v>
      </c>
      <c r="E565" s="52">
        <v>43930</v>
      </c>
      <c r="F565" s="65">
        <v>23</v>
      </c>
      <c r="G565" s="104"/>
      <c r="H565" s="104" t="str">
        <f t="shared" si="8"/>
        <v>Y/N</v>
      </c>
    </row>
    <row r="566" spans="1:8" hidden="1" x14ac:dyDescent="0.25">
      <c r="A566" s="104" t="s">
        <v>13</v>
      </c>
      <c r="B566" s="104" t="s">
        <v>17</v>
      </c>
      <c r="C566" s="104" t="s">
        <v>675</v>
      </c>
      <c r="D566" s="53" t="s">
        <v>676</v>
      </c>
      <c r="E566" s="52">
        <v>43917</v>
      </c>
      <c r="F566" s="65">
        <v>32</v>
      </c>
      <c r="G566" s="104"/>
      <c r="H566" s="104" t="str">
        <f t="shared" si="8"/>
        <v>Y/N</v>
      </c>
    </row>
    <row r="567" spans="1:8" hidden="1" x14ac:dyDescent="0.25">
      <c r="A567" s="104" t="s">
        <v>13</v>
      </c>
      <c r="B567" s="104" t="s">
        <v>17</v>
      </c>
      <c r="C567" s="104" t="s">
        <v>816</v>
      </c>
      <c r="D567" s="53" t="s">
        <v>817</v>
      </c>
      <c r="E567" s="52">
        <v>43917</v>
      </c>
      <c r="F567" s="65">
        <v>32</v>
      </c>
      <c r="G567" s="104"/>
      <c r="H567" s="104" t="str">
        <f t="shared" si="8"/>
        <v>Y/N</v>
      </c>
    </row>
    <row r="568" spans="1:8" hidden="1" x14ac:dyDescent="0.25">
      <c r="A568" s="104" t="s">
        <v>13</v>
      </c>
      <c r="B568" s="104" t="s">
        <v>16</v>
      </c>
      <c r="C568" s="104" t="s">
        <v>2080</v>
      </c>
      <c r="D568" s="53" t="s">
        <v>2361</v>
      </c>
      <c r="E568" s="52">
        <v>43930</v>
      </c>
      <c r="F568" s="65">
        <v>23</v>
      </c>
      <c r="G568" s="104"/>
      <c r="H568" s="104" t="str">
        <f t="shared" si="8"/>
        <v>Y/N</v>
      </c>
    </row>
    <row r="569" spans="1:8" hidden="1" x14ac:dyDescent="0.25">
      <c r="A569" s="104" t="s">
        <v>13</v>
      </c>
      <c r="B569" s="104" t="s">
        <v>17</v>
      </c>
      <c r="C569" s="104" t="s">
        <v>3949</v>
      </c>
      <c r="D569" s="53" t="s">
        <v>3992</v>
      </c>
      <c r="E569" s="52">
        <v>43953</v>
      </c>
      <c r="F569" s="65">
        <v>6</v>
      </c>
      <c r="G569" s="104"/>
      <c r="H569" s="104" t="str">
        <f t="shared" si="8"/>
        <v>Y/N</v>
      </c>
    </row>
    <row r="570" spans="1:8" hidden="1" x14ac:dyDescent="0.25">
      <c r="A570" s="104" t="s">
        <v>13</v>
      </c>
      <c r="B570" s="104" t="s">
        <v>17</v>
      </c>
      <c r="C570" s="104" t="s">
        <v>1123</v>
      </c>
      <c r="D570" s="53" t="s">
        <v>1124</v>
      </c>
      <c r="E570" s="52">
        <v>43917</v>
      </c>
      <c r="F570" s="65">
        <v>32</v>
      </c>
      <c r="G570" s="104"/>
      <c r="H570" s="104" t="str">
        <f t="shared" si="8"/>
        <v>Y/N</v>
      </c>
    </row>
    <row r="571" spans="1:8" s="23" customFormat="1" hidden="1" x14ac:dyDescent="0.25">
      <c r="A571" s="104" t="s">
        <v>13</v>
      </c>
      <c r="B571" s="104" t="s">
        <v>18</v>
      </c>
      <c r="C571" s="104" t="s">
        <v>2743</v>
      </c>
      <c r="D571" s="53" t="s">
        <v>2810</v>
      </c>
      <c r="E571" s="52">
        <v>43936</v>
      </c>
      <c r="F571" s="65">
        <v>19</v>
      </c>
      <c r="G571" s="104"/>
      <c r="H571" s="104" t="str">
        <f t="shared" si="8"/>
        <v>Y/N</v>
      </c>
    </row>
    <row r="572" spans="1:8" hidden="1" x14ac:dyDescent="0.25">
      <c r="A572" s="104" t="s">
        <v>13</v>
      </c>
      <c r="B572" s="104" t="s">
        <v>17</v>
      </c>
      <c r="C572" s="104" t="s">
        <v>915</v>
      </c>
      <c r="D572" s="53" t="s">
        <v>1423</v>
      </c>
      <c r="E572" s="52">
        <v>43922</v>
      </c>
      <c r="F572" s="65">
        <v>29</v>
      </c>
      <c r="G572" s="104"/>
      <c r="H572" s="104" t="str">
        <f t="shared" si="8"/>
        <v>Y/N</v>
      </c>
    </row>
    <row r="573" spans="1:8" hidden="1" x14ac:dyDescent="0.25">
      <c r="A573" s="104" t="s">
        <v>13</v>
      </c>
      <c r="B573" s="104" t="s">
        <v>19</v>
      </c>
      <c r="C573" s="104" t="s">
        <v>819</v>
      </c>
      <c r="D573" s="53" t="s">
        <v>1377</v>
      </c>
      <c r="E573" s="52">
        <v>43921</v>
      </c>
      <c r="F573" s="65">
        <v>30</v>
      </c>
      <c r="G573" s="104"/>
      <c r="H573" s="104" t="str">
        <f t="shared" si="8"/>
        <v>Y/N</v>
      </c>
    </row>
    <row r="574" spans="1:8" hidden="1" x14ac:dyDescent="0.25">
      <c r="A574" s="104" t="s">
        <v>13</v>
      </c>
      <c r="B574" s="104" t="s">
        <v>17</v>
      </c>
      <c r="C574" s="104" t="s">
        <v>1126</v>
      </c>
      <c r="D574" s="53" t="s">
        <v>1424</v>
      </c>
      <c r="E574" s="52">
        <v>43915</v>
      </c>
      <c r="F574" s="65">
        <v>34</v>
      </c>
      <c r="G574" s="104"/>
      <c r="H574" s="104" t="str">
        <f t="shared" si="8"/>
        <v>Y/N</v>
      </c>
    </row>
    <row r="575" spans="1:8" hidden="1" x14ac:dyDescent="0.25">
      <c r="A575" s="104" t="s">
        <v>13</v>
      </c>
      <c r="B575" s="104" t="s">
        <v>17</v>
      </c>
      <c r="C575" s="104" t="s">
        <v>2669</v>
      </c>
      <c r="D575" s="53" t="s">
        <v>2694</v>
      </c>
      <c r="E575" s="52">
        <v>43935</v>
      </c>
      <c r="F575" s="65">
        <v>20</v>
      </c>
      <c r="G575" s="104"/>
      <c r="H575" s="104" t="str">
        <f t="shared" si="8"/>
        <v>Y/N</v>
      </c>
    </row>
    <row r="576" spans="1:8" hidden="1" x14ac:dyDescent="0.25">
      <c r="A576" s="104" t="s">
        <v>13</v>
      </c>
      <c r="B576" s="104" t="s">
        <v>17</v>
      </c>
      <c r="C576" s="104" t="s">
        <v>3449</v>
      </c>
      <c r="D576" s="53" t="s">
        <v>3509</v>
      </c>
      <c r="E576" s="52">
        <v>43943</v>
      </c>
      <c r="F576" s="65">
        <v>14</v>
      </c>
      <c r="G576" s="104"/>
      <c r="H576" s="104" t="str">
        <f t="shared" si="8"/>
        <v>Y/N</v>
      </c>
    </row>
    <row r="577" spans="1:8" hidden="1" x14ac:dyDescent="0.25">
      <c r="A577" s="104" t="s">
        <v>13</v>
      </c>
      <c r="B577" s="104" t="s">
        <v>17</v>
      </c>
      <c r="C577" s="104" t="s">
        <v>1872</v>
      </c>
      <c r="D577" s="53" t="s">
        <v>1962</v>
      </c>
      <c r="E577" s="52">
        <v>43928</v>
      </c>
      <c r="F577" s="65">
        <v>25</v>
      </c>
      <c r="G577" s="104"/>
      <c r="H577" s="104" t="str">
        <f t="shared" si="8"/>
        <v>Y/N</v>
      </c>
    </row>
    <row r="578" spans="1:8" hidden="1" x14ac:dyDescent="0.25">
      <c r="A578" s="104" t="s">
        <v>13</v>
      </c>
      <c r="B578" s="104" t="s">
        <v>17</v>
      </c>
      <c r="C578" s="104" t="s">
        <v>1128</v>
      </c>
      <c r="D578" s="53" t="s">
        <v>1130</v>
      </c>
      <c r="E578" s="52">
        <v>43917</v>
      </c>
      <c r="F578" s="65">
        <v>32</v>
      </c>
      <c r="G578" s="104"/>
      <c r="H578" s="104" t="str">
        <f t="shared" ref="H578:H641" si="9">IF(C578="","","Y/N")</f>
        <v>Y/N</v>
      </c>
    </row>
    <row r="579" spans="1:8" hidden="1" x14ac:dyDescent="0.25">
      <c r="A579" s="104" t="s">
        <v>13</v>
      </c>
      <c r="B579" s="104" t="s">
        <v>17</v>
      </c>
      <c r="C579" s="104" t="s">
        <v>3951</v>
      </c>
      <c r="D579" s="53" t="s">
        <v>3967</v>
      </c>
      <c r="E579" s="52">
        <v>43953</v>
      </c>
      <c r="F579" s="65">
        <v>6</v>
      </c>
      <c r="G579" s="104"/>
      <c r="H579" s="104" t="str">
        <f t="shared" si="9"/>
        <v>Y/N</v>
      </c>
    </row>
    <row r="580" spans="1:8" hidden="1" x14ac:dyDescent="0.25">
      <c r="A580" s="104" t="s">
        <v>13</v>
      </c>
      <c r="B580" s="104" t="s">
        <v>19</v>
      </c>
      <c r="C580" s="104" t="s">
        <v>3999</v>
      </c>
      <c r="D580" s="53" t="s">
        <v>4052</v>
      </c>
      <c r="E580" s="52">
        <v>43955</v>
      </c>
      <c r="F580" s="65">
        <v>6</v>
      </c>
      <c r="G580" s="104"/>
      <c r="H580" s="104" t="str">
        <f t="shared" si="9"/>
        <v>Y/N</v>
      </c>
    </row>
    <row r="581" spans="1:8" hidden="1" x14ac:dyDescent="0.25">
      <c r="A581" s="104" t="s">
        <v>13</v>
      </c>
      <c r="B581" s="104" t="s">
        <v>19</v>
      </c>
      <c r="C581" s="104" t="s">
        <v>2548</v>
      </c>
      <c r="D581" s="53" t="s">
        <v>2549</v>
      </c>
      <c r="E581" s="52">
        <v>43931</v>
      </c>
      <c r="F581" s="65">
        <v>22</v>
      </c>
      <c r="G581" s="104"/>
      <c r="H581" s="104" t="str">
        <f t="shared" si="9"/>
        <v>Y/N</v>
      </c>
    </row>
    <row r="582" spans="1:8" hidden="1" x14ac:dyDescent="0.25">
      <c r="A582" s="104" t="s">
        <v>13</v>
      </c>
      <c r="B582" s="104" t="s">
        <v>16</v>
      </c>
      <c r="C582" s="104" t="s">
        <v>1727</v>
      </c>
      <c r="D582" s="53" t="s">
        <v>1921</v>
      </c>
      <c r="E582" s="52">
        <v>43928</v>
      </c>
      <c r="F582" s="65">
        <v>25</v>
      </c>
      <c r="G582" s="104"/>
      <c r="H582" s="104" t="str">
        <f t="shared" si="9"/>
        <v>Y/N</v>
      </c>
    </row>
    <row r="583" spans="1:8" hidden="1" x14ac:dyDescent="0.25">
      <c r="A583" s="104" t="s">
        <v>13</v>
      </c>
      <c r="B583" s="104" t="s">
        <v>17</v>
      </c>
      <c r="C583" s="104" t="s">
        <v>3459</v>
      </c>
      <c r="D583" s="53" t="s">
        <v>3494</v>
      </c>
      <c r="E583" s="52">
        <v>43943</v>
      </c>
      <c r="F583" s="65">
        <v>14</v>
      </c>
      <c r="G583" s="104"/>
      <c r="H583" s="104" t="str">
        <f t="shared" si="9"/>
        <v>Y/N</v>
      </c>
    </row>
    <row r="584" spans="1:8" hidden="1" x14ac:dyDescent="0.25">
      <c r="A584" s="104" t="s">
        <v>13</v>
      </c>
      <c r="B584" s="104" t="s">
        <v>18</v>
      </c>
      <c r="C584" s="104" t="s">
        <v>2205</v>
      </c>
      <c r="D584" s="53" t="s">
        <v>2358</v>
      </c>
      <c r="E584" s="52">
        <v>43930</v>
      </c>
      <c r="F584" s="65">
        <v>23</v>
      </c>
      <c r="G584" s="104"/>
      <c r="H584" s="104" t="str">
        <f t="shared" si="9"/>
        <v>Y/N</v>
      </c>
    </row>
    <row r="585" spans="1:8" hidden="1" x14ac:dyDescent="0.25">
      <c r="A585" s="104" t="s">
        <v>13</v>
      </c>
      <c r="B585" s="104" t="s">
        <v>17</v>
      </c>
      <c r="C585" s="104" t="s">
        <v>4200</v>
      </c>
      <c r="D585" s="53" t="s">
        <v>4440</v>
      </c>
      <c r="E585" s="52">
        <v>43957</v>
      </c>
      <c r="F585" s="65">
        <v>4</v>
      </c>
      <c r="G585" s="104"/>
      <c r="H585" s="104" t="str">
        <f t="shared" si="9"/>
        <v>Y/N</v>
      </c>
    </row>
    <row r="586" spans="1:8" hidden="1" x14ac:dyDescent="0.25">
      <c r="A586" s="104" t="s">
        <v>13</v>
      </c>
      <c r="B586" s="104" t="s">
        <v>18</v>
      </c>
      <c r="C586" s="104" t="s">
        <v>3752</v>
      </c>
      <c r="D586" s="53" t="s">
        <v>3801</v>
      </c>
      <c r="E586" s="52">
        <v>43949</v>
      </c>
      <c r="F586" s="65">
        <v>10</v>
      </c>
      <c r="G586" s="104"/>
      <c r="H586" s="104" t="str">
        <f t="shared" si="9"/>
        <v>Y/N</v>
      </c>
    </row>
    <row r="587" spans="1:8" hidden="1" x14ac:dyDescent="0.25">
      <c r="A587" s="104" t="s">
        <v>13</v>
      </c>
      <c r="B587" s="104" t="s">
        <v>18</v>
      </c>
      <c r="C587" s="104" t="s">
        <v>3574</v>
      </c>
      <c r="D587" s="53" t="s">
        <v>3687</v>
      </c>
      <c r="E587" s="52">
        <v>43944</v>
      </c>
      <c r="F587" s="65">
        <v>13</v>
      </c>
      <c r="G587" s="104"/>
      <c r="H587" s="104" t="str">
        <f t="shared" si="9"/>
        <v>Y/N</v>
      </c>
    </row>
    <row r="588" spans="1:8" hidden="1" x14ac:dyDescent="0.25">
      <c r="A588" s="104" t="s">
        <v>13</v>
      </c>
      <c r="B588" s="104" t="s">
        <v>16</v>
      </c>
      <c r="C588" s="104" t="s">
        <v>1625</v>
      </c>
      <c r="D588" s="53" t="s">
        <v>2006</v>
      </c>
      <c r="E588" s="52">
        <v>43928</v>
      </c>
      <c r="F588" s="65">
        <v>25</v>
      </c>
      <c r="G588" s="104"/>
      <c r="H588" s="104" t="str">
        <f t="shared" si="9"/>
        <v>Y/N</v>
      </c>
    </row>
    <row r="589" spans="1:8" hidden="1" x14ac:dyDescent="0.25">
      <c r="A589" s="104" t="s">
        <v>13</v>
      </c>
      <c r="B589" s="104" t="s">
        <v>17</v>
      </c>
      <c r="C589" s="104" t="s">
        <v>3837</v>
      </c>
      <c r="D589" s="53" t="s">
        <v>3879</v>
      </c>
      <c r="E589" s="52">
        <v>43951</v>
      </c>
      <c r="F589" s="65">
        <v>8</v>
      </c>
      <c r="G589" s="104"/>
      <c r="H589" s="104" t="str">
        <f t="shared" si="9"/>
        <v>Y/N</v>
      </c>
    </row>
    <row r="590" spans="1:8" hidden="1" x14ac:dyDescent="0.25">
      <c r="A590" s="104" t="s">
        <v>13</v>
      </c>
      <c r="B590" s="104" t="s">
        <v>17</v>
      </c>
      <c r="C590" s="104" t="s">
        <v>4202</v>
      </c>
      <c r="D590" s="53" t="s">
        <v>4347</v>
      </c>
      <c r="E590" s="52">
        <v>43957</v>
      </c>
      <c r="F590" s="65">
        <v>4</v>
      </c>
      <c r="G590" s="104"/>
      <c r="H590" s="104" t="str">
        <f t="shared" si="9"/>
        <v>Y/N</v>
      </c>
    </row>
    <row r="591" spans="1:8" hidden="1" x14ac:dyDescent="0.25">
      <c r="A591" s="104" t="s">
        <v>13</v>
      </c>
      <c r="B591" s="104" t="s">
        <v>16</v>
      </c>
      <c r="C591" s="104" t="s">
        <v>3343</v>
      </c>
      <c r="D591" s="53" t="s">
        <v>3372</v>
      </c>
      <c r="E591" s="52">
        <v>43942</v>
      </c>
      <c r="F591" s="65">
        <v>15</v>
      </c>
      <c r="G591" s="104"/>
      <c r="H591" s="104" t="str">
        <f t="shared" si="9"/>
        <v>Y/N</v>
      </c>
    </row>
    <row r="592" spans="1:8" hidden="1" x14ac:dyDescent="0.25">
      <c r="A592" s="104" t="s">
        <v>13</v>
      </c>
      <c r="B592" s="104" t="s">
        <v>17</v>
      </c>
      <c r="C592" s="104" t="s">
        <v>821</v>
      </c>
      <c r="D592" s="53" t="s">
        <v>1404</v>
      </c>
      <c r="E592" s="52">
        <v>43918</v>
      </c>
      <c r="F592" s="65">
        <v>31</v>
      </c>
      <c r="G592" s="104"/>
      <c r="H592" s="104" t="str">
        <f t="shared" si="9"/>
        <v>Y/N</v>
      </c>
    </row>
    <row r="593" spans="1:8" hidden="1" x14ac:dyDescent="0.25">
      <c r="A593" s="104" t="s">
        <v>13</v>
      </c>
      <c r="B593" s="104" t="s">
        <v>33</v>
      </c>
      <c r="C593" s="104" t="s">
        <v>3707</v>
      </c>
      <c r="D593" s="53" t="s">
        <v>3708</v>
      </c>
      <c r="E593" s="52">
        <v>43945</v>
      </c>
      <c r="F593" s="65">
        <v>12</v>
      </c>
      <c r="G593" s="104"/>
      <c r="H593" s="104" t="str">
        <f t="shared" si="9"/>
        <v>Y/N</v>
      </c>
    </row>
    <row r="594" spans="1:8" hidden="1" x14ac:dyDescent="0.25">
      <c r="A594" s="104" t="s">
        <v>13</v>
      </c>
      <c r="B594" s="104" t="s">
        <v>17</v>
      </c>
      <c r="C594" s="104" t="s">
        <v>678</v>
      </c>
      <c r="D594" s="53" t="s">
        <v>679</v>
      </c>
      <c r="E594" s="52">
        <v>43917</v>
      </c>
      <c r="F594" s="65">
        <v>32</v>
      </c>
      <c r="G594" s="104"/>
      <c r="H594" s="104" t="str">
        <f t="shared" si="9"/>
        <v>Y/N</v>
      </c>
    </row>
    <row r="595" spans="1:8" hidden="1" x14ac:dyDescent="0.25">
      <c r="A595" s="104" t="s">
        <v>13</v>
      </c>
      <c r="B595" s="104" t="s">
        <v>16</v>
      </c>
      <c r="C595" s="104" t="s">
        <v>1729</v>
      </c>
      <c r="D595" s="53" t="s">
        <v>1983</v>
      </c>
      <c r="E595" s="52">
        <v>43928</v>
      </c>
      <c r="F595" s="65">
        <v>25</v>
      </c>
      <c r="G595" s="104"/>
      <c r="H595" s="104" t="str">
        <f t="shared" si="9"/>
        <v>Y/N</v>
      </c>
    </row>
    <row r="596" spans="1:8" hidden="1" x14ac:dyDescent="0.25">
      <c r="A596" s="104" t="s">
        <v>13</v>
      </c>
      <c r="B596" s="104" t="s">
        <v>18</v>
      </c>
      <c r="C596" s="104" t="s">
        <v>2236</v>
      </c>
      <c r="D596" s="53" t="s">
        <v>2472</v>
      </c>
      <c r="E596" s="52">
        <v>43930</v>
      </c>
      <c r="F596" s="65">
        <v>23</v>
      </c>
      <c r="G596" s="104"/>
      <c r="H596" s="104" t="str">
        <f t="shared" si="9"/>
        <v>Y/N</v>
      </c>
    </row>
    <row r="597" spans="1:8" hidden="1" x14ac:dyDescent="0.25">
      <c r="A597" s="104" t="s">
        <v>13</v>
      </c>
      <c r="B597" s="104" t="s">
        <v>18</v>
      </c>
      <c r="C597" s="104" t="s">
        <v>4198</v>
      </c>
      <c r="D597" s="53" t="s">
        <v>4360</v>
      </c>
      <c r="E597" s="52">
        <v>43957</v>
      </c>
      <c r="F597" s="65">
        <v>4</v>
      </c>
      <c r="G597" s="104"/>
      <c r="H597" s="104" t="str">
        <f t="shared" si="9"/>
        <v>Y/N</v>
      </c>
    </row>
    <row r="598" spans="1:8" hidden="1" x14ac:dyDescent="0.25">
      <c r="A598" s="104" t="s">
        <v>13</v>
      </c>
      <c r="B598" s="104" t="s">
        <v>17</v>
      </c>
      <c r="C598" s="104" t="s">
        <v>824</v>
      </c>
      <c r="D598" s="53" t="s">
        <v>825</v>
      </c>
      <c r="E598" s="52">
        <v>43917</v>
      </c>
      <c r="F598" s="65">
        <v>32</v>
      </c>
      <c r="G598" s="104"/>
      <c r="H598" s="104" t="str">
        <f t="shared" si="9"/>
        <v>Y/N</v>
      </c>
    </row>
    <row r="599" spans="1:8" hidden="1" x14ac:dyDescent="0.25">
      <c r="A599" s="104" t="s">
        <v>391</v>
      </c>
      <c r="B599" s="104" t="s">
        <v>19</v>
      </c>
      <c r="C599" s="104" t="s">
        <v>4475</v>
      </c>
      <c r="D599" s="53" t="s">
        <v>4477</v>
      </c>
      <c r="E599" s="52">
        <v>43958</v>
      </c>
      <c r="F599" s="65">
        <v>3</v>
      </c>
      <c r="G599" s="104"/>
      <c r="H599" s="104" t="str">
        <f t="shared" si="9"/>
        <v>Y/N</v>
      </c>
    </row>
    <row r="600" spans="1:8" hidden="1" x14ac:dyDescent="0.25">
      <c r="A600" s="105" t="s">
        <v>13</v>
      </c>
      <c r="B600" s="105" t="s">
        <v>17</v>
      </c>
      <c r="C600" s="105" t="s">
        <v>3635</v>
      </c>
      <c r="D600" s="53" t="s">
        <v>3696</v>
      </c>
      <c r="E600" s="52">
        <v>43944</v>
      </c>
      <c r="F600" s="65">
        <v>13</v>
      </c>
      <c r="G600" s="105"/>
      <c r="H600" s="105" t="str">
        <f t="shared" si="9"/>
        <v>Y/N</v>
      </c>
    </row>
    <row r="601" spans="1:8" hidden="1" x14ac:dyDescent="0.25">
      <c r="A601" s="105" t="s">
        <v>13</v>
      </c>
      <c r="B601" s="105" t="s">
        <v>17</v>
      </c>
      <c r="C601" s="105" t="s">
        <v>2101</v>
      </c>
      <c r="D601" s="53" t="s">
        <v>2404</v>
      </c>
      <c r="E601" s="52">
        <v>43930</v>
      </c>
      <c r="F601" s="65">
        <v>23</v>
      </c>
      <c r="G601" s="105"/>
      <c r="H601" s="105" t="str">
        <f t="shared" si="9"/>
        <v>Y/N</v>
      </c>
    </row>
    <row r="602" spans="1:8" hidden="1" x14ac:dyDescent="0.25">
      <c r="A602" s="105" t="s">
        <v>13</v>
      </c>
      <c r="B602" s="105" t="s">
        <v>18</v>
      </c>
      <c r="C602" s="105" t="s">
        <v>681</v>
      </c>
      <c r="D602" s="53" t="s">
        <v>682</v>
      </c>
      <c r="E602" s="52">
        <v>43917</v>
      </c>
      <c r="F602" s="65">
        <v>32</v>
      </c>
      <c r="G602" s="105"/>
      <c r="H602" s="105" t="str">
        <f t="shared" si="9"/>
        <v>Y/N</v>
      </c>
    </row>
    <row r="603" spans="1:8" hidden="1" x14ac:dyDescent="0.25">
      <c r="A603" s="105" t="s">
        <v>13</v>
      </c>
      <c r="B603" s="105" t="s">
        <v>16</v>
      </c>
      <c r="C603" s="105" t="s">
        <v>4234</v>
      </c>
      <c r="D603" s="53" t="s">
        <v>4387</v>
      </c>
      <c r="E603" s="52">
        <v>43957</v>
      </c>
      <c r="F603" s="65">
        <v>4</v>
      </c>
      <c r="G603" s="105"/>
      <c r="H603" s="105" t="str">
        <f t="shared" si="9"/>
        <v>Y/N</v>
      </c>
    </row>
    <row r="604" spans="1:8" hidden="1" x14ac:dyDescent="0.25">
      <c r="A604" s="105" t="s">
        <v>13</v>
      </c>
      <c r="B604" s="105" t="s">
        <v>19</v>
      </c>
      <c r="C604" s="105" t="s">
        <v>4327</v>
      </c>
      <c r="D604" s="53" t="s">
        <v>4386</v>
      </c>
      <c r="E604" s="52">
        <v>43957</v>
      </c>
      <c r="F604" s="65">
        <v>4</v>
      </c>
      <c r="G604" s="105"/>
      <c r="H604" s="105" t="str">
        <f t="shared" si="9"/>
        <v>Y/N</v>
      </c>
    </row>
    <row r="605" spans="1:8" hidden="1" x14ac:dyDescent="0.25">
      <c r="A605" s="105" t="s">
        <v>13</v>
      </c>
      <c r="B605" s="105" t="s">
        <v>18</v>
      </c>
      <c r="C605" s="105" t="s">
        <v>4224</v>
      </c>
      <c r="D605" s="53" t="s">
        <v>4449</v>
      </c>
      <c r="E605" s="52">
        <v>43957</v>
      </c>
      <c r="F605" s="65">
        <v>4</v>
      </c>
      <c r="G605" s="105"/>
      <c r="H605" s="105" t="str">
        <f t="shared" si="9"/>
        <v>Y/N</v>
      </c>
    </row>
    <row r="606" spans="1:8" hidden="1" x14ac:dyDescent="0.25">
      <c r="A606" s="105" t="s">
        <v>13</v>
      </c>
      <c r="B606" s="105" t="s">
        <v>21</v>
      </c>
      <c r="C606" s="105" t="s">
        <v>684</v>
      </c>
      <c r="D606" s="53" t="s">
        <v>685</v>
      </c>
      <c r="E606" s="52">
        <v>43916</v>
      </c>
      <c r="F606" s="65">
        <v>33</v>
      </c>
      <c r="G606" s="105"/>
      <c r="H606" s="105" t="str">
        <f t="shared" si="9"/>
        <v>Y/N</v>
      </c>
    </row>
    <row r="607" spans="1:8" hidden="1" x14ac:dyDescent="0.25">
      <c r="A607" s="105" t="s">
        <v>13</v>
      </c>
      <c r="B607" s="105" t="s">
        <v>17</v>
      </c>
      <c r="C607" s="105" t="s">
        <v>2315</v>
      </c>
      <c r="D607" s="53" t="s">
        <v>2372</v>
      </c>
      <c r="E607" s="52">
        <v>43930</v>
      </c>
      <c r="F607" s="65">
        <v>23</v>
      </c>
      <c r="G607" s="105"/>
      <c r="H607" s="105" t="str">
        <f t="shared" si="9"/>
        <v>Y/N</v>
      </c>
    </row>
    <row r="608" spans="1:8" hidden="1" x14ac:dyDescent="0.25">
      <c r="A608" s="105" t="s">
        <v>13</v>
      </c>
      <c r="B608" s="105" t="s">
        <v>22</v>
      </c>
      <c r="C608" s="105" t="s">
        <v>2186</v>
      </c>
      <c r="D608" s="53" t="s">
        <v>2393</v>
      </c>
      <c r="E608" s="52">
        <v>43930</v>
      </c>
      <c r="F608" s="65">
        <v>23</v>
      </c>
      <c r="G608" s="105"/>
      <c r="H608" s="105" t="str">
        <f t="shared" si="9"/>
        <v>Y/N</v>
      </c>
    </row>
    <row r="609" spans="1:8" hidden="1" x14ac:dyDescent="0.25">
      <c r="A609" s="105" t="s">
        <v>13</v>
      </c>
      <c r="B609" s="105" t="s">
        <v>17</v>
      </c>
      <c r="C609" s="105" t="s">
        <v>4194</v>
      </c>
      <c r="D609" s="53" t="s">
        <v>4429</v>
      </c>
      <c r="E609" s="52">
        <v>43957</v>
      </c>
      <c r="F609" s="65">
        <v>4</v>
      </c>
      <c r="G609" s="105"/>
      <c r="H609" s="105" t="str">
        <f t="shared" si="9"/>
        <v>Y/N</v>
      </c>
    </row>
    <row r="610" spans="1:8" hidden="1" x14ac:dyDescent="0.25">
      <c r="A610" s="105" t="s">
        <v>13</v>
      </c>
      <c r="B610" s="105" t="s">
        <v>16</v>
      </c>
      <c r="C610" s="105" t="s">
        <v>1132</v>
      </c>
      <c r="D610" s="53" t="s">
        <v>1133</v>
      </c>
      <c r="E610" s="52">
        <v>43917</v>
      </c>
      <c r="F610" s="65">
        <v>32</v>
      </c>
      <c r="G610" s="105"/>
      <c r="H610" s="105" t="str">
        <f t="shared" si="9"/>
        <v>Y/N</v>
      </c>
    </row>
    <row r="611" spans="1:8" hidden="1" x14ac:dyDescent="0.25">
      <c r="A611" s="105" t="s">
        <v>13</v>
      </c>
      <c r="B611" s="105" t="s">
        <v>16</v>
      </c>
      <c r="C611" s="105" t="s">
        <v>3451</v>
      </c>
      <c r="D611" s="53" t="s">
        <v>3486</v>
      </c>
      <c r="E611" s="52">
        <v>43943</v>
      </c>
      <c r="F611" s="65">
        <v>14</v>
      </c>
      <c r="G611" s="105"/>
      <c r="H611" s="105" t="str">
        <f t="shared" si="9"/>
        <v>Y/N</v>
      </c>
    </row>
    <row r="612" spans="1:8" hidden="1" x14ac:dyDescent="0.25">
      <c r="A612" s="105" t="s">
        <v>13</v>
      </c>
      <c r="B612" s="105" t="s">
        <v>17</v>
      </c>
      <c r="C612" s="105" t="s">
        <v>3323</v>
      </c>
      <c r="D612" s="53" t="s">
        <v>3393</v>
      </c>
      <c r="E612" s="52">
        <v>43942</v>
      </c>
      <c r="F612" s="65">
        <v>15</v>
      </c>
      <c r="G612" s="105"/>
      <c r="H612" s="105" t="str">
        <f t="shared" si="9"/>
        <v>Y/N</v>
      </c>
    </row>
    <row r="613" spans="1:8" hidden="1" x14ac:dyDescent="0.25">
      <c r="A613" s="105" t="s">
        <v>389</v>
      </c>
      <c r="B613" s="105" t="s">
        <v>17</v>
      </c>
      <c r="C613" s="105" t="s">
        <v>4232</v>
      </c>
      <c r="D613" s="53" t="s">
        <v>4414</v>
      </c>
      <c r="E613" s="52">
        <v>43957</v>
      </c>
      <c r="F613" s="65">
        <v>4</v>
      </c>
      <c r="G613" s="105"/>
      <c r="H613" s="105" t="str">
        <f t="shared" si="9"/>
        <v>Y/N</v>
      </c>
    </row>
    <row r="614" spans="1:8" hidden="1" x14ac:dyDescent="0.25">
      <c r="A614" s="105" t="s">
        <v>13</v>
      </c>
      <c r="B614" s="105" t="s">
        <v>17</v>
      </c>
      <c r="C614" s="105" t="s">
        <v>4192</v>
      </c>
      <c r="D614" s="53" t="s">
        <v>4344</v>
      </c>
      <c r="E614" s="52">
        <v>43957</v>
      </c>
      <c r="F614" s="65">
        <v>4</v>
      </c>
      <c r="G614" s="105"/>
      <c r="H614" s="105" t="str">
        <f t="shared" si="9"/>
        <v>Y/N</v>
      </c>
    </row>
    <row r="615" spans="1:8" hidden="1" x14ac:dyDescent="0.25">
      <c r="A615" s="105" t="s">
        <v>13</v>
      </c>
      <c r="B615" s="105" t="s">
        <v>18</v>
      </c>
      <c r="C615" s="105" t="s">
        <v>1135</v>
      </c>
      <c r="D615" s="53" t="s">
        <v>1136</v>
      </c>
      <c r="E615" s="52">
        <v>43916</v>
      </c>
      <c r="F615" s="65">
        <v>33</v>
      </c>
      <c r="G615" s="105"/>
      <c r="H615" s="105" t="str">
        <f t="shared" si="9"/>
        <v>Y/N</v>
      </c>
    </row>
    <row r="616" spans="1:8" hidden="1" x14ac:dyDescent="0.25">
      <c r="A616" s="105" t="s">
        <v>13</v>
      </c>
      <c r="B616" s="105" t="s">
        <v>17</v>
      </c>
      <c r="C616" s="105" t="s">
        <v>2679</v>
      </c>
      <c r="D616" s="53" t="s">
        <v>2692</v>
      </c>
      <c r="E616" s="52">
        <v>43935</v>
      </c>
      <c r="F616" s="65">
        <v>20</v>
      </c>
      <c r="G616" s="105"/>
      <c r="H616" s="105" t="str">
        <f t="shared" si="9"/>
        <v>Y/N</v>
      </c>
    </row>
    <row r="617" spans="1:8" s="23" customFormat="1" hidden="1" x14ac:dyDescent="0.25">
      <c r="A617" s="105" t="s">
        <v>13</v>
      </c>
      <c r="B617" s="105" t="s">
        <v>18</v>
      </c>
      <c r="C617" s="105" t="s">
        <v>3560</v>
      </c>
      <c r="D617" s="53" t="s">
        <v>3655</v>
      </c>
      <c r="E617" s="52">
        <v>43944</v>
      </c>
      <c r="F617" s="65">
        <v>13</v>
      </c>
      <c r="G617" s="105"/>
      <c r="H617" s="105" t="str">
        <f t="shared" si="9"/>
        <v>Y/N</v>
      </c>
    </row>
    <row r="618" spans="1:8" hidden="1" x14ac:dyDescent="0.25">
      <c r="A618" s="105" t="s">
        <v>13</v>
      </c>
      <c r="B618" s="105" t="s">
        <v>17</v>
      </c>
      <c r="C618" s="105" t="s">
        <v>917</v>
      </c>
      <c r="D618" s="53" t="s">
        <v>1397</v>
      </c>
      <c r="E618" s="52">
        <v>43919</v>
      </c>
      <c r="F618" s="65">
        <v>31</v>
      </c>
      <c r="G618" s="105"/>
      <c r="H618" s="105" t="str">
        <f t="shared" si="9"/>
        <v>Y/N</v>
      </c>
    </row>
    <row r="619" spans="1:8" hidden="1" x14ac:dyDescent="0.25">
      <c r="A619" s="105" t="s">
        <v>389</v>
      </c>
      <c r="B619" s="105" t="s">
        <v>19</v>
      </c>
      <c r="C619" s="105" t="s">
        <v>4236</v>
      </c>
      <c r="D619" s="53" t="s">
        <v>4363</v>
      </c>
      <c r="E619" s="52">
        <v>43957</v>
      </c>
      <c r="F619" s="65">
        <v>4</v>
      </c>
      <c r="G619" s="105"/>
      <c r="H619" s="105" t="str">
        <f t="shared" si="9"/>
        <v>Y/N</v>
      </c>
    </row>
    <row r="620" spans="1:8" hidden="1" x14ac:dyDescent="0.25">
      <c r="A620" s="105" t="s">
        <v>13</v>
      </c>
      <c r="B620" s="105" t="s">
        <v>17</v>
      </c>
      <c r="C620" s="105" t="s">
        <v>4004</v>
      </c>
      <c r="D620" s="53" t="s">
        <v>4053</v>
      </c>
      <c r="E620" s="52">
        <v>43955</v>
      </c>
      <c r="F620" s="65">
        <v>6</v>
      </c>
      <c r="G620" s="105"/>
      <c r="H620" s="105" t="str">
        <f t="shared" si="9"/>
        <v>Y/N</v>
      </c>
    </row>
    <row r="621" spans="1:8" hidden="1" x14ac:dyDescent="0.25">
      <c r="A621" s="105" t="s">
        <v>13</v>
      </c>
      <c r="B621" s="105" t="s">
        <v>16</v>
      </c>
      <c r="C621" s="105" t="s">
        <v>1139</v>
      </c>
      <c r="D621" s="53" t="s">
        <v>1140</v>
      </c>
      <c r="E621" s="52">
        <v>43917</v>
      </c>
      <c r="F621" s="65">
        <v>32</v>
      </c>
      <c r="G621" s="105"/>
      <c r="H621" s="105" t="str">
        <f t="shared" si="9"/>
        <v>Y/N</v>
      </c>
    </row>
    <row r="622" spans="1:8" hidden="1" x14ac:dyDescent="0.25">
      <c r="A622" s="105" t="s">
        <v>13</v>
      </c>
      <c r="B622" s="105" t="s">
        <v>16</v>
      </c>
      <c r="C622" s="105" t="s">
        <v>2993</v>
      </c>
      <c r="D622" s="53" t="s">
        <v>3241</v>
      </c>
      <c r="E622" s="52">
        <v>43941</v>
      </c>
      <c r="F622" s="65">
        <v>16</v>
      </c>
      <c r="G622" s="105"/>
      <c r="H622" s="105" t="str">
        <f t="shared" si="9"/>
        <v>Y/N</v>
      </c>
    </row>
    <row r="623" spans="1:8" hidden="1" x14ac:dyDescent="0.25">
      <c r="A623" s="105" t="s">
        <v>13</v>
      </c>
      <c r="B623" s="105" t="s">
        <v>17</v>
      </c>
      <c r="C623" s="105" t="s">
        <v>3889</v>
      </c>
      <c r="D623" s="53" t="s">
        <v>3890</v>
      </c>
      <c r="E623" s="52">
        <v>43952</v>
      </c>
      <c r="F623" s="65">
        <v>7</v>
      </c>
      <c r="G623" s="105"/>
      <c r="H623" s="105" t="str">
        <f t="shared" si="9"/>
        <v>Y/N</v>
      </c>
    </row>
    <row r="624" spans="1:8" hidden="1" x14ac:dyDescent="0.25">
      <c r="A624" s="105" t="s">
        <v>13</v>
      </c>
      <c r="B624" s="105" t="s">
        <v>21</v>
      </c>
      <c r="C624" s="105" t="s">
        <v>1142</v>
      </c>
      <c r="D624" s="53" t="s">
        <v>1365</v>
      </c>
      <c r="E624" s="52">
        <v>43910</v>
      </c>
      <c r="F624" s="65">
        <v>37</v>
      </c>
      <c r="G624" s="105"/>
      <c r="H624" s="105" t="str">
        <f t="shared" si="9"/>
        <v>Y/N</v>
      </c>
    </row>
    <row r="625" spans="1:8" hidden="1" x14ac:dyDescent="0.25">
      <c r="A625" s="105" t="s">
        <v>13</v>
      </c>
      <c r="B625" s="105" t="s">
        <v>17</v>
      </c>
      <c r="C625" s="105" t="s">
        <v>1768</v>
      </c>
      <c r="D625" s="53" t="s">
        <v>2048</v>
      </c>
      <c r="E625" s="52">
        <v>43928</v>
      </c>
      <c r="F625" s="65">
        <v>25</v>
      </c>
      <c r="G625" s="105"/>
      <c r="H625" s="105" t="str">
        <f t="shared" si="9"/>
        <v>Y/N</v>
      </c>
    </row>
    <row r="626" spans="1:8" hidden="1" x14ac:dyDescent="0.25">
      <c r="A626" s="105" t="s">
        <v>13</v>
      </c>
      <c r="B626" s="105" t="s">
        <v>17</v>
      </c>
      <c r="C626" s="105" t="s">
        <v>1766</v>
      </c>
      <c r="D626" s="53" t="s">
        <v>1968</v>
      </c>
      <c r="E626" s="52">
        <v>43928</v>
      </c>
      <c r="F626" s="65">
        <v>25</v>
      </c>
      <c r="G626" s="105"/>
      <c r="H626" s="105" t="str">
        <f t="shared" si="9"/>
        <v>Y/N</v>
      </c>
    </row>
    <row r="627" spans="1:8" hidden="1" x14ac:dyDescent="0.25">
      <c r="A627" s="105" t="s">
        <v>13</v>
      </c>
      <c r="B627" s="105" t="s">
        <v>18</v>
      </c>
      <c r="C627" s="105" t="s">
        <v>3443</v>
      </c>
      <c r="D627" s="53" t="s">
        <v>3495</v>
      </c>
      <c r="E627" s="52">
        <v>43943</v>
      </c>
      <c r="F627" s="65">
        <v>14</v>
      </c>
      <c r="G627" s="105"/>
      <c r="H627" s="105" t="str">
        <f t="shared" si="9"/>
        <v>Y/N</v>
      </c>
    </row>
    <row r="628" spans="1:8" hidden="1" x14ac:dyDescent="0.25">
      <c r="A628" s="105" t="s">
        <v>13</v>
      </c>
      <c r="B628" s="105" t="s">
        <v>17</v>
      </c>
      <c r="C628" s="105" t="s">
        <v>688</v>
      </c>
      <c r="D628" s="53" t="s">
        <v>689</v>
      </c>
      <c r="E628" s="52">
        <v>43917</v>
      </c>
      <c r="F628" s="65">
        <v>32</v>
      </c>
      <c r="G628" s="105"/>
      <c r="H628" s="105" t="str">
        <f t="shared" si="9"/>
        <v>Y/N</v>
      </c>
    </row>
    <row r="629" spans="1:8" hidden="1" x14ac:dyDescent="0.25">
      <c r="A629" s="105" t="s">
        <v>13</v>
      </c>
      <c r="B629" s="105" t="s">
        <v>16</v>
      </c>
      <c r="C629" s="105" t="s">
        <v>3082</v>
      </c>
      <c r="D629" s="53" t="s">
        <v>3229</v>
      </c>
      <c r="E629" s="52">
        <v>43941</v>
      </c>
      <c r="F629" s="65">
        <v>16</v>
      </c>
      <c r="G629" s="105"/>
      <c r="H629" s="105" t="str">
        <f t="shared" si="9"/>
        <v>Y/N</v>
      </c>
    </row>
    <row r="630" spans="1:8" hidden="1" x14ac:dyDescent="0.25">
      <c r="A630" s="105" t="s">
        <v>13</v>
      </c>
      <c r="B630" s="105" t="s">
        <v>16</v>
      </c>
      <c r="C630" s="105" t="s">
        <v>3754</v>
      </c>
      <c r="D630" s="53" t="s">
        <v>3781</v>
      </c>
      <c r="E630" s="52">
        <v>43949</v>
      </c>
      <c r="F630" s="65">
        <v>10</v>
      </c>
      <c r="G630" s="105"/>
      <c r="H630" s="105" t="str">
        <f t="shared" si="9"/>
        <v>Y/N</v>
      </c>
    </row>
    <row r="631" spans="1:8" hidden="1" x14ac:dyDescent="0.25">
      <c r="A631" s="105" t="s">
        <v>13</v>
      </c>
      <c r="B631" s="105" t="s">
        <v>16</v>
      </c>
      <c r="C631" s="105" t="s">
        <v>827</v>
      </c>
      <c r="D631" s="53" t="s">
        <v>1416</v>
      </c>
      <c r="E631" s="52">
        <v>43919</v>
      </c>
      <c r="F631" s="65">
        <v>31</v>
      </c>
      <c r="G631" s="105"/>
      <c r="H631" s="105" t="str">
        <f t="shared" si="9"/>
        <v>Y/N</v>
      </c>
    </row>
    <row r="632" spans="1:8" hidden="1" x14ac:dyDescent="0.25">
      <c r="A632" s="105" t="s">
        <v>13</v>
      </c>
      <c r="B632" s="105" t="s">
        <v>16</v>
      </c>
      <c r="C632" s="105" t="s">
        <v>3544</v>
      </c>
      <c r="D632" s="53" t="s">
        <v>3688</v>
      </c>
      <c r="E632" s="52">
        <v>43944</v>
      </c>
      <c r="F632" s="65">
        <v>13</v>
      </c>
      <c r="G632" s="105"/>
      <c r="H632" s="105" t="str">
        <f t="shared" si="9"/>
        <v>Y/N</v>
      </c>
    </row>
    <row r="633" spans="1:8" hidden="1" x14ac:dyDescent="0.25">
      <c r="A633" s="105" t="s">
        <v>13</v>
      </c>
      <c r="B633" s="105" t="s">
        <v>17</v>
      </c>
      <c r="C633" s="105" t="s">
        <v>4228</v>
      </c>
      <c r="D633" s="53" t="s">
        <v>4410</v>
      </c>
      <c r="E633" s="52">
        <v>43957</v>
      </c>
      <c r="F633" s="65">
        <v>4</v>
      </c>
      <c r="G633" s="105"/>
      <c r="H633" s="105" t="str">
        <f t="shared" si="9"/>
        <v>Y/N</v>
      </c>
    </row>
    <row r="634" spans="1:8" hidden="1" x14ac:dyDescent="0.25">
      <c r="A634" s="105" t="s">
        <v>13</v>
      </c>
      <c r="B634" s="105" t="s">
        <v>17</v>
      </c>
      <c r="C634" s="105" t="s">
        <v>830</v>
      </c>
      <c r="D634" s="53" t="s">
        <v>1346</v>
      </c>
      <c r="E634" s="52">
        <v>43922</v>
      </c>
      <c r="F634" s="65">
        <v>29</v>
      </c>
      <c r="G634" s="105"/>
      <c r="H634" s="105" t="str">
        <f t="shared" si="9"/>
        <v>Y/N</v>
      </c>
    </row>
    <row r="635" spans="1:8" hidden="1" x14ac:dyDescent="0.25">
      <c r="A635" s="105" t="s">
        <v>13</v>
      </c>
      <c r="B635" s="105" t="s">
        <v>19</v>
      </c>
      <c r="C635" s="105" t="s">
        <v>691</v>
      </c>
      <c r="D635" s="53" t="s">
        <v>692</v>
      </c>
      <c r="E635" s="52">
        <v>43917</v>
      </c>
      <c r="F635" s="65">
        <v>32</v>
      </c>
      <c r="G635" s="105"/>
      <c r="H635" s="105" t="str">
        <f t="shared" si="9"/>
        <v>Y/N</v>
      </c>
    </row>
    <row r="636" spans="1:8" hidden="1" x14ac:dyDescent="0.25">
      <c r="A636" s="105" t="s">
        <v>13</v>
      </c>
      <c r="B636" s="105" t="s">
        <v>22</v>
      </c>
      <c r="C636" s="105" t="s">
        <v>2684</v>
      </c>
      <c r="D636" s="53" t="s">
        <v>2702</v>
      </c>
      <c r="E636" s="52">
        <v>43935</v>
      </c>
      <c r="F636" s="65">
        <v>20</v>
      </c>
      <c r="G636" s="105"/>
      <c r="H636" s="105" t="str">
        <f t="shared" si="9"/>
        <v>Y/N</v>
      </c>
    </row>
    <row r="637" spans="1:8" hidden="1" x14ac:dyDescent="0.25">
      <c r="A637" s="105" t="s">
        <v>13</v>
      </c>
      <c r="B637" s="105" t="s">
        <v>18</v>
      </c>
      <c r="C637" s="105" t="s">
        <v>605</v>
      </c>
      <c r="D637" s="53" t="s">
        <v>1358</v>
      </c>
      <c r="E637" s="52">
        <v>43915</v>
      </c>
      <c r="F637" s="65">
        <v>34</v>
      </c>
      <c r="G637" s="105"/>
      <c r="H637" s="105" t="str">
        <f t="shared" si="9"/>
        <v>Y/N</v>
      </c>
    </row>
    <row r="638" spans="1:8" hidden="1" x14ac:dyDescent="0.25">
      <c r="A638" s="105" t="s">
        <v>13</v>
      </c>
      <c r="B638" s="105" t="s">
        <v>33</v>
      </c>
      <c r="C638" s="105" t="s">
        <v>2551</v>
      </c>
      <c r="D638" s="53" t="s">
        <v>2552</v>
      </c>
      <c r="E638" s="52">
        <v>43931</v>
      </c>
      <c r="F638" s="65">
        <v>22</v>
      </c>
      <c r="G638" s="105"/>
      <c r="H638" s="105" t="str">
        <f t="shared" si="9"/>
        <v>Y/N</v>
      </c>
    </row>
    <row r="639" spans="1:8" hidden="1" x14ac:dyDescent="0.25">
      <c r="A639" s="105" t="s">
        <v>13</v>
      </c>
      <c r="B639" s="105" t="s">
        <v>17</v>
      </c>
      <c r="C639" s="105" t="s">
        <v>3827</v>
      </c>
      <c r="D639" s="53" t="s">
        <v>3873</v>
      </c>
      <c r="E639" s="52">
        <v>43951</v>
      </c>
      <c r="F639" s="65">
        <v>8</v>
      </c>
      <c r="G639" s="105"/>
      <c r="H639" s="105" t="str">
        <f t="shared" si="9"/>
        <v>Y/N</v>
      </c>
    </row>
    <row r="640" spans="1:8" hidden="1" x14ac:dyDescent="0.25">
      <c r="A640" s="105" t="s">
        <v>13</v>
      </c>
      <c r="B640" s="105" t="s">
        <v>16</v>
      </c>
      <c r="C640" s="105" t="s">
        <v>3158</v>
      </c>
      <c r="D640" s="53" t="s">
        <v>3296</v>
      </c>
      <c r="E640" s="52">
        <v>43941</v>
      </c>
      <c r="F640" s="65">
        <v>16</v>
      </c>
      <c r="G640" s="105"/>
      <c r="H640" s="105" t="str">
        <f t="shared" si="9"/>
        <v>Y/N</v>
      </c>
    </row>
    <row r="641" spans="1:8" hidden="1" x14ac:dyDescent="0.25">
      <c r="A641" s="105" t="s">
        <v>13</v>
      </c>
      <c r="B641" s="105" t="s">
        <v>16</v>
      </c>
      <c r="C641" s="105" t="s">
        <v>3618</v>
      </c>
      <c r="D641" s="53" t="s">
        <v>3682</v>
      </c>
      <c r="E641" s="52">
        <v>43944</v>
      </c>
      <c r="F641" s="65">
        <v>13</v>
      </c>
      <c r="G641" s="105"/>
      <c r="H641" s="105" t="str">
        <f t="shared" si="9"/>
        <v>Y/N</v>
      </c>
    </row>
    <row r="642" spans="1:8" hidden="1" x14ac:dyDescent="0.25">
      <c r="A642" s="105" t="s">
        <v>13</v>
      </c>
      <c r="B642" s="105" t="s">
        <v>16</v>
      </c>
      <c r="C642" s="105" t="s">
        <v>3562</v>
      </c>
      <c r="D642" s="53" t="s">
        <v>3665</v>
      </c>
      <c r="E642" s="52">
        <v>43944</v>
      </c>
      <c r="F642" s="65">
        <v>13</v>
      </c>
      <c r="G642" s="105"/>
      <c r="H642" s="105" t="str">
        <f t="shared" ref="H642:H705" si="10">IF(C642="","","Y/N")</f>
        <v>Y/N</v>
      </c>
    </row>
    <row r="643" spans="1:8" hidden="1" x14ac:dyDescent="0.25">
      <c r="A643" s="105" t="s">
        <v>13</v>
      </c>
      <c r="B643" s="105" t="s">
        <v>16</v>
      </c>
      <c r="C643" s="105" t="s">
        <v>2133</v>
      </c>
      <c r="D643" s="53" t="s">
        <v>2485</v>
      </c>
      <c r="E643" s="52">
        <v>43930</v>
      </c>
      <c r="F643" s="65">
        <v>23</v>
      </c>
      <c r="G643" s="105"/>
      <c r="H643" s="105" t="str">
        <f t="shared" si="10"/>
        <v>Y/N</v>
      </c>
    </row>
    <row r="644" spans="1:8" hidden="1" x14ac:dyDescent="0.25">
      <c r="A644" s="105" t="s">
        <v>13</v>
      </c>
      <c r="B644" s="105" t="s">
        <v>16</v>
      </c>
      <c r="C644" s="105" t="s">
        <v>3923</v>
      </c>
      <c r="D644" s="53" t="s">
        <v>3985</v>
      </c>
      <c r="E644" s="52">
        <v>43953</v>
      </c>
      <c r="F644" s="65">
        <v>6</v>
      </c>
      <c r="G644" s="105"/>
      <c r="H644" s="105" t="str">
        <f t="shared" si="10"/>
        <v>Y/N</v>
      </c>
    </row>
    <row r="645" spans="1:8" hidden="1" x14ac:dyDescent="0.25">
      <c r="A645" s="105" t="s">
        <v>13</v>
      </c>
      <c r="B645" s="105" t="s">
        <v>17</v>
      </c>
      <c r="C645" s="105" t="s">
        <v>1638</v>
      </c>
      <c r="D645" s="53" t="s">
        <v>1940</v>
      </c>
      <c r="E645" s="52">
        <v>43928</v>
      </c>
      <c r="F645" s="65">
        <v>25</v>
      </c>
      <c r="G645" s="105"/>
      <c r="H645" s="105" t="str">
        <f t="shared" si="10"/>
        <v>Y/N</v>
      </c>
    </row>
    <row r="646" spans="1:8" s="23" customFormat="1" hidden="1" x14ac:dyDescent="0.25">
      <c r="A646" s="105" t="s">
        <v>13</v>
      </c>
      <c r="B646" s="105" t="s">
        <v>17</v>
      </c>
      <c r="C646" s="105" t="s">
        <v>3835</v>
      </c>
      <c r="D646" s="53" t="s">
        <v>3866</v>
      </c>
      <c r="E646" s="52">
        <v>43951</v>
      </c>
      <c r="F646" s="65">
        <v>8</v>
      </c>
      <c r="G646" s="105"/>
      <c r="H646" s="105" t="str">
        <f t="shared" si="10"/>
        <v>Y/N</v>
      </c>
    </row>
    <row r="647" spans="1:8" hidden="1" x14ac:dyDescent="0.25">
      <c r="A647" s="105" t="s">
        <v>13</v>
      </c>
      <c r="B647" s="105" t="s">
        <v>17</v>
      </c>
      <c r="C647" s="105" t="s">
        <v>2739</v>
      </c>
      <c r="D647" s="53" t="s">
        <v>2800</v>
      </c>
      <c r="E647" s="52">
        <v>43936</v>
      </c>
      <c r="F647" s="65">
        <v>19</v>
      </c>
      <c r="G647" s="105"/>
      <c r="H647" s="105" t="str">
        <f t="shared" si="10"/>
        <v>Y/N</v>
      </c>
    </row>
    <row r="648" spans="1:8" hidden="1" x14ac:dyDescent="0.25">
      <c r="A648" s="105" t="s">
        <v>13</v>
      </c>
      <c r="B648" s="105" t="s">
        <v>16</v>
      </c>
      <c r="C648" s="105" t="s">
        <v>3600</v>
      </c>
      <c r="D648" s="53" t="s">
        <v>3651</v>
      </c>
      <c r="E648" s="52">
        <v>43944</v>
      </c>
      <c r="F648" s="65">
        <v>13</v>
      </c>
      <c r="G648" s="105"/>
      <c r="H648" s="105" t="str">
        <f t="shared" si="10"/>
        <v>Y/N</v>
      </c>
    </row>
    <row r="649" spans="1:8" hidden="1" x14ac:dyDescent="0.25">
      <c r="A649" s="105" t="s">
        <v>13</v>
      </c>
      <c r="B649" s="105" t="s">
        <v>16</v>
      </c>
      <c r="C649" s="105" t="s">
        <v>3329</v>
      </c>
      <c r="D649" s="53" t="s">
        <v>3402</v>
      </c>
      <c r="E649" s="52">
        <v>43942</v>
      </c>
      <c r="F649" s="65">
        <v>15</v>
      </c>
      <c r="G649" s="105"/>
      <c r="H649" s="105" t="str">
        <f t="shared" si="10"/>
        <v>Y/N</v>
      </c>
    </row>
    <row r="650" spans="1:8" hidden="1" x14ac:dyDescent="0.25">
      <c r="A650" s="105" t="s">
        <v>13</v>
      </c>
      <c r="B650" s="105" t="s">
        <v>17</v>
      </c>
      <c r="C650" s="105" t="s">
        <v>1144</v>
      </c>
      <c r="D650" s="53" t="s">
        <v>1145</v>
      </c>
      <c r="E650" s="52">
        <v>43917</v>
      </c>
      <c r="F650" s="65">
        <v>32</v>
      </c>
      <c r="G650" s="105"/>
      <c r="H650" s="105" t="str">
        <f t="shared" si="10"/>
        <v>Y/N</v>
      </c>
    </row>
    <row r="651" spans="1:8" hidden="1" x14ac:dyDescent="0.25">
      <c r="A651" s="105" t="s">
        <v>13</v>
      </c>
      <c r="B651" s="105" t="s">
        <v>16</v>
      </c>
      <c r="C651" s="105" t="s">
        <v>3160</v>
      </c>
      <c r="D651" s="53" t="s">
        <v>3224</v>
      </c>
      <c r="E651" s="52">
        <v>43941</v>
      </c>
      <c r="F651" s="65">
        <v>16</v>
      </c>
      <c r="G651" s="105"/>
      <c r="H651" s="105" t="str">
        <f t="shared" si="10"/>
        <v>Y/N</v>
      </c>
    </row>
    <row r="652" spans="1:8" hidden="1" x14ac:dyDescent="0.25">
      <c r="A652" s="106" t="s">
        <v>13</v>
      </c>
      <c r="B652" s="106" t="s">
        <v>17</v>
      </c>
      <c r="C652" s="106" t="s">
        <v>2861</v>
      </c>
      <c r="D652" s="53" t="s">
        <v>2936</v>
      </c>
      <c r="E652" s="52">
        <v>43937</v>
      </c>
      <c r="F652" s="65">
        <v>18</v>
      </c>
      <c r="G652" s="106"/>
      <c r="H652" s="106" t="str">
        <f t="shared" si="10"/>
        <v>Y/N</v>
      </c>
    </row>
    <row r="653" spans="1:8" hidden="1" x14ac:dyDescent="0.25">
      <c r="A653" s="107" t="s">
        <v>13</v>
      </c>
      <c r="B653" s="107" t="s">
        <v>18</v>
      </c>
      <c r="C653" s="107" t="s">
        <v>833</v>
      </c>
      <c r="D653" s="53" t="s">
        <v>834</v>
      </c>
      <c r="E653" s="52">
        <v>43917</v>
      </c>
      <c r="F653" s="65">
        <v>32</v>
      </c>
      <c r="G653" s="107"/>
      <c r="H653" s="107" t="str">
        <f t="shared" si="10"/>
        <v>Y/N</v>
      </c>
    </row>
    <row r="654" spans="1:8" hidden="1" x14ac:dyDescent="0.25">
      <c r="A654" s="107" t="s">
        <v>13</v>
      </c>
      <c r="B654" s="107" t="s">
        <v>16</v>
      </c>
      <c r="C654" s="107" t="s">
        <v>2184</v>
      </c>
      <c r="D654" s="53" t="s">
        <v>2459</v>
      </c>
      <c r="E654" s="52">
        <v>43930</v>
      </c>
      <c r="F654" s="65">
        <v>23</v>
      </c>
      <c r="G654" s="107"/>
      <c r="H654" s="107" t="str">
        <f t="shared" si="10"/>
        <v>Y/N</v>
      </c>
    </row>
    <row r="655" spans="1:8" hidden="1" x14ac:dyDescent="0.25">
      <c r="A655" s="107" t="s">
        <v>13</v>
      </c>
      <c r="B655" s="107" t="s">
        <v>18</v>
      </c>
      <c r="C655" s="107" t="s">
        <v>1147</v>
      </c>
      <c r="D655" s="53" t="s">
        <v>1352</v>
      </c>
      <c r="E655" s="52">
        <v>43915</v>
      </c>
      <c r="F655" s="65">
        <v>34</v>
      </c>
      <c r="G655" s="107"/>
      <c r="H655" s="107" t="str">
        <f t="shared" si="10"/>
        <v>Y/N</v>
      </c>
    </row>
    <row r="656" spans="1:8" hidden="1" x14ac:dyDescent="0.25">
      <c r="A656" s="108" t="s">
        <v>13</v>
      </c>
      <c r="B656" s="108" t="s">
        <v>16</v>
      </c>
      <c r="C656" s="108" t="s">
        <v>2283</v>
      </c>
      <c r="D656" s="53" t="s">
        <v>2389</v>
      </c>
      <c r="E656" s="52">
        <v>43930</v>
      </c>
      <c r="F656" s="65">
        <v>23</v>
      </c>
      <c r="G656" s="108"/>
      <c r="H656" s="108" t="str">
        <f t="shared" si="10"/>
        <v>Y/N</v>
      </c>
    </row>
    <row r="657" spans="1:8" hidden="1" x14ac:dyDescent="0.25">
      <c r="A657" s="108" t="s">
        <v>13</v>
      </c>
      <c r="B657" s="108" t="s">
        <v>18</v>
      </c>
      <c r="C657" s="108" t="s">
        <v>836</v>
      </c>
      <c r="D657" s="53" t="s">
        <v>837</v>
      </c>
      <c r="E657" s="52">
        <v>43917</v>
      </c>
      <c r="F657" s="65">
        <v>32</v>
      </c>
      <c r="G657" s="108"/>
      <c r="H657" s="108" t="str">
        <f t="shared" si="10"/>
        <v>Y/N</v>
      </c>
    </row>
    <row r="658" spans="1:8" hidden="1" x14ac:dyDescent="0.25">
      <c r="A658" s="108" t="s">
        <v>13</v>
      </c>
      <c r="B658" s="108" t="s">
        <v>16</v>
      </c>
      <c r="C658" s="108" t="s">
        <v>3519</v>
      </c>
      <c r="D658" s="53" t="s">
        <v>3692</v>
      </c>
      <c r="E658" s="52">
        <v>43944</v>
      </c>
      <c r="F658" s="65">
        <v>13</v>
      </c>
      <c r="G658" s="108"/>
      <c r="H658" s="108" t="str">
        <f t="shared" si="10"/>
        <v>Y/N</v>
      </c>
    </row>
    <row r="659" spans="1:8" hidden="1" x14ac:dyDescent="0.25">
      <c r="A659" s="108" t="s">
        <v>13</v>
      </c>
      <c r="B659" s="108" t="s">
        <v>17</v>
      </c>
      <c r="C659" s="108" t="s">
        <v>3760</v>
      </c>
      <c r="D659" s="53" t="s">
        <v>3795</v>
      </c>
      <c r="E659" s="52">
        <v>43949</v>
      </c>
      <c r="F659" s="65">
        <v>10</v>
      </c>
      <c r="G659" s="108"/>
      <c r="H659" s="108" t="str">
        <f t="shared" si="10"/>
        <v>Y/N</v>
      </c>
    </row>
    <row r="660" spans="1:8" hidden="1" x14ac:dyDescent="0.25">
      <c r="A660" s="108" t="s">
        <v>13</v>
      </c>
      <c r="B660" s="108" t="s">
        <v>18</v>
      </c>
      <c r="C660" s="108" t="s">
        <v>3941</v>
      </c>
      <c r="D660" s="53" t="s">
        <v>3979</v>
      </c>
      <c r="E660" s="52">
        <v>43953</v>
      </c>
      <c r="F660" s="65">
        <v>6</v>
      </c>
      <c r="G660" s="108"/>
      <c r="H660" s="108" t="str">
        <f t="shared" si="10"/>
        <v>Y/N</v>
      </c>
    </row>
    <row r="661" spans="1:8" hidden="1" x14ac:dyDescent="0.25">
      <c r="A661" s="108" t="s">
        <v>13</v>
      </c>
      <c r="B661" s="108" t="s">
        <v>18</v>
      </c>
      <c r="C661" s="108" t="s">
        <v>1741</v>
      </c>
      <c r="D661" s="53" t="s">
        <v>2021</v>
      </c>
      <c r="E661" s="52">
        <v>43928</v>
      </c>
      <c r="F661" s="65">
        <v>25</v>
      </c>
      <c r="G661" s="108"/>
      <c r="H661" s="108" t="str">
        <f t="shared" si="10"/>
        <v>Y/N</v>
      </c>
    </row>
    <row r="662" spans="1:8" hidden="1" x14ac:dyDescent="0.25">
      <c r="A662" s="108" t="s">
        <v>13</v>
      </c>
      <c r="B662" s="108" t="s">
        <v>22</v>
      </c>
      <c r="C662" s="108" t="s">
        <v>1488</v>
      </c>
      <c r="D662" s="53" t="s">
        <v>1563</v>
      </c>
      <c r="E662" s="52">
        <v>43924</v>
      </c>
      <c r="F662" s="65">
        <v>27</v>
      </c>
      <c r="G662" s="108"/>
      <c r="H662" s="108" t="str">
        <f t="shared" si="10"/>
        <v>Y/N</v>
      </c>
    </row>
    <row r="663" spans="1:8" hidden="1" x14ac:dyDescent="0.25">
      <c r="A663" s="108" t="s">
        <v>13</v>
      </c>
      <c r="B663" s="108" t="s">
        <v>16</v>
      </c>
      <c r="C663" s="108" t="s">
        <v>1752</v>
      </c>
      <c r="D663" s="53" t="s">
        <v>1966</v>
      </c>
      <c r="E663" s="52">
        <v>43928</v>
      </c>
      <c r="F663" s="65">
        <v>25</v>
      </c>
      <c r="G663" s="108"/>
      <c r="H663" s="108" t="str">
        <f t="shared" si="10"/>
        <v>Y/N</v>
      </c>
    </row>
    <row r="664" spans="1:8" hidden="1" x14ac:dyDescent="0.25">
      <c r="A664" s="108" t="s">
        <v>389</v>
      </c>
      <c r="B664" s="108" t="s">
        <v>17</v>
      </c>
      <c r="C664" s="108" t="s">
        <v>4309</v>
      </c>
      <c r="D664" s="53" t="s">
        <v>4409</v>
      </c>
      <c r="E664" s="52">
        <v>43957</v>
      </c>
      <c r="F664" s="65">
        <v>4</v>
      </c>
      <c r="G664" s="108"/>
      <c r="H664" s="108" t="str">
        <f t="shared" si="10"/>
        <v>Y/N</v>
      </c>
    </row>
    <row r="665" spans="1:8" hidden="1" x14ac:dyDescent="0.25">
      <c r="A665" s="108" t="s">
        <v>13</v>
      </c>
      <c r="B665" s="108" t="s">
        <v>18</v>
      </c>
      <c r="C665" s="108" t="s">
        <v>2796</v>
      </c>
      <c r="D665" s="53" t="s">
        <v>2829</v>
      </c>
      <c r="E665" s="52">
        <v>43936</v>
      </c>
      <c r="F665" s="65">
        <v>19</v>
      </c>
      <c r="G665" s="108"/>
      <c r="H665" s="108" t="str">
        <f t="shared" si="10"/>
        <v>Y/N</v>
      </c>
    </row>
    <row r="666" spans="1:8" x14ac:dyDescent="0.25">
      <c r="A666" s="108" t="s">
        <v>12</v>
      </c>
      <c r="B666" s="108" t="s">
        <v>35</v>
      </c>
      <c r="C666" s="108" t="s">
        <v>4546</v>
      </c>
      <c r="D666" s="53" t="s">
        <v>4558</v>
      </c>
      <c r="E666" s="52">
        <v>43961</v>
      </c>
      <c r="F666" s="65">
        <v>1</v>
      </c>
      <c r="G666" s="108"/>
      <c r="H666" s="108" t="str">
        <f t="shared" si="10"/>
        <v>Y/N</v>
      </c>
    </row>
    <row r="667" spans="1:8" hidden="1" x14ac:dyDescent="0.25">
      <c r="A667" s="108" t="s">
        <v>13</v>
      </c>
      <c r="B667" s="108" t="s">
        <v>17</v>
      </c>
      <c r="C667" s="108" t="s">
        <v>2285</v>
      </c>
      <c r="D667" s="53" t="s">
        <v>2386</v>
      </c>
      <c r="E667" s="52">
        <v>43930</v>
      </c>
      <c r="F667" s="65">
        <v>23</v>
      </c>
      <c r="G667" s="108"/>
      <c r="H667" s="108" t="str">
        <f t="shared" si="10"/>
        <v>Y/N</v>
      </c>
    </row>
    <row r="668" spans="1:8" hidden="1" x14ac:dyDescent="0.25">
      <c r="A668" s="108" t="s">
        <v>13</v>
      </c>
      <c r="B668" s="108" t="s">
        <v>18</v>
      </c>
      <c r="C668" s="108" t="s">
        <v>3043</v>
      </c>
      <c r="D668" s="53" t="s">
        <v>3275</v>
      </c>
      <c r="E668" s="52">
        <v>43941</v>
      </c>
      <c r="F668" s="65">
        <v>16</v>
      </c>
      <c r="G668" s="108"/>
      <c r="H668" s="108" t="str">
        <f t="shared" si="10"/>
        <v>Y/N</v>
      </c>
    </row>
    <row r="669" spans="1:8" hidden="1" x14ac:dyDescent="0.25">
      <c r="A669" s="108" t="s">
        <v>13</v>
      </c>
      <c r="B669" s="108" t="s">
        <v>18</v>
      </c>
      <c r="C669" s="108" t="s">
        <v>4238</v>
      </c>
      <c r="D669" s="53" t="s">
        <v>4371</v>
      </c>
      <c r="E669" s="52">
        <v>43957</v>
      </c>
      <c r="F669" s="65">
        <v>4</v>
      </c>
      <c r="G669" s="108"/>
      <c r="H669" s="108" t="str">
        <f t="shared" si="10"/>
        <v>Y/N</v>
      </c>
    </row>
    <row r="670" spans="1:8" hidden="1" x14ac:dyDescent="0.25">
      <c r="A670" s="108" t="s">
        <v>13</v>
      </c>
      <c r="B670" s="108" t="s">
        <v>17</v>
      </c>
      <c r="C670" s="108" t="s">
        <v>3124</v>
      </c>
      <c r="D670" s="53" t="s">
        <v>3272</v>
      </c>
      <c r="E670" s="52">
        <v>43941</v>
      </c>
      <c r="F670" s="65">
        <v>16</v>
      </c>
      <c r="G670" s="108"/>
      <c r="H670" s="108" t="str">
        <f t="shared" si="10"/>
        <v>Y/N</v>
      </c>
    </row>
    <row r="671" spans="1:8" hidden="1" x14ac:dyDescent="0.25">
      <c r="A671" s="109" t="s">
        <v>13</v>
      </c>
      <c r="B671" s="109" t="s">
        <v>17</v>
      </c>
      <c r="C671" s="109" t="s">
        <v>1149</v>
      </c>
      <c r="D671" s="53" t="s">
        <v>1150</v>
      </c>
      <c r="E671" s="52">
        <v>43917</v>
      </c>
      <c r="F671" s="65">
        <v>32</v>
      </c>
      <c r="G671" s="109"/>
      <c r="H671" s="109" t="str">
        <f t="shared" si="10"/>
        <v>Y/N</v>
      </c>
    </row>
    <row r="672" spans="1:8" hidden="1" x14ac:dyDescent="0.25">
      <c r="A672" s="110" t="s">
        <v>13</v>
      </c>
      <c r="B672" s="110" t="s">
        <v>17</v>
      </c>
      <c r="C672" s="110" t="s">
        <v>2756</v>
      </c>
      <c r="D672" s="53" t="s">
        <v>2833</v>
      </c>
      <c r="E672" s="52">
        <v>43936</v>
      </c>
      <c r="F672" s="65">
        <v>19</v>
      </c>
      <c r="G672" s="110"/>
      <c r="H672" s="110" t="str">
        <f t="shared" si="10"/>
        <v>Y/N</v>
      </c>
    </row>
    <row r="673" spans="1:8" hidden="1" x14ac:dyDescent="0.25">
      <c r="A673" s="110" t="s">
        <v>13</v>
      </c>
      <c r="B673" s="110" t="s">
        <v>16</v>
      </c>
      <c r="C673" s="110" t="s">
        <v>839</v>
      </c>
      <c r="D673" s="53" t="s">
        <v>1407</v>
      </c>
      <c r="E673" s="52">
        <v>43917</v>
      </c>
      <c r="F673" s="65">
        <v>32</v>
      </c>
      <c r="G673" s="110"/>
      <c r="H673" s="110" t="str">
        <f t="shared" si="10"/>
        <v>Y/N</v>
      </c>
    </row>
    <row r="674" spans="1:8" hidden="1" x14ac:dyDescent="0.25">
      <c r="A674" s="110" t="s">
        <v>13</v>
      </c>
      <c r="B674" s="110" t="s">
        <v>19</v>
      </c>
      <c r="C674" s="110" t="s">
        <v>842</v>
      </c>
      <c r="D674" s="53" t="s">
        <v>843</v>
      </c>
      <c r="E674" s="52">
        <v>43917</v>
      </c>
      <c r="F674" s="65">
        <v>32</v>
      </c>
      <c r="G674" s="110"/>
      <c r="H674" s="110" t="str">
        <f t="shared" si="10"/>
        <v>Y/N</v>
      </c>
    </row>
    <row r="675" spans="1:8" hidden="1" x14ac:dyDescent="0.25">
      <c r="A675" s="110" t="s">
        <v>13</v>
      </c>
      <c r="B675" s="110" t="s">
        <v>19</v>
      </c>
      <c r="C675" s="110" t="s">
        <v>2553</v>
      </c>
      <c r="D675" s="53" t="s">
        <v>2942</v>
      </c>
      <c r="E675" s="52">
        <v>43931</v>
      </c>
      <c r="F675" s="65">
        <v>22</v>
      </c>
      <c r="G675" s="110"/>
      <c r="H675" s="110" t="str">
        <f t="shared" si="10"/>
        <v>Y/N</v>
      </c>
    </row>
    <row r="676" spans="1:8" hidden="1" x14ac:dyDescent="0.25">
      <c r="A676" s="110" t="s">
        <v>13</v>
      </c>
      <c r="B676" s="110" t="s">
        <v>16</v>
      </c>
      <c r="C676" s="110" t="s">
        <v>3622</v>
      </c>
      <c r="D676" s="53" t="s">
        <v>3668</v>
      </c>
      <c r="E676" s="52">
        <v>43944</v>
      </c>
      <c r="F676" s="65">
        <v>13</v>
      </c>
      <c r="G676" s="110"/>
      <c r="H676" s="110" t="str">
        <f t="shared" si="10"/>
        <v>Y/N</v>
      </c>
    </row>
    <row r="677" spans="1:8" hidden="1" x14ac:dyDescent="0.25">
      <c r="A677" s="110" t="s">
        <v>13</v>
      </c>
      <c r="B677" s="110" t="s">
        <v>18</v>
      </c>
      <c r="C677" s="110" t="s">
        <v>3533</v>
      </c>
      <c r="D677" s="53" t="s">
        <v>3690</v>
      </c>
      <c r="E677" s="52">
        <v>43944</v>
      </c>
      <c r="F677" s="65">
        <v>13</v>
      </c>
      <c r="G677" s="110"/>
      <c r="H677" s="110" t="str">
        <f t="shared" si="10"/>
        <v>Y/N</v>
      </c>
    </row>
    <row r="678" spans="1:8" hidden="1" x14ac:dyDescent="0.25">
      <c r="A678" s="110" t="s">
        <v>13</v>
      </c>
      <c r="B678" s="110" t="s">
        <v>18</v>
      </c>
      <c r="C678" s="110" t="s">
        <v>1760</v>
      </c>
      <c r="D678" s="53" t="s">
        <v>2003</v>
      </c>
      <c r="E678" s="52">
        <v>43928</v>
      </c>
      <c r="F678" s="65">
        <v>25</v>
      </c>
      <c r="G678" s="110"/>
      <c r="H678" s="110" t="str">
        <f t="shared" si="10"/>
        <v>Y/N</v>
      </c>
    </row>
    <row r="679" spans="1:8" hidden="1" x14ac:dyDescent="0.25">
      <c r="A679" s="110" t="s">
        <v>13</v>
      </c>
      <c r="B679" s="110" t="s">
        <v>18</v>
      </c>
      <c r="C679" s="110" t="s">
        <v>3823</v>
      </c>
      <c r="D679" s="53" t="s">
        <v>3860</v>
      </c>
      <c r="E679" s="52">
        <v>43951</v>
      </c>
      <c r="F679" s="65">
        <v>8</v>
      </c>
      <c r="G679" s="110"/>
      <c r="H679" s="110" t="str">
        <f t="shared" si="10"/>
        <v>Y/N</v>
      </c>
    </row>
    <row r="680" spans="1:8" hidden="1" x14ac:dyDescent="0.25">
      <c r="A680" s="110" t="s">
        <v>13</v>
      </c>
      <c r="B680" s="110" t="s">
        <v>22</v>
      </c>
      <c r="C680" s="110" t="s">
        <v>3475</v>
      </c>
      <c r="D680" s="53"/>
      <c r="E680" s="52">
        <v>43943</v>
      </c>
      <c r="F680" s="65">
        <v>14</v>
      </c>
      <c r="G680" s="110"/>
      <c r="H680" s="110" t="str">
        <f t="shared" si="10"/>
        <v>Y/N</v>
      </c>
    </row>
    <row r="681" spans="1:8" hidden="1" x14ac:dyDescent="0.25">
      <c r="A681" s="110" t="s">
        <v>13</v>
      </c>
      <c r="B681" s="110" t="s">
        <v>17</v>
      </c>
      <c r="C681" s="110" t="s">
        <v>1152</v>
      </c>
      <c r="D681" s="53" t="s">
        <v>1153</v>
      </c>
      <c r="E681" s="52">
        <v>43917</v>
      </c>
      <c r="F681" s="65">
        <v>32</v>
      </c>
      <c r="G681" s="110"/>
      <c r="H681" s="110" t="str">
        <f t="shared" si="10"/>
        <v>Y/N</v>
      </c>
    </row>
    <row r="682" spans="1:8" hidden="1" x14ac:dyDescent="0.25">
      <c r="A682" s="110" t="s">
        <v>13</v>
      </c>
      <c r="B682" s="110" t="s">
        <v>17</v>
      </c>
      <c r="C682" s="110" t="s">
        <v>3128</v>
      </c>
      <c r="D682" s="53" t="s">
        <v>3292</v>
      </c>
      <c r="E682" s="52">
        <v>43941</v>
      </c>
      <c r="F682" s="65">
        <v>16</v>
      </c>
      <c r="G682" s="110"/>
      <c r="H682" s="110" t="str">
        <f t="shared" si="10"/>
        <v>Y/N</v>
      </c>
    </row>
    <row r="683" spans="1:8" hidden="1" x14ac:dyDescent="0.25">
      <c r="A683" s="110" t="s">
        <v>13</v>
      </c>
      <c r="B683" s="110" t="s">
        <v>16</v>
      </c>
      <c r="C683" s="110" t="s">
        <v>2197</v>
      </c>
      <c r="D683" s="53" t="s">
        <v>2451</v>
      </c>
      <c r="E683" s="52">
        <v>43930</v>
      </c>
      <c r="F683" s="65">
        <v>23</v>
      </c>
      <c r="G683" s="110"/>
      <c r="H683" s="110" t="str">
        <f t="shared" si="10"/>
        <v>Y/N</v>
      </c>
    </row>
    <row r="684" spans="1:8" hidden="1" x14ac:dyDescent="0.25">
      <c r="A684" s="110" t="s">
        <v>13</v>
      </c>
      <c r="B684" s="110" t="s">
        <v>16</v>
      </c>
      <c r="C684" s="110" t="s">
        <v>845</v>
      </c>
      <c r="D684" s="53" t="s">
        <v>846</v>
      </c>
      <c r="E684" s="52">
        <v>43917</v>
      </c>
      <c r="F684" s="65">
        <v>32</v>
      </c>
      <c r="G684" s="110"/>
      <c r="H684" s="110" t="str">
        <f t="shared" si="10"/>
        <v>Y/N</v>
      </c>
    </row>
    <row r="685" spans="1:8" hidden="1" x14ac:dyDescent="0.25">
      <c r="A685" s="110" t="s">
        <v>13</v>
      </c>
      <c r="B685" s="110" t="s">
        <v>16</v>
      </c>
      <c r="C685" s="110" t="s">
        <v>848</v>
      </c>
      <c r="D685" s="53" t="s">
        <v>849</v>
      </c>
      <c r="E685" s="52">
        <v>43917</v>
      </c>
      <c r="F685" s="65">
        <v>32</v>
      </c>
      <c r="G685" s="110"/>
      <c r="H685" s="110" t="str">
        <f t="shared" si="10"/>
        <v>Y/N</v>
      </c>
    </row>
    <row r="686" spans="1:8" hidden="1" x14ac:dyDescent="0.25">
      <c r="A686" s="110" t="s">
        <v>13</v>
      </c>
      <c r="B686" s="110" t="s">
        <v>19</v>
      </c>
      <c r="C686" s="110" t="s">
        <v>2264</v>
      </c>
      <c r="D686" s="53" t="s">
        <v>2383</v>
      </c>
      <c r="E686" s="52">
        <v>43930</v>
      </c>
      <c r="F686" s="65">
        <v>23</v>
      </c>
      <c r="G686" s="110"/>
      <c r="H686" s="110" t="str">
        <f t="shared" si="10"/>
        <v>Y/N</v>
      </c>
    </row>
    <row r="687" spans="1:8" hidden="1" x14ac:dyDescent="0.25">
      <c r="A687" s="110" t="s">
        <v>389</v>
      </c>
      <c r="B687" s="110" t="s">
        <v>22</v>
      </c>
      <c r="C687" s="110" t="s">
        <v>4489</v>
      </c>
      <c r="D687" s="53" t="s">
        <v>4502</v>
      </c>
      <c r="E687" s="52">
        <v>43959</v>
      </c>
      <c r="F687" s="65">
        <v>2</v>
      </c>
      <c r="G687" s="110"/>
      <c r="H687" s="110" t="str">
        <f t="shared" si="10"/>
        <v>Y/N</v>
      </c>
    </row>
    <row r="688" spans="1:8" hidden="1" x14ac:dyDescent="0.25">
      <c r="A688" s="110" t="s">
        <v>13</v>
      </c>
      <c r="B688" s="110" t="s">
        <v>17</v>
      </c>
      <c r="C688" s="110" t="s">
        <v>1155</v>
      </c>
      <c r="D688" s="53" t="s">
        <v>1156</v>
      </c>
      <c r="E688" s="52">
        <v>43917</v>
      </c>
      <c r="F688" s="65">
        <v>32</v>
      </c>
      <c r="G688" s="110"/>
      <c r="H688" s="110" t="str">
        <f t="shared" si="10"/>
        <v>Y/N</v>
      </c>
    </row>
    <row r="689" spans="1:8" hidden="1" x14ac:dyDescent="0.25">
      <c r="A689" s="110" t="s">
        <v>13</v>
      </c>
      <c r="B689" s="110" t="s">
        <v>21</v>
      </c>
      <c r="C689" s="110" t="s">
        <v>2555</v>
      </c>
      <c r="D689" s="53" t="s">
        <v>2933</v>
      </c>
      <c r="E689" s="52">
        <v>43931</v>
      </c>
      <c r="F689" s="65">
        <v>22</v>
      </c>
      <c r="G689" s="110"/>
      <c r="H689" s="110" t="str">
        <f t="shared" si="10"/>
        <v>Y/N</v>
      </c>
    </row>
    <row r="690" spans="1:8" hidden="1" x14ac:dyDescent="0.25">
      <c r="A690" s="110" t="s">
        <v>13</v>
      </c>
      <c r="B690" s="110" t="s">
        <v>17</v>
      </c>
      <c r="C690" s="110" t="s">
        <v>3764</v>
      </c>
      <c r="D690" s="53" t="s">
        <v>3791</v>
      </c>
      <c r="E690" s="52">
        <v>43949</v>
      </c>
      <c r="F690" s="65">
        <v>10</v>
      </c>
      <c r="G690" s="110"/>
      <c r="H690" s="110" t="str">
        <f t="shared" si="10"/>
        <v>Y/N</v>
      </c>
    </row>
    <row r="691" spans="1:8" hidden="1" x14ac:dyDescent="0.25">
      <c r="A691" s="110" t="s">
        <v>13</v>
      </c>
      <c r="B691" s="110" t="s">
        <v>16</v>
      </c>
      <c r="C691" s="110" t="s">
        <v>3514</v>
      </c>
      <c r="D691" s="53" t="s">
        <v>3680</v>
      </c>
      <c r="E691" s="52">
        <v>43944</v>
      </c>
      <c r="F691" s="65">
        <v>13</v>
      </c>
      <c r="G691" s="110"/>
      <c r="H691" s="110" t="str">
        <f t="shared" si="10"/>
        <v>Y/N</v>
      </c>
    </row>
    <row r="692" spans="1:8" hidden="1" x14ac:dyDescent="0.25">
      <c r="A692" s="110" t="s">
        <v>13</v>
      </c>
      <c r="B692" s="110" t="s">
        <v>17</v>
      </c>
      <c r="C692" s="110" t="s">
        <v>1744</v>
      </c>
      <c r="D692" s="53" t="s">
        <v>2024</v>
      </c>
      <c r="E692" s="52">
        <v>43928</v>
      </c>
      <c r="F692" s="65">
        <v>25</v>
      </c>
      <c r="G692" s="110"/>
      <c r="H692" s="110" t="str">
        <f t="shared" si="10"/>
        <v>Y/N</v>
      </c>
    </row>
    <row r="693" spans="1:8" hidden="1" x14ac:dyDescent="0.25">
      <c r="A693" s="110" t="s">
        <v>13</v>
      </c>
      <c r="B693" s="110" t="s">
        <v>34</v>
      </c>
      <c r="C693" s="110" t="s">
        <v>1158</v>
      </c>
      <c r="D693" s="53" t="s">
        <v>1403</v>
      </c>
      <c r="E693" s="52">
        <v>43917</v>
      </c>
      <c r="F693" s="65">
        <v>32</v>
      </c>
      <c r="G693" s="110"/>
      <c r="H693" s="110" t="str">
        <f t="shared" si="10"/>
        <v>Y/N</v>
      </c>
    </row>
    <row r="694" spans="1:8" hidden="1" x14ac:dyDescent="0.25">
      <c r="A694" s="110" t="s">
        <v>13</v>
      </c>
      <c r="B694" s="110" t="s">
        <v>17</v>
      </c>
      <c r="C694" s="110" t="s">
        <v>2246</v>
      </c>
      <c r="D694" s="53" t="s">
        <v>2392</v>
      </c>
      <c r="E694" s="52">
        <v>43930</v>
      </c>
      <c r="F694" s="65">
        <v>23</v>
      </c>
      <c r="G694" s="110"/>
      <c r="H694" s="110" t="str">
        <f t="shared" si="10"/>
        <v>Y/N</v>
      </c>
    </row>
    <row r="695" spans="1:8" hidden="1" x14ac:dyDescent="0.25">
      <c r="A695" s="110" t="s">
        <v>13</v>
      </c>
      <c r="B695" s="110" t="s">
        <v>17</v>
      </c>
      <c r="C695" s="110" t="s">
        <v>1756</v>
      </c>
      <c r="D695" s="53" t="s">
        <v>1982</v>
      </c>
      <c r="E695" s="52">
        <v>43928</v>
      </c>
      <c r="F695" s="65">
        <v>25</v>
      </c>
      <c r="G695" s="110"/>
      <c r="H695" s="110" t="str">
        <f t="shared" si="10"/>
        <v>Y/N</v>
      </c>
    </row>
    <row r="696" spans="1:8" hidden="1" x14ac:dyDescent="0.25">
      <c r="A696" s="110" t="s">
        <v>13</v>
      </c>
      <c r="B696" s="110" t="s">
        <v>21</v>
      </c>
      <c r="C696" s="110" t="s">
        <v>919</v>
      </c>
      <c r="D696" s="53" t="s">
        <v>1341</v>
      </c>
      <c r="E696" s="52">
        <v>43921</v>
      </c>
      <c r="F696" s="65">
        <v>30</v>
      </c>
      <c r="G696" s="110"/>
      <c r="H696" s="110" t="str">
        <f t="shared" si="10"/>
        <v>Y/N</v>
      </c>
    </row>
    <row r="697" spans="1:8" hidden="1" x14ac:dyDescent="0.25">
      <c r="A697" s="110" t="s">
        <v>13</v>
      </c>
      <c r="B697" s="110" t="s">
        <v>17</v>
      </c>
      <c r="C697" s="110" t="s">
        <v>1160</v>
      </c>
      <c r="D697" s="53" t="s">
        <v>1161</v>
      </c>
      <c r="E697" s="52">
        <v>43917</v>
      </c>
      <c r="F697" s="65">
        <v>32</v>
      </c>
      <c r="G697" s="110"/>
      <c r="H697" s="110" t="str">
        <f t="shared" si="10"/>
        <v>Y/N</v>
      </c>
    </row>
    <row r="698" spans="1:8" hidden="1" x14ac:dyDescent="0.25">
      <c r="A698" s="110" t="s">
        <v>13</v>
      </c>
      <c r="B698" s="110" t="s">
        <v>19</v>
      </c>
      <c r="C698" s="110" t="s">
        <v>2673</v>
      </c>
      <c r="D698" s="53" t="s">
        <v>2693</v>
      </c>
      <c r="E698" s="52">
        <v>43935</v>
      </c>
      <c r="F698" s="65">
        <v>20</v>
      </c>
      <c r="G698" s="110"/>
      <c r="H698" s="110" t="str">
        <f t="shared" si="10"/>
        <v>Y/N</v>
      </c>
    </row>
    <row r="699" spans="1:8" hidden="1" x14ac:dyDescent="0.25">
      <c r="A699" s="110" t="s">
        <v>13</v>
      </c>
      <c r="B699" s="110" t="s">
        <v>16</v>
      </c>
      <c r="C699" s="110" t="s">
        <v>2987</v>
      </c>
      <c r="D699" s="53" t="s">
        <v>3211</v>
      </c>
      <c r="E699" s="52">
        <v>43941</v>
      </c>
      <c r="F699" s="65">
        <v>16</v>
      </c>
      <c r="G699" s="110"/>
      <c r="H699" s="110" t="str">
        <f t="shared" si="10"/>
        <v>Y/N</v>
      </c>
    </row>
    <row r="700" spans="1:8" hidden="1" x14ac:dyDescent="0.25">
      <c r="A700" s="110" t="s">
        <v>13</v>
      </c>
      <c r="B700" s="110" t="s">
        <v>16</v>
      </c>
      <c r="C700" s="110" t="s">
        <v>693</v>
      </c>
      <c r="D700" s="53" t="s">
        <v>694</v>
      </c>
      <c r="E700" s="52">
        <v>43917</v>
      </c>
      <c r="F700" s="65">
        <v>32</v>
      </c>
      <c r="G700" s="110"/>
      <c r="H700" s="110" t="str">
        <f t="shared" si="10"/>
        <v>Y/N</v>
      </c>
    </row>
    <row r="701" spans="1:8" hidden="1" x14ac:dyDescent="0.25">
      <c r="A701" s="110" t="s">
        <v>13</v>
      </c>
      <c r="B701" s="110" t="s">
        <v>22</v>
      </c>
      <c r="C701" s="110" t="s">
        <v>2564</v>
      </c>
      <c r="D701" s="53" t="s">
        <v>2566</v>
      </c>
      <c r="E701" s="52">
        <v>43931</v>
      </c>
      <c r="F701" s="65">
        <v>22</v>
      </c>
      <c r="G701" s="110"/>
      <c r="H701" s="110" t="str">
        <f t="shared" si="10"/>
        <v>Y/N</v>
      </c>
    </row>
    <row r="702" spans="1:8" hidden="1" x14ac:dyDescent="0.25">
      <c r="A702" s="110" t="s">
        <v>13</v>
      </c>
      <c r="B702" s="110" t="s">
        <v>17</v>
      </c>
      <c r="C702" s="110" t="s">
        <v>2845</v>
      </c>
      <c r="D702" s="53" t="s">
        <v>2911</v>
      </c>
      <c r="E702" s="52">
        <v>43937</v>
      </c>
      <c r="F702" s="65">
        <v>18</v>
      </c>
      <c r="G702" s="110"/>
      <c r="H702" s="110" t="str">
        <f t="shared" si="10"/>
        <v>Y/N</v>
      </c>
    </row>
    <row r="703" spans="1:8" hidden="1" x14ac:dyDescent="0.25">
      <c r="A703" s="110" t="s">
        <v>13</v>
      </c>
      <c r="B703" s="110" t="s">
        <v>18</v>
      </c>
      <c r="C703" s="110" t="s">
        <v>3080</v>
      </c>
      <c r="D703" s="53" t="s">
        <v>3214</v>
      </c>
      <c r="E703" s="52">
        <v>43941</v>
      </c>
      <c r="F703" s="65">
        <v>16</v>
      </c>
      <c r="G703" s="110"/>
      <c r="H703" s="110" t="str">
        <f t="shared" si="10"/>
        <v>Y/N</v>
      </c>
    </row>
    <row r="704" spans="1:8" hidden="1" x14ac:dyDescent="0.25">
      <c r="A704" s="110" t="s">
        <v>13</v>
      </c>
      <c r="B704" s="110" t="s">
        <v>17</v>
      </c>
      <c r="C704" s="110" t="s">
        <v>3853</v>
      </c>
      <c r="D704" s="53" t="s">
        <v>3869</v>
      </c>
      <c r="E704" s="52">
        <v>43951</v>
      </c>
      <c r="F704" s="65">
        <v>8</v>
      </c>
      <c r="G704" s="110"/>
      <c r="H704" s="110" t="str">
        <f t="shared" si="10"/>
        <v>Y/N</v>
      </c>
    </row>
    <row r="705" spans="1:8" hidden="1" x14ac:dyDescent="0.25">
      <c r="A705" s="110" t="s">
        <v>13</v>
      </c>
      <c r="B705" s="110" t="s">
        <v>17</v>
      </c>
      <c r="C705" s="110" t="s">
        <v>696</v>
      </c>
      <c r="D705" s="53" t="s">
        <v>697</v>
      </c>
      <c r="E705" s="52">
        <v>43917</v>
      </c>
      <c r="F705" s="65">
        <v>32</v>
      </c>
      <c r="G705" s="110"/>
      <c r="H705" s="110" t="str">
        <f t="shared" si="10"/>
        <v>Y/N</v>
      </c>
    </row>
    <row r="706" spans="1:8" hidden="1" x14ac:dyDescent="0.25">
      <c r="A706" s="110" t="s">
        <v>13</v>
      </c>
      <c r="B706" s="110" t="s">
        <v>33</v>
      </c>
      <c r="C706" s="110" t="s">
        <v>1589</v>
      </c>
      <c r="D706" s="53" t="s">
        <v>1591</v>
      </c>
      <c r="E706" s="52">
        <v>43923</v>
      </c>
      <c r="F706" s="65">
        <v>28</v>
      </c>
      <c r="G706" s="110"/>
      <c r="H706" s="110" t="str">
        <f t="shared" ref="H706:H769" si="11">IF(C706="","","Y/N")</f>
        <v>Y/N</v>
      </c>
    </row>
    <row r="707" spans="1:8" hidden="1" x14ac:dyDescent="0.25">
      <c r="A707" s="110" t="s">
        <v>13</v>
      </c>
      <c r="B707" s="110" t="s">
        <v>17</v>
      </c>
      <c r="C707" s="110" t="s">
        <v>607</v>
      </c>
      <c r="D707" s="53" t="s">
        <v>1439</v>
      </c>
      <c r="E707" s="52">
        <v>43915</v>
      </c>
      <c r="F707" s="65">
        <v>34</v>
      </c>
      <c r="G707" s="110"/>
      <c r="H707" s="110" t="str">
        <f t="shared" si="11"/>
        <v>Y/N</v>
      </c>
    </row>
    <row r="708" spans="1:8" hidden="1" x14ac:dyDescent="0.25">
      <c r="A708" s="110" t="s">
        <v>13</v>
      </c>
      <c r="B708" s="110" t="s">
        <v>16</v>
      </c>
      <c r="C708" s="110" t="s">
        <v>1758</v>
      </c>
      <c r="D708" s="53" t="s">
        <v>2012</v>
      </c>
      <c r="E708" s="52">
        <v>43928</v>
      </c>
      <c r="F708" s="65">
        <v>25</v>
      </c>
      <c r="G708" s="110"/>
      <c r="H708" s="110" t="str">
        <f t="shared" si="11"/>
        <v>Y/N</v>
      </c>
    </row>
    <row r="709" spans="1:8" hidden="1" x14ac:dyDescent="0.25">
      <c r="A709" s="110" t="s">
        <v>13</v>
      </c>
      <c r="B709" s="110" t="s">
        <v>19</v>
      </c>
      <c r="C709" s="110" t="s">
        <v>921</v>
      </c>
      <c r="D709" s="53" t="s">
        <v>1360</v>
      </c>
      <c r="E709" s="52">
        <v>43922</v>
      </c>
      <c r="F709" s="65">
        <v>29</v>
      </c>
      <c r="G709" s="110"/>
      <c r="H709" s="110" t="str">
        <f t="shared" si="11"/>
        <v>Y/N</v>
      </c>
    </row>
    <row r="710" spans="1:8" hidden="1" x14ac:dyDescent="0.25">
      <c r="A710" s="110" t="s">
        <v>13</v>
      </c>
      <c r="B710" s="110" t="s">
        <v>17</v>
      </c>
      <c r="C710" s="110" t="s">
        <v>3445</v>
      </c>
      <c r="D710" s="53" t="s">
        <v>3499</v>
      </c>
      <c r="E710" s="52">
        <v>43943</v>
      </c>
      <c r="F710" s="65">
        <v>14</v>
      </c>
      <c r="G710" s="110"/>
      <c r="H710" s="110" t="str">
        <f t="shared" si="11"/>
        <v>Y/N</v>
      </c>
    </row>
    <row r="711" spans="1:8" hidden="1" x14ac:dyDescent="0.25">
      <c r="A711" s="110" t="s">
        <v>13</v>
      </c>
      <c r="B711" s="110" t="s">
        <v>18</v>
      </c>
      <c r="C711" s="110" t="s">
        <v>3046</v>
      </c>
      <c r="D711" s="53" t="s">
        <v>3228</v>
      </c>
      <c r="E711" s="52">
        <v>43941</v>
      </c>
      <c r="F711" s="65">
        <v>16</v>
      </c>
      <c r="G711" s="110"/>
      <c r="H711" s="110" t="str">
        <f t="shared" si="11"/>
        <v>Y/N</v>
      </c>
    </row>
    <row r="712" spans="1:8" hidden="1" x14ac:dyDescent="0.25">
      <c r="A712" s="110" t="s">
        <v>13</v>
      </c>
      <c r="B712" s="110" t="s">
        <v>21</v>
      </c>
      <c r="C712" s="110" t="s">
        <v>2558</v>
      </c>
      <c r="D712" s="53" t="s">
        <v>2559</v>
      </c>
      <c r="E712" s="52">
        <v>43931</v>
      </c>
      <c r="F712" s="65">
        <v>22</v>
      </c>
      <c r="G712" s="110"/>
      <c r="H712" s="110" t="str">
        <f t="shared" si="11"/>
        <v>Y/N</v>
      </c>
    </row>
    <row r="713" spans="1:8" hidden="1" x14ac:dyDescent="0.25">
      <c r="A713" s="110" t="s">
        <v>13</v>
      </c>
      <c r="B713" s="110" t="s">
        <v>16</v>
      </c>
      <c r="C713" s="110" t="s">
        <v>1163</v>
      </c>
      <c r="D713" s="53" t="s">
        <v>1164</v>
      </c>
      <c r="E713" s="52">
        <v>43917</v>
      </c>
      <c r="F713" s="65">
        <v>32</v>
      </c>
      <c r="G713" s="110"/>
      <c r="H713" s="110" t="str">
        <f t="shared" si="11"/>
        <v>Y/N</v>
      </c>
    </row>
    <row r="714" spans="1:8" hidden="1" x14ac:dyDescent="0.25">
      <c r="A714" s="111" t="s">
        <v>13</v>
      </c>
      <c r="B714" s="111" t="s">
        <v>17</v>
      </c>
      <c r="C714" s="111" t="s">
        <v>851</v>
      </c>
      <c r="D714" s="53" t="s">
        <v>852</v>
      </c>
      <c r="E714" s="52">
        <v>43917</v>
      </c>
      <c r="F714" s="65">
        <v>32</v>
      </c>
      <c r="G714" s="111"/>
      <c r="H714" s="111" t="str">
        <f t="shared" si="11"/>
        <v>Y/N</v>
      </c>
    </row>
    <row r="715" spans="1:8" hidden="1" x14ac:dyDescent="0.25">
      <c r="A715" s="111" t="s">
        <v>13</v>
      </c>
      <c r="B715" s="111" t="s">
        <v>18</v>
      </c>
      <c r="C715" s="111" t="s">
        <v>1750</v>
      </c>
      <c r="D715" s="53" t="s">
        <v>2043</v>
      </c>
      <c r="E715" s="52">
        <v>43928</v>
      </c>
      <c r="F715" s="65">
        <v>25</v>
      </c>
      <c r="G715" s="111"/>
      <c r="H715" s="111" t="str">
        <f t="shared" si="11"/>
        <v>Y/N</v>
      </c>
    </row>
    <row r="716" spans="1:8" hidden="1" x14ac:dyDescent="0.25">
      <c r="A716" s="111" t="s">
        <v>13</v>
      </c>
      <c r="B716" s="111" t="s">
        <v>18</v>
      </c>
      <c r="C716" s="111" t="s">
        <v>854</v>
      </c>
      <c r="D716" s="53" t="s">
        <v>855</v>
      </c>
      <c r="E716" s="52">
        <v>43917</v>
      </c>
      <c r="F716" s="65">
        <v>32</v>
      </c>
      <c r="G716" s="111"/>
      <c r="H716" s="111" t="str">
        <f t="shared" si="11"/>
        <v>Y/N</v>
      </c>
    </row>
    <row r="717" spans="1:8" hidden="1" x14ac:dyDescent="0.25">
      <c r="A717" s="111" t="s">
        <v>13</v>
      </c>
      <c r="B717" s="111" t="s">
        <v>17</v>
      </c>
      <c r="C717" s="111" t="s">
        <v>1501</v>
      </c>
      <c r="D717" s="53" t="s">
        <v>1557</v>
      </c>
      <c r="E717" s="52">
        <v>43924</v>
      </c>
      <c r="F717" s="65">
        <v>27</v>
      </c>
      <c r="G717" s="111"/>
      <c r="H717" s="111" t="str">
        <f t="shared" si="11"/>
        <v>Y/N</v>
      </c>
    </row>
    <row r="718" spans="1:8" hidden="1" x14ac:dyDescent="0.25">
      <c r="A718" s="111" t="s">
        <v>13</v>
      </c>
      <c r="B718" s="111" t="s">
        <v>17</v>
      </c>
      <c r="C718" s="111" t="s">
        <v>3849</v>
      </c>
      <c r="D718" s="53" t="s">
        <v>3865</v>
      </c>
      <c r="E718" s="52">
        <v>43951</v>
      </c>
      <c r="F718" s="65">
        <v>8</v>
      </c>
      <c r="G718" s="111"/>
      <c r="H718" s="111" t="str">
        <f t="shared" si="11"/>
        <v>Y/N</v>
      </c>
    </row>
    <row r="719" spans="1:8" hidden="1" x14ac:dyDescent="0.25">
      <c r="A719" s="111" t="s">
        <v>13</v>
      </c>
      <c r="B719" s="111" t="s">
        <v>18</v>
      </c>
      <c r="C719" s="111" t="s">
        <v>925</v>
      </c>
      <c r="D719" s="53" t="s">
        <v>1361</v>
      </c>
      <c r="E719" s="52">
        <v>43921</v>
      </c>
      <c r="F719" s="65">
        <v>30</v>
      </c>
      <c r="G719" s="111"/>
      <c r="H719" s="111" t="str">
        <f t="shared" si="11"/>
        <v>Y/N</v>
      </c>
    </row>
    <row r="720" spans="1:8" hidden="1" x14ac:dyDescent="0.25">
      <c r="A720" s="111" t="s">
        <v>13</v>
      </c>
      <c r="B720" s="111" t="s">
        <v>17</v>
      </c>
      <c r="C720" s="111" t="s">
        <v>1166</v>
      </c>
      <c r="D720" s="53" t="s">
        <v>1414</v>
      </c>
      <c r="E720" s="52">
        <v>43915</v>
      </c>
      <c r="F720" s="65">
        <v>34</v>
      </c>
      <c r="G720" s="111"/>
      <c r="H720" s="111" t="str">
        <f t="shared" si="11"/>
        <v>Y/N</v>
      </c>
    </row>
    <row r="721" spans="1:8" hidden="1" x14ac:dyDescent="0.25">
      <c r="A721" s="111" t="s">
        <v>13</v>
      </c>
      <c r="B721" s="111" t="s">
        <v>16</v>
      </c>
      <c r="C721" s="111" t="s">
        <v>3358</v>
      </c>
      <c r="D721" s="53" t="s">
        <v>3398</v>
      </c>
      <c r="E721" s="52">
        <v>43942</v>
      </c>
      <c r="F721" s="65">
        <v>15</v>
      </c>
      <c r="G721" s="111"/>
      <c r="H721" s="111" t="str">
        <f t="shared" si="11"/>
        <v>Y/N</v>
      </c>
    </row>
    <row r="722" spans="1:8" hidden="1" x14ac:dyDescent="0.25">
      <c r="A722" s="111" t="s">
        <v>13</v>
      </c>
      <c r="B722" s="111" t="s">
        <v>17</v>
      </c>
      <c r="C722" s="111" t="s">
        <v>2760</v>
      </c>
      <c r="D722" s="53" t="s">
        <v>2822</v>
      </c>
      <c r="E722" s="52">
        <v>43936</v>
      </c>
      <c r="F722" s="65">
        <v>19</v>
      </c>
      <c r="G722" s="111"/>
      <c r="H722" s="111" t="str">
        <f t="shared" si="11"/>
        <v>Y/N</v>
      </c>
    </row>
    <row r="723" spans="1:8" hidden="1" x14ac:dyDescent="0.25">
      <c r="A723" s="111" t="s">
        <v>13</v>
      </c>
      <c r="B723" s="111" t="s">
        <v>33</v>
      </c>
      <c r="C723" s="111" t="s">
        <v>1444</v>
      </c>
      <c r="D723" s="53" t="s">
        <v>1475</v>
      </c>
      <c r="E723" s="52">
        <v>43923</v>
      </c>
      <c r="F723" s="65">
        <v>28</v>
      </c>
      <c r="G723" s="111"/>
      <c r="H723" s="111" t="str">
        <f t="shared" si="11"/>
        <v>Y/N</v>
      </c>
    </row>
    <row r="724" spans="1:8" hidden="1" x14ac:dyDescent="0.25">
      <c r="A724" s="111" t="s">
        <v>13</v>
      </c>
      <c r="B724" s="111" t="s">
        <v>16</v>
      </c>
      <c r="C724" s="111" t="s">
        <v>2127</v>
      </c>
      <c r="D724" s="53" t="s">
        <v>2408</v>
      </c>
      <c r="E724" s="52">
        <v>43930</v>
      </c>
      <c r="F724" s="65">
        <v>23</v>
      </c>
      <c r="G724" s="111"/>
      <c r="H724" s="111" t="str">
        <f t="shared" si="11"/>
        <v>Y/N</v>
      </c>
    </row>
    <row r="725" spans="1:8" hidden="1" x14ac:dyDescent="0.25">
      <c r="A725" s="111" t="s">
        <v>13</v>
      </c>
      <c r="B725" s="111" t="s">
        <v>21</v>
      </c>
      <c r="C725" s="111" t="s">
        <v>1396</v>
      </c>
      <c r="D725" s="53" t="s">
        <v>699</v>
      </c>
      <c r="E725" s="52">
        <v>43916</v>
      </c>
      <c r="F725" s="65">
        <v>33</v>
      </c>
      <c r="G725" s="111"/>
      <c r="H725" s="111" t="str">
        <f t="shared" si="11"/>
        <v>Y/N</v>
      </c>
    </row>
    <row r="726" spans="1:8" hidden="1" x14ac:dyDescent="0.25">
      <c r="A726" s="111" t="s">
        <v>13</v>
      </c>
      <c r="B726" s="111" t="s">
        <v>17</v>
      </c>
      <c r="C726" s="111" t="s">
        <v>3133</v>
      </c>
      <c r="D726" s="53" t="s">
        <v>3280</v>
      </c>
      <c r="E726" s="52">
        <v>43941</v>
      </c>
      <c r="F726" s="65">
        <v>16</v>
      </c>
      <c r="G726" s="111"/>
      <c r="H726" s="111" t="str">
        <f t="shared" si="11"/>
        <v>Y/N</v>
      </c>
    </row>
    <row r="727" spans="1:8" hidden="1" x14ac:dyDescent="0.25">
      <c r="A727" s="111" t="s">
        <v>13</v>
      </c>
      <c r="B727" s="111" t="s">
        <v>17</v>
      </c>
      <c r="C727" s="111" t="s">
        <v>857</v>
      </c>
      <c r="D727" s="53" t="s">
        <v>858</v>
      </c>
      <c r="E727" s="52">
        <v>43917</v>
      </c>
      <c r="F727" s="65">
        <v>32</v>
      </c>
      <c r="G727" s="111"/>
      <c r="H727" s="111" t="str">
        <f t="shared" si="11"/>
        <v>Y/N</v>
      </c>
    </row>
    <row r="728" spans="1:8" hidden="1" x14ac:dyDescent="0.25">
      <c r="A728" s="111" t="s">
        <v>13</v>
      </c>
      <c r="B728" s="111" t="s">
        <v>17</v>
      </c>
      <c r="C728" s="111" t="s">
        <v>860</v>
      </c>
      <c r="D728" s="53" t="s">
        <v>861</v>
      </c>
      <c r="E728" s="52">
        <v>43917</v>
      </c>
      <c r="F728" s="65">
        <v>32</v>
      </c>
      <c r="G728" s="111"/>
      <c r="H728" s="111" t="str">
        <f t="shared" si="11"/>
        <v>Y/N</v>
      </c>
    </row>
    <row r="729" spans="1:8" s="23" customFormat="1" hidden="1" x14ac:dyDescent="0.25">
      <c r="A729" s="111" t="s">
        <v>13</v>
      </c>
      <c r="B729" s="111" t="s">
        <v>19</v>
      </c>
      <c r="C729" s="111" t="s">
        <v>4196</v>
      </c>
      <c r="D729" s="53" t="s">
        <v>4355</v>
      </c>
      <c r="E729" s="52">
        <v>43957</v>
      </c>
      <c r="F729" s="65">
        <v>4</v>
      </c>
      <c r="G729" s="111"/>
      <c r="H729" s="111" t="str">
        <f t="shared" si="11"/>
        <v>Y/N</v>
      </c>
    </row>
    <row r="730" spans="1:8" hidden="1" x14ac:dyDescent="0.25">
      <c r="A730" s="111" t="s">
        <v>13</v>
      </c>
      <c r="B730" s="111" t="s">
        <v>17</v>
      </c>
      <c r="C730" s="111" t="s">
        <v>3068</v>
      </c>
      <c r="D730" s="53" t="s">
        <v>3262</v>
      </c>
      <c r="E730" s="52">
        <v>43941</v>
      </c>
      <c r="F730" s="65">
        <v>16</v>
      </c>
      <c r="G730" s="111"/>
      <c r="H730" s="111" t="str">
        <f t="shared" si="11"/>
        <v>Y/N</v>
      </c>
    </row>
    <row r="731" spans="1:8" hidden="1" x14ac:dyDescent="0.25">
      <c r="A731" s="111" t="s">
        <v>13</v>
      </c>
      <c r="B731" s="111" t="s">
        <v>19</v>
      </c>
      <c r="C731" s="111" t="s">
        <v>2662</v>
      </c>
      <c r="D731" s="53" t="s">
        <v>2697</v>
      </c>
      <c r="E731" s="52">
        <v>43935</v>
      </c>
      <c r="F731" s="65">
        <v>20</v>
      </c>
      <c r="G731" s="111"/>
      <c r="H731" s="111" t="str">
        <f t="shared" si="11"/>
        <v>Y/N</v>
      </c>
    </row>
    <row r="732" spans="1:8" hidden="1" x14ac:dyDescent="0.25">
      <c r="A732" s="111" t="s">
        <v>13</v>
      </c>
      <c r="B732" s="111" t="s">
        <v>17</v>
      </c>
      <c r="C732" s="111" t="s">
        <v>1764</v>
      </c>
      <c r="D732" s="53" t="s">
        <v>1958</v>
      </c>
      <c r="E732" s="52">
        <v>43928</v>
      </c>
      <c r="F732" s="65">
        <v>25</v>
      </c>
      <c r="G732" s="111"/>
      <c r="H732" s="111" t="str">
        <f t="shared" si="11"/>
        <v>Y/N</v>
      </c>
    </row>
    <row r="733" spans="1:8" hidden="1" x14ac:dyDescent="0.25">
      <c r="A733" s="111" t="s">
        <v>13</v>
      </c>
      <c r="B733" s="111" t="s">
        <v>17</v>
      </c>
      <c r="C733" s="111" t="s">
        <v>2874</v>
      </c>
      <c r="D733" s="53" t="s">
        <v>2930</v>
      </c>
      <c r="E733" s="52">
        <v>43937</v>
      </c>
      <c r="F733" s="65">
        <v>18</v>
      </c>
      <c r="G733" s="111"/>
      <c r="H733" s="111" t="str">
        <f t="shared" si="11"/>
        <v>Y/N</v>
      </c>
    </row>
    <row r="734" spans="1:8" hidden="1" x14ac:dyDescent="0.25">
      <c r="A734" s="111" t="s">
        <v>13</v>
      </c>
      <c r="B734" s="111" t="s">
        <v>23</v>
      </c>
      <c r="C734" s="111" t="s">
        <v>2560</v>
      </c>
      <c r="D734" s="53" t="s">
        <v>2561</v>
      </c>
      <c r="E734" s="52">
        <v>43931</v>
      </c>
      <c r="F734" s="65">
        <v>22</v>
      </c>
      <c r="G734" s="111"/>
      <c r="H734" s="111" t="str">
        <f t="shared" si="11"/>
        <v>Y/N</v>
      </c>
    </row>
    <row r="735" spans="1:8" hidden="1" x14ac:dyDescent="0.25">
      <c r="A735" s="111" t="s">
        <v>13</v>
      </c>
      <c r="B735" s="111" t="s">
        <v>16</v>
      </c>
      <c r="C735" s="111" t="s">
        <v>1746</v>
      </c>
      <c r="D735" s="53" t="s">
        <v>1931</v>
      </c>
      <c r="E735" s="52">
        <v>43928</v>
      </c>
      <c r="F735" s="65">
        <v>25</v>
      </c>
      <c r="G735" s="111"/>
      <c r="H735" s="111" t="str">
        <f t="shared" si="11"/>
        <v>Y/N</v>
      </c>
    </row>
    <row r="736" spans="1:8" hidden="1" x14ac:dyDescent="0.25">
      <c r="A736" s="111" t="s">
        <v>13</v>
      </c>
      <c r="B736" s="111" t="s">
        <v>17</v>
      </c>
      <c r="C736" s="111" t="s">
        <v>4240</v>
      </c>
      <c r="D736" s="53" t="s">
        <v>4343</v>
      </c>
      <c r="E736" s="52">
        <v>43957</v>
      </c>
      <c r="F736" s="65">
        <v>4</v>
      </c>
      <c r="G736" s="111"/>
      <c r="H736" s="111" t="str">
        <f t="shared" si="11"/>
        <v>Y/N</v>
      </c>
    </row>
    <row r="737" spans="1:8" hidden="1" x14ac:dyDescent="0.25">
      <c r="A737" s="111" t="s">
        <v>13</v>
      </c>
      <c r="B737" s="111" t="s">
        <v>18</v>
      </c>
      <c r="C737" s="111" t="s">
        <v>1511</v>
      </c>
      <c r="D737" s="53" t="s">
        <v>1561</v>
      </c>
      <c r="E737" s="52">
        <v>43924</v>
      </c>
      <c r="F737" s="65">
        <v>27</v>
      </c>
      <c r="G737" s="111"/>
      <c r="H737" s="111" t="str">
        <f t="shared" si="11"/>
        <v>Y/N</v>
      </c>
    </row>
    <row r="738" spans="1:8" hidden="1" x14ac:dyDescent="0.25">
      <c r="A738" s="111" t="s">
        <v>13</v>
      </c>
      <c r="B738" s="111" t="s">
        <v>17</v>
      </c>
      <c r="C738" s="111" t="s">
        <v>4190</v>
      </c>
      <c r="D738" s="53" t="s">
        <v>4364</v>
      </c>
      <c r="E738" s="52">
        <v>43957</v>
      </c>
      <c r="F738" s="65">
        <v>4</v>
      </c>
      <c r="G738" s="111"/>
      <c r="H738" s="111" t="str">
        <f t="shared" si="11"/>
        <v>Y/N</v>
      </c>
    </row>
    <row r="739" spans="1:8" hidden="1" x14ac:dyDescent="0.25">
      <c r="A739" s="111" t="s">
        <v>13</v>
      </c>
      <c r="B739" s="111" t="s">
        <v>21</v>
      </c>
      <c r="C739" s="111" t="s">
        <v>1526</v>
      </c>
      <c r="D739" s="53" t="s">
        <v>1556</v>
      </c>
      <c r="E739" s="52">
        <v>43924</v>
      </c>
      <c r="F739" s="65">
        <v>27</v>
      </c>
      <c r="G739" s="111"/>
      <c r="H739" s="111" t="str">
        <f t="shared" si="11"/>
        <v>Y/N</v>
      </c>
    </row>
    <row r="740" spans="1:8" hidden="1" x14ac:dyDescent="0.25">
      <c r="A740" s="111" t="s">
        <v>13</v>
      </c>
      <c r="B740" s="111" t="s">
        <v>16</v>
      </c>
      <c r="C740" s="111" t="s">
        <v>3035</v>
      </c>
      <c r="D740" s="53" t="s">
        <v>3234</v>
      </c>
      <c r="E740" s="52">
        <v>43941</v>
      </c>
      <c r="F740" s="65">
        <v>16</v>
      </c>
      <c r="G740" s="111"/>
      <c r="H740" s="111" t="str">
        <f t="shared" si="11"/>
        <v>Y/N</v>
      </c>
    </row>
    <row r="741" spans="1:8" hidden="1" x14ac:dyDescent="0.25">
      <c r="A741" s="111" t="s">
        <v>13</v>
      </c>
      <c r="B741" s="111" t="s">
        <v>17</v>
      </c>
      <c r="C741" s="111" t="s">
        <v>2758</v>
      </c>
      <c r="D741" s="53" t="s">
        <v>2807</v>
      </c>
      <c r="E741" s="52">
        <v>43936</v>
      </c>
      <c r="F741" s="65">
        <v>19</v>
      </c>
      <c r="G741" s="111"/>
      <c r="H741" s="111" t="str">
        <f t="shared" si="11"/>
        <v>Y/N</v>
      </c>
    </row>
    <row r="742" spans="1:8" hidden="1" x14ac:dyDescent="0.25">
      <c r="A742" s="111" t="s">
        <v>13</v>
      </c>
      <c r="B742" s="111" t="s">
        <v>18</v>
      </c>
      <c r="C742" s="111" t="s">
        <v>2866</v>
      </c>
      <c r="D742" s="53" t="s">
        <v>2918</v>
      </c>
      <c r="E742" s="52">
        <v>43937</v>
      </c>
      <c r="F742" s="65">
        <v>18</v>
      </c>
      <c r="G742" s="111"/>
      <c r="H742" s="111" t="str">
        <f t="shared" si="11"/>
        <v>Y/N</v>
      </c>
    </row>
    <row r="743" spans="1:8" hidden="1" x14ac:dyDescent="0.25">
      <c r="A743" s="111" t="s">
        <v>13</v>
      </c>
      <c r="B743" s="111" t="s">
        <v>17</v>
      </c>
      <c r="C743" s="111" t="s">
        <v>1742</v>
      </c>
      <c r="D743" s="53" t="s">
        <v>1909</v>
      </c>
      <c r="E743" s="52">
        <v>43928</v>
      </c>
      <c r="F743" s="65">
        <v>25</v>
      </c>
      <c r="G743" s="111"/>
      <c r="H743" s="111" t="str">
        <f t="shared" si="11"/>
        <v>Y/N</v>
      </c>
    </row>
    <row r="744" spans="1:8" hidden="1" x14ac:dyDescent="0.25">
      <c r="A744" s="111" t="s">
        <v>13</v>
      </c>
      <c r="B744" s="111" t="s">
        <v>17</v>
      </c>
      <c r="C744" s="111" t="s">
        <v>926</v>
      </c>
      <c r="D744" s="53" t="s">
        <v>1385</v>
      </c>
      <c r="E744" s="52">
        <v>43918</v>
      </c>
      <c r="F744" s="65">
        <v>31</v>
      </c>
      <c r="G744" s="111"/>
      <c r="H744" s="111" t="str">
        <f t="shared" si="11"/>
        <v>Y/N</v>
      </c>
    </row>
    <row r="745" spans="1:8" hidden="1" x14ac:dyDescent="0.25">
      <c r="A745" s="111" t="s">
        <v>13</v>
      </c>
      <c r="B745" s="111" t="s">
        <v>16</v>
      </c>
      <c r="C745" s="111" t="s">
        <v>1762</v>
      </c>
      <c r="D745" s="53" t="s">
        <v>1967</v>
      </c>
      <c r="E745" s="52">
        <v>43928</v>
      </c>
      <c r="F745" s="65">
        <v>25</v>
      </c>
      <c r="G745" s="111"/>
      <c r="H745" s="111" t="str">
        <f t="shared" si="11"/>
        <v>Y/N</v>
      </c>
    </row>
    <row r="746" spans="1:8" hidden="1" x14ac:dyDescent="0.25">
      <c r="A746" s="111" t="s">
        <v>13</v>
      </c>
      <c r="B746" s="111" t="s">
        <v>17</v>
      </c>
      <c r="C746" s="111" t="s">
        <v>3847</v>
      </c>
      <c r="D746" s="53" t="s">
        <v>3882</v>
      </c>
      <c r="E746" s="52">
        <v>43951</v>
      </c>
      <c r="F746" s="65">
        <v>8</v>
      </c>
      <c r="G746" s="111"/>
      <c r="H746" s="111" t="str">
        <f t="shared" si="11"/>
        <v>Y/N</v>
      </c>
    </row>
    <row r="747" spans="1:8" hidden="1" x14ac:dyDescent="0.25">
      <c r="A747" s="116" t="s">
        <v>13</v>
      </c>
      <c r="B747" s="116" t="s">
        <v>19</v>
      </c>
      <c r="C747" s="116" t="s">
        <v>863</v>
      </c>
      <c r="D747" s="53" t="s">
        <v>1401</v>
      </c>
      <c r="E747" s="52">
        <v>43921</v>
      </c>
      <c r="F747" s="65">
        <v>30</v>
      </c>
      <c r="G747" s="116"/>
      <c r="H747" s="116" t="str">
        <f t="shared" si="11"/>
        <v>Y/N</v>
      </c>
    </row>
    <row r="748" spans="1:8" hidden="1" x14ac:dyDescent="0.25">
      <c r="A748" s="116" t="s">
        <v>13</v>
      </c>
      <c r="B748" s="116" t="s">
        <v>16</v>
      </c>
      <c r="C748" s="116" t="s">
        <v>3008</v>
      </c>
      <c r="D748" s="53" t="s">
        <v>3293</v>
      </c>
      <c r="E748" s="52">
        <v>43941</v>
      </c>
      <c r="F748" s="65">
        <v>16</v>
      </c>
      <c r="G748" s="116"/>
      <c r="H748" s="116" t="str">
        <f t="shared" si="11"/>
        <v>Y/N</v>
      </c>
    </row>
    <row r="749" spans="1:8" hidden="1" x14ac:dyDescent="0.25">
      <c r="A749" s="116" t="s">
        <v>13</v>
      </c>
      <c r="B749" s="116" t="s">
        <v>17</v>
      </c>
      <c r="C749" s="116" t="s">
        <v>3116</v>
      </c>
      <c r="D749" s="53"/>
      <c r="E749" s="52">
        <v>43941</v>
      </c>
      <c r="F749" s="65">
        <v>16</v>
      </c>
      <c r="G749" s="116"/>
      <c r="H749" s="116" t="str">
        <f t="shared" si="11"/>
        <v>Y/N</v>
      </c>
    </row>
    <row r="750" spans="1:8" hidden="1" x14ac:dyDescent="0.25">
      <c r="A750" s="116" t="s">
        <v>13</v>
      </c>
      <c r="B750" s="116" t="s">
        <v>17</v>
      </c>
      <c r="C750" s="116" t="s">
        <v>2725</v>
      </c>
      <c r="D750" s="53" t="s">
        <v>2821</v>
      </c>
      <c r="E750" s="52">
        <v>43936</v>
      </c>
      <c r="F750" s="65">
        <v>19</v>
      </c>
      <c r="G750" s="116"/>
      <c r="H750" s="116" t="str">
        <f t="shared" si="11"/>
        <v>Y/N</v>
      </c>
    </row>
    <row r="751" spans="1:8" hidden="1" x14ac:dyDescent="0.25">
      <c r="A751" s="116" t="s">
        <v>13</v>
      </c>
      <c r="B751" s="116" t="s">
        <v>17</v>
      </c>
      <c r="C751" s="116" t="s">
        <v>4203</v>
      </c>
      <c r="D751" s="53" t="s">
        <v>4427</v>
      </c>
      <c r="E751" s="52">
        <v>43957</v>
      </c>
      <c r="F751" s="65">
        <v>4</v>
      </c>
      <c r="G751" s="116"/>
      <c r="H751" s="116" t="str">
        <f t="shared" si="11"/>
        <v>Y/N</v>
      </c>
    </row>
    <row r="752" spans="1:8" hidden="1" x14ac:dyDescent="0.25">
      <c r="A752" s="116" t="s">
        <v>13</v>
      </c>
      <c r="B752" s="116" t="s">
        <v>17</v>
      </c>
      <c r="C752" s="116" t="s">
        <v>1169</v>
      </c>
      <c r="D752" s="53" t="s">
        <v>1170</v>
      </c>
      <c r="E752" s="52">
        <v>43917</v>
      </c>
      <c r="F752" s="65">
        <v>32</v>
      </c>
      <c r="G752" s="116"/>
      <c r="H752" s="116" t="str">
        <f t="shared" si="11"/>
        <v>Y/N</v>
      </c>
    </row>
    <row r="753" spans="1:8" hidden="1" x14ac:dyDescent="0.25">
      <c r="A753" s="116" t="s">
        <v>13</v>
      </c>
      <c r="B753" s="116" t="s">
        <v>17</v>
      </c>
      <c r="C753" s="116" t="s">
        <v>4186</v>
      </c>
      <c r="D753" s="53" t="s">
        <v>4392</v>
      </c>
      <c r="E753" s="52">
        <v>43957</v>
      </c>
      <c r="F753" s="65">
        <v>4</v>
      </c>
      <c r="G753" s="116"/>
      <c r="H753" s="116" t="str">
        <f t="shared" si="11"/>
        <v>Y/N</v>
      </c>
    </row>
    <row r="754" spans="1:8" hidden="1" x14ac:dyDescent="0.25">
      <c r="A754" s="116" t="s">
        <v>13</v>
      </c>
      <c r="B754" s="116" t="s">
        <v>19</v>
      </c>
      <c r="C754" s="116" t="s">
        <v>1172</v>
      </c>
      <c r="D754" s="53" t="s">
        <v>1173</v>
      </c>
      <c r="E754" s="52">
        <v>43917</v>
      </c>
      <c r="F754" s="65">
        <v>32</v>
      </c>
      <c r="G754" s="116"/>
      <c r="H754" s="116" t="str">
        <f t="shared" si="11"/>
        <v>Y/N</v>
      </c>
    </row>
    <row r="755" spans="1:8" hidden="1" x14ac:dyDescent="0.25">
      <c r="A755" s="117" t="s">
        <v>390</v>
      </c>
      <c r="B755" s="117" t="s">
        <v>21</v>
      </c>
      <c r="C755" s="117" t="s">
        <v>2563</v>
      </c>
      <c r="D755" s="53"/>
      <c r="E755" s="52">
        <v>43931</v>
      </c>
      <c r="F755" s="65">
        <v>22</v>
      </c>
      <c r="G755" s="117"/>
      <c r="H755" s="117" t="str">
        <f t="shared" si="11"/>
        <v>Y/N</v>
      </c>
    </row>
    <row r="756" spans="1:8" hidden="1" x14ac:dyDescent="0.25">
      <c r="A756" s="117" t="s">
        <v>13</v>
      </c>
      <c r="B756" s="117" t="s">
        <v>17</v>
      </c>
      <c r="C756" s="117" t="s">
        <v>1754</v>
      </c>
      <c r="D756" s="53" t="s">
        <v>1910</v>
      </c>
      <c r="E756" s="52">
        <v>43928</v>
      </c>
      <c r="F756" s="65">
        <v>25</v>
      </c>
      <c r="G756" s="117"/>
      <c r="H756" s="117" t="str">
        <f t="shared" si="11"/>
        <v>Y/N</v>
      </c>
    </row>
    <row r="757" spans="1:8" hidden="1" x14ac:dyDescent="0.25">
      <c r="A757" s="117" t="s">
        <v>13</v>
      </c>
      <c r="B757" s="117" t="s">
        <v>16</v>
      </c>
      <c r="C757" s="117" t="s">
        <v>4188</v>
      </c>
      <c r="D757" s="53" t="s">
        <v>4358</v>
      </c>
      <c r="E757" s="52">
        <v>43957</v>
      </c>
      <c r="F757" s="65">
        <v>4</v>
      </c>
      <c r="G757" s="117"/>
      <c r="H757" s="117" t="str">
        <f t="shared" si="11"/>
        <v>Y/N</v>
      </c>
    </row>
    <row r="758" spans="1:8" hidden="1" x14ac:dyDescent="0.25">
      <c r="A758" s="117" t="s">
        <v>13</v>
      </c>
      <c r="B758" s="117" t="s">
        <v>17</v>
      </c>
      <c r="C758" s="117" t="s">
        <v>4230</v>
      </c>
      <c r="D758" s="53" t="s">
        <v>4405</v>
      </c>
      <c r="E758" s="52">
        <v>43957</v>
      </c>
      <c r="F758" s="65">
        <v>4</v>
      </c>
      <c r="G758" s="117"/>
      <c r="H758" s="117" t="str">
        <f t="shared" si="11"/>
        <v>Y/N</v>
      </c>
    </row>
    <row r="759" spans="1:8" hidden="1" x14ac:dyDescent="0.25">
      <c r="A759" s="117" t="s">
        <v>13</v>
      </c>
      <c r="B759" s="117" t="s">
        <v>17</v>
      </c>
      <c r="C759" s="117" t="s">
        <v>865</v>
      </c>
      <c r="D759" s="53" t="s">
        <v>866</v>
      </c>
      <c r="E759" s="52">
        <v>43917</v>
      </c>
      <c r="F759" s="65">
        <v>32</v>
      </c>
      <c r="G759" s="117"/>
      <c r="H759" s="117" t="str">
        <f t="shared" si="11"/>
        <v>Y/N</v>
      </c>
    </row>
    <row r="760" spans="1:8" hidden="1" x14ac:dyDescent="0.25">
      <c r="A760" s="117" t="s">
        <v>13</v>
      </c>
      <c r="B760" s="117" t="s">
        <v>21</v>
      </c>
      <c r="C760" s="117" t="s">
        <v>3710</v>
      </c>
      <c r="D760" s="53" t="s">
        <v>3709</v>
      </c>
      <c r="E760" s="52">
        <v>43945</v>
      </c>
      <c r="F760" s="65">
        <v>12</v>
      </c>
      <c r="G760" s="117"/>
      <c r="H760" s="117" t="str">
        <f t="shared" si="11"/>
        <v>Y/N</v>
      </c>
    </row>
    <row r="761" spans="1:8" hidden="1" x14ac:dyDescent="0.25">
      <c r="A761" s="117" t="s">
        <v>13</v>
      </c>
      <c r="B761" s="117" t="s">
        <v>16</v>
      </c>
      <c r="C761" s="117" t="s">
        <v>2311</v>
      </c>
      <c r="D761" s="53" t="s">
        <v>2380</v>
      </c>
      <c r="E761" s="52">
        <v>43930</v>
      </c>
      <c r="F761" s="65">
        <v>23</v>
      </c>
      <c r="G761" s="117"/>
      <c r="H761" s="117" t="str">
        <f t="shared" si="11"/>
        <v>Y/N</v>
      </c>
    </row>
    <row r="762" spans="1:8" hidden="1" x14ac:dyDescent="0.25">
      <c r="A762" s="117" t="s">
        <v>390</v>
      </c>
      <c r="B762" s="117" t="s">
        <v>21</v>
      </c>
      <c r="C762" s="117" t="s">
        <v>4469</v>
      </c>
      <c r="D762" s="53" t="s">
        <v>4470</v>
      </c>
      <c r="E762" s="52">
        <v>43958</v>
      </c>
      <c r="F762" s="65">
        <v>3</v>
      </c>
      <c r="G762" s="117"/>
      <c r="H762" s="117" t="str">
        <f t="shared" si="11"/>
        <v>Y/N</v>
      </c>
    </row>
    <row r="763" spans="1:8" hidden="1" x14ac:dyDescent="0.25">
      <c r="A763" s="117" t="s">
        <v>13</v>
      </c>
      <c r="B763" s="117" t="s">
        <v>19</v>
      </c>
      <c r="C763" s="117" t="s">
        <v>4039</v>
      </c>
      <c r="D763" s="53" t="s">
        <v>4059</v>
      </c>
      <c r="E763" s="52">
        <v>43955</v>
      </c>
      <c r="F763" s="65">
        <v>6</v>
      </c>
      <c r="G763" s="117"/>
      <c r="H763" s="117" t="str">
        <f t="shared" si="11"/>
        <v>Y/N</v>
      </c>
    </row>
    <row r="764" spans="1:8" hidden="1" x14ac:dyDescent="0.25">
      <c r="A764" s="117" t="s">
        <v>13</v>
      </c>
      <c r="B764" s="117" t="s">
        <v>17</v>
      </c>
      <c r="C764" s="117" t="s">
        <v>2677</v>
      </c>
      <c r="D764" s="53" t="s">
        <v>2691</v>
      </c>
      <c r="E764" s="52">
        <v>43935</v>
      </c>
      <c r="F764" s="65">
        <v>20</v>
      </c>
      <c r="G764" s="117"/>
      <c r="H764" s="117" t="str">
        <f t="shared" si="11"/>
        <v>Y/N</v>
      </c>
    </row>
    <row r="765" spans="1:8" hidden="1" x14ac:dyDescent="0.25">
      <c r="A765" s="117" t="s">
        <v>13</v>
      </c>
      <c r="B765" s="117" t="s">
        <v>17</v>
      </c>
      <c r="C765" s="117" t="s">
        <v>3620</v>
      </c>
      <c r="D765" s="53" t="s">
        <v>3693</v>
      </c>
      <c r="E765" s="52">
        <v>43944</v>
      </c>
      <c r="F765" s="65">
        <v>13</v>
      </c>
      <c r="G765" s="117"/>
      <c r="H765" s="117" t="str">
        <f t="shared" si="11"/>
        <v>Y/N</v>
      </c>
    </row>
    <row r="766" spans="1:8" hidden="1" x14ac:dyDescent="0.25">
      <c r="A766" s="117" t="s">
        <v>13</v>
      </c>
      <c r="B766" s="117" t="s">
        <v>16</v>
      </c>
      <c r="C766" s="117" t="s">
        <v>1620</v>
      </c>
      <c r="D766" s="53" t="s">
        <v>1939</v>
      </c>
      <c r="E766" s="52">
        <v>43928</v>
      </c>
      <c r="F766" s="65">
        <v>25</v>
      </c>
      <c r="G766" s="117"/>
      <c r="H766" s="117" t="str">
        <f t="shared" si="11"/>
        <v>Y/N</v>
      </c>
    </row>
    <row r="767" spans="1:8" s="23" customFormat="1" hidden="1" x14ac:dyDescent="0.25">
      <c r="A767" s="117" t="s">
        <v>13</v>
      </c>
      <c r="B767" s="117" t="s">
        <v>16</v>
      </c>
      <c r="C767" s="117" t="s">
        <v>2851</v>
      </c>
      <c r="D767" s="53" t="s">
        <v>2927</v>
      </c>
      <c r="E767" s="52">
        <v>43937</v>
      </c>
      <c r="F767" s="65">
        <v>18</v>
      </c>
      <c r="G767" s="117"/>
      <c r="H767" s="117" t="str">
        <f t="shared" si="11"/>
        <v>Y/N</v>
      </c>
    </row>
    <row r="768" spans="1:8" hidden="1" x14ac:dyDescent="0.25">
      <c r="A768" s="117" t="s">
        <v>13</v>
      </c>
      <c r="B768" s="117" t="s">
        <v>17</v>
      </c>
      <c r="C768" s="117" t="s">
        <v>3315</v>
      </c>
      <c r="D768" s="53" t="s">
        <v>3371</v>
      </c>
      <c r="E768" s="52">
        <v>43942</v>
      </c>
      <c r="F768" s="65">
        <v>15</v>
      </c>
      <c r="G768" s="117"/>
      <c r="H768" s="117" t="str">
        <f t="shared" si="11"/>
        <v>Y/N</v>
      </c>
    </row>
    <row r="769" spans="1:8" hidden="1" x14ac:dyDescent="0.25">
      <c r="A769" s="117" t="s">
        <v>13</v>
      </c>
      <c r="B769" s="117" t="s">
        <v>33</v>
      </c>
      <c r="C769" s="117" t="s">
        <v>3713</v>
      </c>
      <c r="D769" s="53" t="s">
        <v>3720</v>
      </c>
      <c r="E769" s="52">
        <v>43946</v>
      </c>
      <c r="F769" s="65">
        <v>11</v>
      </c>
      <c r="G769" s="117"/>
      <c r="H769" s="117" t="str">
        <f t="shared" si="11"/>
        <v>Y/N</v>
      </c>
    </row>
    <row r="770" spans="1:8" hidden="1" x14ac:dyDescent="0.25">
      <c r="A770" s="117" t="s">
        <v>13</v>
      </c>
      <c r="B770" s="117" t="s">
        <v>33</v>
      </c>
      <c r="C770" s="117" t="s">
        <v>3959</v>
      </c>
      <c r="D770" s="53" t="s">
        <v>3990</v>
      </c>
      <c r="E770" s="52">
        <v>43954</v>
      </c>
      <c r="F770" s="65">
        <v>6</v>
      </c>
      <c r="G770" s="117"/>
      <c r="H770" s="117" t="str">
        <f t="shared" ref="H770:H833" si="12">IF(C770="","","Y/N")</f>
        <v>Y/N</v>
      </c>
    </row>
    <row r="771" spans="1:8" hidden="1" x14ac:dyDescent="0.25">
      <c r="A771" s="117" t="s">
        <v>13</v>
      </c>
      <c r="B771" s="117" t="s">
        <v>18</v>
      </c>
      <c r="C771" s="117" t="s">
        <v>1175</v>
      </c>
      <c r="D771" s="53" t="s">
        <v>1350</v>
      </c>
      <c r="E771" s="52">
        <v>43919</v>
      </c>
      <c r="F771" s="65">
        <v>31</v>
      </c>
      <c r="G771" s="117"/>
      <c r="H771" s="117" t="str">
        <f t="shared" si="12"/>
        <v>Y/N</v>
      </c>
    </row>
    <row r="772" spans="1:8" hidden="1" x14ac:dyDescent="0.25">
      <c r="A772" s="117" t="s">
        <v>13</v>
      </c>
      <c r="B772" s="117" t="s">
        <v>17</v>
      </c>
      <c r="C772" s="117" t="s">
        <v>3473</v>
      </c>
      <c r="D772" s="53" t="s">
        <v>3485</v>
      </c>
      <c r="E772" s="52">
        <v>43943</v>
      </c>
      <c r="F772" s="65">
        <v>14</v>
      </c>
      <c r="G772" s="117"/>
      <c r="H772" s="117" t="str">
        <f t="shared" si="12"/>
        <v>Y/N</v>
      </c>
    </row>
    <row r="773" spans="1:8" hidden="1" x14ac:dyDescent="0.25">
      <c r="A773" s="117" t="s">
        <v>13</v>
      </c>
      <c r="B773" s="117" t="s">
        <v>18</v>
      </c>
      <c r="C773" s="117" t="s">
        <v>3588</v>
      </c>
      <c r="D773" s="53" t="s">
        <v>3684</v>
      </c>
      <c r="E773" s="52">
        <v>43944</v>
      </c>
      <c r="F773" s="65">
        <v>13</v>
      </c>
      <c r="G773" s="117"/>
      <c r="H773" s="117" t="str">
        <f t="shared" si="12"/>
        <v>Y/N</v>
      </c>
    </row>
    <row r="774" spans="1:8" hidden="1" x14ac:dyDescent="0.25">
      <c r="A774" s="117" t="s">
        <v>13</v>
      </c>
      <c r="B774" s="117" t="s">
        <v>18</v>
      </c>
      <c r="C774" s="117" t="s">
        <v>701</v>
      </c>
      <c r="D774" s="53" t="s">
        <v>702</v>
      </c>
      <c r="E774" s="52">
        <v>43917</v>
      </c>
      <c r="F774" s="65">
        <v>32</v>
      </c>
      <c r="G774" s="117"/>
      <c r="H774" s="117" t="str">
        <f t="shared" si="12"/>
        <v>Y/N</v>
      </c>
    </row>
    <row r="775" spans="1:8" hidden="1" x14ac:dyDescent="0.25">
      <c r="A775" s="117" t="s">
        <v>13</v>
      </c>
      <c r="B775" s="117" t="s">
        <v>18</v>
      </c>
      <c r="C775" s="117" t="s">
        <v>1177</v>
      </c>
      <c r="D775" s="53" t="s">
        <v>1388</v>
      </c>
      <c r="E775" s="52">
        <v>43915</v>
      </c>
      <c r="F775" s="65">
        <v>34</v>
      </c>
      <c r="G775" s="117"/>
      <c r="H775" s="117" t="str">
        <f t="shared" si="12"/>
        <v>Y/N</v>
      </c>
    </row>
    <row r="776" spans="1:8" hidden="1" x14ac:dyDescent="0.25">
      <c r="A776" s="117" t="s">
        <v>13</v>
      </c>
      <c r="B776" s="117" t="s">
        <v>18</v>
      </c>
      <c r="C776" s="117" t="s">
        <v>3815</v>
      </c>
      <c r="D776" s="53" t="s">
        <v>3870</v>
      </c>
      <c r="E776" s="52">
        <v>43951</v>
      </c>
      <c r="F776" s="65">
        <v>8</v>
      </c>
      <c r="G776" s="117"/>
      <c r="H776" s="117" t="str">
        <f t="shared" si="12"/>
        <v>Y/N</v>
      </c>
    </row>
    <row r="777" spans="1:8" hidden="1" x14ac:dyDescent="0.25">
      <c r="A777" s="117" t="s">
        <v>13</v>
      </c>
      <c r="B777" s="117" t="s">
        <v>17</v>
      </c>
      <c r="C777" s="117" t="s">
        <v>3808</v>
      </c>
      <c r="D777" s="53" t="s">
        <v>3877</v>
      </c>
      <c r="E777" s="52">
        <v>43951</v>
      </c>
      <c r="F777" s="65">
        <v>8</v>
      </c>
      <c r="G777" s="117"/>
      <c r="H777" s="117" t="str">
        <f t="shared" si="12"/>
        <v>Y/N</v>
      </c>
    </row>
    <row r="778" spans="1:8" hidden="1" x14ac:dyDescent="0.25">
      <c r="A778" s="117" t="s">
        <v>13</v>
      </c>
      <c r="B778" s="117" t="s">
        <v>18</v>
      </c>
      <c r="C778" s="117" t="s">
        <v>1179</v>
      </c>
      <c r="D778" s="53" t="s">
        <v>1181</v>
      </c>
      <c r="E778" s="52">
        <v>43916</v>
      </c>
      <c r="F778" s="65">
        <v>33</v>
      </c>
      <c r="G778" s="117"/>
      <c r="H778" s="117" t="str">
        <f t="shared" si="12"/>
        <v>Y/N</v>
      </c>
    </row>
    <row r="779" spans="1:8" hidden="1" x14ac:dyDescent="0.25">
      <c r="A779" s="117" t="s">
        <v>13</v>
      </c>
      <c r="B779" s="117" t="s">
        <v>17</v>
      </c>
      <c r="C779" s="117" t="s">
        <v>1748</v>
      </c>
      <c r="D779" s="53" t="s">
        <v>1976</v>
      </c>
      <c r="E779" s="52">
        <v>43928</v>
      </c>
      <c r="F779" s="65">
        <v>25</v>
      </c>
      <c r="G779" s="117"/>
      <c r="H779" s="117" t="str">
        <f t="shared" si="12"/>
        <v>Y/N</v>
      </c>
    </row>
    <row r="780" spans="1:8" hidden="1" x14ac:dyDescent="0.25">
      <c r="A780" s="117" t="s">
        <v>13</v>
      </c>
      <c r="B780" s="117" t="s">
        <v>16</v>
      </c>
      <c r="C780" s="117" t="s">
        <v>1629</v>
      </c>
      <c r="D780" s="53" t="s">
        <v>1969</v>
      </c>
      <c r="E780" s="52">
        <v>43928</v>
      </c>
      <c r="F780" s="65">
        <v>25</v>
      </c>
      <c r="G780" s="117"/>
      <c r="H780" s="117" t="str">
        <f t="shared" si="12"/>
        <v>Y/N</v>
      </c>
    </row>
    <row r="781" spans="1:8" hidden="1" x14ac:dyDescent="0.25">
      <c r="A781" s="117" t="s">
        <v>13</v>
      </c>
      <c r="B781" s="117" t="s">
        <v>17</v>
      </c>
      <c r="C781" s="117" t="s">
        <v>4028</v>
      </c>
      <c r="D781" s="53" t="s">
        <v>4063</v>
      </c>
      <c r="E781" s="52">
        <v>43955</v>
      </c>
      <c r="F781" s="65">
        <v>6</v>
      </c>
      <c r="G781" s="117"/>
      <c r="H781" s="117" t="str">
        <f t="shared" si="12"/>
        <v>Y/N</v>
      </c>
    </row>
    <row r="782" spans="1:8" hidden="1" x14ac:dyDescent="0.25">
      <c r="A782" s="117" t="s">
        <v>13</v>
      </c>
      <c r="B782" s="117" t="s">
        <v>16</v>
      </c>
      <c r="C782" s="117" t="s">
        <v>2260</v>
      </c>
      <c r="D782" s="53" t="s">
        <v>2464</v>
      </c>
      <c r="E782" s="52">
        <v>43930</v>
      </c>
      <c r="F782" s="65">
        <v>23</v>
      </c>
      <c r="G782" s="117"/>
      <c r="H782" s="117" t="str">
        <f t="shared" si="12"/>
        <v>Y/N</v>
      </c>
    </row>
    <row r="783" spans="1:8" hidden="1" x14ac:dyDescent="0.25">
      <c r="A783" s="117" t="s">
        <v>13</v>
      </c>
      <c r="B783" s="117" t="s">
        <v>34</v>
      </c>
      <c r="C783" s="117" t="s">
        <v>3775</v>
      </c>
      <c r="D783" s="53" t="s">
        <v>3798</v>
      </c>
      <c r="E783" s="52">
        <v>43949</v>
      </c>
      <c r="F783" s="65">
        <v>10</v>
      </c>
      <c r="G783" s="117"/>
      <c r="H783" s="117" t="str">
        <f t="shared" si="12"/>
        <v>Y/N</v>
      </c>
    </row>
    <row r="784" spans="1:8" hidden="1" x14ac:dyDescent="0.25">
      <c r="A784" s="117" t="s">
        <v>13</v>
      </c>
      <c r="B784" s="117" t="s">
        <v>28</v>
      </c>
      <c r="C784" s="117" t="s">
        <v>1895</v>
      </c>
      <c r="D784" s="53" t="s">
        <v>1985</v>
      </c>
      <c r="E784" s="52">
        <v>43928</v>
      </c>
      <c r="F784" s="65">
        <v>25</v>
      </c>
      <c r="G784" s="117"/>
      <c r="H784" s="117" t="str">
        <f t="shared" si="12"/>
        <v>Y/N</v>
      </c>
    </row>
    <row r="785" spans="1:8" hidden="1" x14ac:dyDescent="0.25">
      <c r="A785" s="117" t="s">
        <v>13</v>
      </c>
      <c r="B785" s="117" t="s">
        <v>17</v>
      </c>
      <c r="C785" s="117" t="s">
        <v>1183</v>
      </c>
      <c r="D785" s="53" t="s">
        <v>1419</v>
      </c>
      <c r="E785" s="52">
        <v>43917</v>
      </c>
      <c r="F785" s="65">
        <v>32</v>
      </c>
      <c r="G785" s="117"/>
      <c r="H785" s="117" t="str">
        <f t="shared" si="12"/>
        <v>Y/N</v>
      </c>
    </row>
    <row r="786" spans="1:8" hidden="1" x14ac:dyDescent="0.25">
      <c r="A786" s="117" t="s">
        <v>13</v>
      </c>
      <c r="B786" s="117" t="s">
        <v>19</v>
      </c>
      <c r="C786" s="117" t="s">
        <v>3437</v>
      </c>
      <c r="D786" s="53" t="s">
        <v>3497</v>
      </c>
      <c r="E786" s="52">
        <v>43943</v>
      </c>
      <c r="F786" s="65">
        <v>14</v>
      </c>
      <c r="G786" s="117"/>
      <c r="H786" s="117" t="str">
        <f t="shared" si="12"/>
        <v>Y/N</v>
      </c>
    </row>
    <row r="787" spans="1:8" hidden="1" x14ac:dyDescent="0.25">
      <c r="A787" s="117" t="s">
        <v>13</v>
      </c>
      <c r="B787" s="117" t="s">
        <v>16</v>
      </c>
      <c r="C787" s="117" t="s">
        <v>1901</v>
      </c>
      <c r="D787" s="53" t="s">
        <v>1912</v>
      </c>
      <c r="E787" s="52">
        <v>43928</v>
      </c>
      <c r="F787" s="65">
        <v>25</v>
      </c>
      <c r="G787" s="117"/>
      <c r="H787" s="117" t="str">
        <f t="shared" si="12"/>
        <v>Y/N</v>
      </c>
    </row>
    <row r="788" spans="1:8" hidden="1" x14ac:dyDescent="0.25">
      <c r="A788" s="117" t="s">
        <v>13</v>
      </c>
      <c r="B788" s="117" t="s">
        <v>22</v>
      </c>
      <c r="C788" s="117" t="s">
        <v>2968</v>
      </c>
      <c r="D788" s="53" t="s">
        <v>2971</v>
      </c>
      <c r="E788" s="52">
        <v>43938</v>
      </c>
      <c r="F788" s="65">
        <v>17</v>
      </c>
      <c r="G788" s="117"/>
      <c r="H788" s="117" t="str">
        <f t="shared" si="12"/>
        <v>Y/N</v>
      </c>
    </row>
    <row r="789" spans="1:8" hidden="1" x14ac:dyDescent="0.25">
      <c r="A789" s="117" t="s">
        <v>13</v>
      </c>
      <c r="B789" s="117" t="s">
        <v>17</v>
      </c>
      <c r="C789" s="117" t="s">
        <v>3738</v>
      </c>
      <c r="D789" s="53" t="s">
        <v>3783</v>
      </c>
      <c r="E789" s="52">
        <v>43949</v>
      </c>
      <c r="F789" s="65">
        <v>10</v>
      </c>
      <c r="G789" s="117"/>
      <c r="H789" s="117" t="str">
        <f t="shared" si="12"/>
        <v>Y/N</v>
      </c>
    </row>
    <row r="790" spans="1:8" hidden="1" x14ac:dyDescent="0.25">
      <c r="A790" s="117" t="s">
        <v>13</v>
      </c>
      <c r="B790" s="117" t="s">
        <v>17</v>
      </c>
      <c r="C790" s="117" t="s">
        <v>868</v>
      </c>
      <c r="D790" s="53" t="s">
        <v>1409</v>
      </c>
      <c r="E790" s="52">
        <v>43921</v>
      </c>
      <c r="F790" s="65">
        <v>30</v>
      </c>
      <c r="G790" s="117"/>
      <c r="H790" s="117" t="str">
        <f t="shared" si="12"/>
        <v>Y/N</v>
      </c>
    </row>
    <row r="791" spans="1:8" hidden="1" x14ac:dyDescent="0.25">
      <c r="A791" s="117" t="s">
        <v>13</v>
      </c>
      <c r="B791" s="117" t="s">
        <v>16</v>
      </c>
      <c r="C791" s="117" t="s">
        <v>2289</v>
      </c>
      <c r="D791" s="53" t="s">
        <v>2479</v>
      </c>
      <c r="E791" s="52">
        <v>43930</v>
      </c>
      <c r="F791" s="65">
        <v>23</v>
      </c>
      <c r="G791" s="117"/>
      <c r="H791" s="117" t="str">
        <f t="shared" si="12"/>
        <v>Y/N</v>
      </c>
    </row>
    <row r="792" spans="1:8" hidden="1" x14ac:dyDescent="0.25">
      <c r="A792" s="117" t="s">
        <v>13</v>
      </c>
      <c r="B792" s="117" t="s">
        <v>17</v>
      </c>
      <c r="C792" s="117" t="s">
        <v>1186</v>
      </c>
      <c r="D792" s="53" t="s">
        <v>1187</v>
      </c>
      <c r="E792" s="52">
        <v>43917</v>
      </c>
      <c r="F792" s="65">
        <v>32</v>
      </c>
      <c r="G792" s="117"/>
      <c r="H792" s="117" t="str">
        <f t="shared" si="12"/>
        <v>Y/N</v>
      </c>
    </row>
    <row r="793" spans="1:8" hidden="1" x14ac:dyDescent="0.25">
      <c r="A793" s="117" t="s">
        <v>13</v>
      </c>
      <c r="B793" s="117" t="s">
        <v>18</v>
      </c>
      <c r="C793" s="117" t="s">
        <v>1876</v>
      </c>
      <c r="D793" s="53" t="s">
        <v>2032</v>
      </c>
      <c r="E793" s="52">
        <v>43928</v>
      </c>
      <c r="F793" s="65">
        <v>25</v>
      </c>
      <c r="G793" s="117"/>
      <c r="H793" s="117" t="str">
        <f t="shared" si="12"/>
        <v>Y/N</v>
      </c>
    </row>
    <row r="794" spans="1:8" hidden="1" x14ac:dyDescent="0.25">
      <c r="A794" s="117" t="s">
        <v>13</v>
      </c>
      <c r="B794" s="117" t="s">
        <v>19</v>
      </c>
      <c r="C794" s="117" t="s">
        <v>3337</v>
      </c>
      <c r="D794" s="53" t="s">
        <v>3396</v>
      </c>
      <c r="E794" s="52">
        <v>43942</v>
      </c>
      <c r="F794" s="65">
        <v>15</v>
      </c>
      <c r="G794" s="117"/>
      <c r="H794" s="117" t="str">
        <f t="shared" si="12"/>
        <v>Y/N</v>
      </c>
    </row>
    <row r="795" spans="1:8" hidden="1" x14ac:dyDescent="0.25">
      <c r="A795" s="117" t="s">
        <v>13</v>
      </c>
      <c r="B795" s="117" t="s">
        <v>16</v>
      </c>
      <c r="C795" s="117" t="s">
        <v>1599</v>
      </c>
      <c r="D795" s="53" t="s">
        <v>1932</v>
      </c>
      <c r="E795" s="52">
        <v>43928</v>
      </c>
      <c r="F795" s="65">
        <v>25</v>
      </c>
      <c r="G795" s="117"/>
      <c r="H795" s="117" t="str">
        <f t="shared" si="12"/>
        <v>Y/N</v>
      </c>
    </row>
    <row r="796" spans="1:8" hidden="1" x14ac:dyDescent="0.25">
      <c r="A796" s="117" t="s">
        <v>13</v>
      </c>
      <c r="B796" s="117" t="s">
        <v>19</v>
      </c>
      <c r="C796" s="117" t="s">
        <v>1189</v>
      </c>
      <c r="D796" s="53" t="s">
        <v>1338</v>
      </c>
      <c r="E796" s="52">
        <v>43913</v>
      </c>
      <c r="F796" s="65">
        <v>36</v>
      </c>
      <c r="G796" s="117"/>
      <c r="H796" s="117" t="str">
        <f t="shared" si="12"/>
        <v>Y/N</v>
      </c>
    </row>
    <row r="797" spans="1:8" hidden="1" x14ac:dyDescent="0.25">
      <c r="A797" s="117" t="s">
        <v>13</v>
      </c>
      <c r="B797" s="117" t="s">
        <v>16</v>
      </c>
      <c r="C797" s="117" t="s">
        <v>1847</v>
      </c>
      <c r="D797" s="53" t="s">
        <v>2022</v>
      </c>
      <c r="E797" s="52">
        <v>43928</v>
      </c>
      <c r="F797" s="65">
        <v>25</v>
      </c>
      <c r="G797" s="117"/>
      <c r="H797" s="117" t="str">
        <f t="shared" si="12"/>
        <v>Y/N</v>
      </c>
    </row>
    <row r="798" spans="1:8" hidden="1" x14ac:dyDescent="0.25">
      <c r="A798" s="117" t="s">
        <v>13</v>
      </c>
      <c r="B798" s="117" t="s">
        <v>19</v>
      </c>
      <c r="C798" s="117" t="s">
        <v>1849</v>
      </c>
      <c r="D798" s="53" t="s">
        <v>1999</v>
      </c>
      <c r="E798" s="52">
        <v>43928</v>
      </c>
      <c r="F798" s="65">
        <v>25</v>
      </c>
      <c r="G798" s="117"/>
      <c r="H798" s="117" t="str">
        <f t="shared" si="12"/>
        <v>Y/N</v>
      </c>
    </row>
    <row r="799" spans="1:8" hidden="1" x14ac:dyDescent="0.25">
      <c r="A799" s="117" t="s">
        <v>13</v>
      </c>
      <c r="B799" s="117" t="s">
        <v>18</v>
      </c>
      <c r="C799" s="117" t="s">
        <v>2878</v>
      </c>
      <c r="D799" s="53" t="s">
        <v>2935</v>
      </c>
      <c r="E799" s="52">
        <v>43937</v>
      </c>
      <c r="F799" s="65">
        <v>18</v>
      </c>
      <c r="G799" s="117"/>
      <c r="H799" s="117" t="str">
        <f t="shared" si="12"/>
        <v>Y/N</v>
      </c>
    </row>
    <row r="800" spans="1:8" hidden="1" x14ac:dyDescent="0.25">
      <c r="A800" s="117" t="s">
        <v>13</v>
      </c>
      <c r="B800" s="117" t="s">
        <v>17</v>
      </c>
      <c r="C800" s="117" t="s">
        <v>2997</v>
      </c>
      <c r="D800" s="53" t="s">
        <v>3222</v>
      </c>
      <c r="E800" s="52">
        <v>43941</v>
      </c>
      <c r="F800" s="65">
        <v>16</v>
      </c>
      <c r="G800" s="117"/>
      <c r="H800" s="117" t="str">
        <f t="shared" si="12"/>
        <v>Y/N</v>
      </c>
    </row>
    <row r="801" spans="1:8" hidden="1" x14ac:dyDescent="0.25">
      <c r="A801" s="117" t="s">
        <v>13</v>
      </c>
      <c r="B801" s="117" t="s">
        <v>17</v>
      </c>
      <c r="C801" s="117" t="s">
        <v>3431</v>
      </c>
      <c r="D801" s="53" t="s">
        <v>3502</v>
      </c>
      <c r="E801" s="52">
        <v>43943</v>
      </c>
      <c r="F801" s="65">
        <v>14</v>
      </c>
      <c r="G801" s="117"/>
      <c r="H801" s="117" t="str">
        <f t="shared" si="12"/>
        <v>Y/N</v>
      </c>
    </row>
    <row r="802" spans="1:8" hidden="1" x14ac:dyDescent="0.25">
      <c r="A802" s="117" t="s">
        <v>13</v>
      </c>
      <c r="B802" s="117" t="s">
        <v>16</v>
      </c>
      <c r="C802" s="117" t="s">
        <v>3327</v>
      </c>
      <c r="D802" s="53" t="s">
        <v>3395</v>
      </c>
      <c r="E802" s="52">
        <v>43942</v>
      </c>
      <c r="F802" s="65">
        <v>15</v>
      </c>
      <c r="G802" s="117"/>
      <c r="H802" s="117" t="str">
        <f t="shared" si="12"/>
        <v>Y/N</v>
      </c>
    </row>
    <row r="803" spans="1:8" hidden="1" x14ac:dyDescent="0.25">
      <c r="A803" s="117" t="s">
        <v>13</v>
      </c>
      <c r="B803" s="117" t="s">
        <v>23</v>
      </c>
      <c r="C803" s="117" t="s">
        <v>929</v>
      </c>
      <c r="D803" s="53" t="s">
        <v>1373</v>
      </c>
      <c r="E803" s="52">
        <v>43917</v>
      </c>
      <c r="F803" s="65">
        <v>32</v>
      </c>
      <c r="G803" s="117"/>
      <c r="H803" s="117" t="str">
        <f t="shared" si="12"/>
        <v>Y/N</v>
      </c>
    </row>
    <row r="804" spans="1:8" hidden="1" x14ac:dyDescent="0.25">
      <c r="A804" s="117" t="s">
        <v>13</v>
      </c>
      <c r="B804" s="117" t="s">
        <v>16</v>
      </c>
      <c r="C804" s="117" t="s">
        <v>2735</v>
      </c>
      <c r="D804" s="53" t="s">
        <v>2798</v>
      </c>
      <c r="E804" s="52">
        <v>43936</v>
      </c>
      <c r="F804" s="65">
        <v>19</v>
      </c>
      <c r="G804" s="117"/>
      <c r="H804" s="117" t="str">
        <f t="shared" si="12"/>
        <v>Y/N</v>
      </c>
    </row>
    <row r="805" spans="1:8" hidden="1" x14ac:dyDescent="0.25">
      <c r="A805" s="117" t="s">
        <v>13</v>
      </c>
      <c r="B805" s="117" t="s">
        <v>18</v>
      </c>
      <c r="C805" s="117" t="s">
        <v>1851</v>
      </c>
      <c r="D805" s="53" t="s">
        <v>1992</v>
      </c>
      <c r="E805" s="52">
        <v>43928</v>
      </c>
      <c r="F805" s="65">
        <v>25</v>
      </c>
      <c r="G805" s="117"/>
      <c r="H805" s="117" t="str">
        <f t="shared" si="12"/>
        <v>Y/N</v>
      </c>
    </row>
    <row r="806" spans="1:8" hidden="1" x14ac:dyDescent="0.25">
      <c r="A806" s="117" t="s">
        <v>13</v>
      </c>
      <c r="B806" s="117" t="s">
        <v>17</v>
      </c>
      <c r="C806" s="117" t="s">
        <v>1853</v>
      </c>
      <c r="D806" s="53" t="s">
        <v>1953</v>
      </c>
      <c r="E806" s="52">
        <v>43928</v>
      </c>
      <c r="F806" s="65">
        <v>25</v>
      </c>
      <c r="G806" s="117"/>
      <c r="H806" s="117" t="str">
        <f t="shared" si="12"/>
        <v>Y/N</v>
      </c>
    </row>
    <row r="807" spans="1:8" hidden="1" x14ac:dyDescent="0.25">
      <c r="A807" s="117" t="s">
        <v>13</v>
      </c>
      <c r="B807" s="117" t="s">
        <v>16</v>
      </c>
      <c r="C807" s="117" t="s">
        <v>3052</v>
      </c>
      <c r="D807" s="53" t="s">
        <v>3202</v>
      </c>
      <c r="E807" s="52">
        <v>43941</v>
      </c>
      <c r="F807" s="65">
        <v>16</v>
      </c>
      <c r="G807" s="117"/>
      <c r="H807" s="117" t="str">
        <f t="shared" si="12"/>
        <v>Y/N</v>
      </c>
    </row>
    <row r="808" spans="1:8" hidden="1" x14ac:dyDescent="0.25">
      <c r="A808" s="117" t="s">
        <v>13</v>
      </c>
      <c r="B808" s="117" t="s">
        <v>16</v>
      </c>
      <c r="C808" s="117" t="s">
        <v>2117</v>
      </c>
      <c r="D808" s="53" t="s">
        <v>2441</v>
      </c>
      <c r="E808" s="52">
        <v>43930</v>
      </c>
      <c r="F808" s="65">
        <v>23</v>
      </c>
      <c r="G808" s="117"/>
      <c r="H808" s="117" t="str">
        <f t="shared" si="12"/>
        <v>Y/N</v>
      </c>
    </row>
    <row r="809" spans="1:8" hidden="1" x14ac:dyDescent="0.25">
      <c r="A809" s="117" t="s">
        <v>13</v>
      </c>
      <c r="B809" s="117" t="s">
        <v>33</v>
      </c>
      <c r="C809" s="117" t="s">
        <v>3730</v>
      </c>
      <c r="D809" s="53" t="s">
        <v>3733</v>
      </c>
      <c r="E809" s="52">
        <v>43948</v>
      </c>
      <c r="F809" s="65">
        <v>11</v>
      </c>
      <c r="G809" s="117"/>
      <c r="H809" s="117" t="str">
        <f t="shared" si="12"/>
        <v>Y/N</v>
      </c>
    </row>
    <row r="810" spans="1:8" hidden="1" x14ac:dyDescent="0.25">
      <c r="A810" s="117" t="s">
        <v>13</v>
      </c>
      <c r="B810" s="117" t="s">
        <v>22</v>
      </c>
      <c r="C810" s="117" t="s">
        <v>2082</v>
      </c>
      <c r="D810" s="53" t="s">
        <v>2374</v>
      </c>
      <c r="E810" s="52">
        <v>43930</v>
      </c>
      <c r="F810" s="65">
        <v>23</v>
      </c>
      <c r="G810" s="117"/>
      <c r="H810" s="117" t="str">
        <f t="shared" si="12"/>
        <v>Y/N</v>
      </c>
    </row>
    <row r="811" spans="1:8" hidden="1" x14ac:dyDescent="0.25">
      <c r="A811" s="117" t="s">
        <v>13</v>
      </c>
      <c r="B811" s="117" t="s">
        <v>16</v>
      </c>
      <c r="C811" s="117" t="s">
        <v>1855</v>
      </c>
      <c r="D811" s="53" t="s">
        <v>1924</v>
      </c>
      <c r="E811" s="52">
        <v>43928</v>
      </c>
      <c r="F811" s="65">
        <v>25</v>
      </c>
      <c r="G811" s="117"/>
      <c r="H811" s="117" t="str">
        <f t="shared" si="12"/>
        <v>Y/N</v>
      </c>
    </row>
    <row r="812" spans="1:8" hidden="1" x14ac:dyDescent="0.25">
      <c r="A812" s="117" t="s">
        <v>13</v>
      </c>
      <c r="B812" s="117" t="s">
        <v>17</v>
      </c>
      <c r="C812" s="117" t="s">
        <v>4318</v>
      </c>
      <c r="D812" s="53" t="s">
        <v>4385</v>
      </c>
      <c r="E812" s="52">
        <v>43957</v>
      </c>
      <c r="F812" s="65">
        <v>4</v>
      </c>
      <c r="G812" s="117"/>
      <c r="H812" s="117" t="str">
        <f t="shared" si="12"/>
        <v>Y/N</v>
      </c>
    </row>
    <row r="813" spans="1:8" hidden="1" x14ac:dyDescent="0.25">
      <c r="A813" s="117" t="s">
        <v>13</v>
      </c>
      <c r="B813" s="117" t="s">
        <v>21</v>
      </c>
      <c r="C813" s="117" t="s">
        <v>2569</v>
      </c>
      <c r="D813" s="53" t="s">
        <v>2638</v>
      </c>
      <c r="E813" s="52">
        <v>43931</v>
      </c>
      <c r="F813" s="65">
        <v>22</v>
      </c>
      <c r="G813" s="117"/>
      <c r="H813" s="117" t="str">
        <f t="shared" si="12"/>
        <v>Y/N</v>
      </c>
    </row>
    <row r="814" spans="1:8" hidden="1" x14ac:dyDescent="0.25">
      <c r="A814" s="117" t="s">
        <v>13</v>
      </c>
      <c r="B814" s="117" t="s">
        <v>16</v>
      </c>
      <c r="C814" s="117" t="s">
        <v>2140</v>
      </c>
      <c r="D814" s="53" t="s">
        <v>2460</v>
      </c>
      <c r="E814" s="52">
        <v>43930</v>
      </c>
      <c r="F814" s="65">
        <v>23</v>
      </c>
      <c r="G814" s="117"/>
      <c r="H814" s="117" t="str">
        <f t="shared" si="12"/>
        <v>Y/N</v>
      </c>
    </row>
    <row r="815" spans="1:8" hidden="1" x14ac:dyDescent="0.25">
      <c r="A815" s="117" t="s">
        <v>13</v>
      </c>
      <c r="B815" s="117" t="s">
        <v>17</v>
      </c>
      <c r="C815" s="117" t="s">
        <v>4182</v>
      </c>
      <c r="D815" s="53" t="s">
        <v>4401</v>
      </c>
      <c r="E815" s="52">
        <v>43957</v>
      </c>
      <c r="F815" s="65">
        <v>4</v>
      </c>
      <c r="G815" s="117"/>
      <c r="H815" s="117" t="str">
        <f t="shared" si="12"/>
        <v>Y/N</v>
      </c>
    </row>
    <row r="816" spans="1:8" hidden="1" x14ac:dyDescent="0.25">
      <c r="A816" s="117" t="s">
        <v>13</v>
      </c>
      <c r="B816" s="117" t="s">
        <v>36</v>
      </c>
      <c r="C816" s="117" t="s">
        <v>2054</v>
      </c>
      <c r="D816" s="53" t="s">
        <v>2062</v>
      </c>
      <c r="E816" s="52">
        <v>43929</v>
      </c>
      <c r="F816" s="65">
        <v>24</v>
      </c>
      <c r="G816" s="117"/>
      <c r="H816" s="117" t="str">
        <f t="shared" si="12"/>
        <v>Y/N</v>
      </c>
    </row>
    <row r="817" spans="1:8" hidden="1" x14ac:dyDescent="0.25">
      <c r="A817" s="117" t="s">
        <v>13</v>
      </c>
      <c r="B817" s="117" t="s">
        <v>17</v>
      </c>
      <c r="C817" s="117" t="s">
        <v>3433</v>
      </c>
      <c r="D817" s="53" t="s">
        <v>3489</v>
      </c>
      <c r="E817" s="52">
        <v>43943</v>
      </c>
      <c r="F817" s="65">
        <v>14</v>
      </c>
      <c r="G817" s="117"/>
      <c r="H817" s="117" t="str">
        <f t="shared" si="12"/>
        <v>Y/N</v>
      </c>
    </row>
    <row r="818" spans="1:8" hidden="1" x14ac:dyDescent="0.25">
      <c r="A818" s="117" t="s">
        <v>13</v>
      </c>
      <c r="B818" s="117" t="s">
        <v>21</v>
      </c>
      <c r="C818" s="117" t="s">
        <v>2340</v>
      </c>
      <c r="D818" s="53" t="s">
        <v>2454</v>
      </c>
      <c r="E818" s="52">
        <v>43930</v>
      </c>
      <c r="F818" s="65">
        <v>23</v>
      </c>
      <c r="G818" s="117"/>
      <c r="H818" s="117" t="str">
        <f t="shared" si="12"/>
        <v>Y/N</v>
      </c>
    </row>
    <row r="819" spans="1:8" hidden="1" x14ac:dyDescent="0.25">
      <c r="A819" s="117" t="s">
        <v>13</v>
      </c>
      <c r="B819" s="117" t="s">
        <v>17</v>
      </c>
      <c r="C819" s="117" t="s">
        <v>2727</v>
      </c>
      <c r="D819" s="53" t="s">
        <v>2835</v>
      </c>
      <c r="E819" s="52">
        <v>43936</v>
      </c>
      <c r="F819" s="65">
        <v>19</v>
      </c>
      <c r="G819" s="117"/>
      <c r="H819" s="117" t="str">
        <f t="shared" si="12"/>
        <v>Y/N</v>
      </c>
    </row>
    <row r="820" spans="1:8" hidden="1" x14ac:dyDescent="0.25">
      <c r="A820" s="117" t="s">
        <v>13</v>
      </c>
      <c r="B820" s="117" t="s">
        <v>16</v>
      </c>
      <c r="C820" s="117" t="s">
        <v>3098</v>
      </c>
      <c r="D820" s="53" t="s">
        <v>3198</v>
      </c>
      <c r="E820" s="52">
        <v>43941</v>
      </c>
      <c r="F820" s="65">
        <v>16</v>
      </c>
      <c r="G820" s="117"/>
      <c r="H820" s="117" t="str">
        <f t="shared" si="12"/>
        <v>Y/N</v>
      </c>
    </row>
    <row r="821" spans="1:8" hidden="1" x14ac:dyDescent="0.25">
      <c r="A821" s="117" t="s">
        <v>13</v>
      </c>
      <c r="B821" s="117" t="s">
        <v>17</v>
      </c>
      <c r="C821" s="117" t="s">
        <v>1193</v>
      </c>
      <c r="D821" s="53" t="s">
        <v>1348</v>
      </c>
      <c r="E821" s="52">
        <v>43917</v>
      </c>
      <c r="F821" s="65">
        <v>32</v>
      </c>
      <c r="G821" s="117"/>
      <c r="H821" s="117" t="str">
        <f t="shared" si="12"/>
        <v>Y/N</v>
      </c>
    </row>
    <row r="822" spans="1:8" hidden="1" x14ac:dyDescent="0.25">
      <c r="A822" s="117" t="s">
        <v>13</v>
      </c>
      <c r="B822" s="117" t="s">
        <v>17</v>
      </c>
      <c r="C822" s="117" t="s">
        <v>870</v>
      </c>
      <c r="D822" s="53" t="s">
        <v>871</v>
      </c>
      <c r="E822" s="52">
        <v>43917</v>
      </c>
      <c r="F822" s="65">
        <v>32</v>
      </c>
      <c r="G822" s="117"/>
      <c r="H822" s="117" t="str">
        <f t="shared" si="12"/>
        <v>Y/N</v>
      </c>
    </row>
    <row r="823" spans="1:8" hidden="1" x14ac:dyDescent="0.25">
      <c r="A823" s="117" t="s">
        <v>13</v>
      </c>
      <c r="B823" s="117" t="s">
        <v>18</v>
      </c>
      <c r="C823" s="117" t="s">
        <v>931</v>
      </c>
      <c r="D823" s="53" t="s">
        <v>932</v>
      </c>
      <c r="E823" s="52">
        <v>43917</v>
      </c>
      <c r="F823" s="65">
        <v>32</v>
      </c>
      <c r="G823" s="117"/>
      <c r="H823" s="117" t="str">
        <f t="shared" si="12"/>
        <v>Y/N</v>
      </c>
    </row>
    <row r="824" spans="1:8" hidden="1" x14ac:dyDescent="0.25">
      <c r="A824" s="117" t="s">
        <v>13</v>
      </c>
      <c r="B824" s="117" t="s">
        <v>16</v>
      </c>
      <c r="C824" s="117" t="s">
        <v>3935</v>
      </c>
      <c r="D824" s="53" t="s">
        <v>3989</v>
      </c>
      <c r="E824" s="52">
        <v>43953</v>
      </c>
      <c r="F824" s="65">
        <v>6</v>
      </c>
      <c r="G824" s="117"/>
      <c r="H824" s="117" t="str">
        <f t="shared" si="12"/>
        <v>Y/N</v>
      </c>
    </row>
    <row r="825" spans="1:8" hidden="1" x14ac:dyDescent="0.25">
      <c r="A825" s="117" t="s">
        <v>13</v>
      </c>
      <c r="B825" s="117" t="s">
        <v>17</v>
      </c>
      <c r="C825" s="117" t="s">
        <v>4151</v>
      </c>
      <c r="D825" s="53" t="s">
        <v>4445</v>
      </c>
      <c r="E825" s="52">
        <v>43957</v>
      </c>
      <c r="F825" s="65">
        <v>4</v>
      </c>
      <c r="G825" s="117"/>
      <c r="H825" s="117" t="str">
        <f t="shared" si="12"/>
        <v>Y/N</v>
      </c>
    </row>
    <row r="826" spans="1:8" hidden="1" x14ac:dyDescent="0.25">
      <c r="A826" s="117" t="s">
        <v>13</v>
      </c>
      <c r="B826" s="117" t="s">
        <v>17</v>
      </c>
      <c r="C826" s="117" t="s">
        <v>704</v>
      </c>
      <c r="D826" s="53" t="s">
        <v>705</v>
      </c>
      <c r="E826" s="52">
        <v>43917</v>
      </c>
      <c r="F826" s="65">
        <v>32</v>
      </c>
      <c r="G826" s="117"/>
      <c r="H826" s="117" t="str">
        <f t="shared" si="12"/>
        <v>Y/N</v>
      </c>
    </row>
    <row r="827" spans="1:8" hidden="1" x14ac:dyDescent="0.25">
      <c r="A827" s="117" t="s">
        <v>13</v>
      </c>
      <c r="B827" s="117" t="s">
        <v>17</v>
      </c>
      <c r="C827" s="117" t="s">
        <v>4178</v>
      </c>
      <c r="D827" s="53" t="s">
        <v>4432</v>
      </c>
      <c r="E827" s="52">
        <v>43957</v>
      </c>
      <c r="F827" s="65">
        <v>4</v>
      </c>
      <c r="G827" s="117"/>
      <c r="H827" s="117" t="str">
        <f t="shared" si="12"/>
        <v>Y/N</v>
      </c>
    </row>
    <row r="828" spans="1:8" hidden="1" x14ac:dyDescent="0.25">
      <c r="A828" s="117" t="s">
        <v>13</v>
      </c>
      <c r="B828" s="117" t="s">
        <v>17</v>
      </c>
      <c r="C828" s="117" t="s">
        <v>1831</v>
      </c>
      <c r="D828" s="53" t="s">
        <v>1971</v>
      </c>
      <c r="E828" s="52">
        <v>43928</v>
      </c>
      <c r="F828" s="65">
        <v>25</v>
      </c>
      <c r="G828" s="117"/>
      <c r="H828" s="117" t="str">
        <f t="shared" si="12"/>
        <v>Y/N</v>
      </c>
    </row>
    <row r="829" spans="1:8" hidden="1" x14ac:dyDescent="0.25">
      <c r="A829" s="117" t="s">
        <v>13</v>
      </c>
      <c r="B829" s="117" t="s">
        <v>16</v>
      </c>
      <c r="C829" s="117" t="s">
        <v>2119</v>
      </c>
      <c r="D829" s="53" t="s">
        <v>2427</v>
      </c>
      <c r="E829" s="52">
        <v>43930</v>
      </c>
      <c r="F829" s="65">
        <v>23</v>
      </c>
      <c r="G829" s="117"/>
      <c r="H829" s="117" t="str">
        <f t="shared" si="12"/>
        <v>Y/N</v>
      </c>
    </row>
    <row r="830" spans="1:8" hidden="1" x14ac:dyDescent="0.25">
      <c r="A830" s="117" t="s">
        <v>13</v>
      </c>
      <c r="B830" s="117" t="s">
        <v>16</v>
      </c>
      <c r="C830" s="117" t="s">
        <v>1878</v>
      </c>
      <c r="D830" s="53" t="s">
        <v>1913</v>
      </c>
      <c r="E830" s="52">
        <v>43928</v>
      </c>
      <c r="F830" s="65">
        <v>25</v>
      </c>
      <c r="G830" s="117"/>
      <c r="H830" s="117" t="str">
        <f t="shared" si="12"/>
        <v>Y/N</v>
      </c>
    </row>
    <row r="831" spans="1:8" hidden="1" x14ac:dyDescent="0.25">
      <c r="A831" s="117" t="s">
        <v>13</v>
      </c>
      <c r="B831" s="117" t="s">
        <v>18</v>
      </c>
      <c r="C831" s="117" t="s">
        <v>2713</v>
      </c>
      <c r="D831" s="53" t="s">
        <v>2811</v>
      </c>
      <c r="E831" s="52">
        <v>43936</v>
      </c>
      <c r="F831" s="65">
        <v>19</v>
      </c>
      <c r="G831" s="117"/>
      <c r="H831" s="117" t="str">
        <f t="shared" si="12"/>
        <v>Y/N</v>
      </c>
    </row>
    <row r="832" spans="1:8" hidden="1" x14ac:dyDescent="0.25">
      <c r="A832" s="117" t="s">
        <v>13</v>
      </c>
      <c r="B832" s="117" t="s">
        <v>16</v>
      </c>
      <c r="C832" s="117" t="s">
        <v>3550</v>
      </c>
      <c r="D832" s="53" t="s">
        <v>3689</v>
      </c>
      <c r="E832" s="52">
        <v>43944</v>
      </c>
      <c r="F832" s="65">
        <v>13</v>
      </c>
      <c r="G832" s="117"/>
      <c r="H832" s="117" t="str">
        <f t="shared" si="12"/>
        <v>Y/N</v>
      </c>
    </row>
    <row r="833" spans="1:8" hidden="1" x14ac:dyDescent="0.25">
      <c r="A833" s="117" t="s">
        <v>391</v>
      </c>
      <c r="B833" s="117" t="s">
        <v>34</v>
      </c>
      <c r="C833" s="117" t="s">
        <v>4552</v>
      </c>
      <c r="D833" s="53" t="s">
        <v>4522</v>
      </c>
      <c r="E833" s="52">
        <v>43960</v>
      </c>
      <c r="F833" s="65">
        <v>1</v>
      </c>
      <c r="G833" s="117"/>
      <c r="H833" s="117" t="str">
        <f t="shared" si="12"/>
        <v>Y/N</v>
      </c>
    </row>
    <row r="834" spans="1:8" hidden="1" x14ac:dyDescent="0.25">
      <c r="A834" s="117" t="s">
        <v>13</v>
      </c>
      <c r="B834" s="117" t="s">
        <v>16</v>
      </c>
      <c r="C834" s="117" t="s">
        <v>706</v>
      </c>
      <c r="D834" s="53" t="s">
        <v>707</v>
      </c>
      <c r="E834" s="52">
        <v>43917</v>
      </c>
      <c r="F834" s="65">
        <v>32</v>
      </c>
      <c r="G834" s="117"/>
      <c r="H834" s="117" t="str">
        <f t="shared" ref="H834:H897" si="13">IF(C834="","","Y/N")</f>
        <v>Y/N</v>
      </c>
    </row>
    <row r="835" spans="1:8" hidden="1" x14ac:dyDescent="0.25">
      <c r="A835" s="117" t="s">
        <v>13</v>
      </c>
      <c r="B835" s="117" t="s">
        <v>17</v>
      </c>
      <c r="C835" s="117" t="s">
        <v>3120</v>
      </c>
      <c r="D835" s="53" t="s">
        <v>3200</v>
      </c>
      <c r="E835" s="52">
        <v>43941</v>
      </c>
      <c r="F835" s="65">
        <v>16</v>
      </c>
      <c r="G835" s="117"/>
      <c r="H835" s="117" t="str">
        <f t="shared" si="13"/>
        <v>Y/N</v>
      </c>
    </row>
    <row r="836" spans="1:8" hidden="1" x14ac:dyDescent="0.25">
      <c r="A836" s="117" t="s">
        <v>13</v>
      </c>
      <c r="B836" s="117" t="s">
        <v>21</v>
      </c>
      <c r="C836" s="117" t="s">
        <v>934</v>
      </c>
      <c r="D836" s="53" t="s">
        <v>1383</v>
      </c>
      <c r="E836" s="52">
        <v>43913</v>
      </c>
      <c r="F836" s="65">
        <v>36</v>
      </c>
      <c r="G836" s="117"/>
      <c r="H836" s="117" t="str">
        <f t="shared" si="13"/>
        <v>Y/N</v>
      </c>
    </row>
    <row r="837" spans="1:8" hidden="1" x14ac:dyDescent="0.25">
      <c r="A837" s="117" t="s">
        <v>13</v>
      </c>
      <c r="B837" s="117" t="s">
        <v>16</v>
      </c>
      <c r="C837" s="117" t="s">
        <v>2072</v>
      </c>
      <c r="D837" s="53" t="s">
        <v>2449</v>
      </c>
      <c r="E837" s="52">
        <v>43930</v>
      </c>
      <c r="F837" s="65">
        <v>23</v>
      </c>
      <c r="G837" s="117"/>
      <c r="H837" s="117" t="str">
        <f t="shared" si="13"/>
        <v>Y/N</v>
      </c>
    </row>
    <row r="838" spans="1:8" hidden="1" x14ac:dyDescent="0.25">
      <c r="A838" s="117" t="s">
        <v>13</v>
      </c>
      <c r="B838" s="117" t="s">
        <v>16</v>
      </c>
      <c r="C838" s="117" t="s">
        <v>2328</v>
      </c>
      <c r="D838" s="53" t="s">
        <v>2456</v>
      </c>
      <c r="E838" s="52">
        <v>43930</v>
      </c>
      <c r="F838" s="65">
        <v>23</v>
      </c>
      <c r="G838" s="117"/>
      <c r="H838" s="117" t="str">
        <f t="shared" si="13"/>
        <v>Y/N</v>
      </c>
    </row>
    <row r="839" spans="1:8" hidden="1" x14ac:dyDescent="0.25">
      <c r="A839" s="117" t="s">
        <v>13</v>
      </c>
      <c r="B839" s="117" t="s">
        <v>17</v>
      </c>
      <c r="C839" s="117" t="s">
        <v>4322</v>
      </c>
      <c r="D839" s="53" t="s">
        <v>4444</v>
      </c>
      <c r="E839" s="52">
        <v>43957</v>
      </c>
      <c r="F839" s="65">
        <v>4</v>
      </c>
      <c r="G839" s="117"/>
      <c r="H839" s="117" t="str">
        <f t="shared" si="13"/>
        <v>Y/N</v>
      </c>
    </row>
    <row r="840" spans="1:8" hidden="1" x14ac:dyDescent="0.25">
      <c r="A840" s="117" t="s">
        <v>13</v>
      </c>
      <c r="B840" s="117" t="s">
        <v>29</v>
      </c>
      <c r="C840" s="117" t="s">
        <v>3176</v>
      </c>
      <c r="D840" s="53" t="s">
        <v>3273</v>
      </c>
      <c r="E840" s="52">
        <v>43941</v>
      </c>
      <c r="F840" s="65">
        <v>16</v>
      </c>
      <c r="G840" s="117"/>
      <c r="H840" s="117" t="str">
        <f t="shared" si="13"/>
        <v>Y/N</v>
      </c>
    </row>
    <row r="841" spans="1:8" hidden="1" x14ac:dyDescent="0.25">
      <c r="A841" s="117" t="s">
        <v>13</v>
      </c>
      <c r="B841" s="117" t="s">
        <v>17</v>
      </c>
      <c r="C841" s="117" t="s">
        <v>4282</v>
      </c>
      <c r="D841" s="53" t="s">
        <v>4426</v>
      </c>
      <c r="E841" s="52">
        <v>43957</v>
      </c>
      <c r="F841" s="65">
        <v>4</v>
      </c>
      <c r="G841" s="117"/>
      <c r="H841" s="117" t="str">
        <f t="shared" si="13"/>
        <v>Y/N</v>
      </c>
    </row>
    <row r="842" spans="1:8" hidden="1" x14ac:dyDescent="0.25">
      <c r="A842" s="117" t="s">
        <v>13</v>
      </c>
      <c r="B842" s="117" t="s">
        <v>18</v>
      </c>
      <c r="C842" s="117" t="s">
        <v>1196</v>
      </c>
      <c r="D842" s="53" t="s">
        <v>1197</v>
      </c>
      <c r="E842" s="52">
        <v>43917</v>
      </c>
      <c r="F842" s="65">
        <v>32</v>
      </c>
      <c r="G842" s="117"/>
      <c r="H842" s="117" t="str">
        <f t="shared" si="13"/>
        <v>Y/N</v>
      </c>
    </row>
    <row r="843" spans="1:8" hidden="1" x14ac:dyDescent="0.25">
      <c r="A843" s="117" t="s">
        <v>13</v>
      </c>
      <c r="B843" s="117" t="s">
        <v>16</v>
      </c>
      <c r="C843" s="117" t="s">
        <v>3626</v>
      </c>
      <c r="D843" s="53" t="s">
        <v>3647</v>
      </c>
      <c r="E843" s="52">
        <v>43944</v>
      </c>
      <c r="F843" s="65">
        <v>13</v>
      </c>
      <c r="G843" s="117"/>
      <c r="H843" s="117" t="str">
        <f t="shared" si="13"/>
        <v>Y/N</v>
      </c>
    </row>
    <row r="844" spans="1:8" hidden="1" x14ac:dyDescent="0.25">
      <c r="A844" s="117" t="s">
        <v>13</v>
      </c>
      <c r="B844" s="117" t="s">
        <v>19</v>
      </c>
      <c r="C844" s="117" t="s">
        <v>3033</v>
      </c>
      <c r="D844" s="53" t="s">
        <v>3289</v>
      </c>
      <c r="E844" s="52">
        <v>43941</v>
      </c>
      <c r="F844" s="65">
        <v>16</v>
      </c>
      <c r="G844" s="117"/>
      <c r="H844" s="117" t="str">
        <f t="shared" si="13"/>
        <v>Y/N</v>
      </c>
    </row>
    <row r="845" spans="1:8" hidden="1" x14ac:dyDescent="0.25">
      <c r="A845" s="117" t="s">
        <v>13</v>
      </c>
      <c r="B845" s="117" t="s">
        <v>17</v>
      </c>
      <c r="C845" s="117" t="s">
        <v>3851</v>
      </c>
      <c r="D845" s="53" t="s">
        <v>3886</v>
      </c>
      <c r="E845" s="52">
        <v>43951</v>
      </c>
      <c r="F845" s="65">
        <v>8</v>
      </c>
      <c r="G845" s="117"/>
      <c r="H845" s="117" t="str">
        <f t="shared" si="13"/>
        <v>Y/N</v>
      </c>
    </row>
    <row r="846" spans="1:8" hidden="1" x14ac:dyDescent="0.25">
      <c r="A846" s="117" t="s">
        <v>13</v>
      </c>
      <c r="B846" s="117" t="s">
        <v>17</v>
      </c>
      <c r="C846" s="117" t="s">
        <v>1882</v>
      </c>
      <c r="D846" s="53" t="s">
        <v>1947</v>
      </c>
      <c r="E846" s="52">
        <v>43928</v>
      </c>
      <c r="F846" s="65">
        <v>25</v>
      </c>
      <c r="G846" s="117"/>
      <c r="H846" s="117" t="str">
        <f t="shared" si="13"/>
        <v>Y/N</v>
      </c>
    </row>
    <row r="847" spans="1:8" hidden="1" x14ac:dyDescent="0.25">
      <c r="A847" s="117" t="s">
        <v>13</v>
      </c>
      <c r="B847" s="117" t="s">
        <v>17</v>
      </c>
      <c r="C847" s="117" t="s">
        <v>2256</v>
      </c>
      <c r="D847" s="53" t="s">
        <v>2450</v>
      </c>
      <c r="E847" s="52">
        <v>43930</v>
      </c>
      <c r="F847" s="65">
        <v>23</v>
      </c>
      <c r="G847" s="117"/>
      <c r="H847" s="117" t="str">
        <f t="shared" si="13"/>
        <v>Y/N</v>
      </c>
    </row>
    <row r="848" spans="1:8" hidden="1" x14ac:dyDescent="0.25">
      <c r="A848" s="117" t="s">
        <v>13</v>
      </c>
      <c r="B848" s="117" t="s">
        <v>16</v>
      </c>
      <c r="C848" s="117" t="s">
        <v>709</v>
      </c>
      <c r="D848" s="53" t="s">
        <v>710</v>
      </c>
      <c r="E848" s="52">
        <v>43917</v>
      </c>
      <c r="F848" s="65">
        <v>32</v>
      </c>
      <c r="G848" s="117"/>
      <c r="H848" s="117" t="str">
        <f t="shared" si="13"/>
        <v>Y/N</v>
      </c>
    </row>
    <row r="849" spans="1:8" hidden="1" x14ac:dyDescent="0.25">
      <c r="A849" s="117" t="s">
        <v>13</v>
      </c>
      <c r="B849" s="117" t="s">
        <v>28</v>
      </c>
      <c r="C849" s="117" t="s">
        <v>2956</v>
      </c>
      <c r="D849" s="53" t="s">
        <v>2974</v>
      </c>
      <c r="E849" s="52">
        <v>43938</v>
      </c>
      <c r="F849" s="65">
        <v>17</v>
      </c>
      <c r="G849" s="117"/>
      <c r="H849" s="117" t="str">
        <f t="shared" si="13"/>
        <v>Y/N</v>
      </c>
    </row>
    <row r="850" spans="1:8" hidden="1" x14ac:dyDescent="0.25">
      <c r="A850" s="117" t="s">
        <v>13</v>
      </c>
      <c r="B850" s="117" t="s">
        <v>17</v>
      </c>
      <c r="C850" s="117" t="s">
        <v>712</v>
      </c>
      <c r="D850" s="53" t="s">
        <v>713</v>
      </c>
      <c r="E850" s="52">
        <v>43917</v>
      </c>
      <c r="F850" s="65">
        <v>32</v>
      </c>
      <c r="G850" s="117"/>
      <c r="H850" s="117" t="str">
        <f t="shared" si="13"/>
        <v>Y/N</v>
      </c>
    </row>
    <row r="851" spans="1:8" hidden="1" x14ac:dyDescent="0.25">
      <c r="A851" s="117" t="s">
        <v>13</v>
      </c>
      <c r="B851" s="117" t="s">
        <v>17</v>
      </c>
      <c r="C851" s="117" t="s">
        <v>4010</v>
      </c>
      <c r="D851" s="53" t="s">
        <v>4051</v>
      </c>
      <c r="E851" s="52">
        <v>43955</v>
      </c>
      <c r="F851" s="65">
        <v>6</v>
      </c>
      <c r="G851" s="117"/>
      <c r="H851" s="117" t="str">
        <f t="shared" si="13"/>
        <v>Y/N</v>
      </c>
    </row>
    <row r="852" spans="1:8" hidden="1" x14ac:dyDescent="0.25">
      <c r="A852" s="117" t="s">
        <v>13</v>
      </c>
      <c r="B852" s="117" t="s">
        <v>16</v>
      </c>
      <c r="C852" s="117" t="s">
        <v>2262</v>
      </c>
      <c r="D852" s="53" t="s">
        <v>2367</v>
      </c>
      <c r="E852" s="52">
        <v>43930</v>
      </c>
      <c r="F852" s="65">
        <v>23</v>
      </c>
      <c r="G852" s="117"/>
      <c r="H852" s="117" t="str">
        <f t="shared" si="13"/>
        <v>Y/N</v>
      </c>
    </row>
    <row r="853" spans="1:8" hidden="1" x14ac:dyDescent="0.25">
      <c r="A853" s="117" t="s">
        <v>13</v>
      </c>
      <c r="B853" s="117" t="s">
        <v>17</v>
      </c>
      <c r="C853" s="117" t="s">
        <v>3841</v>
      </c>
      <c r="D853" s="53" t="s">
        <v>3872</v>
      </c>
      <c r="E853" s="52">
        <v>43951</v>
      </c>
      <c r="F853" s="65">
        <v>8</v>
      </c>
      <c r="G853" s="117"/>
      <c r="H853" s="117" t="str">
        <f t="shared" si="13"/>
        <v>Y/N</v>
      </c>
    </row>
    <row r="854" spans="1:8" hidden="1" x14ac:dyDescent="0.25">
      <c r="A854" s="117" t="s">
        <v>13</v>
      </c>
      <c r="B854" s="117" t="s">
        <v>17</v>
      </c>
      <c r="C854" s="117" t="s">
        <v>4176</v>
      </c>
      <c r="D854" s="53" t="s">
        <v>4361</v>
      </c>
      <c r="E854" s="52">
        <v>43957</v>
      </c>
      <c r="F854" s="65">
        <v>4</v>
      </c>
      <c r="G854" s="117"/>
      <c r="H854" s="117" t="str">
        <f t="shared" si="13"/>
        <v>Y/N</v>
      </c>
    </row>
    <row r="855" spans="1:8" hidden="1" x14ac:dyDescent="0.25">
      <c r="A855" s="117" t="s">
        <v>13</v>
      </c>
      <c r="B855" s="117" t="s">
        <v>17</v>
      </c>
      <c r="C855" s="117" t="s">
        <v>4145</v>
      </c>
      <c r="D855" s="53" t="s">
        <v>4391</v>
      </c>
      <c r="E855" s="52">
        <v>43957</v>
      </c>
      <c r="F855" s="65">
        <v>4</v>
      </c>
      <c r="G855" s="117"/>
      <c r="H855" s="117" t="str">
        <f t="shared" si="13"/>
        <v>Y/N</v>
      </c>
    </row>
    <row r="856" spans="1:8" hidden="1" x14ac:dyDescent="0.25">
      <c r="A856" s="117" t="s">
        <v>389</v>
      </c>
      <c r="B856" s="117" t="s">
        <v>19</v>
      </c>
      <c r="C856" s="117" t="s">
        <v>4539</v>
      </c>
      <c r="D856" s="53" t="s">
        <v>4555</v>
      </c>
      <c r="E856" s="52">
        <v>43961</v>
      </c>
      <c r="F856" s="65">
        <v>1</v>
      </c>
      <c r="G856" s="117"/>
      <c r="H856" s="117" t="str">
        <f t="shared" si="13"/>
        <v>Y/N</v>
      </c>
    </row>
    <row r="857" spans="1:8" hidden="1" x14ac:dyDescent="0.25">
      <c r="A857" s="117" t="s">
        <v>13</v>
      </c>
      <c r="B857" s="117" t="s">
        <v>18</v>
      </c>
      <c r="C857" s="117" t="s">
        <v>3092</v>
      </c>
      <c r="D857" s="53" t="s">
        <v>3194</v>
      </c>
      <c r="E857" s="52">
        <v>43941</v>
      </c>
      <c r="F857" s="65">
        <v>16</v>
      </c>
      <c r="G857" s="117"/>
      <c r="H857" s="117" t="str">
        <f t="shared" si="13"/>
        <v>Y/N</v>
      </c>
    </row>
    <row r="858" spans="1:8" hidden="1" x14ac:dyDescent="0.25">
      <c r="A858" s="117" t="s">
        <v>13</v>
      </c>
      <c r="B858" s="117" t="s">
        <v>17</v>
      </c>
      <c r="C858" s="117" t="s">
        <v>1545</v>
      </c>
      <c r="D858" s="53" t="s">
        <v>1546</v>
      </c>
      <c r="E858" s="52">
        <v>43925</v>
      </c>
      <c r="F858" s="65">
        <v>26</v>
      </c>
      <c r="G858" s="117"/>
      <c r="H858" s="117" t="str">
        <f t="shared" si="13"/>
        <v>Y/N</v>
      </c>
    </row>
    <row r="859" spans="1:8" hidden="1" x14ac:dyDescent="0.25">
      <c r="A859" s="123" t="s">
        <v>13</v>
      </c>
      <c r="B859" s="123" t="s">
        <v>16</v>
      </c>
      <c r="C859" s="123" t="s">
        <v>3012</v>
      </c>
      <c r="D859" s="53" t="s">
        <v>3255</v>
      </c>
      <c r="E859" s="52">
        <v>43941</v>
      </c>
      <c r="F859" s="65">
        <v>16</v>
      </c>
      <c r="G859" s="123"/>
      <c r="H859" s="123" t="str">
        <f t="shared" si="13"/>
        <v>Y/N</v>
      </c>
    </row>
    <row r="860" spans="1:8" s="23" customFormat="1" hidden="1" x14ac:dyDescent="0.25">
      <c r="A860" s="123" t="s">
        <v>13</v>
      </c>
      <c r="B860" s="123" t="s">
        <v>16</v>
      </c>
      <c r="C860" s="123" t="s">
        <v>1823</v>
      </c>
      <c r="D860" s="53" t="s">
        <v>1954</v>
      </c>
      <c r="E860" s="52">
        <v>43928</v>
      </c>
      <c r="F860" s="65">
        <v>25</v>
      </c>
      <c r="G860" s="123"/>
      <c r="H860" s="123" t="str">
        <f t="shared" si="13"/>
        <v>Y/N</v>
      </c>
    </row>
    <row r="861" spans="1:8" hidden="1" x14ac:dyDescent="0.25">
      <c r="A861" s="123" t="s">
        <v>13</v>
      </c>
      <c r="B861" s="123" t="s">
        <v>16</v>
      </c>
      <c r="C861" s="123" t="s">
        <v>1833</v>
      </c>
      <c r="D861" s="53" t="s">
        <v>1946</v>
      </c>
      <c r="E861" s="52">
        <v>43928</v>
      </c>
      <c r="F861" s="65">
        <v>25</v>
      </c>
      <c r="G861" s="123"/>
      <c r="H861" s="123" t="str">
        <f t="shared" si="13"/>
        <v>Y/N</v>
      </c>
    </row>
    <row r="862" spans="1:8" hidden="1" x14ac:dyDescent="0.25">
      <c r="A862" s="123" t="s">
        <v>13</v>
      </c>
      <c r="B862" s="123" t="s">
        <v>17</v>
      </c>
      <c r="C862" s="123" t="s">
        <v>2058</v>
      </c>
      <c r="D862" s="53" t="s">
        <v>2061</v>
      </c>
      <c r="E862" s="52">
        <v>43929</v>
      </c>
      <c r="F862" s="65">
        <v>24</v>
      </c>
      <c r="G862" s="123"/>
      <c r="H862" s="123" t="str">
        <f t="shared" si="13"/>
        <v>Y/N</v>
      </c>
    </row>
    <row r="863" spans="1:8" hidden="1" x14ac:dyDescent="0.25">
      <c r="A863" s="123" t="s">
        <v>13</v>
      </c>
      <c r="B863" s="123" t="s">
        <v>16</v>
      </c>
      <c r="C863" s="123" t="s">
        <v>2244</v>
      </c>
      <c r="D863" s="53" t="s">
        <v>2387</v>
      </c>
      <c r="E863" s="52">
        <v>43930</v>
      </c>
      <c r="F863" s="65">
        <v>23</v>
      </c>
      <c r="G863" s="123"/>
      <c r="H863" s="123" t="str">
        <f t="shared" si="13"/>
        <v>Y/N</v>
      </c>
    </row>
    <row r="864" spans="1:8" hidden="1" x14ac:dyDescent="0.25">
      <c r="A864" s="123" t="s">
        <v>13</v>
      </c>
      <c r="B864" s="123" t="s">
        <v>18</v>
      </c>
      <c r="C864" s="123" t="s">
        <v>4141</v>
      </c>
      <c r="D864" s="53" t="s">
        <v>4450</v>
      </c>
      <c r="E864" s="52">
        <v>43957</v>
      </c>
      <c r="F864" s="65">
        <v>4</v>
      </c>
      <c r="G864" s="123"/>
      <c r="H864" s="123" t="str">
        <f t="shared" si="13"/>
        <v>Y/N</v>
      </c>
    </row>
    <row r="865" spans="1:8" hidden="1" x14ac:dyDescent="0.25">
      <c r="A865" s="123" t="s">
        <v>13</v>
      </c>
      <c r="B865" s="123" t="s">
        <v>23</v>
      </c>
      <c r="C865" s="123" t="s">
        <v>3728</v>
      </c>
      <c r="D865" s="53" t="s">
        <v>3734</v>
      </c>
      <c r="E865" s="52">
        <v>43948</v>
      </c>
      <c r="F865" s="65">
        <v>11</v>
      </c>
      <c r="G865" s="123"/>
      <c r="H865" s="123" t="str">
        <f t="shared" si="13"/>
        <v>Y/N</v>
      </c>
    </row>
    <row r="866" spans="1:8" hidden="1" x14ac:dyDescent="0.25">
      <c r="A866" s="123" t="s">
        <v>13</v>
      </c>
      <c r="B866" s="123" t="s">
        <v>16</v>
      </c>
      <c r="C866" s="123" t="s">
        <v>1817</v>
      </c>
      <c r="D866" s="53" t="s">
        <v>1956</v>
      </c>
      <c r="E866" s="52">
        <v>43928</v>
      </c>
      <c r="F866" s="65">
        <v>25</v>
      </c>
      <c r="G866" s="123"/>
      <c r="H866" s="123" t="str">
        <f t="shared" si="13"/>
        <v>Y/N</v>
      </c>
    </row>
    <row r="867" spans="1:8" hidden="1" x14ac:dyDescent="0.25">
      <c r="A867" s="123" t="s">
        <v>13</v>
      </c>
      <c r="B867" s="123" t="s">
        <v>17</v>
      </c>
      <c r="C867" s="123" t="s">
        <v>2892</v>
      </c>
      <c r="D867" s="53" t="s">
        <v>2941</v>
      </c>
      <c r="E867" s="52">
        <v>43937</v>
      </c>
      <c r="F867" s="65">
        <v>18</v>
      </c>
      <c r="G867" s="123"/>
      <c r="H867" s="123" t="str">
        <f t="shared" si="13"/>
        <v>Y/N</v>
      </c>
    </row>
    <row r="868" spans="1:8" hidden="1" x14ac:dyDescent="0.25">
      <c r="A868" s="123" t="s">
        <v>13</v>
      </c>
      <c r="B868" s="123" t="s">
        <v>17</v>
      </c>
      <c r="C868" s="123" t="s">
        <v>3770</v>
      </c>
      <c r="D868" s="53" t="s">
        <v>3787</v>
      </c>
      <c r="E868" s="52">
        <v>43949</v>
      </c>
      <c r="F868" s="65">
        <v>10</v>
      </c>
      <c r="G868" s="123"/>
      <c r="H868" s="123" t="str">
        <f t="shared" si="13"/>
        <v>Y/N</v>
      </c>
    </row>
    <row r="869" spans="1:8" hidden="1" x14ac:dyDescent="0.25">
      <c r="A869" s="123" t="s">
        <v>13</v>
      </c>
      <c r="B869" s="123" t="s">
        <v>24</v>
      </c>
      <c r="C869" s="123" t="s">
        <v>2337</v>
      </c>
      <c r="D869" s="53" t="s">
        <v>2396</v>
      </c>
      <c r="E869" s="52">
        <v>43930</v>
      </c>
      <c r="F869" s="65">
        <v>23</v>
      </c>
      <c r="G869" s="123"/>
      <c r="H869" s="123" t="str">
        <f t="shared" si="13"/>
        <v>Y/N</v>
      </c>
    </row>
    <row r="870" spans="1:8" hidden="1" x14ac:dyDescent="0.25">
      <c r="A870" s="123" t="s">
        <v>13</v>
      </c>
      <c r="B870" s="123" t="s">
        <v>16</v>
      </c>
      <c r="C870" s="123" t="s">
        <v>715</v>
      </c>
      <c r="D870" s="53" t="s">
        <v>716</v>
      </c>
      <c r="E870" s="52">
        <v>43917</v>
      </c>
      <c r="F870" s="65">
        <v>32</v>
      </c>
      <c r="G870" s="123"/>
      <c r="H870" s="123" t="str">
        <f t="shared" si="13"/>
        <v>Y/N</v>
      </c>
    </row>
    <row r="871" spans="1:8" hidden="1" x14ac:dyDescent="0.25">
      <c r="A871" s="123" t="s">
        <v>389</v>
      </c>
      <c r="B871" s="123" t="s">
        <v>19</v>
      </c>
      <c r="C871" s="123" t="s">
        <v>4479</v>
      </c>
      <c r="D871" s="53" t="s">
        <v>4504</v>
      </c>
      <c r="E871" s="52">
        <v>43959</v>
      </c>
      <c r="F871" s="65">
        <v>2</v>
      </c>
      <c r="G871" s="123"/>
      <c r="H871" s="123" t="str">
        <f t="shared" si="13"/>
        <v>Y/N</v>
      </c>
    </row>
    <row r="872" spans="1:8" hidden="1" x14ac:dyDescent="0.25">
      <c r="A872" s="123" t="s">
        <v>13</v>
      </c>
      <c r="B872" s="123" t="s">
        <v>16</v>
      </c>
      <c r="C872" s="123" t="s">
        <v>2795</v>
      </c>
      <c r="D872" s="53" t="s">
        <v>2802</v>
      </c>
      <c r="E872" s="52">
        <v>43936</v>
      </c>
      <c r="F872" s="65">
        <v>19</v>
      </c>
      <c r="G872" s="123"/>
      <c r="H872" s="123" t="str">
        <f t="shared" si="13"/>
        <v>Y/N</v>
      </c>
    </row>
    <row r="873" spans="1:8" hidden="1" x14ac:dyDescent="0.25">
      <c r="A873" s="123" t="s">
        <v>389</v>
      </c>
      <c r="B873" s="123" t="s">
        <v>21</v>
      </c>
      <c r="C873" s="123" t="s">
        <v>4550</v>
      </c>
      <c r="D873" s="53" t="s">
        <v>4562</v>
      </c>
      <c r="E873" s="52">
        <v>43961</v>
      </c>
      <c r="F873" s="65">
        <v>1</v>
      </c>
      <c r="G873" s="123"/>
      <c r="H873" s="123" t="str">
        <f t="shared" si="13"/>
        <v>Y/N</v>
      </c>
    </row>
    <row r="874" spans="1:8" hidden="1" x14ac:dyDescent="0.25">
      <c r="A874" s="123" t="s">
        <v>391</v>
      </c>
      <c r="B874" s="123" t="s">
        <v>18</v>
      </c>
      <c r="C874" s="123" t="s">
        <v>4534</v>
      </c>
      <c r="D874" s="53" t="s">
        <v>4557</v>
      </c>
      <c r="E874" s="52">
        <v>43961</v>
      </c>
      <c r="F874" s="65">
        <v>1</v>
      </c>
      <c r="G874" s="123"/>
      <c r="H874" s="123" t="str">
        <f t="shared" si="13"/>
        <v>Y/N</v>
      </c>
    </row>
    <row r="875" spans="1:8" hidden="1" x14ac:dyDescent="0.25">
      <c r="A875" s="123" t="s">
        <v>13</v>
      </c>
      <c r="B875" s="123" t="s">
        <v>16</v>
      </c>
      <c r="C875" s="123" t="s">
        <v>3118</v>
      </c>
      <c r="D875" s="53" t="s">
        <v>3253</v>
      </c>
      <c r="E875" s="52">
        <v>43941</v>
      </c>
      <c r="F875" s="65">
        <v>16</v>
      </c>
      <c r="G875" s="123"/>
      <c r="H875" s="123" t="str">
        <f t="shared" si="13"/>
        <v>Y/N</v>
      </c>
    </row>
    <row r="876" spans="1:8" hidden="1" x14ac:dyDescent="0.25">
      <c r="A876" s="123" t="s">
        <v>13</v>
      </c>
      <c r="B876" s="123" t="s">
        <v>35</v>
      </c>
      <c r="C876" s="123" t="s">
        <v>1330</v>
      </c>
      <c r="D876" s="53" t="s">
        <v>1370</v>
      </c>
      <c r="E876" s="52">
        <v>43915</v>
      </c>
      <c r="F876" s="65">
        <v>34</v>
      </c>
      <c r="G876" s="123"/>
      <c r="H876" s="123" t="str">
        <f t="shared" si="13"/>
        <v>Y/N</v>
      </c>
    </row>
    <row r="877" spans="1:8" hidden="1" x14ac:dyDescent="0.25">
      <c r="A877" s="123" t="s">
        <v>13</v>
      </c>
      <c r="B877" s="123" t="s">
        <v>22</v>
      </c>
      <c r="C877" s="123" t="s">
        <v>2572</v>
      </c>
      <c r="D877" s="53" t="s">
        <v>2570</v>
      </c>
      <c r="E877" s="52">
        <v>43931</v>
      </c>
      <c r="F877" s="65">
        <v>22</v>
      </c>
      <c r="G877" s="123"/>
      <c r="H877" s="123" t="str">
        <f t="shared" si="13"/>
        <v>Y/N</v>
      </c>
    </row>
    <row r="878" spans="1:8" hidden="1" x14ac:dyDescent="0.25">
      <c r="A878" s="123" t="s">
        <v>13</v>
      </c>
      <c r="B878" s="123" t="s">
        <v>18</v>
      </c>
      <c r="C878" s="123" t="s">
        <v>1821</v>
      </c>
      <c r="D878" s="53" t="s">
        <v>2010</v>
      </c>
      <c r="E878" s="52">
        <v>43928</v>
      </c>
      <c r="F878" s="65">
        <v>25</v>
      </c>
      <c r="G878" s="123"/>
      <c r="H878" s="123" t="str">
        <f t="shared" si="13"/>
        <v>Y/N</v>
      </c>
    </row>
    <row r="879" spans="1:8" hidden="1" x14ac:dyDescent="0.25">
      <c r="A879" s="123" t="s">
        <v>13</v>
      </c>
      <c r="B879" s="123" t="s">
        <v>17</v>
      </c>
      <c r="C879" s="123" t="s">
        <v>4016</v>
      </c>
      <c r="D879" s="53" t="s">
        <v>4060</v>
      </c>
      <c r="E879" s="52">
        <v>43955</v>
      </c>
      <c r="F879" s="65">
        <v>6</v>
      </c>
      <c r="G879" s="123"/>
      <c r="H879" s="123" t="str">
        <f t="shared" si="13"/>
        <v>Y/N</v>
      </c>
    </row>
    <row r="880" spans="1:8" hidden="1" x14ac:dyDescent="0.25">
      <c r="A880" s="123" t="s">
        <v>13</v>
      </c>
      <c r="B880" s="123" t="s">
        <v>24</v>
      </c>
      <c r="C880" s="123" t="s">
        <v>2335</v>
      </c>
      <c r="D880" s="53" t="s">
        <v>2356</v>
      </c>
      <c r="E880" s="52">
        <v>43930</v>
      </c>
      <c r="F880" s="65">
        <v>23</v>
      </c>
      <c r="G880" s="123"/>
      <c r="H880" s="123" t="str">
        <f t="shared" si="13"/>
        <v>Y/N</v>
      </c>
    </row>
    <row r="881" spans="1:8" hidden="1" x14ac:dyDescent="0.25">
      <c r="A881" s="123" t="s">
        <v>13</v>
      </c>
      <c r="B881" s="123" t="s">
        <v>18</v>
      </c>
      <c r="C881" s="123" t="s">
        <v>1513</v>
      </c>
      <c r="D881" s="53" t="s">
        <v>1569</v>
      </c>
      <c r="E881" s="52">
        <v>43924</v>
      </c>
      <c r="F881" s="65">
        <v>27</v>
      </c>
      <c r="G881" s="123"/>
      <c r="H881" s="123" t="str">
        <f t="shared" si="13"/>
        <v>Y/N</v>
      </c>
    </row>
    <row r="882" spans="1:8" hidden="1" x14ac:dyDescent="0.25">
      <c r="A882" s="123" t="s">
        <v>13</v>
      </c>
      <c r="B882" s="123" t="s">
        <v>19</v>
      </c>
      <c r="C882" s="123" t="s">
        <v>2660</v>
      </c>
      <c r="D882" s="53" t="s">
        <v>2701</v>
      </c>
      <c r="E882" s="52">
        <v>43935</v>
      </c>
      <c r="F882" s="65">
        <v>20</v>
      </c>
      <c r="G882" s="123"/>
      <c r="H882" s="123" t="str">
        <f t="shared" si="13"/>
        <v>Y/N</v>
      </c>
    </row>
    <row r="883" spans="1:8" hidden="1" x14ac:dyDescent="0.25">
      <c r="A883" s="123" t="s">
        <v>391</v>
      </c>
      <c r="B883" s="123" t="s">
        <v>21</v>
      </c>
      <c r="C883" s="123" t="s">
        <v>4532</v>
      </c>
      <c r="D883" s="53" t="s">
        <v>4560</v>
      </c>
      <c r="E883" s="52">
        <v>43961</v>
      </c>
      <c r="F883" s="65">
        <v>1</v>
      </c>
      <c r="G883" s="123"/>
      <c r="H883" s="123" t="str">
        <f t="shared" si="13"/>
        <v>Y/N</v>
      </c>
    </row>
    <row r="884" spans="1:8" hidden="1" x14ac:dyDescent="0.25">
      <c r="A884" s="123" t="s">
        <v>13</v>
      </c>
      <c r="B884" s="123" t="s">
        <v>16</v>
      </c>
      <c r="C884" s="123" t="s">
        <v>3812</v>
      </c>
      <c r="D884" s="53" t="s">
        <v>3878</v>
      </c>
      <c r="E884" s="52">
        <v>43951</v>
      </c>
      <c r="F884" s="65">
        <v>8</v>
      </c>
      <c r="G884" s="123"/>
      <c r="H884" s="123" t="str">
        <f t="shared" si="13"/>
        <v>Y/N</v>
      </c>
    </row>
    <row r="885" spans="1:8" hidden="1" x14ac:dyDescent="0.25">
      <c r="A885" s="123" t="s">
        <v>13</v>
      </c>
      <c r="B885" s="123" t="s">
        <v>17</v>
      </c>
      <c r="C885" s="123" t="s">
        <v>1825</v>
      </c>
      <c r="D885" s="53" t="s">
        <v>1965</v>
      </c>
      <c r="E885" s="52">
        <v>43928</v>
      </c>
      <c r="F885" s="65">
        <v>25</v>
      </c>
      <c r="G885" s="123"/>
      <c r="H885" s="123" t="str">
        <f t="shared" si="13"/>
        <v>Y/N</v>
      </c>
    </row>
    <row r="886" spans="1:8" hidden="1" x14ac:dyDescent="0.25">
      <c r="A886" s="123" t="s">
        <v>13</v>
      </c>
      <c r="B886" s="123" t="s">
        <v>18</v>
      </c>
      <c r="C886" s="123" t="s">
        <v>1508</v>
      </c>
      <c r="D886" s="53" t="s">
        <v>1564</v>
      </c>
      <c r="E886" s="52">
        <v>43924</v>
      </c>
      <c r="F886" s="65">
        <v>27</v>
      </c>
      <c r="G886" s="123"/>
      <c r="H886" s="123" t="str">
        <f t="shared" si="13"/>
        <v>Y/N</v>
      </c>
    </row>
    <row r="887" spans="1:8" hidden="1" x14ac:dyDescent="0.25">
      <c r="A887" s="123" t="s">
        <v>13</v>
      </c>
      <c r="B887" s="123" t="s">
        <v>19</v>
      </c>
      <c r="C887" s="123" t="s">
        <v>2642</v>
      </c>
      <c r="D887" s="53" t="s">
        <v>2643</v>
      </c>
      <c r="E887" s="52">
        <v>43933</v>
      </c>
      <c r="F887" s="65">
        <v>21</v>
      </c>
      <c r="G887" s="123"/>
      <c r="H887" s="123" t="str">
        <f t="shared" si="13"/>
        <v>Y/N</v>
      </c>
    </row>
    <row r="888" spans="1:8" hidden="1" x14ac:dyDescent="0.25">
      <c r="A888" s="123" t="s">
        <v>391</v>
      </c>
      <c r="B888" s="123" t="s">
        <v>22</v>
      </c>
      <c r="C888" s="123" t="s">
        <v>3803</v>
      </c>
      <c r="D888" s="53" t="s">
        <v>3881</v>
      </c>
      <c r="E888" s="52">
        <v>43951</v>
      </c>
      <c r="F888" s="65">
        <v>8</v>
      </c>
      <c r="G888" s="123"/>
      <c r="H888" s="123" t="str">
        <f t="shared" si="13"/>
        <v>Y/N</v>
      </c>
    </row>
    <row r="889" spans="1:8" hidden="1" x14ac:dyDescent="0.25">
      <c r="A889" s="123" t="s">
        <v>13</v>
      </c>
      <c r="B889" s="123" t="s">
        <v>18</v>
      </c>
      <c r="C889" s="123" t="s">
        <v>3003</v>
      </c>
      <c r="D889" s="53" t="s">
        <v>3269</v>
      </c>
      <c r="E889" s="52">
        <v>43941</v>
      </c>
      <c r="F889" s="65">
        <v>16</v>
      </c>
      <c r="G889" s="123"/>
      <c r="H889" s="123" t="str">
        <f t="shared" si="13"/>
        <v>Y/N</v>
      </c>
    </row>
    <row r="890" spans="1:8" hidden="1" x14ac:dyDescent="0.25">
      <c r="A890" s="123" t="s">
        <v>13</v>
      </c>
      <c r="B890" s="123" t="s">
        <v>16</v>
      </c>
      <c r="C890" s="123" t="s">
        <v>3001</v>
      </c>
      <c r="D890" s="53" t="s">
        <v>3195</v>
      </c>
      <c r="E890" s="52">
        <v>43941</v>
      </c>
      <c r="F890" s="65">
        <v>16</v>
      </c>
      <c r="G890" s="123"/>
      <c r="H890" s="123" t="str">
        <f t="shared" si="13"/>
        <v>Y/N</v>
      </c>
    </row>
    <row r="891" spans="1:8" hidden="1" x14ac:dyDescent="0.25">
      <c r="A891" s="123" t="s">
        <v>13</v>
      </c>
      <c r="B891" s="123" t="s">
        <v>17</v>
      </c>
      <c r="C891" s="123" t="s">
        <v>1827</v>
      </c>
      <c r="D891" s="53" t="s">
        <v>1908</v>
      </c>
      <c r="E891" s="52">
        <v>43928</v>
      </c>
      <c r="F891" s="65">
        <v>25</v>
      </c>
      <c r="G891" s="123"/>
      <c r="H891" s="123" t="str">
        <f t="shared" si="13"/>
        <v>Y/N</v>
      </c>
    </row>
    <row r="892" spans="1:8" s="23" customFormat="1" hidden="1" x14ac:dyDescent="0.25">
      <c r="A892" s="123" t="s">
        <v>13</v>
      </c>
      <c r="B892" s="123" t="s">
        <v>16</v>
      </c>
      <c r="C892" s="123" t="s">
        <v>4137</v>
      </c>
      <c r="D892" s="53" t="s">
        <v>4395</v>
      </c>
      <c r="E892" s="52">
        <v>43957</v>
      </c>
      <c r="F892" s="65">
        <v>4</v>
      </c>
      <c r="G892" s="123"/>
      <c r="H892" s="123" t="str">
        <f t="shared" si="13"/>
        <v>Y/N</v>
      </c>
    </row>
    <row r="893" spans="1:8" hidden="1" x14ac:dyDescent="0.25">
      <c r="A893" s="123" t="s">
        <v>391</v>
      </c>
      <c r="B893" s="123" t="s">
        <v>22</v>
      </c>
      <c r="C893" s="123" t="s">
        <v>4092</v>
      </c>
      <c r="D893" s="53" t="s">
        <v>4095</v>
      </c>
      <c r="E893" s="52">
        <v>43956</v>
      </c>
      <c r="F893" s="65">
        <v>5</v>
      </c>
      <c r="G893" s="123"/>
      <c r="H893" s="123" t="str">
        <f t="shared" si="13"/>
        <v>Y/N</v>
      </c>
    </row>
    <row r="894" spans="1:8" hidden="1" x14ac:dyDescent="0.25">
      <c r="A894" s="124" t="s">
        <v>13</v>
      </c>
      <c r="B894" s="124" t="s">
        <v>33</v>
      </c>
      <c r="C894" s="124" t="s">
        <v>4031</v>
      </c>
      <c r="D894" s="53" t="s">
        <v>4046</v>
      </c>
      <c r="E894" s="52">
        <v>43955</v>
      </c>
      <c r="F894" s="65">
        <v>6</v>
      </c>
      <c r="G894" s="124"/>
      <c r="H894" s="124" t="str">
        <f t="shared" si="13"/>
        <v>Y/N</v>
      </c>
    </row>
    <row r="895" spans="1:8" hidden="1" x14ac:dyDescent="0.25">
      <c r="A895" s="124" t="s">
        <v>13</v>
      </c>
      <c r="B895" s="124" t="s">
        <v>18</v>
      </c>
      <c r="C895" s="124" t="s">
        <v>2307</v>
      </c>
      <c r="D895" s="53" t="s">
        <v>2463</v>
      </c>
      <c r="E895" s="52">
        <v>43930</v>
      </c>
      <c r="F895" s="65">
        <v>23</v>
      </c>
      <c r="G895" s="124"/>
      <c r="H895" s="124" t="str">
        <f t="shared" si="13"/>
        <v>Y/N</v>
      </c>
    </row>
    <row r="896" spans="1:8" hidden="1" x14ac:dyDescent="0.25">
      <c r="A896" s="124" t="s">
        <v>13</v>
      </c>
      <c r="B896" s="124" t="s">
        <v>19</v>
      </c>
      <c r="C896" s="124" t="s">
        <v>1829</v>
      </c>
      <c r="D896" s="53" t="s">
        <v>1918</v>
      </c>
      <c r="E896" s="52">
        <v>43928</v>
      </c>
      <c r="F896" s="65">
        <v>25</v>
      </c>
      <c r="G896" s="124"/>
      <c r="H896" s="124" t="str">
        <f t="shared" si="13"/>
        <v>Y/N</v>
      </c>
    </row>
    <row r="897" spans="1:8" hidden="1" x14ac:dyDescent="0.25">
      <c r="A897" s="125" t="s">
        <v>13</v>
      </c>
      <c r="B897" s="125" t="s">
        <v>16</v>
      </c>
      <c r="C897" s="125" t="s">
        <v>3608</v>
      </c>
      <c r="D897" s="53" t="s">
        <v>3695</v>
      </c>
      <c r="E897" s="52">
        <v>43944</v>
      </c>
      <c r="F897" s="65">
        <v>13</v>
      </c>
      <c r="G897" s="125"/>
      <c r="H897" s="125" t="str">
        <f t="shared" si="13"/>
        <v>Y/N</v>
      </c>
    </row>
    <row r="898" spans="1:8" hidden="1" x14ac:dyDescent="0.25">
      <c r="A898" s="125" t="s">
        <v>13</v>
      </c>
      <c r="B898" s="125" t="s">
        <v>17</v>
      </c>
      <c r="C898" s="125" t="s">
        <v>3100</v>
      </c>
      <c r="D898" s="53" t="s">
        <v>3261</v>
      </c>
      <c r="E898" s="52">
        <v>43941</v>
      </c>
      <c r="F898" s="65">
        <v>16</v>
      </c>
      <c r="G898" s="125"/>
      <c r="H898" s="125" t="str">
        <f t="shared" ref="H898:H961" si="14">IF(C898="","","Y/N")</f>
        <v>Y/N</v>
      </c>
    </row>
    <row r="899" spans="1:8" hidden="1" x14ac:dyDescent="0.25">
      <c r="A899" s="125" t="s">
        <v>13</v>
      </c>
      <c r="B899" s="125" t="s">
        <v>17</v>
      </c>
      <c r="C899" s="125" t="s">
        <v>3106</v>
      </c>
      <c r="D899" s="53" t="s">
        <v>3218</v>
      </c>
      <c r="E899" s="52">
        <v>43941</v>
      </c>
      <c r="F899" s="65">
        <v>16</v>
      </c>
      <c r="G899" s="125"/>
      <c r="H899" s="125" t="str">
        <f t="shared" si="14"/>
        <v>Y/N</v>
      </c>
    </row>
    <row r="900" spans="1:8" hidden="1" x14ac:dyDescent="0.25">
      <c r="A900" s="125" t="s">
        <v>13</v>
      </c>
      <c r="B900" s="125" t="s">
        <v>16</v>
      </c>
      <c r="C900" s="125" t="s">
        <v>936</v>
      </c>
      <c r="D900" s="53" t="s">
        <v>937</v>
      </c>
      <c r="E900" s="52">
        <v>43917</v>
      </c>
      <c r="F900" s="65">
        <v>32</v>
      </c>
      <c r="G900" s="125"/>
      <c r="H900" s="125" t="str">
        <f t="shared" si="14"/>
        <v>Y/N</v>
      </c>
    </row>
    <row r="901" spans="1:8" hidden="1" x14ac:dyDescent="0.25">
      <c r="A901" s="125" t="s">
        <v>13</v>
      </c>
      <c r="B901" s="125" t="s">
        <v>16</v>
      </c>
      <c r="C901" s="125" t="s">
        <v>3005</v>
      </c>
      <c r="D901" s="53" t="s">
        <v>3238</v>
      </c>
      <c r="E901" s="52">
        <v>43941</v>
      </c>
      <c r="F901" s="65">
        <v>16</v>
      </c>
      <c r="G901" s="125"/>
      <c r="H901" s="125" t="str">
        <f t="shared" si="14"/>
        <v>Y/N</v>
      </c>
    </row>
    <row r="902" spans="1:8" hidden="1" x14ac:dyDescent="0.25">
      <c r="A902" s="125" t="s">
        <v>13</v>
      </c>
      <c r="B902" s="125" t="s">
        <v>19</v>
      </c>
      <c r="C902" s="125" t="s">
        <v>1199</v>
      </c>
      <c r="D902" s="53" t="s">
        <v>1372</v>
      </c>
      <c r="E902" s="52">
        <v>43915</v>
      </c>
      <c r="F902" s="65">
        <v>34</v>
      </c>
      <c r="G902" s="125"/>
      <c r="H902" s="125" t="str">
        <f t="shared" si="14"/>
        <v>Y/N</v>
      </c>
    </row>
    <row r="903" spans="1:8" hidden="1" x14ac:dyDescent="0.25">
      <c r="A903" s="125" t="s">
        <v>13</v>
      </c>
      <c r="B903" s="125" t="s">
        <v>17</v>
      </c>
      <c r="C903" s="125" t="s">
        <v>1819</v>
      </c>
      <c r="D903" s="53" t="s">
        <v>2049</v>
      </c>
      <c r="E903" s="52">
        <v>43928</v>
      </c>
      <c r="F903" s="65">
        <v>25</v>
      </c>
      <c r="G903" s="125"/>
      <c r="H903" s="125" t="str">
        <f t="shared" si="14"/>
        <v>Y/N</v>
      </c>
    </row>
    <row r="904" spans="1:8" hidden="1" x14ac:dyDescent="0.25">
      <c r="A904" s="125" t="s">
        <v>13</v>
      </c>
      <c r="B904" s="125" t="s">
        <v>17</v>
      </c>
      <c r="C904" s="125" t="s">
        <v>1412</v>
      </c>
      <c r="D904" s="53" t="s">
        <v>1202</v>
      </c>
      <c r="E904" s="52">
        <v>43917</v>
      </c>
      <c r="F904" s="65">
        <v>32</v>
      </c>
      <c r="G904" s="125"/>
      <c r="H904" s="125" t="str">
        <f t="shared" si="14"/>
        <v>Y/N</v>
      </c>
    </row>
    <row r="905" spans="1:8" hidden="1" x14ac:dyDescent="0.25">
      <c r="A905" s="125" t="s">
        <v>13</v>
      </c>
      <c r="B905" s="125" t="s">
        <v>16</v>
      </c>
      <c r="C905" s="125" t="s">
        <v>2849</v>
      </c>
      <c r="D905" s="53" t="s">
        <v>2904</v>
      </c>
      <c r="E905" s="52">
        <v>43937</v>
      </c>
      <c r="F905" s="65">
        <v>18</v>
      </c>
      <c r="G905" s="125"/>
      <c r="H905" s="125" t="str">
        <f t="shared" si="14"/>
        <v>Y/N</v>
      </c>
    </row>
    <row r="906" spans="1:8" hidden="1" x14ac:dyDescent="0.25">
      <c r="A906" s="125" t="s">
        <v>13</v>
      </c>
      <c r="B906" s="125" t="s">
        <v>19</v>
      </c>
      <c r="C906" s="125" t="s">
        <v>3014</v>
      </c>
      <c r="D906" s="53" t="s">
        <v>3256</v>
      </c>
      <c r="E906" s="52">
        <v>43941</v>
      </c>
      <c r="F906" s="65">
        <v>16</v>
      </c>
      <c r="G906" s="125"/>
      <c r="H906" s="125" t="str">
        <f t="shared" si="14"/>
        <v>Y/N</v>
      </c>
    </row>
    <row r="907" spans="1:8" hidden="1" x14ac:dyDescent="0.25">
      <c r="A907" s="125" t="s">
        <v>13</v>
      </c>
      <c r="B907" s="125" t="s">
        <v>17</v>
      </c>
      <c r="C907" s="125" t="s">
        <v>938</v>
      </c>
      <c r="D907" s="53" t="s">
        <v>1426</v>
      </c>
      <c r="E907" s="52">
        <v>43886</v>
      </c>
      <c r="F907" s="65">
        <v>55</v>
      </c>
      <c r="G907" s="125"/>
      <c r="H907" s="125" t="str">
        <f t="shared" si="14"/>
        <v>Y/N</v>
      </c>
    </row>
    <row r="908" spans="1:8" hidden="1" x14ac:dyDescent="0.25">
      <c r="A908" s="125" t="s">
        <v>13</v>
      </c>
      <c r="B908" s="125" t="s">
        <v>18</v>
      </c>
      <c r="C908" s="125" t="s">
        <v>3594</v>
      </c>
      <c r="D908" s="53" t="s">
        <v>3642</v>
      </c>
      <c r="E908" s="52">
        <v>43944</v>
      </c>
      <c r="F908" s="65">
        <v>13</v>
      </c>
      <c r="G908" s="125"/>
      <c r="H908" s="125" t="str">
        <f t="shared" si="14"/>
        <v>Y/N</v>
      </c>
    </row>
    <row r="909" spans="1:8" hidden="1" x14ac:dyDescent="0.25">
      <c r="A909" s="125" t="s">
        <v>13</v>
      </c>
      <c r="B909" s="125" t="s">
        <v>16</v>
      </c>
      <c r="C909" s="125" t="s">
        <v>4149</v>
      </c>
      <c r="D909" s="53" t="s">
        <v>4352</v>
      </c>
      <c r="E909" s="52">
        <v>43957</v>
      </c>
      <c r="F909" s="65">
        <v>4</v>
      </c>
      <c r="G909" s="125"/>
      <c r="H909" s="125" t="str">
        <f t="shared" si="14"/>
        <v>Y/N</v>
      </c>
    </row>
    <row r="910" spans="1:8" hidden="1" x14ac:dyDescent="0.25">
      <c r="A910" s="125" t="s">
        <v>13</v>
      </c>
      <c r="B910" s="125" t="s">
        <v>18</v>
      </c>
      <c r="C910" s="125" t="s">
        <v>1204</v>
      </c>
      <c r="D910" s="53" t="s">
        <v>1205</v>
      </c>
      <c r="E910" s="52">
        <v>43917</v>
      </c>
      <c r="F910" s="65">
        <v>32</v>
      </c>
      <c r="G910" s="125"/>
      <c r="H910" s="125" t="str">
        <f t="shared" si="14"/>
        <v>Y/N</v>
      </c>
    </row>
    <row r="911" spans="1:8" hidden="1" x14ac:dyDescent="0.25">
      <c r="A911" s="125" t="s">
        <v>13</v>
      </c>
      <c r="B911" s="125" t="s">
        <v>16</v>
      </c>
      <c r="C911" s="125" t="s">
        <v>3029</v>
      </c>
      <c r="D911" s="53" t="s">
        <v>3204</v>
      </c>
      <c r="E911" s="52">
        <v>43941</v>
      </c>
      <c r="F911" s="65">
        <v>16</v>
      </c>
      <c r="G911" s="125"/>
      <c r="H911" s="125" t="str">
        <f t="shared" si="14"/>
        <v>Y/N</v>
      </c>
    </row>
    <row r="912" spans="1:8" hidden="1" x14ac:dyDescent="0.25">
      <c r="A912" s="125" t="s">
        <v>13</v>
      </c>
      <c r="B912" s="125" t="s">
        <v>18</v>
      </c>
      <c r="C912" s="125" t="s">
        <v>2103</v>
      </c>
      <c r="D912" s="53" t="s">
        <v>2381</v>
      </c>
      <c r="E912" s="52">
        <v>43930</v>
      </c>
      <c r="F912" s="65">
        <v>23</v>
      </c>
      <c r="G912" s="125"/>
      <c r="H912" s="125" t="str">
        <f t="shared" si="14"/>
        <v>Y/N</v>
      </c>
    </row>
    <row r="913" spans="1:8" hidden="1" x14ac:dyDescent="0.25">
      <c r="A913" s="125" t="s">
        <v>13</v>
      </c>
      <c r="B913" s="125" t="s">
        <v>16</v>
      </c>
      <c r="C913" s="125" t="s">
        <v>1857</v>
      </c>
      <c r="D913" s="53" t="s">
        <v>2002</v>
      </c>
      <c r="E913" s="52">
        <v>43928</v>
      </c>
      <c r="F913" s="65">
        <v>25</v>
      </c>
      <c r="G913" s="125"/>
      <c r="H913" s="125" t="str">
        <f t="shared" si="14"/>
        <v>Y/N</v>
      </c>
    </row>
    <row r="914" spans="1:8" hidden="1" x14ac:dyDescent="0.25">
      <c r="A914" s="125" t="s">
        <v>13</v>
      </c>
      <c r="B914" s="125" t="s">
        <v>16</v>
      </c>
      <c r="C914" s="125" t="s">
        <v>2240</v>
      </c>
      <c r="D914" s="53" t="s">
        <v>2355</v>
      </c>
      <c r="E914" s="52">
        <v>43930</v>
      </c>
      <c r="F914" s="65">
        <v>23</v>
      </c>
      <c r="G914" s="125"/>
      <c r="H914" s="125" t="str">
        <f t="shared" si="14"/>
        <v>Y/N</v>
      </c>
    </row>
    <row r="915" spans="1:8" hidden="1" x14ac:dyDescent="0.25">
      <c r="A915" s="125" t="s">
        <v>13</v>
      </c>
      <c r="B915" s="125" t="s">
        <v>33</v>
      </c>
      <c r="C915" s="125" t="s">
        <v>1480</v>
      </c>
      <c r="D915" s="53" t="s">
        <v>1558</v>
      </c>
      <c r="E915" s="52">
        <v>43924</v>
      </c>
      <c r="F915" s="65">
        <v>27</v>
      </c>
      <c r="G915" s="125"/>
      <c r="H915" s="125" t="str">
        <f t="shared" si="14"/>
        <v>Y/N</v>
      </c>
    </row>
    <row r="916" spans="1:8" hidden="1" x14ac:dyDescent="0.25">
      <c r="A916" s="125" t="s">
        <v>13</v>
      </c>
      <c r="B916" s="125" t="s">
        <v>21</v>
      </c>
      <c r="C916" s="125" t="s">
        <v>2160</v>
      </c>
      <c r="D916" s="53" t="s">
        <v>2462</v>
      </c>
      <c r="E916" s="52">
        <v>43930</v>
      </c>
      <c r="F916" s="65">
        <v>23</v>
      </c>
      <c r="G916" s="125"/>
      <c r="H916" s="125" t="str">
        <f t="shared" si="14"/>
        <v>Y/N</v>
      </c>
    </row>
    <row r="917" spans="1:8" hidden="1" x14ac:dyDescent="0.25">
      <c r="A917" s="125" t="s">
        <v>13</v>
      </c>
      <c r="B917" s="125" t="s">
        <v>16</v>
      </c>
      <c r="C917" s="125" t="s">
        <v>3931</v>
      </c>
      <c r="D917" s="53" t="s">
        <v>3980</v>
      </c>
      <c r="E917" s="52">
        <v>43953</v>
      </c>
      <c r="F917" s="65">
        <v>6</v>
      </c>
      <c r="G917" s="125"/>
      <c r="H917" s="125" t="str">
        <f t="shared" si="14"/>
        <v>Y/N</v>
      </c>
    </row>
    <row r="918" spans="1:8" s="23" customFormat="1" hidden="1" x14ac:dyDescent="0.25">
      <c r="A918" s="125" t="s">
        <v>13</v>
      </c>
      <c r="B918" s="125" t="s">
        <v>35</v>
      </c>
      <c r="C918" s="125" t="s">
        <v>1448</v>
      </c>
      <c r="D918" s="53" t="s">
        <v>1473</v>
      </c>
      <c r="E918" s="52">
        <v>43923</v>
      </c>
      <c r="F918" s="65">
        <v>28</v>
      </c>
      <c r="G918" s="125"/>
      <c r="H918" s="125" t="str">
        <f t="shared" si="14"/>
        <v>Y/N</v>
      </c>
    </row>
    <row r="919" spans="1:8" x14ac:dyDescent="0.25">
      <c r="A919" s="125" t="s">
        <v>12</v>
      </c>
      <c r="B919" s="125" t="s">
        <v>35</v>
      </c>
      <c r="C919" s="125" t="s">
        <v>4464</v>
      </c>
      <c r="D919" s="53" t="s">
        <v>4472</v>
      </c>
      <c r="E919" s="52">
        <v>43958</v>
      </c>
      <c r="F919" s="65">
        <v>3</v>
      </c>
      <c r="G919" s="125"/>
      <c r="H919" s="125" t="str">
        <f t="shared" si="14"/>
        <v>Y/N</v>
      </c>
    </row>
    <row r="920" spans="1:8" hidden="1" x14ac:dyDescent="0.25">
      <c r="A920" s="125" t="s">
        <v>13</v>
      </c>
      <c r="B920" s="125" t="s">
        <v>17</v>
      </c>
      <c r="C920" s="125" t="s">
        <v>939</v>
      </c>
      <c r="D920" s="53" t="s">
        <v>1366</v>
      </c>
      <c r="E920" s="52">
        <v>43921</v>
      </c>
      <c r="F920" s="65">
        <v>30</v>
      </c>
      <c r="G920" s="125"/>
      <c r="H920" s="125" t="str">
        <f t="shared" si="14"/>
        <v>Y/N</v>
      </c>
    </row>
    <row r="921" spans="1:8" hidden="1" x14ac:dyDescent="0.25">
      <c r="A921" s="125" t="s">
        <v>13</v>
      </c>
      <c r="B921" s="125" t="s">
        <v>16</v>
      </c>
      <c r="C921" s="125" t="s">
        <v>2268</v>
      </c>
      <c r="D921" s="53" t="s">
        <v>2426</v>
      </c>
      <c r="E921" s="52">
        <v>43930</v>
      </c>
      <c r="F921" s="65">
        <v>23</v>
      </c>
      <c r="G921" s="125"/>
      <c r="H921" s="125" t="str">
        <f t="shared" si="14"/>
        <v>Y/N</v>
      </c>
    </row>
    <row r="922" spans="1:8" hidden="1" x14ac:dyDescent="0.25">
      <c r="A922" s="125" t="s">
        <v>13</v>
      </c>
      <c r="B922" s="125" t="s">
        <v>16</v>
      </c>
      <c r="C922" s="125" t="s">
        <v>4456</v>
      </c>
      <c r="D922" s="53" t="s">
        <v>4457</v>
      </c>
      <c r="E922" s="52">
        <v>43957</v>
      </c>
      <c r="F922" s="65">
        <v>4</v>
      </c>
      <c r="G922" s="125"/>
      <c r="H922" s="125" t="str">
        <f t="shared" si="14"/>
        <v>Y/N</v>
      </c>
    </row>
    <row r="923" spans="1:8" hidden="1" x14ac:dyDescent="0.25">
      <c r="A923" s="125" t="s">
        <v>13</v>
      </c>
      <c r="B923" s="125" t="s">
        <v>16</v>
      </c>
      <c r="C923" s="125" t="s">
        <v>3606</v>
      </c>
      <c r="D923" s="53" t="s">
        <v>3659</v>
      </c>
      <c r="E923" s="52">
        <v>43944</v>
      </c>
      <c r="F923" s="65">
        <v>13</v>
      </c>
      <c r="G923" s="125"/>
      <c r="H923" s="125" t="str">
        <f t="shared" si="14"/>
        <v>Y/N</v>
      </c>
    </row>
    <row r="924" spans="1:8" hidden="1" x14ac:dyDescent="0.25">
      <c r="A924" s="125" t="s">
        <v>13</v>
      </c>
      <c r="B924" s="125" t="s">
        <v>18</v>
      </c>
      <c r="C924" s="125" t="s">
        <v>718</v>
      </c>
      <c r="D924" s="53" t="s">
        <v>719</v>
      </c>
      <c r="E924" s="52">
        <v>43917</v>
      </c>
      <c r="F924" s="65">
        <v>32</v>
      </c>
      <c r="G924" s="125"/>
      <c r="H924" s="125" t="str">
        <f t="shared" si="14"/>
        <v>Y/N</v>
      </c>
    </row>
    <row r="925" spans="1:8" hidden="1" x14ac:dyDescent="0.25">
      <c r="A925" s="125" t="s">
        <v>13</v>
      </c>
      <c r="B925" s="125" t="s">
        <v>16</v>
      </c>
      <c r="C925" s="125" t="s">
        <v>2115</v>
      </c>
      <c r="D925" s="53" t="s">
        <v>2406</v>
      </c>
      <c r="E925" s="52">
        <v>43930</v>
      </c>
      <c r="F925" s="65">
        <v>23</v>
      </c>
      <c r="G925" s="125"/>
      <c r="H925" s="125" t="str">
        <f t="shared" si="14"/>
        <v>Y/N</v>
      </c>
    </row>
    <row r="926" spans="1:8" hidden="1" x14ac:dyDescent="0.25">
      <c r="A926" s="125" t="s">
        <v>13</v>
      </c>
      <c r="B926" s="125" t="s">
        <v>19</v>
      </c>
      <c r="C926" s="125" t="s">
        <v>3187</v>
      </c>
      <c r="D926" s="53" t="s">
        <v>3193</v>
      </c>
      <c r="E926" s="52">
        <v>43941</v>
      </c>
      <c r="F926" s="65">
        <v>16</v>
      </c>
      <c r="G926" s="125"/>
      <c r="H926" s="125" t="str">
        <f t="shared" si="14"/>
        <v>Y/N</v>
      </c>
    </row>
    <row r="927" spans="1:8" hidden="1" x14ac:dyDescent="0.25">
      <c r="A927" s="126" t="s">
        <v>13</v>
      </c>
      <c r="B927" s="126" t="s">
        <v>16</v>
      </c>
      <c r="C927" s="126" t="s">
        <v>721</v>
      </c>
      <c r="D927" s="53" t="s">
        <v>722</v>
      </c>
      <c r="E927" s="52">
        <v>43917</v>
      </c>
      <c r="F927" s="65">
        <v>32</v>
      </c>
      <c r="G927" s="126"/>
      <c r="H927" s="126" t="str">
        <f t="shared" si="14"/>
        <v>Y/N</v>
      </c>
    </row>
    <row r="928" spans="1:8" hidden="1" x14ac:dyDescent="0.25">
      <c r="A928" s="126" t="s">
        <v>13</v>
      </c>
      <c r="B928" s="126" t="s">
        <v>21</v>
      </c>
      <c r="C928" s="126" t="s">
        <v>2577</v>
      </c>
      <c r="D928" s="53" t="s">
        <v>2922</v>
      </c>
      <c r="E928" s="52">
        <v>43931</v>
      </c>
      <c r="F928" s="65">
        <v>22</v>
      </c>
      <c r="G928" s="126"/>
      <c r="H928" s="126" t="str">
        <f t="shared" si="14"/>
        <v>Y/N</v>
      </c>
    </row>
    <row r="929" spans="1:8" x14ac:dyDescent="0.25">
      <c r="A929" s="126" t="s">
        <v>12</v>
      </c>
      <c r="B929" s="126" t="s">
        <v>33</v>
      </c>
      <c r="C929" s="126" t="s">
        <v>4559</v>
      </c>
      <c r="D929" s="53" t="s">
        <v>4525</v>
      </c>
      <c r="E929" s="52">
        <v>43960</v>
      </c>
      <c r="F929" s="65">
        <v>1</v>
      </c>
      <c r="G929" s="126"/>
      <c r="H929" s="126" t="str">
        <f t="shared" si="14"/>
        <v>Y/N</v>
      </c>
    </row>
    <row r="930" spans="1:8" hidden="1" x14ac:dyDescent="0.25">
      <c r="A930" s="126" t="s">
        <v>13</v>
      </c>
      <c r="B930" s="126" t="s">
        <v>16</v>
      </c>
      <c r="C930" s="126" t="s">
        <v>3927</v>
      </c>
      <c r="D930" s="53" t="s">
        <v>3993</v>
      </c>
      <c r="E930" s="52">
        <v>43953</v>
      </c>
      <c r="F930" s="65">
        <v>6</v>
      </c>
      <c r="G930" s="126"/>
      <c r="H930" s="126" t="str">
        <f t="shared" si="14"/>
        <v>Y/N</v>
      </c>
    </row>
    <row r="931" spans="1:8" hidden="1" x14ac:dyDescent="0.25">
      <c r="A931" s="126" t="s">
        <v>13</v>
      </c>
      <c r="B931" s="126" t="s">
        <v>21</v>
      </c>
      <c r="C931" s="126" t="s">
        <v>2573</v>
      </c>
      <c r="D931" s="53" t="s">
        <v>2574</v>
      </c>
      <c r="E931" s="52">
        <v>43931</v>
      </c>
      <c r="F931" s="65">
        <v>22</v>
      </c>
      <c r="G931" s="126"/>
      <c r="H931" s="126" t="str">
        <f t="shared" si="14"/>
        <v>Y/N</v>
      </c>
    </row>
    <row r="932" spans="1:8" hidden="1" x14ac:dyDescent="0.25">
      <c r="A932" s="126" t="s">
        <v>388</v>
      </c>
      <c r="B932" s="126" t="s">
        <v>17</v>
      </c>
      <c r="C932" s="126" t="s">
        <v>4147</v>
      </c>
      <c r="D932" s="53" t="s">
        <v>4419</v>
      </c>
      <c r="E932" s="52">
        <v>43957</v>
      </c>
      <c r="F932" s="65">
        <v>4</v>
      </c>
      <c r="G932" s="126"/>
      <c r="H932" s="126" t="str">
        <f t="shared" si="14"/>
        <v>Y/N</v>
      </c>
    </row>
    <row r="933" spans="1:8" hidden="1" x14ac:dyDescent="0.25">
      <c r="A933" s="126" t="s">
        <v>13</v>
      </c>
      <c r="B933" s="126" t="s">
        <v>16</v>
      </c>
      <c r="C933" s="126" t="s">
        <v>3021</v>
      </c>
      <c r="D933" s="53" t="s">
        <v>3291</v>
      </c>
      <c r="E933" s="52">
        <v>43941</v>
      </c>
      <c r="F933" s="65">
        <v>16</v>
      </c>
      <c r="G933" s="126"/>
      <c r="H933" s="126" t="str">
        <f t="shared" si="14"/>
        <v>Y/N</v>
      </c>
    </row>
    <row r="934" spans="1:8" hidden="1" x14ac:dyDescent="0.25">
      <c r="A934" s="126" t="s">
        <v>13</v>
      </c>
      <c r="B934" s="126" t="s">
        <v>19</v>
      </c>
      <c r="C934" s="126" t="s">
        <v>1207</v>
      </c>
      <c r="D934" s="53" t="s">
        <v>1356</v>
      </c>
      <c r="E934" s="52">
        <v>43910</v>
      </c>
      <c r="F934" s="65">
        <v>37</v>
      </c>
      <c r="G934" s="126"/>
      <c r="H934" s="126" t="str">
        <f t="shared" si="14"/>
        <v>Y/N</v>
      </c>
    </row>
    <row r="935" spans="1:8" hidden="1" x14ac:dyDescent="0.25">
      <c r="A935" s="126" t="s">
        <v>13</v>
      </c>
      <c r="B935" s="126" t="s">
        <v>19</v>
      </c>
      <c r="C935" s="126" t="s">
        <v>1552</v>
      </c>
      <c r="D935" s="53" t="s">
        <v>1554</v>
      </c>
      <c r="E935" s="52">
        <v>43926</v>
      </c>
      <c r="F935" s="65">
        <v>26</v>
      </c>
      <c r="G935" s="126"/>
      <c r="H935" s="126" t="str">
        <f t="shared" si="14"/>
        <v>Y/N</v>
      </c>
    </row>
    <row r="936" spans="1:8" hidden="1" x14ac:dyDescent="0.25">
      <c r="A936" s="126" t="s">
        <v>13</v>
      </c>
      <c r="B936" s="126" t="s">
        <v>18</v>
      </c>
      <c r="C936" s="126" t="s">
        <v>2711</v>
      </c>
      <c r="D936" s="53" t="s">
        <v>2813</v>
      </c>
      <c r="E936" s="52">
        <v>43936</v>
      </c>
      <c r="F936" s="65">
        <v>19</v>
      </c>
      <c r="G936" s="126"/>
      <c r="H936" s="126" t="str">
        <f t="shared" si="14"/>
        <v>Y/N</v>
      </c>
    </row>
    <row r="937" spans="1:8" hidden="1" x14ac:dyDescent="0.25">
      <c r="A937" s="126" t="s">
        <v>13</v>
      </c>
      <c r="B937" s="126" t="s">
        <v>17</v>
      </c>
      <c r="C937" s="126" t="s">
        <v>4153</v>
      </c>
      <c r="D937" s="53" t="s">
        <v>4451</v>
      </c>
      <c r="E937" s="52">
        <v>43957</v>
      </c>
      <c r="F937" s="65">
        <v>4</v>
      </c>
      <c r="G937" s="126"/>
      <c r="H937" s="126" t="str">
        <f t="shared" si="14"/>
        <v>Y/N</v>
      </c>
    </row>
    <row r="938" spans="1:8" hidden="1" x14ac:dyDescent="0.25">
      <c r="A938" s="126" t="s">
        <v>13</v>
      </c>
      <c r="B938" s="126" t="s">
        <v>16</v>
      </c>
      <c r="C938" s="126" t="s">
        <v>873</v>
      </c>
      <c r="D938" s="53" t="s">
        <v>874</v>
      </c>
      <c r="E938" s="52">
        <v>43917</v>
      </c>
      <c r="F938" s="65">
        <v>32</v>
      </c>
      <c r="G938" s="126"/>
      <c r="H938" s="126" t="str">
        <f t="shared" si="14"/>
        <v>Y/N</v>
      </c>
    </row>
    <row r="939" spans="1:8" hidden="1" x14ac:dyDescent="0.25">
      <c r="A939" s="126" t="s">
        <v>13</v>
      </c>
      <c r="B939" s="126" t="s">
        <v>22</v>
      </c>
      <c r="C939" s="126" t="s">
        <v>876</v>
      </c>
      <c r="D939" s="53" t="s">
        <v>1431</v>
      </c>
      <c r="E939" s="52">
        <v>43917</v>
      </c>
      <c r="F939" s="65">
        <v>32</v>
      </c>
      <c r="G939" s="126"/>
      <c r="H939" s="126" t="str">
        <f t="shared" si="14"/>
        <v>Y/N</v>
      </c>
    </row>
    <row r="940" spans="1:8" hidden="1" x14ac:dyDescent="0.25">
      <c r="A940" s="126" t="s">
        <v>13</v>
      </c>
      <c r="B940" s="126" t="s">
        <v>16</v>
      </c>
      <c r="C940" s="126" t="s">
        <v>724</v>
      </c>
      <c r="D940" s="53" t="s">
        <v>725</v>
      </c>
      <c r="E940" s="52">
        <v>43917</v>
      </c>
      <c r="F940" s="65">
        <v>32</v>
      </c>
      <c r="G940" s="126"/>
      <c r="H940" s="126" t="str">
        <f t="shared" si="14"/>
        <v>Y/N</v>
      </c>
    </row>
    <row r="941" spans="1:8" hidden="1" x14ac:dyDescent="0.25">
      <c r="A941" s="126" t="s">
        <v>13</v>
      </c>
      <c r="B941" s="126" t="s">
        <v>16</v>
      </c>
      <c r="C941" s="126" t="s">
        <v>2113</v>
      </c>
      <c r="D941" s="53" t="s">
        <v>2414</v>
      </c>
      <c r="E941" s="52">
        <v>43930</v>
      </c>
      <c r="F941" s="65">
        <v>23</v>
      </c>
      <c r="G941" s="126"/>
      <c r="H941" s="126" t="str">
        <f t="shared" si="14"/>
        <v>Y/N</v>
      </c>
    </row>
    <row r="942" spans="1:8" hidden="1" x14ac:dyDescent="0.25">
      <c r="A942" s="126" t="s">
        <v>13</v>
      </c>
      <c r="B942" s="126" t="s">
        <v>17</v>
      </c>
      <c r="C942" s="126" t="s">
        <v>1434</v>
      </c>
      <c r="D942" s="53" t="s">
        <v>1210</v>
      </c>
      <c r="E942" s="52">
        <v>43916</v>
      </c>
      <c r="F942" s="65">
        <v>33</v>
      </c>
      <c r="G942" s="126"/>
      <c r="H942" s="126" t="str">
        <f t="shared" si="14"/>
        <v>Y/N</v>
      </c>
    </row>
    <row r="943" spans="1:8" s="23" customFormat="1" hidden="1" x14ac:dyDescent="0.25">
      <c r="A943" s="126" t="s">
        <v>13</v>
      </c>
      <c r="B943" s="126" t="s">
        <v>16</v>
      </c>
      <c r="C943" s="126" t="s">
        <v>3094</v>
      </c>
      <c r="D943" s="53" t="s">
        <v>3221</v>
      </c>
      <c r="E943" s="52">
        <v>43941</v>
      </c>
      <c r="F943" s="65">
        <v>16</v>
      </c>
      <c r="G943" s="126"/>
      <c r="H943" s="126" t="str">
        <f t="shared" si="14"/>
        <v>Y/N</v>
      </c>
    </row>
    <row r="944" spans="1:8" hidden="1" x14ac:dyDescent="0.25">
      <c r="A944" s="126" t="s">
        <v>13</v>
      </c>
      <c r="B944" s="126" t="s">
        <v>16</v>
      </c>
      <c r="C944" s="126" t="s">
        <v>2095</v>
      </c>
      <c r="D944" s="53" t="s">
        <v>2354</v>
      </c>
      <c r="E944" s="52">
        <v>43930</v>
      </c>
      <c r="F944" s="65">
        <v>23</v>
      </c>
      <c r="G944" s="126"/>
      <c r="H944" s="126" t="str">
        <f t="shared" si="14"/>
        <v>Y/N</v>
      </c>
    </row>
    <row r="945" spans="1:8" hidden="1" x14ac:dyDescent="0.25">
      <c r="A945" s="126" t="s">
        <v>13</v>
      </c>
      <c r="B945" s="126" t="s">
        <v>16</v>
      </c>
      <c r="C945" s="126" t="s">
        <v>2995</v>
      </c>
      <c r="D945" s="53" t="s">
        <v>3242</v>
      </c>
      <c r="E945" s="52">
        <v>43941</v>
      </c>
      <c r="F945" s="65">
        <v>16</v>
      </c>
      <c r="G945" s="126"/>
      <c r="H945" s="126" t="str">
        <f t="shared" si="14"/>
        <v>Y/N</v>
      </c>
    </row>
    <row r="946" spans="1:8" hidden="1" x14ac:dyDescent="0.25">
      <c r="A946" s="126" t="s">
        <v>13</v>
      </c>
      <c r="B946" s="126" t="s">
        <v>18</v>
      </c>
      <c r="C946" s="126" t="s">
        <v>3929</v>
      </c>
      <c r="D946" s="53" t="s">
        <v>3971</v>
      </c>
      <c r="E946" s="52">
        <v>43953</v>
      </c>
      <c r="F946" s="65">
        <v>6</v>
      </c>
      <c r="G946" s="126"/>
      <c r="H946" s="126" t="str">
        <f t="shared" si="14"/>
        <v>Y/N</v>
      </c>
    </row>
    <row r="947" spans="1:8" hidden="1" x14ac:dyDescent="0.25">
      <c r="A947" s="126" t="s">
        <v>13</v>
      </c>
      <c r="B947" s="126" t="s">
        <v>16</v>
      </c>
      <c r="C947" s="126" t="s">
        <v>2303</v>
      </c>
      <c r="D947" s="53" t="s">
        <v>2482</v>
      </c>
      <c r="E947" s="52">
        <v>43930</v>
      </c>
      <c r="F947" s="65">
        <v>23</v>
      </c>
      <c r="G947" s="126"/>
      <c r="H947" s="126" t="str">
        <f t="shared" si="14"/>
        <v>Y/N</v>
      </c>
    </row>
    <row r="948" spans="1:8" hidden="1" x14ac:dyDescent="0.25">
      <c r="A948" s="126" t="s">
        <v>13</v>
      </c>
      <c r="B948" s="126" t="s">
        <v>16</v>
      </c>
      <c r="C948" s="126" t="s">
        <v>1835</v>
      </c>
      <c r="D948" s="53" t="s">
        <v>2025</v>
      </c>
      <c r="E948" s="52">
        <v>43928</v>
      </c>
      <c r="F948" s="65">
        <v>25</v>
      </c>
      <c r="G948" s="126"/>
      <c r="H948" s="126" t="str">
        <f t="shared" si="14"/>
        <v>Y/N</v>
      </c>
    </row>
    <row r="949" spans="1:8" hidden="1" x14ac:dyDescent="0.25">
      <c r="A949" s="126" t="s">
        <v>13</v>
      </c>
      <c r="B949" s="126" t="s">
        <v>16</v>
      </c>
      <c r="C949" s="126" t="s">
        <v>3762</v>
      </c>
      <c r="D949" s="53" t="s">
        <v>3779</v>
      </c>
      <c r="E949" s="52">
        <v>43949</v>
      </c>
      <c r="F949" s="65">
        <v>10</v>
      </c>
      <c r="G949" s="126"/>
      <c r="H949" s="126" t="str">
        <f t="shared" si="14"/>
        <v>Y/N</v>
      </c>
    </row>
    <row r="950" spans="1:8" x14ac:dyDescent="0.25">
      <c r="A950" s="126" t="s">
        <v>12</v>
      </c>
      <c r="B950" s="126" t="s">
        <v>30</v>
      </c>
      <c r="C950" s="126" t="s">
        <v>4561</v>
      </c>
      <c r="D950" s="53" t="s">
        <v>4526</v>
      </c>
      <c r="E950" s="52">
        <v>43960</v>
      </c>
      <c r="F950" s="65">
        <v>1</v>
      </c>
      <c r="G950" s="126"/>
      <c r="H950" s="126" t="str">
        <f t="shared" si="14"/>
        <v>Y/N</v>
      </c>
    </row>
    <row r="951" spans="1:8" hidden="1" x14ac:dyDescent="0.25">
      <c r="A951" s="126" t="s">
        <v>13</v>
      </c>
      <c r="B951" s="126" t="s">
        <v>19</v>
      </c>
      <c r="C951" s="126" t="s">
        <v>3583</v>
      </c>
      <c r="D951" s="53" t="s">
        <v>3652</v>
      </c>
      <c r="E951" s="52">
        <v>43944</v>
      </c>
      <c r="F951" s="65">
        <v>13</v>
      </c>
      <c r="G951" s="126"/>
      <c r="H951" s="126" t="str">
        <f t="shared" si="14"/>
        <v>Y/N</v>
      </c>
    </row>
    <row r="952" spans="1:8" hidden="1" x14ac:dyDescent="0.25">
      <c r="A952" s="126" t="s">
        <v>13</v>
      </c>
      <c r="B952" s="126" t="s">
        <v>17</v>
      </c>
      <c r="C952" s="126" t="s">
        <v>727</v>
      </c>
      <c r="D952" s="53" t="s">
        <v>1438</v>
      </c>
      <c r="E952" s="52">
        <v>43915</v>
      </c>
      <c r="F952" s="65">
        <v>34</v>
      </c>
      <c r="G952" s="126"/>
      <c r="H952" s="126" t="str">
        <f t="shared" si="14"/>
        <v>Y/N</v>
      </c>
    </row>
    <row r="953" spans="1:8" hidden="1" x14ac:dyDescent="0.25">
      <c r="A953" s="126" t="s">
        <v>13</v>
      </c>
      <c r="B953" s="126" t="s">
        <v>17</v>
      </c>
      <c r="C953" s="126" t="s">
        <v>1616</v>
      </c>
      <c r="D953" s="53" t="s">
        <v>1905</v>
      </c>
      <c r="E953" s="52">
        <v>43928</v>
      </c>
      <c r="F953" s="65">
        <v>25</v>
      </c>
      <c r="G953" s="126"/>
      <c r="H953" s="126" t="str">
        <f t="shared" si="14"/>
        <v>Y/N</v>
      </c>
    </row>
    <row r="954" spans="1:8" hidden="1" x14ac:dyDescent="0.25">
      <c r="A954" s="126" t="s">
        <v>13</v>
      </c>
      <c r="B954" s="126" t="s">
        <v>16</v>
      </c>
      <c r="C954" s="126" t="s">
        <v>1837</v>
      </c>
      <c r="D954" s="53" t="s">
        <v>1945</v>
      </c>
      <c r="E954" s="52">
        <v>43928</v>
      </c>
      <c r="F954" s="65">
        <v>25</v>
      </c>
      <c r="G954" s="126"/>
      <c r="H954" s="126" t="str">
        <f t="shared" si="14"/>
        <v>Y/N</v>
      </c>
    </row>
    <row r="955" spans="1:8" hidden="1" x14ac:dyDescent="0.25">
      <c r="A955" s="126" t="s">
        <v>13</v>
      </c>
      <c r="B955" s="126" t="s">
        <v>17</v>
      </c>
      <c r="C955" s="126" t="s">
        <v>1213</v>
      </c>
      <c r="D955" s="53" t="s">
        <v>1214</v>
      </c>
      <c r="E955" s="52">
        <v>43917</v>
      </c>
      <c r="F955" s="65">
        <v>32</v>
      </c>
      <c r="G955" s="126"/>
      <c r="H955" s="126" t="str">
        <f t="shared" si="14"/>
        <v>Y/N</v>
      </c>
    </row>
    <row r="956" spans="1:8" hidden="1" x14ac:dyDescent="0.25">
      <c r="A956" s="126" t="s">
        <v>13</v>
      </c>
      <c r="B956" s="126" t="s">
        <v>36</v>
      </c>
      <c r="C956" s="126" t="s">
        <v>1333</v>
      </c>
      <c r="D956" s="53" t="s">
        <v>1421</v>
      </c>
      <c r="E956" s="52">
        <v>43921</v>
      </c>
      <c r="F956" s="65">
        <v>30</v>
      </c>
      <c r="G956" s="126"/>
      <c r="H956" s="126" t="str">
        <f t="shared" si="14"/>
        <v>Y/N</v>
      </c>
    </row>
    <row r="957" spans="1:8" hidden="1" x14ac:dyDescent="0.25">
      <c r="A957" s="126" t="s">
        <v>13</v>
      </c>
      <c r="B957" s="126" t="s">
        <v>35</v>
      </c>
      <c r="C957" s="126" t="s">
        <v>3479</v>
      </c>
      <c r="D957" s="53" t="s">
        <v>3506</v>
      </c>
      <c r="E957" s="52">
        <v>43943</v>
      </c>
      <c r="F957" s="65">
        <v>14</v>
      </c>
      <c r="G957" s="126"/>
      <c r="H957" s="126" t="str">
        <f t="shared" si="14"/>
        <v>Y/N</v>
      </c>
    </row>
    <row r="958" spans="1:8" hidden="1" x14ac:dyDescent="0.25">
      <c r="A958" s="126" t="s">
        <v>13</v>
      </c>
      <c r="B958" s="126" t="s">
        <v>16</v>
      </c>
      <c r="C958" s="126" t="s">
        <v>2855</v>
      </c>
      <c r="D958" s="53" t="s">
        <v>2912</v>
      </c>
      <c r="E958" s="52">
        <v>43937</v>
      </c>
      <c r="F958" s="65">
        <v>18</v>
      </c>
      <c r="G958" s="126"/>
      <c r="H958" s="126" t="str">
        <f t="shared" si="14"/>
        <v>Y/N</v>
      </c>
    </row>
    <row r="959" spans="1:8" hidden="1" x14ac:dyDescent="0.25">
      <c r="A959" s="126" t="s">
        <v>13</v>
      </c>
      <c r="B959" s="126" t="s">
        <v>17</v>
      </c>
      <c r="C959" s="126" t="s">
        <v>4012</v>
      </c>
      <c r="D959" s="53" t="s">
        <v>4062</v>
      </c>
      <c r="E959" s="52">
        <v>43955</v>
      </c>
      <c r="F959" s="65">
        <v>6</v>
      </c>
      <c r="G959" s="126"/>
      <c r="H959" s="126" t="str">
        <f t="shared" si="14"/>
        <v>Y/N</v>
      </c>
    </row>
    <row r="960" spans="1:8" hidden="1" x14ac:dyDescent="0.25">
      <c r="A960" s="126" t="s">
        <v>13</v>
      </c>
      <c r="B960" s="126" t="s">
        <v>18</v>
      </c>
      <c r="C960" s="126" t="s">
        <v>1216</v>
      </c>
      <c r="D960" s="53" t="s">
        <v>1440</v>
      </c>
      <c r="E960" s="52">
        <v>43913</v>
      </c>
      <c r="F960" s="65">
        <v>36</v>
      </c>
      <c r="G960" s="126"/>
      <c r="H960" s="126" t="str">
        <f t="shared" si="14"/>
        <v>Y/N</v>
      </c>
    </row>
    <row r="961" spans="1:8" hidden="1" x14ac:dyDescent="0.25">
      <c r="A961" s="126" t="s">
        <v>13</v>
      </c>
      <c r="B961" s="126" t="s">
        <v>21</v>
      </c>
      <c r="C961" s="126" t="s">
        <v>2060</v>
      </c>
      <c r="D961" s="53" t="s">
        <v>2063</v>
      </c>
      <c r="E961" s="52">
        <v>43929</v>
      </c>
      <c r="F961" s="65">
        <v>24</v>
      </c>
      <c r="G961" s="126"/>
      <c r="H961" s="126" t="str">
        <f t="shared" si="14"/>
        <v>Y/N</v>
      </c>
    </row>
    <row r="962" spans="1:8" hidden="1" x14ac:dyDescent="0.25">
      <c r="A962" s="126" t="s">
        <v>13</v>
      </c>
      <c r="B962" s="126" t="s">
        <v>17</v>
      </c>
      <c r="C962" s="126" t="s">
        <v>3480</v>
      </c>
      <c r="D962" s="53" t="s">
        <v>3500</v>
      </c>
      <c r="E962" s="52">
        <v>43943</v>
      </c>
      <c r="F962" s="65">
        <v>14</v>
      </c>
      <c r="G962" s="126"/>
      <c r="H962" s="126" t="str">
        <f t="shared" ref="H962:H1025" si="15">IF(C962="","","Y/N")</f>
        <v>Y/N</v>
      </c>
    </row>
    <row r="963" spans="1:8" hidden="1" x14ac:dyDescent="0.25">
      <c r="A963" s="126" t="s">
        <v>13</v>
      </c>
      <c r="B963" s="126" t="s">
        <v>17</v>
      </c>
      <c r="C963" s="126" t="s">
        <v>1218</v>
      </c>
      <c r="D963" s="53" t="s">
        <v>1219</v>
      </c>
      <c r="E963" s="52">
        <v>43917</v>
      </c>
      <c r="F963" s="65">
        <v>32</v>
      </c>
      <c r="G963" s="126"/>
      <c r="H963" s="126" t="str">
        <f t="shared" si="15"/>
        <v>Y/N</v>
      </c>
    </row>
    <row r="964" spans="1:8" hidden="1" x14ac:dyDescent="0.25">
      <c r="A964" s="126" t="s">
        <v>13</v>
      </c>
      <c r="B964" s="126" t="s">
        <v>27</v>
      </c>
      <c r="C964" s="126" t="s">
        <v>2591</v>
      </c>
      <c r="D964" s="53" t="s">
        <v>2593</v>
      </c>
      <c r="E964" s="52">
        <v>43931</v>
      </c>
      <c r="F964" s="65">
        <v>22</v>
      </c>
      <c r="G964" s="126"/>
      <c r="H964" s="126" t="str">
        <f t="shared" si="15"/>
        <v>Y/N</v>
      </c>
    </row>
    <row r="965" spans="1:8" hidden="1" x14ac:dyDescent="0.25">
      <c r="A965" s="126" t="s">
        <v>13</v>
      </c>
      <c r="B965" s="126" t="s">
        <v>16</v>
      </c>
      <c r="C965" s="126" t="s">
        <v>3027</v>
      </c>
      <c r="D965" s="53" t="s">
        <v>3288</v>
      </c>
      <c r="E965" s="52">
        <v>43941</v>
      </c>
      <c r="F965" s="65">
        <v>16</v>
      </c>
      <c r="G965" s="126"/>
      <c r="H965" s="126" t="str">
        <f t="shared" si="15"/>
        <v>Y/N</v>
      </c>
    </row>
    <row r="966" spans="1:8" hidden="1" x14ac:dyDescent="0.25">
      <c r="A966" s="126" t="s">
        <v>13</v>
      </c>
      <c r="B966" s="126" t="s">
        <v>18</v>
      </c>
      <c r="C966" s="126" t="s">
        <v>1843</v>
      </c>
      <c r="D966" s="53" t="s">
        <v>1984</v>
      </c>
      <c r="E966" s="52">
        <v>43928</v>
      </c>
      <c r="F966" s="65">
        <v>25</v>
      </c>
      <c r="G966" s="126"/>
      <c r="H966" s="126" t="str">
        <f t="shared" si="15"/>
        <v>Y/N</v>
      </c>
    </row>
    <row r="967" spans="1:8" hidden="1" x14ac:dyDescent="0.25">
      <c r="A967" s="126" t="s">
        <v>13</v>
      </c>
      <c r="B967" s="126" t="s">
        <v>17</v>
      </c>
      <c r="C967" s="126" t="s">
        <v>1841</v>
      </c>
      <c r="D967" s="53" t="s">
        <v>1937</v>
      </c>
      <c r="E967" s="52">
        <v>43928</v>
      </c>
      <c r="F967" s="65">
        <v>25</v>
      </c>
      <c r="G967" s="126"/>
      <c r="H967" s="126" t="str">
        <f t="shared" si="15"/>
        <v>Y/N</v>
      </c>
    </row>
    <row r="968" spans="1:8" hidden="1" x14ac:dyDescent="0.25">
      <c r="A968" s="126" t="s">
        <v>13</v>
      </c>
      <c r="B968" s="126" t="s">
        <v>17</v>
      </c>
      <c r="C968" s="126" t="s">
        <v>2720</v>
      </c>
      <c r="D968" s="53" t="s">
        <v>2826</v>
      </c>
      <c r="E968" s="52">
        <v>43936</v>
      </c>
      <c r="F968" s="65">
        <v>19</v>
      </c>
      <c r="G968" s="126"/>
      <c r="H968" s="126" t="str">
        <f t="shared" si="15"/>
        <v>Y/N</v>
      </c>
    </row>
    <row r="969" spans="1:8" hidden="1" x14ac:dyDescent="0.25">
      <c r="A969" s="126" t="s">
        <v>13</v>
      </c>
      <c r="B969" s="126" t="s">
        <v>17</v>
      </c>
      <c r="C969" s="126" t="s">
        <v>730</v>
      </c>
      <c r="D969" s="53" t="s">
        <v>731</v>
      </c>
      <c r="E969" s="52">
        <v>43917</v>
      </c>
      <c r="F969" s="65">
        <v>32</v>
      </c>
      <c r="G969" s="126"/>
      <c r="H969" s="126" t="str">
        <f t="shared" si="15"/>
        <v>Y/N</v>
      </c>
    </row>
    <row r="970" spans="1:8" hidden="1" x14ac:dyDescent="0.25">
      <c r="A970" s="126" t="s">
        <v>13</v>
      </c>
      <c r="B970" s="126" t="s">
        <v>19</v>
      </c>
      <c r="C970" s="126" t="s">
        <v>2580</v>
      </c>
      <c r="D970" s="53" t="s">
        <v>2585</v>
      </c>
      <c r="E970" s="52">
        <v>43931</v>
      </c>
      <c r="F970" s="65">
        <v>22</v>
      </c>
      <c r="G970" s="126"/>
      <c r="H970" s="126" t="str">
        <f t="shared" si="15"/>
        <v>Y/N</v>
      </c>
    </row>
    <row r="971" spans="1:8" hidden="1" x14ac:dyDescent="0.25">
      <c r="A971" s="126" t="s">
        <v>13</v>
      </c>
      <c r="B971" s="126" t="s">
        <v>16</v>
      </c>
      <c r="C971" s="126" t="s">
        <v>2176</v>
      </c>
      <c r="D971" s="53" t="s">
        <v>2369</v>
      </c>
      <c r="E971" s="52">
        <v>43930</v>
      </c>
      <c r="F971" s="65">
        <v>23</v>
      </c>
      <c r="G971" s="126"/>
      <c r="H971" s="126" t="str">
        <f t="shared" si="15"/>
        <v>Y/N</v>
      </c>
    </row>
    <row r="972" spans="1:8" hidden="1" x14ac:dyDescent="0.25">
      <c r="A972" s="126" t="s">
        <v>13</v>
      </c>
      <c r="B972" s="126" t="s">
        <v>17</v>
      </c>
      <c r="C972" s="126" t="s">
        <v>1221</v>
      </c>
      <c r="D972" s="53" t="s">
        <v>1222</v>
      </c>
      <c r="E972" s="52">
        <v>43917</v>
      </c>
      <c r="F972" s="65">
        <v>32</v>
      </c>
      <c r="G972" s="126"/>
      <c r="H972" s="126" t="str">
        <f t="shared" si="15"/>
        <v>Y/N</v>
      </c>
    </row>
    <row r="973" spans="1:8" hidden="1" x14ac:dyDescent="0.25">
      <c r="A973" s="126" t="s">
        <v>13</v>
      </c>
      <c r="B973" s="126" t="s">
        <v>16</v>
      </c>
      <c r="C973" s="126" t="s">
        <v>4143</v>
      </c>
      <c r="D973" s="53" t="s">
        <v>4425</v>
      </c>
      <c r="E973" s="52">
        <v>43957</v>
      </c>
      <c r="F973" s="65">
        <v>4</v>
      </c>
      <c r="G973" s="126"/>
      <c r="H973" s="126" t="str">
        <f t="shared" si="15"/>
        <v>Y/N</v>
      </c>
    </row>
    <row r="974" spans="1:8" hidden="1" x14ac:dyDescent="0.25">
      <c r="A974" s="126" t="s">
        <v>13</v>
      </c>
      <c r="B974" s="126" t="s">
        <v>16</v>
      </c>
      <c r="C974" s="126" t="s">
        <v>878</v>
      </c>
      <c r="D974" s="53" t="s">
        <v>879</v>
      </c>
      <c r="E974" s="52">
        <v>43917</v>
      </c>
      <c r="F974" s="65">
        <v>32</v>
      </c>
      <c r="G974" s="126"/>
      <c r="H974" s="126" t="str">
        <f t="shared" si="15"/>
        <v>Y/N</v>
      </c>
    </row>
    <row r="975" spans="1:8" hidden="1" x14ac:dyDescent="0.25">
      <c r="A975" s="126" t="s">
        <v>13</v>
      </c>
      <c r="B975" s="126" t="s">
        <v>16</v>
      </c>
      <c r="C975" s="126" t="s">
        <v>3578</v>
      </c>
      <c r="D975" s="53" t="s">
        <v>3666</v>
      </c>
      <c r="E975" s="52">
        <v>43944</v>
      </c>
      <c r="F975" s="65">
        <v>13</v>
      </c>
      <c r="G975" s="126"/>
      <c r="H975" s="126" t="str">
        <f t="shared" si="15"/>
        <v>Y/N</v>
      </c>
    </row>
    <row r="976" spans="1:8" hidden="1" x14ac:dyDescent="0.25">
      <c r="A976" s="126" t="s">
        <v>13</v>
      </c>
      <c r="B976" s="126" t="s">
        <v>16</v>
      </c>
      <c r="C976" s="126" t="s">
        <v>3556</v>
      </c>
      <c r="D976" s="53" t="s">
        <v>3681</v>
      </c>
      <c r="E976" s="52">
        <v>43944</v>
      </c>
      <c r="F976" s="65">
        <v>13</v>
      </c>
      <c r="G976" s="126"/>
      <c r="H976" s="126" t="str">
        <f t="shared" si="15"/>
        <v>Y/N</v>
      </c>
    </row>
    <row r="977" spans="1:8" hidden="1" x14ac:dyDescent="0.25">
      <c r="A977" s="126" t="s">
        <v>13</v>
      </c>
      <c r="B977" s="126" t="s">
        <v>16</v>
      </c>
      <c r="C977" s="126" t="s">
        <v>1839</v>
      </c>
      <c r="D977" s="53" t="s">
        <v>2028</v>
      </c>
      <c r="E977" s="52">
        <v>43928</v>
      </c>
      <c r="F977" s="65">
        <v>25</v>
      </c>
      <c r="G977" s="126"/>
      <c r="H977" s="126" t="str">
        <f t="shared" si="15"/>
        <v>Y/N</v>
      </c>
    </row>
    <row r="978" spans="1:8" hidden="1" x14ac:dyDescent="0.25">
      <c r="A978" s="126" t="s">
        <v>13</v>
      </c>
      <c r="B978" s="126" t="s">
        <v>18</v>
      </c>
      <c r="C978" s="126" t="s">
        <v>4158</v>
      </c>
      <c r="D978" s="53" t="s">
        <v>4375</v>
      </c>
      <c r="E978" s="52">
        <v>43957</v>
      </c>
      <c r="F978" s="65">
        <v>4</v>
      </c>
      <c r="G978" s="126"/>
      <c r="H978" s="126" t="str">
        <f t="shared" si="15"/>
        <v>Y/N</v>
      </c>
    </row>
    <row r="979" spans="1:8" hidden="1" x14ac:dyDescent="0.25">
      <c r="A979" s="126" t="s">
        <v>13</v>
      </c>
      <c r="B979" s="126" t="s">
        <v>17</v>
      </c>
      <c r="C979" s="126" t="s">
        <v>3331</v>
      </c>
      <c r="D979" s="53" t="s">
        <v>3391</v>
      </c>
      <c r="E979" s="52">
        <v>43942</v>
      </c>
      <c r="F979" s="65">
        <v>15</v>
      </c>
      <c r="G979" s="126"/>
      <c r="H979" s="126" t="str">
        <f t="shared" si="15"/>
        <v>Y/N</v>
      </c>
    </row>
    <row r="980" spans="1:8" hidden="1" x14ac:dyDescent="0.25">
      <c r="A980" s="126" t="s">
        <v>13</v>
      </c>
      <c r="B980" s="126" t="s">
        <v>24</v>
      </c>
      <c r="C980" s="126" t="s">
        <v>4094</v>
      </c>
      <c r="D980" s="53" t="s">
        <v>4096</v>
      </c>
      <c r="E980" s="52">
        <v>43956</v>
      </c>
      <c r="F980" s="65">
        <v>5</v>
      </c>
      <c r="G980" s="126"/>
      <c r="H980" s="126" t="str">
        <f t="shared" si="15"/>
        <v>Y/N</v>
      </c>
    </row>
    <row r="981" spans="1:8" hidden="1" x14ac:dyDescent="0.25">
      <c r="A981" s="126" t="s">
        <v>13</v>
      </c>
      <c r="B981" s="126" t="s">
        <v>17</v>
      </c>
      <c r="C981" s="126" t="s">
        <v>733</v>
      </c>
      <c r="D981" s="53" t="s">
        <v>734</v>
      </c>
      <c r="E981" s="52">
        <v>43917</v>
      </c>
      <c r="F981" s="65">
        <v>32</v>
      </c>
      <c r="G981" s="126"/>
      <c r="H981" s="126" t="str">
        <f t="shared" si="15"/>
        <v>Y/N</v>
      </c>
    </row>
    <row r="982" spans="1:8" hidden="1" x14ac:dyDescent="0.25">
      <c r="A982" s="126" t="s">
        <v>13</v>
      </c>
      <c r="B982" s="126" t="s">
        <v>16</v>
      </c>
      <c r="C982" s="126" t="s">
        <v>736</v>
      </c>
      <c r="D982" s="53" t="s">
        <v>737</v>
      </c>
      <c r="E982" s="52">
        <v>43917</v>
      </c>
      <c r="F982" s="65">
        <v>32</v>
      </c>
      <c r="G982" s="126"/>
      <c r="H982" s="126" t="str">
        <f t="shared" si="15"/>
        <v>Y/N</v>
      </c>
    </row>
    <row r="983" spans="1:8" hidden="1" x14ac:dyDescent="0.25">
      <c r="A983" s="126" t="s">
        <v>13</v>
      </c>
      <c r="B983" s="126" t="s">
        <v>17</v>
      </c>
      <c r="C983" s="126" t="s">
        <v>2857</v>
      </c>
      <c r="D983" s="53" t="s">
        <v>2940</v>
      </c>
      <c r="E983" s="52">
        <v>43937</v>
      </c>
      <c r="F983" s="65">
        <v>18</v>
      </c>
      <c r="G983" s="126"/>
      <c r="H983" s="126" t="str">
        <f t="shared" si="15"/>
        <v>Y/N</v>
      </c>
    </row>
    <row r="984" spans="1:8" hidden="1" x14ac:dyDescent="0.25">
      <c r="A984" s="126" t="s">
        <v>13</v>
      </c>
      <c r="B984" s="126" t="s">
        <v>18</v>
      </c>
      <c r="C984" s="126" t="s">
        <v>2841</v>
      </c>
      <c r="D984" s="53" t="s">
        <v>2921</v>
      </c>
      <c r="E984" s="52">
        <v>43937</v>
      </c>
      <c r="F984" s="65">
        <v>18</v>
      </c>
      <c r="G984" s="126"/>
      <c r="H984" s="126" t="str">
        <f t="shared" si="15"/>
        <v>Y/N</v>
      </c>
    </row>
    <row r="985" spans="1:8" hidden="1" x14ac:dyDescent="0.25">
      <c r="A985" s="126" t="s">
        <v>13</v>
      </c>
      <c r="B985" s="126" t="s">
        <v>23</v>
      </c>
      <c r="C985" s="126" t="s">
        <v>2582</v>
      </c>
      <c r="D985" s="53" t="s">
        <v>2584</v>
      </c>
      <c r="E985" s="52">
        <v>43931</v>
      </c>
      <c r="F985" s="65">
        <v>22</v>
      </c>
      <c r="G985" s="126"/>
      <c r="H985" s="126" t="str">
        <f t="shared" si="15"/>
        <v>Y/N</v>
      </c>
    </row>
    <row r="986" spans="1:8" hidden="1" x14ac:dyDescent="0.25">
      <c r="A986" s="126" t="s">
        <v>13</v>
      </c>
      <c r="B986" s="126" t="s">
        <v>21</v>
      </c>
      <c r="C986" s="126" t="s">
        <v>2587</v>
      </c>
      <c r="D986" s="53" t="s">
        <v>2588</v>
      </c>
      <c r="E986" s="52">
        <v>43931</v>
      </c>
      <c r="F986" s="65">
        <v>22</v>
      </c>
      <c r="G986" s="126"/>
      <c r="H986" s="126" t="str">
        <f t="shared" si="15"/>
        <v>Y/N</v>
      </c>
    </row>
    <row r="987" spans="1:8" hidden="1" x14ac:dyDescent="0.25">
      <c r="A987" s="127" t="s">
        <v>388</v>
      </c>
      <c r="B987" s="127" t="s">
        <v>16</v>
      </c>
      <c r="C987" s="127" t="s">
        <v>4155</v>
      </c>
      <c r="D987" s="53" t="s">
        <v>4438</v>
      </c>
      <c r="E987" s="52">
        <v>43957</v>
      </c>
      <c r="F987" s="65">
        <v>4</v>
      </c>
      <c r="G987" s="127"/>
      <c r="H987" s="127" t="str">
        <f t="shared" si="15"/>
        <v>Y/N</v>
      </c>
    </row>
    <row r="988" spans="1:8" hidden="1" x14ac:dyDescent="0.25">
      <c r="A988" s="127" t="s">
        <v>13</v>
      </c>
      <c r="B988" s="127" t="s">
        <v>22</v>
      </c>
      <c r="C988" s="127" t="s">
        <v>1224</v>
      </c>
      <c r="D988" s="53" t="s">
        <v>1375</v>
      </c>
      <c r="E988" s="52">
        <v>43917</v>
      </c>
      <c r="F988" s="65">
        <v>32</v>
      </c>
      <c r="G988" s="127"/>
      <c r="H988" s="127" t="str">
        <f t="shared" si="15"/>
        <v>Y/N</v>
      </c>
    </row>
    <row r="989" spans="1:8" hidden="1" x14ac:dyDescent="0.25">
      <c r="A989" s="127" t="s">
        <v>391</v>
      </c>
      <c r="B989" s="127" t="s">
        <v>21</v>
      </c>
      <c r="C989" s="127" t="s">
        <v>4551</v>
      </c>
      <c r="D989" s="53" t="s">
        <v>4530</v>
      </c>
      <c r="E989" s="52">
        <v>43960</v>
      </c>
      <c r="F989" s="65">
        <v>1</v>
      </c>
      <c r="G989" s="127"/>
      <c r="H989" s="127" t="str">
        <f t="shared" si="15"/>
        <v>Y/N</v>
      </c>
    </row>
    <row r="990" spans="1:8" hidden="1" x14ac:dyDescent="0.25">
      <c r="A990" s="127" t="s">
        <v>13</v>
      </c>
      <c r="B990" s="127" t="s">
        <v>18</v>
      </c>
      <c r="C990" s="127" t="s">
        <v>4170</v>
      </c>
      <c r="D990" s="53" t="s">
        <v>4411</v>
      </c>
      <c r="E990" s="52">
        <v>43957</v>
      </c>
      <c r="F990" s="65">
        <v>4</v>
      </c>
      <c r="G990" s="127"/>
      <c r="H990" s="127" t="str">
        <f t="shared" si="15"/>
        <v>Y/N</v>
      </c>
    </row>
    <row r="991" spans="1:8" hidden="1" x14ac:dyDescent="0.25">
      <c r="A991" s="127" t="s">
        <v>13</v>
      </c>
      <c r="B991" s="127" t="s">
        <v>18</v>
      </c>
      <c r="C991" s="127" t="s">
        <v>2880</v>
      </c>
      <c r="D991" s="53" t="s">
        <v>2947</v>
      </c>
      <c r="E991" s="52">
        <v>43937</v>
      </c>
      <c r="F991" s="65">
        <v>18</v>
      </c>
      <c r="G991" s="127"/>
      <c r="H991" s="127" t="str">
        <f t="shared" si="15"/>
        <v>Y/N</v>
      </c>
    </row>
    <row r="992" spans="1:8" hidden="1" x14ac:dyDescent="0.25">
      <c r="A992" s="127" t="s">
        <v>13</v>
      </c>
      <c r="B992" s="127" t="s">
        <v>16</v>
      </c>
      <c r="C992" s="127" t="s">
        <v>2178</v>
      </c>
      <c r="D992" s="53"/>
      <c r="E992" s="52">
        <v>43930</v>
      </c>
      <c r="F992" s="65">
        <v>23</v>
      </c>
      <c r="G992" s="127"/>
      <c r="H992" s="127" t="str">
        <f t="shared" si="15"/>
        <v>Y/N</v>
      </c>
    </row>
    <row r="993" spans="1:8" hidden="1" x14ac:dyDescent="0.25">
      <c r="A993" s="127" t="s">
        <v>13</v>
      </c>
      <c r="B993" s="127" t="s">
        <v>18</v>
      </c>
      <c r="C993" s="127" t="s">
        <v>2893</v>
      </c>
      <c r="D993" s="53" t="s">
        <v>2906</v>
      </c>
      <c r="E993" s="52">
        <v>43937</v>
      </c>
      <c r="F993" s="65">
        <v>18</v>
      </c>
      <c r="G993" s="127"/>
      <c r="H993" s="127" t="str">
        <f t="shared" si="15"/>
        <v>Y/N</v>
      </c>
    </row>
    <row r="994" spans="1:8" hidden="1" x14ac:dyDescent="0.25">
      <c r="A994" s="128" t="s">
        <v>13</v>
      </c>
      <c r="B994" s="128" t="s">
        <v>16</v>
      </c>
      <c r="C994" s="128" t="s">
        <v>881</v>
      </c>
      <c r="D994" s="53" t="s">
        <v>882</v>
      </c>
      <c r="E994" s="52">
        <v>43917</v>
      </c>
      <c r="F994" s="65">
        <v>32</v>
      </c>
      <c r="G994" s="128"/>
      <c r="H994" s="128" t="str">
        <f t="shared" si="15"/>
        <v>Y/N</v>
      </c>
    </row>
    <row r="995" spans="1:8" hidden="1" x14ac:dyDescent="0.25">
      <c r="A995" s="128" t="s">
        <v>13</v>
      </c>
      <c r="B995" s="128" t="s">
        <v>17</v>
      </c>
      <c r="C995" s="128" t="s">
        <v>3768</v>
      </c>
      <c r="D995" s="53" t="s">
        <v>3793</v>
      </c>
      <c r="E995" s="52">
        <v>43949</v>
      </c>
      <c r="F995" s="65">
        <v>10</v>
      </c>
      <c r="G995" s="128"/>
      <c r="H995" s="128" t="str">
        <f t="shared" si="15"/>
        <v>Y/N</v>
      </c>
    </row>
    <row r="996" spans="1:8" hidden="1" x14ac:dyDescent="0.25">
      <c r="A996" s="128" t="s">
        <v>13</v>
      </c>
      <c r="B996" s="128" t="s">
        <v>17</v>
      </c>
      <c r="C996" s="128" t="s">
        <v>3112</v>
      </c>
      <c r="D996" s="53" t="s">
        <v>3268</v>
      </c>
      <c r="E996" s="52">
        <v>43941</v>
      </c>
      <c r="F996" s="65">
        <v>16</v>
      </c>
      <c r="G996" s="128"/>
      <c r="H996" s="128" t="str">
        <f t="shared" si="15"/>
        <v>Y/N</v>
      </c>
    </row>
    <row r="997" spans="1:8" hidden="1" x14ac:dyDescent="0.25">
      <c r="A997" s="128" t="s">
        <v>13</v>
      </c>
      <c r="B997" s="128" t="s">
        <v>16</v>
      </c>
      <c r="C997" s="128" t="s">
        <v>2320</v>
      </c>
      <c r="D997" s="53" t="s">
        <v>2410</v>
      </c>
      <c r="E997" s="52">
        <v>43930</v>
      </c>
      <c r="F997" s="65">
        <v>23</v>
      </c>
      <c r="G997" s="128"/>
      <c r="H997" s="128" t="str">
        <f t="shared" si="15"/>
        <v>Y/N</v>
      </c>
    </row>
    <row r="998" spans="1:8" hidden="1" x14ac:dyDescent="0.25">
      <c r="A998" s="129" t="s">
        <v>13</v>
      </c>
      <c r="B998" s="129" t="s">
        <v>17</v>
      </c>
      <c r="C998" s="129" t="s">
        <v>1227</v>
      </c>
      <c r="D998" s="53" t="s">
        <v>1363</v>
      </c>
      <c r="E998" s="52">
        <v>43915</v>
      </c>
      <c r="F998" s="65">
        <v>34</v>
      </c>
      <c r="G998" s="129"/>
      <c r="H998" s="129" t="str">
        <f t="shared" si="15"/>
        <v>Y/N</v>
      </c>
    </row>
    <row r="999" spans="1:8" hidden="1" x14ac:dyDescent="0.25">
      <c r="A999" s="129" t="s">
        <v>13</v>
      </c>
      <c r="B999" s="129" t="s">
        <v>16</v>
      </c>
      <c r="C999" s="129" t="s">
        <v>2105</v>
      </c>
      <c r="D999" s="53" t="s">
        <v>2375</v>
      </c>
      <c r="E999" s="52">
        <v>43930</v>
      </c>
      <c r="F999" s="65">
        <v>23</v>
      </c>
      <c r="G999" s="129"/>
      <c r="H999" s="129" t="str">
        <f t="shared" si="15"/>
        <v>Y/N</v>
      </c>
    </row>
    <row r="1000" spans="1:8" hidden="1" x14ac:dyDescent="0.25">
      <c r="A1000" s="129" t="s">
        <v>13</v>
      </c>
      <c r="B1000" s="129" t="s">
        <v>19</v>
      </c>
      <c r="C1000" s="129" t="s">
        <v>3137</v>
      </c>
      <c r="D1000" s="53" t="s">
        <v>3259</v>
      </c>
      <c r="E1000" s="52">
        <v>43941</v>
      </c>
      <c r="F1000" s="65">
        <v>16</v>
      </c>
      <c r="G1000" s="129"/>
      <c r="H1000" s="129" t="str">
        <f t="shared" si="15"/>
        <v>Y/N</v>
      </c>
    </row>
    <row r="1001" spans="1:8" hidden="1" x14ac:dyDescent="0.25">
      <c r="A1001" s="129" t="s">
        <v>13</v>
      </c>
      <c r="B1001" s="129" t="s">
        <v>19</v>
      </c>
      <c r="C1001" s="129" t="s">
        <v>3535</v>
      </c>
      <c r="D1001" s="53" t="s">
        <v>3644</v>
      </c>
      <c r="E1001" s="52">
        <v>43944</v>
      </c>
      <c r="F1001" s="65">
        <v>13</v>
      </c>
      <c r="G1001" s="129"/>
      <c r="H1001" s="129" t="str">
        <f t="shared" si="15"/>
        <v>Y/N</v>
      </c>
    </row>
    <row r="1002" spans="1:8" hidden="1" x14ac:dyDescent="0.25">
      <c r="A1002" s="129" t="s">
        <v>13</v>
      </c>
      <c r="B1002" s="129" t="s">
        <v>16</v>
      </c>
      <c r="C1002" s="129" t="s">
        <v>884</v>
      </c>
      <c r="D1002" s="53" t="s">
        <v>885</v>
      </c>
      <c r="E1002" s="52">
        <v>43917</v>
      </c>
      <c r="F1002" s="65">
        <v>32</v>
      </c>
      <c r="G1002" s="129"/>
      <c r="H1002" s="129" t="str">
        <f t="shared" si="15"/>
        <v>Y/N</v>
      </c>
    </row>
    <row r="1003" spans="1:8" hidden="1" x14ac:dyDescent="0.25">
      <c r="A1003" s="129" t="s">
        <v>13</v>
      </c>
      <c r="B1003" s="129" t="s">
        <v>17</v>
      </c>
      <c r="C1003" s="129" t="s">
        <v>2330</v>
      </c>
      <c r="D1003" s="53" t="s">
        <v>2412</v>
      </c>
      <c r="E1003" s="52">
        <v>43930</v>
      </c>
      <c r="F1003" s="65">
        <v>23</v>
      </c>
      <c r="G1003" s="129"/>
      <c r="H1003" s="129" t="str">
        <f t="shared" si="15"/>
        <v>Y/N</v>
      </c>
    </row>
    <row r="1004" spans="1:8" hidden="1" x14ac:dyDescent="0.25">
      <c r="A1004" s="129" t="s">
        <v>13</v>
      </c>
      <c r="B1004" s="129" t="s">
        <v>16</v>
      </c>
      <c r="C1004" s="129" t="s">
        <v>3933</v>
      </c>
      <c r="D1004" s="53" t="s">
        <v>3991</v>
      </c>
      <c r="E1004" s="52">
        <v>43953</v>
      </c>
      <c r="F1004" s="65">
        <v>6</v>
      </c>
      <c r="G1004" s="129"/>
      <c r="H1004" s="129" t="str">
        <f t="shared" si="15"/>
        <v>Y/N</v>
      </c>
    </row>
    <row r="1005" spans="1:8" hidden="1" x14ac:dyDescent="0.25">
      <c r="A1005" s="129" t="s">
        <v>13</v>
      </c>
      <c r="B1005" s="129" t="s">
        <v>16</v>
      </c>
      <c r="C1005" s="129" t="s">
        <v>887</v>
      </c>
      <c r="D1005" s="53" t="s">
        <v>888</v>
      </c>
      <c r="E1005" s="52">
        <v>43917</v>
      </c>
      <c r="F1005" s="65">
        <v>32</v>
      </c>
      <c r="G1005" s="129"/>
      <c r="H1005" s="129" t="str">
        <f t="shared" si="15"/>
        <v>Y/N</v>
      </c>
    </row>
    <row r="1006" spans="1:8" hidden="1" x14ac:dyDescent="0.25">
      <c r="A1006" s="129" t="s">
        <v>13</v>
      </c>
      <c r="B1006" s="129" t="s">
        <v>17</v>
      </c>
      <c r="C1006" s="129" t="s">
        <v>3114</v>
      </c>
      <c r="D1006" s="53" t="s">
        <v>3223</v>
      </c>
      <c r="E1006" s="52">
        <v>43941</v>
      </c>
      <c r="F1006" s="65">
        <v>16</v>
      </c>
      <c r="G1006" s="129"/>
      <c r="H1006" s="129" t="str">
        <f t="shared" si="15"/>
        <v>Y/N</v>
      </c>
    </row>
    <row r="1007" spans="1:8" hidden="1" x14ac:dyDescent="0.25">
      <c r="A1007" s="129" t="s">
        <v>13</v>
      </c>
      <c r="B1007" s="129" t="s">
        <v>17</v>
      </c>
      <c r="C1007" s="129" t="s">
        <v>1230</v>
      </c>
      <c r="D1007" s="53" t="s">
        <v>1405</v>
      </c>
      <c r="E1007" s="52">
        <v>43915</v>
      </c>
      <c r="F1007" s="65">
        <v>34</v>
      </c>
      <c r="G1007" s="129"/>
      <c r="H1007" s="129" t="str">
        <f t="shared" si="15"/>
        <v>Y/N</v>
      </c>
    </row>
    <row r="1008" spans="1:8" hidden="1" x14ac:dyDescent="0.25">
      <c r="A1008" s="129" t="s">
        <v>13</v>
      </c>
      <c r="B1008" s="129" t="s">
        <v>16</v>
      </c>
      <c r="C1008" s="129" t="s">
        <v>2301</v>
      </c>
      <c r="D1008" s="53" t="s">
        <v>2382</v>
      </c>
      <c r="E1008" s="52">
        <v>43930</v>
      </c>
      <c r="F1008" s="65">
        <v>23</v>
      </c>
      <c r="G1008" s="129"/>
      <c r="H1008" s="129" t="str">
        <f t="shared" si="15"/>
        <v>Y/N</v>
      </c>
    </row>
    <row r="1009" spans="1:8" hidden="1" x14ac:dyDescent="0.25">
      <c r="A1009" s="129" t="s">
        <v>13</v>
      </c>
      <c r="B1009" s="129" t="s">
        <v>16</v>
      </c>
      <c r="C1009" s="129" t="s">
        <v>2242</v>
      </c>
      <c r="D1009" s="53" t="s">
        <v>2448</v>
      </c>
      <c r="E1009" s="52">
        <v>43930</v>
      </c>
      <c r="F1009" s="65">
        <v>23</v>
      </c>
      <c r="G1009" s="129"/>
      <c r="H1009" s="129" t="str">
        <f t="shared" si="15"/>
        <v>Y/N</v>
      </c>
    </row>
    <row r="1010" spans="1:8" hidden="1" x14ac:dyDescent="0.25">
      <c r="A1010" s="129" t="s">
        <v>13</v>
      </c>
      <c r="B1010" s="129" t="s">
        <v>19</v>
      </c>
      <c r="C1010" s="129" t="s">
        <v>2347</v>
      </c>
      <c r="D1010" s="53" t="s">
        <v>2430</v>
      </c>
      <c r="E1010" s="52">
        <v>43930</v>
      </c>
      <c r="F1010" s="65">
        <v>23</v>
      </c>
      <c r="G1010" s="129"/>
      <c r="H1010" s="129" t="str">
        <f t="shared" si="15"/>
        <v>Y/N</v>
      </c>
    </row>
    <row r="1011" spans="1:8" hidden="1" x14ac:dyDescent="0.25">
      <c r="A1011" s="129" t="s">
        <v>13</v>
      </c>
      <c r="B1011" s="129" t="s">
        <v>18</v>
      </c>
      <c r="C1011" s="129" t="s">
        <v>1792</v>
      </c>
      <c r="D1011" s="53" t="s">
        <v>2016</v>
      </c>
      <c r="E1011" s="52">
        <v>43928</v>
      </c>
      <c r="F1011" s="65">
        <v>25</v>
      </c>
      <c r="G1011" s="129"/>
      <c r="H1011" s="129" t="str">
        <f t="shared" si="15"/>
        <v>Y/N</v>
      </c>
    </row>
    <row r="1012" spans="1:8" hidden="1" x14ac:dyDescent="0.25">
      <c r="A1012" s="129" t="s">
        <v>13</v>
      </c>
      <c r="B1012" s="129" t="s">
        <v>17</v>
      </c>
      <c r="C1012" s="129" t="s">
        <v>3425</v>
      </c>
      <c r="D1012" s="53" t="s">
        <v>3487</v>
      </c>
      <c r="E1012" s="52">
        <v>43943</v>
      </c>
      <c r="F1012" s="65">
        <v>14</v>
      </c>
      <c r="G1012" s="129"/>
      <c r="H1012" s="129" t="str">
        <f t="shared" si="15"/>
        <v>Y/N</v>
      </c>
    </row>
    <row r="1013" spans="1:8" hidden="1" x14ac:dyDescent="0.25">
      <c r="A1013" s="129" t="s">
        <v>13</v>
      </c>
      <c r="B1013" s="129" t="s">
        <v>34</v>
      </c>
      <c r="C1013" s="129" t="s">
        <v>2954</v>
      </c>
      <c r="D1013" s="53" t="s">
        <v>2973</v>
      </c>
      <c r="E1013" s="52">
        <v>43938</v>
      </c>
      <c r="F1013" s="65">
        <v>17</v>
      </c>
      <c r="G1013" s="129"/>
      <c r="H1013" s="129" t="str">
        <f t="shared" si="15"/>
        <v>Y/N</v>
      </c>
    </row>
    <row r="1014" spans="1:8" hidden="1" x14ac:dyDescent="0.25">
      <c r="A1014" s="129" t="s">
        <v>13</v>
      </c>
      <c r="B1014" s="129" t="s">
        <v>18</v>
      </c>
      <c r="C1014" s="129" t="s">
        <v>2718</v>
      </c>
      <c r="D1014" s="53" t="s">
        <v>2805</v>
      </c>
      <c r="E1014" s="52">
        <v>43936</v>
      </c>
      <c r="F1014" s="65">
        <v>19</v>
      </c>
      <c r="G1014" s="129"/>
      <c r="H1014" s="129" t="str">
        <f t="shared" si="15"/>
        <v>Y/N</v>
      </c>
    </row>
    <row r="1015" spans="1:8" hidden="1" x14ac:dyDescent="0.25">
      <c r="A1015" s="129" t="s">
        <v>13</v>
      </c>
      <c r="B1015" s="129" t="s">
        <v>19</v>
      </c>
      <c r="C1015" s="129" t="s">
        <v>4139</v>
      </c>
      <c r="D1015" s="53" t="s">
        <v>4421</v>
      </c>
      <c r="E1015" s="52">
        <v>43957</v>
      </c>
      <c r="F1015" s="65">
        <v>4</v>
      </c>
      <c r="G1015" s="129"/>
      <c r="H1015" s="129" t="str">
        <f t="shared" si="15"/>
        <v>Y/N</v>
      </c>
    </row>
    <row r="1016" spans="1:8" hidden="1" x14ac:dyDescent="0.25">
      <c r="A1016" s="129" t="s">
        <v>13</v>
      </c>
      <c r="B1016" s="129" t="s">
        <v>17</v>
      </c>
      <c r="C1016" s="129" t="s">
        <v>2964</v>
      </c>
      <c r="D1016" s="53" t="s">
        <v>3796</v>
      </c>
      <c r="E1016" s="52">
        <v>43939</v>
      </c>
      <c r="F1016" s="65">
        <v>16</v>
      </c>
      <c r="G1016" s="129"/>
      <c r="H1016" s="129" t="str">
        <f t="shared" si="15"/>
        <v>Y/N</v>
      </c>
    </row>
    <row r="1017" spans="1:8" hidden="1" x14ac:dyDescent="0.25">
      <c r="A1017" s="129" t="s">
        <v>13</v>
      </c>
      <c r="B1017" s="129" t="s">
        <v>16</v>
      </c>
      <c r="C1017" s="129" t="s">
        <v>1865</v>
      </c>
      <c r="D1017" s="53" t="s">
        <v>1951</v>
      </c>
      <c r="E1017" s="52">
        <v>43928</v>
      </c>
      <c r="F1017" s="65">
        <v>25</v>
      </c>
      <c r="G1017" s="129"/>
      <c r="H1017" s="129" t="str">
        <f t="shared" si="15"/>
        <v>Y/N</v>
      </c>
    </row>
    <row r="1018" spans="1:8" hidden="1" x14ac:dyDescent="0.25">
      <c r="A1018" s="129" t="s">
        <v>13</v>
      </c>
      <c r="B1018" s="129" t="s">
        <v>16</v>
      </c>
      <c r="C1018" s="129" t="s">
        <v>1845</v>
      </c>
      <c r="D1018" s="53" t="s">
        <v>1964</v>
      </c>
      <c r="E1018" s="52">
        <v>43928</v>
      </c>
      <c r="F1018" s="65">
        <v>25</v>
      </c>
      <c r="G1018" s="129"/>
      <c r="H1018" s="129" t="str">
        <f t="shared" si="15"/>
        <v>Y/N</v>
      </c>
    </row>
    <row r="1019" spans="1:8" hidden="1" x14ac:dyDescent="0.25">
      <c r="A1019" s="129" t="s">
        <v>13</v>
      </c>
      <c r="B1019" s="129" t="s">
        <v>17</v>
      </c>
      <c r="C1019" s="129" t="s">
        <v>1778</v>
      </c>
      <c r="D1019" s="53" t="s">
        <v>1996</v>
      </c>
      <c r="E1019" s="52">
        <v>43928</v>
      </c>
      <c r="F1019" s="65">
        <v>25</v>
      </c>
      <c r="G1019" s="129"/>
      <c r="H1019" s="129" t="str">
        <f t="shared" si="15"/>
        <v>Y/N</v>
      </c>
    </row>
    <row r="1020" spans="1:8" hidden="1" x14ac:dyDescent="0.25">
      <c r="A1020" s="130" t="s">
        <v>13</v>
      </c>
      <c r="B1020" s="130" t="s">
        <v>16</v>
      </c>
      <c r="C1020" s="130" t="s">
        <v>1232</v>
      </c>
      <c r="D1020" s="53" t="s">
        <v>1233</v>
      </c>
      <c r="E1020" s="52">
        <v>43917</v>
      </c>
      <c r="F1020" s="65">
        <v>32</v>
      </c>
      <c r="G1020" s="130"/>
      <c r="H1020" s="130" t="str">
        <f t="shared" si="15"/>
        <v>Y/N</v>
      </c>
    </row>
    <row r="1021" spans="1:8" hidden="1" x14ac:dyDescent="0.25">
      <c r="A1021" s="130" t="s">
        <v>13</v>
      </c>
      <c r="B1021" s="130" t="s">
        <v>18</v>
      </c>
      <c r="C1021" s="130" t="s">
        <v>1235</v>
      </c>
      <c r="D1021" s="53" t="s">
        <v>1236</v>
      </c>
      <c r="E1021" s="52">
        <v>43917</v>
      </c>
      <c r="F1021" s="65">
        <v>32</v>
      </c>
      <c r="G1021" s="130"/>
      <c r="H1021" s="130" t="str">
        <f t="shared" si="15"/>
        <v>Y/N</v>
      </c>
    </row>
    <row r="1022" spans="1:8" hidden="1" x14ac:dyDescent="0.25">
      <c r="A1022" s="130" t="s">
        <v>13</v>
      </c>
      <c r="B1022" s="130" t="s">
        <v>17</v>
      </c>
      <c r="C1022" s="130" t="s">
        <v>739</v>
      </c>
      <c r="D1022" s="53" t="s">
        <v>740</v>
      </c>
      <c r="E1022" s="52">
        <v>43917</v>
      </c>
      <c r="F1022" s="65">
        <v>32</v>
      </c>
      <c r="G1022" s="130"/>
      <c r="H1022" s="130" t="str">
        <f t="shared" si="15"/>
        <v>Y/N</v>
      </c>
    </row>
    <row r="1023" spans="1:8" hidden="1" x14ac:dyDescent="0.25">
      <c r="A1023" s="130" t="s">
        <v>13</v>
      </c>
      <c r="B1023" s="130" t="s">
        <v>17</v>
      </c>
      <c r="C1023" s="130" t="s">
        <v>742</v>
      </c>
      <c r="D1023" s="53" t="s">
        <v>743</v>
      </c>
      <c r="E1023" s="52">
        <v>43917</v>
      </c>
      <c r="F1023" s="65">
        <v>32</v>
      </c>
      <c r="G1023" s="130"/>
      <c r="H1023" s="130" t="str">
        <f t="shared" si="15"/>
        <v>Y/N</v>
      </c>
    </row>
    <row r="1024" spans="1:8" hidden="1" x14ac:dyDescent="0.25">
      <c r="A1024" s="130" t="s">
        <v>13</v>
      </c>
      <c r="B1024" s="130" t="s">
        <v>16</v>
      </c>
      <c r="C1024" s="130" t="s">
        <v>2322</v>
      </c>
      <c r="D1024" s="53" t="s">
        <v>2443</v>
      </c>
      <c r="E1024" s="52">
        <v>43930</v>
      </c>
      <c r="F1024" s="65">
        <v>23</v>
      </c>
      <c r="G1024" s="130"/>
      <c r="H1024" s="130" t="str">
        <f t="shared" si="15"/>
        <v>Y/N</v>
      </c>
    </row>
    <row r="1025" spans="1:8" hidden="1" x14ac:dyDescent="0.25">
      <c r="A1025" s="130" t="s">
        <v>13</v>
      </c>
      <c r="B1025" s="130" t="s">
        <v>17</v>
      </c>
      <c r="C1025" s="130" t="s">
        <v>2279</v>
      </c>
      <c r="D1025" s="53" t="s">
        <v>2405</v>
      </c>
      <c r="E1025" s="52">
        <v>43930</v>
      </c>
      <c r="F1025" s="65">
        <v>23</v>
      </c>
      <c r="G1025" s="130"/>
      <c r="H1025" s="130" t="str">
        <f t="shared" si="15"/>
        <v>Y/N</v>
      </c>
    </row>
    <row r="1026" spans="1:8" hidden="1" x14ac:dyDescent="0.25">
      <c r="A1026" s="130" t="s">
        <v>13</v>
      </c>
      <c r="B1026" s="130" t="s">
        <v>19</v>
      </c>
      <c r="C1026" s="130" t="s">
        <v>1238</v>
      </c>
      <c r="D1026" s="53" t="s">
        <v>1239</v>
      </c>
      <c r="E1026" s="52">
        <v>43917</v>
      </c>
      <c r="F1026" s="65">
        <v>32</v>
      </c>
      <c r="G1026" s="130"/>
      <c r="H1026" s="130" t="str">
        <f t="shared" ref="H1026:H1089" si="16">IF(C1026="","","Y/N")</f>
        <v>Y/N</v>
      </c>
    </row>
    <row r="1027" spans="1:8" hidden="1" x14ac:dyDescent="0.25">
      <c r="A1027" s="130" t="s">
        <v>13</v>
      </c>
      <c r="B1027" s="130" t="s">
        <v>18</v>
      </c>
      <c r="C1027" s="130" t="s">
        <v>3945</v>
      </c>
      <c r="D1027" s="53" t="s">
        <v>3981</v>
      </c>
      <c r="E1027" s="52">
        <v>43953</v>
      </c>
      <c r="F1027" s="65">
        <v>6</v>
      </c>
      <c r="G1027" s="130"/>
      <c r="H1027" s="130" t="str">
        <f t="shared" si="16"/>
        <v>Y/N</v>
      </c>
    </row>
    <row r="1028" spans="1:8" hidden="1" x14ac:dyDescent="0.25">
      <c r="A1028" s="130" t="s">
        <v>13</v>
      </c>
      <c r="B1028" s="130" t="s">
        <v>17</v>
      </c>
      <c r="C1028" s="130" t="s">
        <v>745</v>
      </c>
      <c r="D1028" s="53"/>
      <c r="E1028" s="52">
        <v>43917</v>
      </c>
      <c r="F1028" s="65">
        <v>32</v>
      </c>
      <c r="G1028" s="130"/>
      <c r="H1028" s="130" t="str">
        <f t="shared" si="16"/>
        <v>Y/N</v>
      </c>
    </row>
    <row r="1029" spans="1:8" hidden="1" x14ac:dyDescent="0.25">
      <c r="A1029" s="130" t="s">
        <v>13</v>
      </c>
      <c r="B1029" s="130" t="s">
        <v>16</v>
      </c>
      <c r="C1029" s="130" t="s">
        <v>1788</v>
      </c>
      <c r="D1029" s="53" t="s">
        <v>2031</v>
      </c>
      <c r="E1029" s="52">
        <v>43928</v>
      </c>
      <c r="F1029" s="65">
        <v>25</v>
      </c>
      <c r="G1029" s="130"/>
      <c r="H1029" s="130" t="str">
        <f t="shared" si="16"/>
        <v>Y/N</v>
      </c>
    </row>
    <row r="1030" spans="1:8" hidden="1" x14ac:dyDescent="0.25">
      <c r="A1030" s="130" t="s">
        <v>13</v>
      </c>
      <c r="B1030" s="130" t="s">
        <v>17</v>
      </c>
      <c r="C1030" s="130" t="s">
        <v>1241</v>
      </c>
      <c r="D1030" s="53" t="s">
        <v>1242</v>
      </c>
      <c r="E1030" s="52">
        <v>43917</v>
      </c>
      <c r="F1030" s="65">
        <v>32</v>
      </c>
      <c r="G1030" s="130"/>
      <c r="H1030" s="130" t="str">
        <f t="shared" si="16"/>
        <v>Y/N</v>
      </c>
    </row>
    <row r="1031" spans="1:8" hidden="1" x14ac:dyDescent="0.25">
      <c r="A1031" s="130" t="s">
        <v>13</v>
      </c>
      <c r="B1031" s="130" t="s">
        <v>19</v>
      </c>
      <c r="C1031" s="130" t="s">
        <v>4018</v>
      </c>
      <c r="D1031" s="53" t="s">
        <v>4055</v>
      </c>
      <c r="E1031" s="52">
        <v>43955</v>
      </c>
      <c r="F1031" s="65">
        <v>6</v>
      </c>
      <c r="G1031" s="130"/>
      <c r="H1031" s="130" t="str">
        <f t="shared" si="16"/>
        <v>Y/N</v>
      </c>
    </row>
    <row r="1032" spans="1:8" hidden="1" x14ac:dyDescent="0.25">
      <c r="A1032" s="130" t="s">
        <v>13</v>
      </c>
      <c r="B1032" s="130" t="s">
        <v>16</v>
      </c>
      <c r="C1032" s="130" t="s">
        <v>3602</v>
      </c>
      <c r="D1032" s="53" t="s">
        <v>3685</v>
      </c>
      <c r="E1032" s="52">
        <v>43944</v>
      </c>
      <c r="F1032" s="65">
        <v>13</v>
      </c>
      <c r="G1032" s="130"/>
      <c r="H1032" s="130" t="str">
        <f t="shared" si="16"/>
        <v>Y/N</v>
      </c>
    </row>
    <row r="1033" spans="1:8" hidden="1" x14ac:dyDescent="0.25">
      <c r="A1033" s="130" t="s">
        <v>13</v>
      </c>
      <c r="B1033" s="130" t="s">
        <v>16</v>
      </c>
      <c r="C1033" s="130" t="s">
        <v>1786</v>
      </c>
      <c r="D1033" s="53"/>
      <c r="E1033" s="52">
        <v>43928</v>
      </c>
      <c r="F1033" s="65">
        <v>25</v>
      </c>
      <c r="G1033" s="130"/>
      <c r="H1033" s="130" t="str">
        <f t="shared" si="16"/>
        <v>Y/N</v>
      </c>
    </row>
    <row r="1034" spans="1:8" hidden="1" x14ac:dyDescent="0.25">
      <c r="A1034" s="130" t="s">
        <v>13</v>
      </c>
      <c r="B1034" s="130" t="s">
        <v>17</v>
      </c>
      <c r="C1034" s="130" t="s">
        <v>3352</v>
      </c>
      <c r="D1034" s="53" t="s">
        <v>3387</v>
      </c>
      <c r="E1034" s="52">
        <v>43942</v>
      </c>
      <c r="F1034" s="65">
        <v>15</v>
      </c>
      <c r="G1034" s="130"/>
      <c r="H1034" s="130" t="str">
        <f t="shared" si="16"/>
        <v>Y/N</v>
      </c>
    </row>
    <row r="1035" spans="1:8" hidden="1" x14ac:dyDescent="0.25">
      <c r="A1035" s="130" t="s">
        <v>13</v>
      </c>
      <c r="B1035" s="130" t="s">
        <v>16</v>
      </c>
      <c r="C1035" s="130" t="s">
        <v>1780</v>
      </c>
      <c r="D1035" s="53" t="s">
        <v>1987</v>
      </c>
      <c r="E1035" s="52">
        <v>43928</v>
      </c>
      <c r="F1035" s="65">
        <v>25</v>
      </c>
      <c r="G1035" s="130"/>
      <c r="H1035" s="130" t="str">
        <f t="shared" si="16"/>
        <v>Y/N</v>
      </c>
    </row>
    <row r="1036" spans="1:8" hidden="1" x14ac:dyDescent="0.25">
      <c r="A1036" s="130" t="s">
        <v>13</v>
      </c>
      <c r="B1036" s="130" t="s">
        <v>19</v>
      </c>
      <c r="C1036" s="130" t="s">
        <v>1859</v>
      </c>
      <c r="D1036" s="53" t="s">
        <v>2033</v>
      </c>
      <c r="E1036" s="52">
        <v>43928</v>
      </c>
      <c r="F1036" s="65">
        <v>25</v>
      </c>
      <c r="G1036" s="130"/>
      <c r="H1036" s="130" t="str">
        <f t="shared" si="16"/>
        <v>Y/N</v>
      </c>
    </row>
    <row r="1037" spans="1:8" hidden="1" x14ac:dyDescent="0.25">
      <c r="A1037" s="130" t="s">
        <v>13</v>
      </c>
      <c r="B1037" s="130" t="s">
        <v>23</v>
      </c>
      <c r="C1037" s="130" t="s">
        <v>2601</v>
      </c>
      <c r="D1037" s="53" t="s">
        <v>2602</v>
      </c>
      <c r="E1037" s="52">
        <v>43931</v>
      </c>
      <c r="F1037" s="65">
        <v>22</v>
      </c>
      <c r="G1037" s="130"/>
      <c r="H1037" s="130" t="str">
        <f t="shared" si="16"/>
        <v>Y/N</v>
      </c>
    </row>
    <row r="1038" spans="1:8" hidden="1" x14ac:dyDescent="0.25">
      <c r="A1038" s="130" t="s">
        <v>13</v>
      </c>
      <c r="B1038" s="130" t="s">
        <v>16</v>
      </c>
      <c r="C1038" s="130" t="s">
        <v>3564</v>
      </c>
      <c r="D1038" s="53" t="s">
        <v>3645</v>
      </c>
      <c r="E1038" s="52">
        <v>43944</v>
      </c>
      <c r="F1038" s="65">
        <v>13</v>
      </c>
      <c r="G1038" s="130"/>
      <c r="H1038" s="130" t="str">
        <f t="shared" si="16"/>
        <v>Y/N</v>
      </c>
    </row>
    <row r="1039" spans="1:8" hidden="1" x14ac:dyDescent="0.25">
      <c r="A1039" s="130" t="s">
        <v>13</v>
      </c>
      <c r="B1039" s="130" t="s">
        <v>16</v>
      </c>
      <c r="C1039" s="130" t="s">
        <v>1776</v>
      </c>
      <c r="D1039" s="53" t="s">
        <v>1998</v>
      </c>
      <c r="E1039" s="52">
        <v>43928</v>
      </c>
      <c r="F1039" s="65">
        <v>25</v>
      </c>
      <c r="G1039" s="130"/>
      <c r="H1039" s="130" t="str">
        <f t="shared" si="16"/>
        <v>Y/N</v>
      </c>
    </row>
    <row r="1040" spans="1:8" hidden="1" x14ac:dyDescent="0.25">
      <c r="A1040" s="130" t="s">
        <v>13</v>
      </c>
      <c r="B1040" s="130" t="s">
        <v>21</v>
      </c>
      <c r="C1040" s="130" t="s">
        <v>2594</v>
      </c>
      <c r="D1040" s="53" t="s">
        <v>2949</v>
      </c>
      <c r="E1040" s="52">
        <v>43931</v>
      </c>
      <c r="F1040" s="65">
        <v>22</v>
      </c>
      <c r="G1040" s="130"/>
      <c r="H1040" s="130" t="str">
        <f t="shared" si="16"/>
        <v>Y/N</v>
      </c>
    </row>
    <row r="1041" spans="1:8" hidden="1" x14ac:dyDescent="0.25">
      <c r="A1041" s="130" t="s">
        <v>13</v>
      </c>
      <c r="B1041" s="130" t="s">
        <v>16</v>
      </c>
      <c r="C1041" s="130" t="s">
        <v>2275</v>
      </c>
      <c r="D1041" s="53" t="s">
        <v>2359</v>
      </c>
      <c r="E1041" s="52">
        <v>43930</v>
      </c>
      <c r="F1041" s="65">
        <v>23</v>
      </c>
      <c r="G1041" s="130"/>
      <c r="H1041" s="130" t="str">
        <f t="shared" si="16"/>
        <v>Y/N</v>
      </c>
    </row>
    <row r="1042" spans="1:8" hidden="1" x14ac:dyDescent="0.25">
      <c r="A1042" s="130" t="s">
        <v>13</v>
      </c>
      <c r="B1042" s="130" t="s">
        <v>17</v>
      </c>
      <c r="C1042" s="130" t="s">
        <v>3031</v>
      </c>
      <c r="D1042" s="53" t="s">
        <v>3279</v>
      </c>
      <c r="E1042" s="52">
        <v>43941</v>
      </c>
      <c r="F1042" s="65">
        <v>16</v>
      </c>
      <c r="G1042" s="130"/>
      <c r="H1042" s="130" t="str">
        <f t="shared" si="16"/>
        <v>Y/N</v>
      </c>
    </row>
    <row r="1043" spans="1:8" hidden="1" x14ac:dyDescent="0.25">
      <c r="A1043" s="130" t="s">
        <v>13</v>
      </c>
      <c r="B1043" s="130" t="s">
        <v>23</v>
      </c>
      <c r="C1043" s="130" t="s">
        <v>2604</v>
      </c>
      <c r="D1043" s="53" t="s">
        <v>2606</v>
      </c>
      <c r="E1043" s="52">
        <v>43931</v>
      </c>
      <c r="F1043" s="65">
        <v>22</v>
      </c>
      <c r="G1043" s="130"/>
      <c r="H1043" s="130" t="str">
        <f t="shared" si="16"/>
        <v>Y/N</v>
      </c>
    </row>
    <row r="1044" spans="1:8" hidden="1" x14ac:dyDescent="0.25">
      <c r="A1044" s="130" t="s">
        <v>13</v>
      </c>
      <c r="B1044" s="130" t="s">
        <v>16</v>
      </c>
      <c r="C1044" s="130" t="s">
        <v>3554</v>
      </c>
      <c r="D1044" s="53" t="s">
        <v>3657</v>
      </c>
      <c r="E1044" s="52">
        <v>43944</v>
      </c>
      <c r="F1044" s="65">
        <v>13</v>
      </c>
      <c r="G1044" s="130"/>
      <c r="H1044" s="130" t="str">
        <f t="shared" si="16"/>
        <v>Y/N</v>
      </c>
    </row>
    <row r="1045" spans="1:8" hidden="1" x14ac:dyDescent="0.25">
      <c r="A1045" s="130" t="s">
        <v>13</v>
      </c>
      <c r="B1045" s="130" t="s">
        <v>16</v>
      </c>
      <c r="C1045" s="130" t="s">
        <v>3604</v>
      </c>
      <c r="D1045" s="53" t="s">
        <v>3663</v>
      </c>
      <c r="E1045" s="52">
        <v>43944</v>
      </c>
      <c r="F1045" s="65">
        <v>13</v>
      </c>
      <c r="G1045" s="130"/>
      <c r="H1045" s="130" t="str">
        <f t="shared" si="16"/>
        <v>Y/N</v>
      </c>
    </row>
    <row r="1046" spans="1:8" hidden="1" x14ac:dyDescent="0.25">
      <c r="A1046" s="130" t="s">
        <v>13</v>
      </c>
      <c r="B1046" s="130" t="s">
        <v>17</v>
      </c>
      <c r="C1046" s="130" t="s">
        <v>1244</v>
      </c>
      <c r="D1046" s="53" t="s">
        <v>1441</v>
      </c>
      <c r="E1046" s="52">
        <v>43914</v>
      </c>
      <c r="F1046" s="65">
        <v>35</v>
      </c>
      <c r="G1046" s="130"/>
      <c r="H1046" s="130" t="str">
        <f t="shared" si="16"/>
        <v>Y/N</v>
      </c>
    </row>
    <row r="1047" spans="1:8" hidden="1" x14ac:dyDescent="0.25">
      <c r="A1047" s="130" t="s">
        <v>13</v>
      </c>
      <c r="B1047" s="130" t="s">
        <v>19</v>
      </c>
      <c r="C1047" s="130" t="s">
        <v>2655</v>
      </c>
      <c r="D1047" s="53" t="s">
        <v>2658</v>
      </c>
      <c r="E1047" s="52">
        <v>43934</v>
      </c>
      <c r="F1047" s="65">
        <v>21</v>
      </c>
      <c r="G1047" s="130"/>
      <c r="H1047" s="130" t="str">
        <f t="shared" si="16"/>
        <v>Y/N</v>
      </c>
    </row>
    <row r="1048" spans="1:8" hidden="1" x14ac:dyDescent="0.25">
      <c r="A1048" s="131" t="s">
        <v>13</v>
      </c>
      <c r="B1048" s="131" t="s">
        <v>17</v>
      </c>
      <c r="C1048" s="131" t="s">
        <v>3006</v>
      </c>
      <c r="D1048" s="53" t="s">
        <v>3233</v>
      </c>
      <c r="E1048" s="52">
        <v>43941</v>
      </c>
      <c r="F1048" s="65">
        <v>16</v>
      </c>
      <c r="G1048" s="131"/>
      <c r="H1048" s="131" t="str">
        <f t="shared" si="16"/>
        <v>Y/N</v>
      </c>
    </row>
    <row r="1049" spans="1:8" hidden="1" x14ac:dyDescent="0.25">
      <c r="A1049" s="131" t="s">
        <v>13</v>
      </c>
      <c r="B1049" s="131" t="s">
        <v>17</v>
      </c>
      <c r="C1049" s="131" t="s">
        <v>3159</v>
      </c>
      <c r="D1049" s="53" t="s">
        <v>3257</v>
      </c>
      <c r="E1049" s="52">
        <v>43941</v>
      </c>
      <c r="F1049" s="65">
        <v>16</v>
      </c>
      <c r="G1049" s="131"/>
      <c r="H1049" s="131" t="str">
        <f t="shared" si="16"/>
        <v>Y/N</v>
      </c>
    </row>
    <row r="1050" spans="1:8" hidden="1" x14ac:dyDescent="0.25">
      <c r="A1050" s="131" t="s">
        <v>13</v>
      </c>
      <c r="B1050" s="131" t="s">
        <v>16</v>
      </c>
      <c r="C1050" s="131" t="s">
        <v>2154</v>
      </c>
      <c r="D1050" s="53" t="s">
        <v>2395</v>
      </c>
      <c r="E1050" s="52">
        <v>43930</v>
      </c>
      <c r="F1050" s="65">
        <v>23</v>
      </c>
      <c r="G1050" s="131"/>
      <c r="H1050" s="131" t="str">
        <f t="shared" si="16"/>
        <v>Y/N</v>
      </c>
    </row>
    <row r="1051" spans="1:8" hidden="1" x14ac:dyDescent="0.25">
      <c r="A1051" s="131" t="s">
        <v>13</v>
      </c>
      <c r="B1051" s="131" t="s">
        <v>17</v>
      </c>
      <c r="C1051" s="131" t="s">
        <v>3845</v>
      </c>
      <c r="D1051" s="53" t="s">
        <v>3864</v>
      </c>
      <c r="E1051" s="52">
        <v>43951</v>
      </c>
      <c r="F1051" s="65">
        <v>8</v>
      </c>
      <c r="G1051" s="131"/>
      <c r="H1051" s="131" t="str">
        <f t="shared" si="16"/>
        <v>Y/N</v>
      </c>
    </row>
    <row r="1052" spans="1:8" hidden="1" x14ac:dyDescent="0.25">
      <c r="A1052" s="131" t="s">
        <v>13</v>
      </c>
      <c r="B1052" s="131" t="s">
        <v>16</v>
      </c>
      <c r="C1052" s="131" t="s">
        <v>1863</v>
      </c>
      <c r="D1052" s="53" t="s">
        <v>2018</v>
      </c>
      <c r="E1052" s="52">
        <v>43928</v>
      </c>
      <c r="F1052" s="65">
        <v>25</v>
      </c>
      <c r="G1052" s="131"/>
      <c r="H1052" s="131" t="str">
        <f t="shared" si="16"/>
        <v>Y/N</v>
      </c>
    </row>
    <row r="1053" spans="1:8" hidden="1" x14ac:dyDescent="0.25">
      <c r="A1053" s="131" t="s">
        <v>13</v>
      </c>
      <c r="B1053" s="131" t="s">
        <v>21</v>
      </c>
      <c r="C1053" s="131" t="s">
        <v>2598</v>
      </c>
      <c r="D1053" s="53" t="s">
        <v>2600</v>
      </c>
      <c r="E1053" s="52">
        <v>43931</v>
      </c>
      <c r="F1053" s="65">
        <v>22</v>
      </c>
      <c r="G1053" s="131"/>
      <c r="H1053" s="131" t="str">
        <f t="shared" si="16"/>
        <v>Y/N</v>
      </c>
    </row>
    <row r="1054" spans="1:8" hidden="1" x14ac:dyDescent="0.25">
      <c r="A1054" s="131" t="s">
        <v>13</v>
      </c>
      <c r="B1054" s="131" t="s">
        <v>17</v>
      </c>
      <c r="C1054" s="131" t="s">
        <v>2853</v>
      </c>
      <c r="D1054" s="53" t="s">
        <v>2931</v>
      </c>
      <c r="E1054" s="52">
        <v>43937</v>
      </c>
      <c r="F1054" s="65">
        <v>18</v>
      </c>
      <c r="G1054" s="131"/>
      <c r="H1054" s="131" t="str">
        <f t="shared" si="16"/>
        <v>Y/N</v>
      </c>
    </row>
    <row r="1055" spans="1:8" hidden="1" x14ac:dyDescent="0.25">
      <c r="A1055" s="131" t="s">
        <v>13</v>
      </c>
      <c r="B1055" s="131" t="s">
        <v>16</v>
      </c>
      <c r="C1055" s="131" t="s">
        <v>3558</v>
      </c>
      <c r="D1055" s="53" t="s">
        <v>3672</v>
      </c>
      <c r="E1055" s="52">
        <v>43944</v>
      </c>
      <c r="F1055" s="65">
        <v>13</v>
      </c>
      <c r="G1055" s="131"/>
      <c r="H1055" s="131" t="str">
        <f t="shared" si="16"/>
        <v>Y/N</v>
      </c>
    </row>
    <row r="1056" spans="1:8" hidden="1" x14ac:dyDescent="0.25">
      <c r="A1056" s="131" t="s">
        <v>13</v>
      </c>
      <c r="B1056" s="131" t="s">
        <v>19</v>
      </c>
      <c r="C1056" s="131" t="s">
        <v>3025</v>
      </c>
      <c r="D1056" s="53" t="s">
        <v>3216</v>
      </c>
      <c r="E1056" s="52">
        <v>43941</v>
      </c>
      <c r="F1056" s="65">
        <v>16</v>
      </c>
      <c r="G1056" s="131"/>
      <c r="H1056" s="131" t="str">
        <f t="shared" si="16"/>
        <v>Y/N</v>
      </c>
    </row>
    <row r="1057" spans="1:8" hidden="1" x14ac:dyDescent="0.25">
      <c r="A1057" s="131" t="s">
        <v>13</v>
      </c>
      <c r="B1057" s="131" t="s">
        <v>17</v>
      </c>
      <c r="C1057" s="131" t="s">
        <v>3420</v>
      </c>
      <c r="D1057" s="53" t="s">
        <v>3491</v>
      </c>
      <c r="E1057" s="52">
        <v>43943</v>
      </c>
      <c r="F1057" s="65">
        <v>14</v>
      </c>
      <c r="G1057" s="131"/>
      <c r="H1057" s="131" t="str">
        <f t="shared" si="16"/>
        <v>Y/N</v>
      </c>
    </row>
    <row r="1058" spans="1:8" hidden="1" x14ac:dyDescent="0.25">
      <c r="A1058" s="131" t="s">
        <v>13</v>
      </c>
      <c r="B1058" s="131" t="s">
        <v>17</v>
      </c>
      <c r="C1058" s="131" t="s">
        <v>2254</v>
      </c>
      <c r="D1058" s="53" t="s">
        <v>2429</v>
      </c>
      <c r="E1058" s="52">
        <v>43930</v>
      </c>
      <c r="F1058" s="65">
        <v>23</v>
      </c>
      <c r="G1058" s="131"/>
      <c r="H1058" s="131" t="str">
        <f t="shared" si="16"/>
        <v>Y/N</v>
      </c>
    </row>
    <row r="1059" spans="1:8" hidden="1" x14ac:dyDescent="0.25">
      <c r="A1059" s="131" t="s">
        <v>13</v>
      </c>
      <c r="B1059" s="131" t="s">
        <v>29</v>
      </c>
      <c r="C1059" s="131" t="s">
        <v>4337</v>
      </c>
      <c r="D1059" s="53" t="s">
        <v>4397</v>
      </c>
      <c r="E1059" s="52">
        <v>43957</v>
      </c>
      <c r="F1059" s="65">
        <v>4</v>
      </c>
      <c r="G1059" s="131"/>
      <c r="H1059" s="131" t="str">
        <f t="shared" si="16"/>
        <v>Y/N</v>
      </c>
    </row>
    <row r="1060" spans="1:8" hidden="1" x14ac:dyDescent="0.25">
      <c r="A1060" s="131" t="s">
        <v>13</v>
      </c>
      <c r="B1060" s="131" t="s">
        <v>17</v>
      </c>
      <c r="C1060" s="131" t="s">
        <v>3843</v>
      </c>
      <c r="D1060" s="53" t="s">
        <v>3887</v>
      </c>
      <c r="E1060" s="52">
        <v>43951</v>
      </c>
      <c r="F1060" s="65">
        <v>8</v>
      </c>
      <c r="G1060" s="131"/>
      <c r="H1060" s="131" t="str">
        <f t="shared" si="16"/>
        <v>Y/N</v>
      </c>
    </row>
    <row r="1061" spans="1:8" hidden="1" x14ac:dyDescent="0.25">
      <c r="A1061" s="131" t="s">
        <v>13</v>
      </c>
      <c r="B1061" s="131" t="s">
        <v>16</v>
      </c>
      <c r="C1061" s="131" t="s">
        <v>3335</v>
      </c>
      <c r="D1061" s="53" t="s">
        <v>3384</v>
      </c>
      <c r="E1061" s="52">
        <v>43942</v>
      </c>
      <c r="F1061" s="65">
        <v>15</v>
      </c>
      <c r="G1061" s="131"/>
      <c r="H1061" s="131" t="str">
        <f t="shared" si="16"/>
        <v>Y/N</v>
      </c>
    </row>
    <row r="1062" spans="1:8" hidden="1" x14ac:dyDescent="0.25">
      <c r="A1062" s="131" t="s">
        <v>13</v>
      </c>
      <c r="B1062" s="131" t="s">
        <v>16</v>
      </c>
      <c r="C1062" s="131" t="s">
        <v>3339</v>
      </c>
      <c r="D1062" s="53" t="s">
        <v>3378</v>
      </c>
      <c r="E1062" s="52">
        <v>43942</v>
      </c>
      <c r="F1062" s="65">
        <v>15</v>
      </c>
      <c r="G1062" s="131"/>
      <c r="H1062" s="131" t="str">
        <f t="shared" si="16"/>
        <v>Y/N</v>
      </c>
    </row>
    <row r="1063" spans="1:8" hidden="1" x14ac:dyDescent="0.25">
      <c r="A1063" s="131" t="s">
        <v>13</v>
      </c>
      <c r="B1063" s="131" t="s">
        <v>19</v>
      </c>
      <c r="C1063" s="131" t="s">
        <v>3122</v>
      </c>
      <c r="D1063" s="53" t="s">
        <v>3227</v>
      </c>
      <c r="E1063" s="52">
        <v>43941</v>
      </c>
      <c r="F1063" s="65">
        <v>16</v>
      </c>
      <c r="G1063" s="131"/>
      <c r="H1063" s="131" t="str">
        <f t="shared" si="16"/>
        <v>Y/N</v>
      </c>
    </row>
    <row r="1064" spans="1:8" hidden="1" x14ac:dyDescent="0.25">
      <c r="A1064" s="131" t="s">
        <v>13</v>
      </c>
      <c r="B1064" s="131" t="s">
        <v>17</v>
      </c>
      <c r="C1064" s="131" t="s">
        <v>4180</v>
      </c>
      <c r="D1064" s="53" t="s">
        <v>4339</v>
      </c>
      <c r="E1064" s="52">
        <v>43957</v>
      </c>
      <c r="F1064" s="65">
        <v>4</v>
      </c>
      <c r="G1064" s="131"/>
      <c r="H1064" s="131" t="str">
        <f t="shared" si="16"/>
        <v>Y/N</v>
      </c>
    </row>
    <row r="1065" spans="1:8" hidden="1" x14ac:dyDescent="0.25">
      <c r="A1065" s="131" t="s">
        <v>13</v>
      </c>
      <c r="B1065" s="131" t="s">
        <v>16</v>
      </c>
      <c r="C1065" s="131" t="s">
        <v>747</v>
      </c>
      <c r="D1065" s="53" t="s">
        <v>748</v>
      </c>
      <c r="E1065" s="52">
        <v>43917</v>
      </c>
      <c r="F1065" s="65">
        <v>32</v>
      </c>
      <c r="G1065" s="131"/>
      <c r="H1065" s="131" t="str">
        <f t="shared" si="16"/>
        <v>Y/N</v>
      </c>
    </row>
    <row r="1066" spans="1:8" hidden="1" x14ac:dyDescent="0.25">
      <c r="A1066" s="131" t="s">
        <v>13</v>
      </c>
      <c r="B1066" s="131" t="s">
        <v>19</v>
      </c>
      <c r="C1066" s="131" t="s">
        <v>1815</v>
      </c>
      <c r="D1066" s="53" t="s">
        <v>1972</v>
      </c>
      <c r="E1066" s="52">
        <v>43928</v>
      </c>
      <c r="F1066" s="65">
        <v>25</v>
      </c>
      <c r="G1066" s="131"/>
      <c r="H1066" s="131" t="str">
        <f t="shared" si="16"/>
        <v>Y/N</v>
      </c>
    </row>
    <row r="1067" spans="1:8" hidden="1" x14ac:dyDescent="0.25">
      <c r="A1067" s="131" t="s">
        <v>13</v>
      </c>
      <c r="B1067" s="131" t="s">
        <v>19</v>
      </c>
      <c r="C1067" s="131" t="s">
        <v>3090</v>
      </c>
      <c r="D1067" s="53" t="s">
        <v>3263</v>
      </c>
      <c r="E1067" s="52">
        <v>43941</v>
      </c>
      <c r="F1067" s="65">
        <v>16</v>
      </c>
      <c r="G1067" s="131"/>
      <c r="H1067" s="131" t="str">
        <f t="shared" si="16"/>
        <v>Y/N</v>
      </c>
    </row>
    <row r="1068" spans="1:8" hidden="1" x14ac:dyDescent="0.25">
      <c r="A1068" s="131" t="s">
        <v>13</v>
      </c>
      <c r="B1068" s="131" t="s">
        <v>17</v>
      </c>
      <c r="C1068" s="131" t="s">
        <v>4022</v>
      </c>
      <c r="D1068" s="53" t="s">
        <v>4048</v>
      </c>
      <c r="E1068" s="52">
        <v>43955</v>
      </c>
      <c r="F1068" s="65">
        <v>6</v>
      </c>
      <c r="G1068" s="131"/>
      <c r="H1068" s="131" t="str">
        <f t="shared" si="16"/>
        <v>Y/N</v>
      </c>
    </row>
    <row r="1069" spans="1:8" hidden="1" x14ac:dyDescent="0.25">
      <c r="A1069" s="131" t="s">
        <v>13</v>
      </c>
      <c r="B1069" s="131" t="s">
        <v>35</v>
      </c>
      <c r="C1069" s="131" t="s">
        <v>941</v>
      </c>
      <c r="D1069" s="53" t="s">
        <v>1357</v>
      </c>
      <c r="E1069" s="52">
        <v>43922</v>
      </c>
      <c r="F1069" s="65">
        <v>29</v>
      </c>
      <c r="G1069" s="131"/>
      <c r="H1069" s="131" t="str">
        <f t="shared" si="16"/>
        <v>Y/N</v>
      </c>
    </row>
    <row r="1070" spans="1:8" hidden="1" x14ac:dyDescent="0.25">
      <c r="A1070" s="131" t="s">
        <v>388</v>
      </c>
      <c r="B1070" s="131" t="s">
        <v>17</v>
      </c>
      <c r="C1070" s="131" t="s">
        <v>4134</v>
      </c>
      <c r="D1070" s="53" t="s">
        <v>4370</v>
      </c>
      <c r="E1070" s="52">
        <v>43957</v>
      </c>
      <c r="F1070" s="65">
        <v>4</v>
      </c>
      <c r="G1070" s="131"/>
      <c r="H1070" s="131" t="str">
        <f t="shared" si="16"/>
        <v>Y/N</v>
      </c>
    </row>
    <row r="1071" spans="1:8" hidden="1" x14ac:dyDescent="0.25">
      <c r="A1071" s="131" t="s">
        <v>13</v>
      </c>
      <c r="B1071" s="131" t="s">
        <v>16</v>
      </c>
      <c r="C1071" s="131" t="s">
        <v>1784</v>
      </c>
      <c r="D1071" s="53" t="s">
        <v>1925</v>
      </c>
      <c r="E1071" s="52">
        <v>43928</v>
      </c>
      <c r="F1071" s="65">
        <v>25</v>
      </c>
      <c r="G1071" s="131"/>
      <c r="H1071" s="131" t="str">
        <f t="shared" si="16"/>
        <v>Y/N</v>
      </c>
    </row>
    <row r="1072" spans="1:8" hidden="1" x14ac:dyDescent="0.25">
      <c r="A1072" s="131" t="s">
        <v>13</v>
      </c>
      <c r="B1072" s="131" t="s">
        <v>16</v>
      </c>
      <c r="C1072" s="131" t="s">
        <v>2999</v>
      </c>
      <c r="D1072" s="53" t="s">
        <v>3230</v>
      </c>
      <c r="E1072" s="52">
        <v>43941</v>
      </c>
      <c r="F1072" s="65">
        <v>16</v>
      </c>
      <c r="G1072" s="131"/>
      <c r="H1072" s="131" t="str">
        <f t="shared" si="16"/>
        <v>Y/N</v>
      </c>
    </row>
    <row r="1073" spans="1:8" hidden="1" x14ac:dyDescent="0.25">
      <c r="A1073" s="131" t="s">
        <v>13</v>
      </c>
      <c r="B1073" s="131" t="s">
        <v>16</v>
      </c>
      <c r="C1073" s="131" t="s">
        <v>3364</v>
      </c>
      <c r="D1073" s="53" t="s">
        <v>3389</v>
      </c>
      <c r="E1073" s="52">
        <v>43942</v>
      </c>
      <c r="F1073" s="65">
        <v>15</v>
      </c>
      <c r="G1073" s="131"/>
      <c r="H1073" s="131" t="str">
        <f t="shared" si="16"/>
        <v>Y/N</v>
      </c>
    </row>
    <row r="1074" spans="1:8" hidden="1" x14ac:dyDescent="0.25">
      <c r="A1074" s="131" t="s">
        <v>13</v>
      </c>
      <c r="B1074" s="131" t="s">
        <v>17</v>
      </c>
      <c r="C1074" s="131" t="s">
        <v>4286</v>
      </c>
      <c r="D1074" s="53" t="s">
        <v>4399</v>
      </c>
      <c r="E1074" s="52">
        <v>43957</v>
      </c>
      <c r="F1074" s="65">
        <v>4</v>
      </c>
      <c r="G1074" s="131"/>
      <c r="H1074" s="131" t="str">
        <f t="shared" si="16"/>
        <v>Y/N</v>
      </c>
    </row>
    <row r="1075" spans="1:8" hidden="1" x14ac:dyDescent="0.25">
      <c r="A1075" s="131" t="s">
        <v>13</v>
      </c>
      <c r="B1075" s="131" t="s">
        <v>19</v>
      </c>
      <c r="C1075" s="131" t="s">
        <v>2209</v>
      </c>
      <c r="D1075" s="53" t="s">
        <v>2422</v>
      </c>
      <c r="E1075" s="52">
        <v>43930</v>
      </c>
      <c r="F1075" s="65">
        <v>23</v>
      </c>
      <c r="G1075" s="131"/>
      <c r="H1075" s="131" t="str">
        <f t="shared" si="16"/>
        <v>Y/N</v>
      </c>
    </row>
    <row r="1076" spans="1:8" hidden="1" x14ac:dyDescent="0.25">
      <c r="A1076" s="131" t="s">
        <v>13</v>
      </c>
      <c r="B1076" s="131" t="s">
        <v>16</v>
      </c>
      <c r="C1076" s="131" t="s">
        <v>3135</v>
      </c>
      <c r="D1076" s="53" t="s">
        <v>3207</v>
      </c>
      <c r="E1076" s="52">
        <v>43941</v>
      </c>
      <c r="F1076" s="65">
        <v>16</v>
      </c>
      <c r="G1076" s="131"/>
      <c r="H1076" s="131" t="str">
        <f t="shared" si="16"/>
        <v>Y/N</v>
      </c>
    </row>
    <row r="1077" spans="1:8" hidden="1" x14ac:dyDescent="0.25">
      <c r="A1077" s="131" t="s">
        <v>13</v>
      </c>
      <c r="B1077" s="131" t="s">
        <v>17</v>
      </c>
      <c r="C1077" s="131" t="s">
        <v>1576</v>
      </c>
      <c r="D1077" s="53" t="s">
        <v>1592</v>
      </c>
      <c r="E1077" s="52">
        <v>43927</v>
      </c>
      <c r="F1077" s="65">
        <v>26</v>
      </c>
      <c r="G1077" s="131"/>
      <c r="H1077" s="131" t="str">
        <f t="shared" si="16"/>
        <v>Y/N</v>
      </c>
    </row>
    <row r="1078" spans="1:8" hidden="1" x14ac:dyDescent="0.25">
      <c r="A1078" s="131" t="s">
        <v>13</v>
      </c>
      <c r="B1078" s="131" t="s">
        <v>17</v>
      </c>
      <c r="C1078" s="131" t="s">
        <v>2167</v>
      </c>
      <c r="D1078" s="53" t="s">
        <v>2481</v>
      </c>
      <c r="E1078" s="52">
        <v>43930</v>
      </c>
      <c r="F1078" s="65">
        <v>23</v>
      </c>
      <c r="G1078" s="131"/>
      <c r="H1078" s="131" t="str">
        <f t="shared" si="16"/>
        <v>Y/N</v>
      </c>
    </row>
    <row r="1079" spans="1:8" hidden="1" x14ac:dyDescent="0.25">
      <c r="A1079" s="131" t="s">
        <v>13</v>
      </c>
      <c r="B1079" s="131" t="s">
        <v>33</v>
      </c>
      <c r="C1079" s="131" t="s">
        <v>1529</v>
      </c>
      <c r="D1079" s="53" t="s">
        <v>1531</v>
      </c>
      <c r="E1079" s="52">
        <v>43925</v>
      </c>
      <c r="F1079" s="65">
        <v>26</v>
      </c>
      <c r="G1079" s="131"/>
      <c r="H1079" s="131" t="str">
        <f t="shared" si="16"/>
        <v>Y/N</v>
      </c>
    </row>
    <row r="1080" spans="1:8" hidden="1" x14ac:dyDescent="0.25">
      <c r="A1080" s="131" t="s">
        <v>13</v>
      </c>
      <c r="B1080" s="131" t="s">
        <v>16</v>
      </c>
      <c r="C1080" s="131" t="s">
        <v>1794</v>
      </c>
      <c r="D1080" s="53" t="s">
        <v>1957</v>
      </c>
      <c r="E1080" s="52">
        <v>43928</v>
      </c>
      <c r="F1080" s="65">
        <v>25</v>
      </c>
      <c r="G1080" s="131"/>
      <c r="H1080" s="131" t="str">
        <f t="shared" si="16"/>
        <v>Y/N</v>
      </c>
    </row>
    <row r="1081" spans="1:8" hidden="1" x14ac:dyDescent="0.25">
      <c r="A1081" s="131" t="s">
        <v>389</v>
      </c>
      <c r="B1081" s="131" t="s">
        <v>17</v>
      </c>
      <c r="C1081" s="131" t="s">
        <v>4301</v>
      </c>
      <c r="D1081" s="53" t="s">
        <v>4435</v>
      </c>
      <c r="E1081" s="52">
        <v>43957</v>
      </c>
      <c r="F1081" s="65">
        <v>4</v>
      </c>
      <c r="G1081" s="131"/>
      <c r="H1081" s="131" t="str">
        <f t="shared" si="16"/>
        <v>Y/N</v>
      </c>
    </row>
    <row r="1082" spans="1:8" hidden="1" x14ac:dyDescent="0.25">
      <c r="A1082" s="132" t="s">
        <v>13</v>
      </c>
      <c r="B1082" s="132" t="s">
        <v>17</v>
      </c>
      <c r="C1082" s="132" t="s">
        <v>3744</v>
      </c>
      <c r="D1082" s="53" t="s">
        <v>3778</v>
      </c>
      <c r="E1082" s="52">
        <v>43949</v>
      </c>
      <c r="F1082" s="65">
        <v>10</v>
      </c>
      <c r="G1082" s="132"/>
      <c r="H1082" s="132" t="str">
        <f t="shared" si="16"/>
        <v>Y/N</v>
      </c>
    </row>
    <row r="1083" spans="1:8" hidden="1" x14ac:dyDescent="0.25">
      <c r="A1083" s="132" t="s">
        <v>13</v>
      </c>
      <c r="B1083" s="132" t="s">
        <v>16</v>
      </c>
      <c r="C1083" s="132" t="s">
        <v>3096</v>
      </c>
      <c r="D1083" s="53" t="s">
        <v>3212</v>
      </c>
      <c r="E1083" s="52">
        <v>43941</v>
      </c>
      <c r="F1083" s="65">
        <v>16</v>
      </c>
      <c r="G1083" s="132"/>
      <c r="H1083" s="132" t="str">
        <f t="shared" si="16"/>
        <v>Y/N</v>
      </c>
    </row>
    <row r="1084" spans="1:8" hidden="1" x14ac:dyDescent="0.25">
      <c r="A1084" s="132" t="s">
        <v>13</v>
      </c>
      <c r="B1084" s="132" t="s">
        <v>19</v>
      </c>
      <c r="C1084" s="132" t="s">
        <v>1247</v>
      </c>
      <c r="D1084" s="53" t="s">
        <v>1248</v>
      </c>
      <c r="E1084" s="52">
        <v>43917</v>
      </c>
      <c r="F1084" s="65">
        <v>32</v>
      </c>
      <c r="G1084" s="132"/>
      <c r="H1084" s="132" t="str">
        <f t="shared" si="16"/>
        <v>Y/N</v>
      </c>
    </row>
    <row r="1085" spans="1:8" hidden="1" x14ac:dyDescent="0.25">
      <c r="A1085" s="132" t="s">
        <v>13</v>
      </c>
      <c r="B1085" s="132" t="s">
        <v>16</v>
      </c>
      <c r="C1085" s="132" t="s">
        <v>3148</v>
      </c>
      <c r="D1085" s="53" t="s">
        <v>3192</v>
      </c>
      <c r="E1085" s="52">
        <v>43941</v>
      </c>
      <c r="F1085" s="65">
        <v>16</v>
      </c>
      <c r="G1085" s="132"/>
      <c r="H1085" s="132" t="str">
        <f t="shared" si="16"/>
        <v>Y/N</v>
      </c>
    </row>
    <row r="1086" spans="1:8" hidden="1" x14ac:dyDescent="0.25">
      <c r="A1086" s="132" t="s">
        <v>13</v>
      </c>
      <c r="B1086" s="132" t="s">
        <v>33</v>
      </c>
      <c r="C1086" s="132" t="s">
        <v>4080</v>
      </c>
      <c r="D1086" s="53" t="s">
        <v>4081</v>
      </c>
      <c r="E1086" s="52">
        <v>43956</v>
      </c>
      <c r="F1086" s="65">
        <v>5</v>
      </c>
      <c r="G1086" s="132"/>
      <c r="H1086" s="132" t="str">
        <f t="shared" si="16"/>
        <v>Y/N</v>
      </c>
    </row>
    <row r="1087" spans="1:8" hidden="1" x14ac:dyDescent="0.25">
      <c r="A1087" s="132" t="s">
        <v>13</v>
      </c>
      <c r="B1087" s="132" t="s">
        <v>22</v>
      </c>
      <c r="C1087" s="132" t="s">
        <v>2607</v>
      </c>
      <c r="D1087" s="53" t="s">
        <v>2913</v>
      </c>
      <c r="E1087" s="52">
        <v>43931</v>
      </c>
      <c r="F1087" s="65">
        <v>22</v>
      </c>
      <c r="G1087" s="132"/>
      <c r="H1087" s="132" t="str">
        <f t="shared" si="16"/>
        <v>Y/N</v>
      </c>
    </row>
    <row r="1088" spans="1:8" hidden="1" x14ac:dyDescent="0.25">
      <c r="A1088" s="132" t="s">
        <v>13</v>
      </c>
      <c r="B1088" s="132" t="s">
        <v>16</v>
      </c>
      <c r="C1088" s="132" t="s">
        <v>3471</v>
      </c>
      <c r="D1088" s="53" t="s">
        <v>3493</v>
      </c>
      <c r="E1088" s="52">
        <v>43943</v>
      </c>
      <c r="F1088" s="65">
        <v>14</v>
      </c>
      <c r="G1088" s="132"/>
      <c r="H1088" s="132" t="str">
        <f t="shared" si="16"/>
        <v>Y/N</v>
      </c>
    </row>
    <row r="1089" spans="1:8" hidden="1" x14ac:dyDescent="0.25">
      <c r="A1089" s="132" t="s">
        <v>13</v>
      </c>
      <c r="B1089" s="132" t="s">
        <v>16</v>
      </c>
      <c r="C1089" s="132" t="s">
        <v>1790</v>
      </c>
      <c r="D1089" s="53" t="s">
        <v>1944</v>
      </c>
      <c r="E1089" s="52">
        <v>43928</v>
      </c>
      <c r="F1089" s="65">
        <v>25</v>
      </c>
      <c r="G1089" s="132"/>
      <c r="H1089" s="132" t="str">
        <f t="shared" si="16"/>
        <v>Y/N</v>
      </c>
    </row>
    <row r="1090" spans="1:8" hidden="1" x14ac:dyDescent="0.25">
      <c r="A1090" s="132" t="s">
        <v>13</v>
      </c>
      <c r="B1090" s="132" t="s">
        <v>22</v>
      </c>
      <c r="C1090" s="132" t="s">
        <v>3965</v>
      </c>
      <c r="D1090" s="53" t="s">
        <v>3984</v>
      </c>
      <c r="E1090" s="52">
        <v>43954</v>
      </c>
      <c r="F1090" s="65">
        <v>6</v>
      </c>
      <c r="G1090" s="132"/>
      <c r="H1090" s="132" t="str">
        <f t="shared" ref="H1090:H1153" si="17">IF(C1090="","","Y/N")</f>
        <v>Y/N</v>
      </c>
    </row>
    <row r="1091" spans="1:8" hidden="1" x14ac:dyDescent="0.25">
      <c r="A1091" s="132" t="s">
        <v>391</v>
      </c>
      <c r="B1091" s="132" t="s">
        <v>22</v>
      </c>
      <c r="C1091" s="132" t="s">
        <v>3901</v>
      </c>
      <c r="D1091" s="53" t="s">
        <v>3902</v>
      </c>
      <c r="E1091" s="52">
        <v>43952</v>
      </c>
      <c r="F1091" s="65">
        <v>7</v>
      </c>
      <c r="G1091" s="132"/>
      <c r="H1091" s="132" t="str">
        <f t="shared" si="17"/>
        <v>Y/N</v>
      </c>
    </row>
    <row r="1092" spans="1:8" hidden="1" x14ac:dyDescent="0.25">
      <c r="A1092" s="132" t="s">
        <v>13</v>
      </c>
      <c r="B1092" s="132" t="s">
        <v>16</v>
      </c>
      <c r="C1092" s="132" t="s">
        <v>1250</v>
      </c>
      <c r="D1092" s="53" t="s">
        <v>1251</v>
      </c>
      <c r="E1092" s="52">
        <v>43917</v>
      </c>
      <c r="F1092" s="65">
        <v>32</v>
      </c>
      <c r="G1092" s="132"/>
      <c r="H1092" s="132" t="str">
        <f t="shared" si="17"/>
        <v>Y/N</v>
      </c>
    </row>
    <row r="1093" spans="1:8" hidden="1" x14ac:dyDescent="0.25">
      <c r="A1093" s="132" t="s">
        <v>13</v>
      </c>
      <c r="B1093" s="132" t="s">
        <v>35</v>
      </c>
      <c r="C1093" s="132" t="s">
        <v>1253</v>
      </c>
      <c r="D1093" s="53" t="s">
        <v>1399</v>
      </c>
      <c r="E1093" s="52">
        <v>43919</v>
      </c>
      <c r="F1093" s="65">
        <v>31</v>
      </c>
      <c r="G1093" s="132"/>
      <c r="H1093" s="132" t="str">
        <f t="shared" si="17"/>
        <v>Y/N</v>
      </c>
    </row>
    <row r="1094" spans="1:8" hidden="1" x14ac:dyDescent="0.25">
      <c r="A1094" s="132" t="s">
        <v>13</v>
      </c>
      <c r="B1094" s="132" t="s">
        <v>17</v>
      </c>
      <c r="C1094" s="132" t="s">
        <v>2297</v>
      </c>
      <c r="D1094" s="53" t="s">
        <v>2407</v>
      </c>
      <c r="E1094" s="52">
        <v>43930</v>
      </c>
      <c r="F1094" s="65">
        <v>23</v>
      </c>
      <c r="G1094" s="132"/>
      <c r="H1094" s="132" t="str">
        <f t="shared" si="17"/>
        <v>Y/N</v>
      </c>
    </row>
    <row r="1095" spans="1:8" hidden="1" x14ac:dyDescent="0.25">
      <c r="A1095" s="132" t="s">
        <v>13</v>
      </c>
      <c r="B1095" s="132" t="s">
        <v>17</v>
      </c>
      <c r="C1095" s="132" t="s">
        <v>3427</v>
      </c>
      <c r="D1095" s="53" t="s">
        <v>3483</v>
      </c>
      <c r="E1095" s="52">
        <v>43943</v>
      </c>
      <c r="F1095" s="65">
        <v>14</v>
      </c>
      <c r="G1095" s="132"/>
      <c r="H1095" s="132" t="str">
        <f t="shared" si="17"/>
        <v>Y/N</v>
      </c>
    </row>
    <row r="1096" spans="1:8" hidden="1" x14ac:dyDescent="0.25">
      <c r="A1096" s="132" t="s">
        <v>13</v>
      </c>
      <c r="B1096" s="132" t="s">
        <v>17</v>
      </c>
      <c r="C1096" s="132" t="s">
        <v>1796</v>
      </c>
      <c r="D1096" s="53" t="s">
        <v>2005</v>
      </c>
      <c r="E1096" s="52">
        <v>43928</v>
      </c>
      <c r="F1096" s="65">
        <v>25</v>
      </c>
      <c r="G1096" s="132"/>
      <c r="H1096" s="132" t="str">
        <f t="shared" si="17"/>
        <v>Y/N</v>
      </c>
    </row>
    <row r="1097" spans="1:8" hidden="1" x14ac:dyDescent="0.25">
      <c r="A1097" s="132" t="s">
        <v>13</v>
      </c>
      <c r="B1097" s="132" t="s">
        <v>16</v>
      </c>
      <c r="C1097" s="132" t="s">
        <v>3010</v>
      </c>
      <c r="D1097" s="53" t="s">
        <v>3232</v>
      </c>
      <c r="E1097" s="52">
        <v>43941</v>
      </c>
      <c r="F1097" s="65">
        <v>16</v>
      </c>
      <c r="G1097" s="132"/>
      <c r="H1097" s="132" t="str">
        <f t="shared" si="17"/>
        <v>Y/N</v>
      </c>
    </row>
    <row r="1098" spans="1:8" hidden="1" x14ac:dyDescent="0.25">
      <c r="A1098" s="132" t="s">
        <v>13</v>
      </c>
      <c r="B1098" s="132" t="s">
        <v>17</v>
      </c>
      <c r="C1098" s="132" t="s">
        <v>1255</v>
      </c>
      <c r="D1098" s="53" t="s">
        <v>1256</v>
      </c>
      <c r="E1098" s="52">
        <v>43917</v>
      </c>
      <c r="F1098" s="65">
        <v>32</v>
      </c>
      <c r="G1098" s="132"/>
      <c r="H1098" s="132" t="str">
        <f t="shared" si="17"/>
        <v>Y/N</v>
      </c>
    </row>
    <row r="1099" spans="1:8" hidden="1" x14ac:dyDescent="0.25">
      <c r="A1099" s="132" t="s">
        <v>13</v>
      </c>
      <c r="B1099" s="132" t="s">
        <v>19</v>
      </c>
      <c r="C1099" s="132" t="s">
        <v>890</v>
      </c>
      <c r="D1099" s="53" t="s">
        <v>1351</v>
      </c>
      <c r="E1099" s="52">
        <v>43922</v>
      </c>
      <c r="F1099" s="65">
        <v>29</v>
      </c>
      <c r="G1099" s="132"/>
      <c r="H1099" s="132" t="str">
        <f t="shared" si="17"/>
        <v>Y/N</v>
      </c>
    </row>
    <row r="1100" spans="1:8" hidden="1" x14ac:dyDescent="0.25">
      <c r="A1100" s="132" t="s">
        <v>13</v>
      </c>
      <c r="B1100" s="132" t="s">
        <v>16</v>
      </c>
      <c r="C1100" s="132" t="s">
        <v>1782</v>
      </c>
      <c r="D1100" s="53" t="s">
        <v>2008</v>
      </c>
      <c r="E1100" s="52">
        <v>43928</v>
      </c>
      <c r="F1100" s="65">
        <v>25</v>
      </c>
      <c r="G1100" s="132"/>
      <c r="H1100" s="132" t="str">
        <f t="shared" si="17"/>
        <v>Y/N</v>
      </c>
    </row>
    <row r="1101" spans="1:8" hidden="1" x14ac:dyDescent="0.25">
      <c r="A1101" s="132" t="s">
        <v>13</v>
      </c>
      <c r="B1101" s="132" t="s">
        <v>35</v>
      </c>
      <c r="C1101" s="132" t="s">
        <v>2624</v>
      </c>
      <c r="D1101" s="53" t="s">
        <v>2625</v>
      </c>
      <c r="E1101" s="52">
        <v>43932</v>
      </c>
      <c r="F1101" s="65">
        <v>21</v>
      </c>
      <c r="G1101" s="132"/>
      <c r="H1101" s="132" t="str">
        <f t="shared" si="17"/>
        <v>Y/N</v>
      </c>
    </row>
    <row r="1102" spans="1:8" hidden="1" x14ac:dyDescent="0.25">
      <c r="A1102" s="132" t="s">
        <v>13</v>
      </c>
      <c r="B1102" s="132" t="s">
        <v>17</v>
      </c>
      <c r="C1102" s="132" t="s">
        <v>2708</v>
      </c>
      <c r="D1102" s="53" t="s">
        <v>2801</v>
      </c>
      <c r="E1102" s="52">
        <v>43936</v>
      </c>
      <c r="F1102" s="65">
        <v>19</v>
      </c>
      <c r="G1102" s="132"/>
      <c r="H1102" s="132" t="str">
        <f t="shared" si="17"/>
        <v>Y/N</v>
      </c>
    </row>
    <row r="1103" spans="1:8" hidden="1" x14ac:dyDescent="0.25">
      <c r="A1103" s="132" t="s">
        <v>13</v>
      </c>
      <c r="B1103" s="132" t="s">
        <v>17</v>
      </c>
      <c r="C1103" s="132" t="s">
        <v>2733</v>
      </c>
      <c r="D1103" s="53" t="s">
        <v>2830</v>
      </c>
      <c r="E1103" s="52">
        <v>43936</v>
      </c>
      <c r="F1103" s="65">
        <v>19</v>
      </c>
      <c r="G1103" s="132"/>
      <c r="H1103" s="132" t="str">
        <f t="shared" si="17"/>
        <v>Y/N</v>
      </c>
    </row>
    <row r="1104" spans="1:8" hidden="1" x14ac:dyDescent="0.25">
      <c r="A1104" s="132" t="s">
        <v>13</v>
      </c>
      <c r="B1104" s="132" t="s">
        <v>17</v>
      </c>
      <c r="C1104" s="132" t="s">
        <v>3855</v>
      </c>
      <c r="D1104" s="53" t="s">
        <v>3867</v>
      </c>
      <c r="E1104" s="52">
        <v>43951</v>
      </c>
      <c r="F1104" s="65">
        <v>8</v>
      </c>
      <c r="G1104" s="132"/>
      <c r="H1104" s="132" t="str">
        <f t="shared" si="17"/>
        <v>Y/N</v>
      </c>
    </row>
    <row r="1105" spans="1:8" hidden="1" x14ac:dyDescent="0.25">
      <c r="A1105" s="133" t="s">
        <v>13</v>
      </c>
      <c r="B1105" s="133" t="s">
        <v>16</v>
      </c>
      <c r="C1105" s="133" t="s">
        <v>750</v>
      </c>
      <c r="D1105" s="53" t="s">
        <v>751</v>
      </c>
      <c r="E1105" s="52">
        <v>43917</v>
      </c>
      <c r="F1105" s="65">
        <v>32</v>
      </c>
      <c r="G1105" s="133"/>
      <c r="H1105" s="133" t="str">
        <f t="shared" si="17"/>
        <v>Y/N</v>
      </c>
    </row>
    <row r="1106" spans="1:8" hidden="1" x14ac:dyDescent="0.25">
      <c r="A1106" s="133" t="s">
        <v>13</v>
      </c>
      <c r="B1106" s="133" t="s">
        <v>18</v>
      </c>
      <c r="C1106" s="133" t="s">
        <v>2173</v>
      </c>
      <c r="D1106" s="53" t="s">
        <v>2418</v>
      </c>
      <c r="E1106" s="52">
        <v>43930</v>
      </c>
      <c r="F1106" s="65">
        <v>23</v>
      </c>
      <c r="G1106" s="133"/>
      <c r="H1106" s="133" t="str">
        <f t="shared" si="17"/>
        <v>Y/N</v>
      </c>
    </row>
    <row r="1107" spans="1:8" hidden="1" x14ac:dyDescent="0.25">
      <c r="A1107" s="133" t="s">
        <v>13</v>
      </c>
      <c r="B1107" s="133" t="s">
        <v>16</v>
      </c>
      <c r="C1107" s="133" t="s">
        <v>1614</v>
      </c>
      <c r="D1107" s="53" t="s">
        <v>2040</v>
      </c>
      <c r="E1107" s="52">
        <v>43928</v>
      </c>
      <c r="F1107" s="65">
        <v>25</v>
      </c>
      <c r="G1107" s="133"/>
      <c r="H1107" s="133" t="str">
        <f t="shared" si="17"/>
        <v>Y/N</v>
      </c>
    </row>
    <row r="1108" spans="1:8" hidden="1" x14ac:dyDescent="0.25">
      <c r="A1108" s="133" t="s">
        <v>13</v>
      </c>
      <c r="B1108" s="133" t="s">
        <v>17</v>
      </c>
      <c r="C1108" s="133" t="s">
        <v>3627</v>
      </c>
      <c r="D1108" s="53" t="s">
        <v>3697</v>
      </c>
      <c r="E1108" s="52">
        <v>43944</v>
      </c>
      <c r="F1108" s="65">
        <v>13</v>
      </c>
      <c r="G1108" s="133"/>
      <c r="H1108" s="133" t="str">
        <f t="shared" si="17"/>
        <v>Y/N</v>
      </c>
    </row>
    <row r="1109" spans="1:8" hidden="1" x14ac:dyDescent="0.25">
      <c r="A1109" s="133" t="s">
        <v>13</v>
      </c>
      <c r="B1109" s="133" t="s">
        <v>17</v>
      </c>
      <c r="C1109" s="133" t="s">
        <v>753</v>
      </c>
      <c r="D1109" s="53" t="s">
        <v>755</v>
      </c>
      <c r="E1109" s="52">
        <v>43917</v>
      </c>
      <c r="F1109" s="65">
        <v>32</v>
      </c>
      <c r="G1109" s="133"/>
      <c r="H1109" s="133" t="str">
        <f t="shared" si="17"/>
        <v>Y/N</v>
      </c>
    </row>
    <row r="1110" spans="1:8" hidden="1" x14ac:dyDescent="0.25">
      <c r="A1110" s="133" t="s">
        <v>13</v>
      </c>
      <c r="B1110" s="133" t="s">
        <v>16</v>
      </c>
      <c r="C1110" s="133" t="s">
        <v>1861</v>
      </c>
      <c r="D1110" s="53" t="s">
        <v>2037</v>
      </c>
      <c r="E1110" s="52">
        <v>43928</v>
      </c>
      <c r="F1110" s="65">
        <v>25</v>
      </c>
      <c r="G1110" s="133"/>
      <c r="H1110" s="133" t="str">
        <f t="shared" si="17"/>
        <v>Y/N</v>
      </c>
    </row>
    <row r="1111" spans="1:8" hidden="1" x14ac:dyDescent="0.25">
      <c r="A1111" s="133" t="s">
        <v>13</v>
      </c>
      <c r="B1111" s="133" t="s">
        <v>17</v>
      </c>
      <c r="C1111" s="133" t="s">
        <v>2250</v>
      </c>
      <c r="D1111" s="53" t="s">
        <v>2434</v>
      </c>
      <c r="E1111" s="52">
        <v>43930</v>
      </c>
      <c r="F1111" s="65">
        <v>23</v>
      </c>
      <c r="G1111" s="133"/>
      <c r="H1111" s="133" t="str">
        <f t="shared" si="17"/>
        <v>Y/N</v>
      </c>
    </row>
    <row r="1112" spans="1:8" hidden="1" x14ac:dyDescent="0.25">
      <c r="A1112" s="133" t="s">
        <v>13</v>
      </c>
      <c r="B1112" s="133" t="s">
        <v>17</v>
      </c>
      <c r="C1112" s="133" t="s">
        <v>893</v>
      </c>
      <c r="D1112" s="53" t="s">
        <v>1415</v>
      </c>
      <c r="E1112" s="52">
        <v>43918</v>
      </c>
      <c r="F1112" s="65">
        <v>31</v>
      </c>
      <c r="G1112" s="133"/>
      <c r="H1112" s="133" t="str">
        <f t="shared" si="17"/>
        <v>Y/N</v>
      </c>
    </row>
    <row r="1113" spans="1:8" hidden="1" x14ac:dyDescent="0.25">
      <c r="A1113" s="133" t="s">
        <v>389</v>
      </c>
      <c r="B1113" s="133" t="s">
        <v>17</v>
      </c>
      <c r="C1113" s="133" t="s">
        <v>4307</v>
      </c>
      <c r="D1113" s="53" t="s">
        <v>4382</v>
      </c>
      <c r="E1113" s="52">
        <v>43957</v>
      </c>
      <c r="F1113" s="65">
        <v>4</v>
      </c>
      <c r="G1113" s="133"/>
      <c r="H1113" s="133" t="str">
        <f t="shared" si="17"/>
        <v>Y/N</v>
      </c>
    </row>
    <row r="1114" spans="1:8" hidden="1" x14ac:dyDescent="0.25">
      <c r="A1114" s="134" t="s">
        <v>13</v>
      </c>
      <c r="B1114" s="134" t="s">
        <v>17</v>
      </c>
      <c r="C1114" s="134" t="s">
        <v>2886</v>
      </c>
      <c r="D1114" s="53" t="s">
        <v>2948</v>
      </c>
      <c r="E1114" s="52">
        <v>43937</v>
      </c>
      <c r="F1114" s="65">
        <v>18</v>
      </c>
      <c r="G1114" s="134"/>
      <c r="H1114" s="134" t="str">
        <f t="shared" si="17"/>
        <v>Y/N</v>
      </c>
    </row>
    <row r="1115" spans="1:8" hidden="1" x14ac:dyDescent="0.25">
      <c r="A1115" s="134" t="s">
        <v>13</v>
      </c>
      <c r="B1115" s="134" t="s">
        <v>17</v>
      </c>
      <c r="C1115" s="134" t="s">
        <v>757</v>
      </c>
      <c r="D1115" s="53" t="s">
        <v>758</v>
      </c>
      <c r="E1115" s="52">
        <v>43917</v>
      </c>
      <c r="F1115" s="65">
        <v>32</v>
      </c>
      <c r="G1115" s="134"/>
      <c r="H1115" s="134" t="str">
        <f t="shared" si="17"/>
        <v>Y/N</v>
      </c>
    </row>
    <row r="1116" spans="1:8" hidden="1" x14ac:dyDescent="0.25">
      <c r="A1116" s="134" t="s">
        <v>13</v>
      </c>
      <c r="B1116" s="134" t="s">
        <v>17</v>
      </c>
      <c r="C1116" s="134" t="s">
        <v>896</v>
      </c>
      <c r="D1116" s="53" t="s">
        <v>897</v>
      </c>
      <c r="E1116" s="52">
        <v>43917</v>
      </c>
      <c r="F1116" s="65">
        <v>32</v>
      </c>
      <c r="G1116" s="134"/>
      <c r="H1116" s="134" t="str">
        <f t="shared" si="17"/>
        <v>Y/N</v>
      </c>
    </row>
    <row r="1117" spans="1:8" hidden="1" x14ac:dyDescent="0.25">
      <c r="A1117" s="134" t="s">
        <v>13</v>
      </c>
      <c r="B1117" s="134" t="s">
        <v>16</v>
      </c>
      <c r="C1117" s="134" t="s">
        <v>4211</v>
      </c>
      <c r="D1117" s="53" t="s">
        <v>4408</v>
      </c>
      <c r="E1117" s="52">
        <v>43957</v>
      </c>
      <c r="F1117" s="65">
        <v>4</v>
      </c>
      <c r="G1117" s="134"/>
      <c r="H1117" s="134" t="str">
        <f t="shared" si="17"/>
        <v>Y/N</v>
      </c>
    </row>
    <row r="1118" spans="1:8" hidden="1" x14ac:dyDescent="0.25">
      <c r="A1118" s="134" t="s">
        <v>13</v>
      </c>
      <c r="B1118" s="134" t="s">
        <v>17</v>
      </c>
      <c r="C1118" s="134" t="s">
        <v>2731</v>
      </c>
      <c r="D1118" s="53" t="s">
        <v>2816</v>
      </c>
      <c r="E1118" s="52">
        <v>43936</v>
      </c>
      <c r="F1118" s="65">
        <v>19</v>
      </c>
      <c r="G1118" s="134"/>
      <c r="H1118" s="134" t="str">
        <f t="shared" si="17"/>
        <v>Y/N</v>
      </c>
    </row>
    <row r="1119" spans="1:8" hidden="1" x14ac:dyDescent="0.25">
      <c r="A1119" s="134" t="s">
        <v>13</v>
      </c>
      <c r="B1119" s="134" t="s">
        <v>16</v>
      </c>
      <c r="C1119" s="134" t="s">
        <v>2258</v>
      </c>
      <c r="D1119" s="53" t="s">
        <v>2473</v>
      </c>
      <c r="E1119" s="52">
        <v>43930</v>
      </c>
      <c r="F1119" s="65">
        <v>23</v>
      </c>
      <c r="G1119" s="134"/>
      <c r="H1119" s="134" t="str">
        <f t="shared" si="17"/>
        <v>Y/N</v>
      </c>
    </row>
    <row r="1120" spans="1:8" hidden="1" x14ac:dyDescent="0.25">
      <c r="A1120" s="134" t="s">
        <v>13</v>
      </c>
      <c r="B1120" s="134" t="s">
        <v>19</v>
      </c>
      <c r="C1120" s="134" t="s">
        <v>2226</v>
      </c>
      <c r="D1120" s="53" t="s">
        <v>2428</v>
      </c>
      <c r="E1120" s="52">
        <v>43930</v>
      </c>
      <c r="F1120" s="65">
        <v>23</v>
      </c>
      <c r="G1120" s="134"/>
      <c r="H1120" s="134" t="str">
        <f t="shared" si="17"/>
        <v>Y/N</v>
      </c>
    </row>
    <row r="1121" spans="1:8" hidden="1" x14ac:dyDescent="0.25">
      <c r="A1121" s="134" t="s">
        <v>13</v>
      </c>
      <c r="B1121" s="134" t="s">
        <v>18</v>
      </c>
      <c r="C1121" s="134" t="s">
        <v>2716</v>
      </c>
      <c r="D1121" s="53" t="s">
        <v>2806</v>
      </c>
      <c r="E1121" s="52">
        <v>43936</v>
      </c>
      <c r="F1121" s="65">
        <v>19</v>
      </c>
      <c r="G1121" s="134"/>
      <c r="H1121" s="134" t="str">
        <f t="shared" si="17"/>
        <v>Y/N</v>
      </c>
    </row>
    <row r="1122" spans="1:8" hidden="1" x14ac:dyDescent="0.25">
      <c r="A1122" s="134" t="s">
        <v>13</v>
      </c>
      <c r="B1122" s="134" t="s">
        <v>19</v>
      </c>
      <c r="C1122" s="134" t="s">
        <v>4184</v>
      </c>
      <c r="D1122" s="53" t="s">
        <v>4368</v>
      </c>
      <c r="E1122" s="52">
        <v>43957</v>
      </c>
      <c r="F1122" s="65">
        <v>4</v>
      </c>
      <c r="G1122" s="134"/>
      <c r="H1122" s="134" t="str">
        <f t="shared" si="17"/>
        <v>Y/N</v>
      </c>
    </row>
    <row r="1123" spans="1:8" hidden="1" x14ac:dyDescent="0.25">
      <c r="A1123" s="134" t="s">
        <v>13</v>
      </c>
      <c r="B1123" s="134" t="s">
        <v>35</v>
      </c>
      <c r="C1123" s="134" t="s">
        <v>3723</v>
      </c>
      <c r="D1123" s="53" t="s">
        <v>3731</v>
      </c>
      <c r="E1123" s="52">
        <v>43948</v>
      </c>
      <c r="F1123" s="65">
        <v>11</v>
      </c>
      <c r="G1123" s="134"/>
      <c r="H1123" s="134" t="str">
        <f t="shared" si="17"/>
        <v>Y/N</v>
      </c>
    </row>
    <row r="1124" spans="1:8" hidden="1" x14ac:dyDescent="0.25">
      <c r="A1124" s="134" t="s">
        <v>13</v>
      </c>
      <c r="B1124" s="134" t="s">
        <v>19</v>
      </c>
      <c r="C1124" s="134" t="s">
        <v>2144</v>
      </c>
      <c r="D1124" s="53" t="s">
        <v>2366</v>
      </c>
      <c r="E1124" s="52">
        <v>43930</v>
      </c>
      <c r="F1124" s="65">
        <v>23</v>
      </c>
      <c r="G1124" s="134"/>
      <c r="H1124" s="134" t="str">
        <f t="shared" si="17"/>
        <v>Y/N</v>
      </c>
    </row>
    <row r="1125" spans="1:8" hidden="1" x14ac:dyDescent="0.25">
      <c r="A1125" s="134" t="s">
        <v>13</v>
      </c>
      <c r="B1125" s="134" t="s">
        <v>16</v>
      </c>
      <c r="C1125" s="134" t="s">
        <v>3333</v>
      </c>
      <c r="D1125" s="53" t="s">
        <v>3390</v>
      </c>
      <c r="E1125" s="52">
        <v>43942</v>
      </c>
      <c r="F1125" s="65">
        <v>15</v>
      </c>
      <c r="G1125" s="134"/>
      <c r="H1125" s="134" t="str">
        <f t="shared" si="17"/>
        <v>Y/N</v>
      </c>
    </row>
    <row r="1126" spans="1:8" hidden="1" x14ac:dyDescent="0.25">
      <c r="A1126" s="134" t="s">
        <v>13</v>
      </c>
      <c r="B1126" s="134" t="s">
        <v>16</v>
      </c>
      <c r="C1126" s="134" t="s">
        <v>1804</v>
      </c>
      <c r="D1126" s="53" t="s">
        <v>1934</v>
      </c>
      <c r="E1126" s="52">
        <v>43928</v>
      </c>
      <c r="F1126" s="65">
        <v>25</v>
      </c>
      <c r="G1126" s="134"/>
      <c r="H1126" s="134" t="str">
        <f t="shared" si="17"/>
        <v>Y/N</v>
      </c>
    </row>
    <row r="1127" spans="1:8" hidden="1" x14ac:dyDescent="0.25">
      <c r="A1127" s="134" t="s">
        <v>13</v>
      </c>
      <c r="B1127" s="134" t="s">
        <v>17</v>
      </c>
      <c r="C1127" s="134" t="s">
        <v>2224</v>
      </c>
      <c r="D1127" s="53"/>
      <c r="E1127" s="52">
        <v>43930</v>
      </c>
      <c r="F1127" s="65">
        <v>23</v>
      </c>
      <c r="G1127" s="134"/>
      <c r="H1127" s="134" t="str">
        <f t="shared" si="17"/>
        <v>Y/N</v>
      </c>
    </row>
    <row r="1128" spans="1:8" hidden="1" x14ac:dyDescent="0.25">
      <c r="A1128" s="134" t="s">
        <v>13</v>
      </c>
      <c r="B1128" s="134" t="s">
        <v>16</v>
      </c>
      <c r="C1128" s="134" t="s">
        <v>4252</v>
      </c>
      <c r="D1128" s="53" t="s">
        <v>4345</v>
      </c>
      <c r="E1128" s="52">
        <v>43957</v>
      </c>
      <c r="F1128" s="65">
        <v>4</v>
      </c>
      <c r="G1128" s="134"/>
      <c r="H1128" s="134" t="str">
        <f t="shared" si="17"/>
        <v>Y/N</v>
      </c>
    </row>
    <row r="1129" spans="1:8" hidden="1" x14ac:dyDescent="0.25">
      <c r="A1129" s="134" t="s">
        <v>13</v>
      </c>
      <c r="B1129" s="134" t="s">
        <v>16</v>
      </c>
      <c r="C1129" s="134" t="s">
        <v>1258</v>
      </c>
      <c r="D1129" s="53" t="s">
        <v>1259</v>
      </c>
      <c r="E1129" s="52">
        <v>43917</v>
      </c>
      <c r="F1129" s="65">
        <v>32</v>
      </c>
      <c r="G1129" s="134"/>
      <c r="H1129" s="134" t="str">
        <f t="shared" si="17"/>
        <v>Y/N</v>
      </c>
    </row>
    <row r="1130" spans="1:8" hidden="1" x14ac:dyDescent="0.25">
      <c r="A1130" s="134" t="s">
        <v>13</v>
      </c>
      <c r="B1130" s="134" t="s">
        <v>19</v>
      </c>
      <c r="C1130" s="134" t="s">
        <v>3019</v>
      </c>
      <c r="D1130" s="53" t="s">
        <v>3264</v>
      </c>
      <c r="E1130" s="52">
        <v>43941</v>
      </c>
      <c r="F1130" s="65">
        <v>16</v>
      </c>
      <c r="G1130" s="134"/>
      <c r="H1130" s="134" t="str">
        <f t="shared" si="17"/>
        <v>Y/N</v>
      </c>
    </row>
    <row r="1131" spans="1:8" hidden="1" x14ac:dyDescent="0.25">
      <c r="A1131" s="134" t="s">
        <v>13</v>
      </c>
      <c r="B1131" s="134" t="s">
        <v>17</v>
      </c>
      <c r="C1131" s="134" t="s">
        <v>899</v>
      </c>
      <c r="D1131" s="53" t="s">
        <v>900</v>
      </c>
      <c r="E1131" s="52">
        <v>43917</v>
      </c>
      <c r="F1131" s="65">
        <v>32</v>
      </c>
      <c r="G1131" s="134"/>
      <c r="H1131" s="134" t="str">
        <f t="shared" si="17"/>
        <v>Y/N</v>
      </c>
    </row>
    <row r="1132" spans="1:8" hidden="1" x14ac:dyDescent="0.25">
      <c r="A1132" s="134" t="s">
        <v>13</v>
      </c>
      <c r="B1132" s="134" t="s">
        <v>17</v>
      </c>
      <c r="C1132" s="134" t="s">
        <v>3423</v>
      </c>
      <c r="D1132" s="53" t="s">
        <v>3498</v>
      </c>
      <c r="E1132" s="52">
        <v>43943</v>
      </c>
      <c r="F1132" s="65">
        <v>14</v>
      </c>
      <c r="G1132" s="134"/>
      <c r="H1132" s="134" t="str">
        <f t="shared" si="17"/>
        <v>Y/N</v>
      </c>
    </row>
    <row r="1133" spans="1:8" hidden="1" x14ac:dyDescent="0.25">
      <c r="A1133" s="134" t="s">
        <v>13</v>
      </c>
      <c r="B1133" s="134" t="s">
        <v>17</v>
      </c>
      <c r="C1133" s="134" t="s">
        <v>3435</v>
      </c>
      <c r="D1133" s="53" t="s">
        <v>3481</v>
      </c>
      <c r="E1133" s="52">
        <v>43943</v>
      </c>
      <c r="F1133" s="65">
        <v>14</v>
      </c>
      <c r="G1133" s="134"/>
      <c r="H1133" s="134" t="str">
        <f t="shared" si="17"/>
        <v>Y/N</v>
      </c>
    </row>
    <row r="1134" spans="1:8" hidden="1" x14ac:dyDescent="0.25">
      <c r="A1134" s="134" t="s">
        <v>13</v>
      </c>
      <c r="B1134" s="134" t="s">
        <v>33</v>
      </c>
      <c r="C1134" s="134" t="s">
        <v>4072</v>
      </c>
      <c r="D1134" s="53" t="s">
        <v>4073</v>
      </c>
      <c r="E1134" s="52">
        <v>43956</v>
      </c>
      <c r="F1134" s="65">
        <v>5</v>
      </c>
      <c r="G1134" s="134"/>
      <c r="H1134" s="134" t="str">
        <f t="shared" si="17"/>
        <v>Y/N</v>
      </c>
    </row>
    <row r="1135" spans="1:8" hidden="1" x14ac:dyDescent="0.25">
      <c r="A1135" s="134" t="s">
        <v>13</v>
      </c>
      <c r="B1135" s="134" t="s">
        <v>16</v>
      </c>
      <c r="C1135" s="134" t="s">
        <v>1800</v>
      </c>
      <c r="D1135" s="53" t="s">
        <v>2013</v>
      </c>
      <c r="E1135" s="52">
        <v>43928</v>
      </c>
      <c r="F1135" s="65">
        <v>25</v>
      </c>
      <c r="G1135" s="134"/>
      <c r="H1135" s="134" t="str">
        <f t="shared" si="17"/>
        <v>Y/N</v>
      </c>
    </row>
    <row r="1136" spans="1:8" hidden="1" x14ac:dyDescent="0.25">
      <c r="A1136" s="134" t="s">
        <v>13</v>
      </c>
      <c r="B1136" s="134" t="s">
        <v>21</v>
      </c>
      <c r="C1136" s="134" t="s">
        <v>2351</v>
      </c>
      <c r="D1136" s="53" t="s">
        <v>2376</v>
      </c>
      <c r="E1136" s="52">
        <v>43930</v>
      </c>
      <c r="F1136" s="65">
        <v>23</v>
      </c>
      <c r="G1136" s="134"/>
      <c r="H1136" s="134" t="str">
        <f t="shared" si="17"/>
        <v>Y/N</v>
      </c>
    </row>
    <row r="1137" spans="1:8" hidden="1" x14ac:dyDescent="0.25">
      <c r="A1137" s="134" t="s">
        <v>13</v>
      </c>
      <c r="B1137" s="134" t="s">
        <v>17</v>
      </c>
      <c r="C1137" s="134" t="s">
        <v>1798</v>
      </c>
      <c r="D1137" s="53" t="s">
        <v>1941</v>
      </c>
      <c r="E1137" s="52">
        <v>43928</v>
      </c>
      <c r="F1137" s="65">
        <v>25</v>
      </c>
      <c r="G1137" s="134"/>
      <c r="H1137" s="134" t="str">
        <f t="shared" si="17"/>
        <v>Y/N</v>
      </c>
    </row>
    <row r="1138" spans="1:8" hidden="1" x14ac:dyDescent="0.25">
      <c r="A1138" s="134" t="s">
        <v>13</v>
      </c>
      <c r="B1138" s="134" t="s">
        <v>16</v>
      </c>
      <c r="C1138" s="134" t="s">
        <v>1261</v>
      </c>
      <c r="D1138" s="53" t="s">
        <v>1262</v>
      </c>
      <c r="E1138" s="52">
        <v>43917</v>
      </c>
      <c r="F1138" s="65">
        <v>32</v>
      </c>
      <c r="G1138" s="134"/>
      <c r="H1138" s="134" t="str">
        <f t="shared" si="17"/>
        <v>Y/N</v>
      </c>
    </row>
    <row r="1139" spans="1:8" hidden="1" x14ac:dyDescent="0.25">
      <c r="A1139" s="134" t="s">
        <v>13</v>
      </c>
      <c r="B1139" s="134" t="s">
        <v>17</v>
      </c>
      <c r="C1139" s="134" t="s">
        <v>1264</v>
      </c>
      <c r="D1139" s="53" t="s">
        <v>1265</v>
      </c>
      <c r="E1139" s="52">
        <v>43917</v>
      </c>
      <c r="F1139" s="65">
        <v>32</v>
      </c>
      <c r="G1139" s="134"/>
      <c r="H1139" s="134" t="str">
        <f t="shared" si="17"/>
        <v>Y/N</v>
      </c>
    </row>
    <row r="1140" spans="1:8" hidden="1" x14ac:dyDescent="0.25">
      <c r="A1140" s="134" t="s">
        <v>13</v>
      </c>
      <c r="B1140" s="134" t="s">
        <v>16</v>
      </c>
      <c r="C1140" s="134" t="s">
        <v>1802</v>
      </c>
      <c r="D1140" s="53" t="s">
        <v>1993</v>
      </c>
      <c r="E1140" s="52">
        <v>43928</v>
      </c>
      <c r="F1140" s="65">
        <v>25</v>
      </c>
      <c r="G1140" s="134"/>
      <c r="H1140" s="134" t="str">
        <f t="shared" si="17"/>
        <v>Y/N</v>
      </c>
    </row>
    <row r="1141" spans="1:8" hidden="1" x14ac:dyDescent="0.25">
      <c r="A1141" s="134" t="s">
        <v>13</v>
      </c>
      <c r="B1141" s="134" t="s">
        <v>16</v>
      </c>
      <c r="C1141" s="134" t="s">
        <v>2863</v>
      </c>
      <c r="D1141" s="53" t="s">
        <v>2926</v>
      </c>
      <c r="E1141" s="52">
        <v>43937</v>
      </c>
      <c r="F1141" s="65">
        <v>18</v>
      </c>
      <c r="G1141" s="134"/>
      <c r="H1141" s="134" t="str">
        <f t="shared" si="17"/>
        <v>Y/N</v>
      </c>
    </row>
    <row r="1142" spans="1:8" hidden="1" x14ac:dyDescent="0.25">
      <c r="A1142" s="134" t="s">
        <v>13</v>
      </c>
      <c r="B1142" s="134" t="s">
        <v>21</v>
      </c>
      <c r="C1142" s="134" t="s">
        <v>3805</v>
      </c>
      <c r="D1142" s="53" t="s">
        <v>3863</v>
      </c>
      <c r="E1142" s="52">
        <v>43951</v>
      </c>
      <c r="F1142" s="65">
        <v>8</v>
      </c>
      <c r="G1142" s="134"/>
      <c r="H1142" s="134" t="str">
        <f t="shared" si="17"/>
        <v>Y/N</v>
      </c>
    </row>
    <row r="1143" spans="1:8" hidden="1" x14ac:dyDescent="0.25">
      <c r="A1143" s="134" t="s">
        <v>13</v>
      </c>
      <c r="B1143" s="134" t="s">
        <v>17</v>
      </c>
      <c r="C1143" s="134" t="s">
        <v>4254</v>
      </c>
      <c r="D1143" s="53" t="s">
        <v>4420</v>
      </c>
      <c r="E1143" s="52">
        <v>43957</v>
      </c>
      <c r="F1143" s="65">
        <v>4</v>
      </c>
      <c r="G1143" s="134"/>
      <c r="H1143" s="134" t="str">
        <f t="shared" si="17"/>
        <v>Y/N</v>
      </c>
    </row>
    <row r="1144" spans="1:8" hidden="1" x14ac:dyDescent="0.25">
      <c r="A1144" s="134" t="s">
        <v>13</v>
      </c>
      <c r="B1144" s="134" t="s">
        <v>18</v>
      </c>
      <c r="C1144" s="134" t="s">
        <v>1267</v>
      </c>
      <c r="D1144" s="53" t="s">
        <v>1268</v>
      </c>
      <c r="E1144" s="52">
        <v>43917</v>
      </c>
      <c r="F1144" s="65">
        <v>32</v>
      </c>
      <c r="G1144" s="134"/>
      <c r="H1144" s="134" t="str">
        <f t="shared" si="17"/>
        <v>Y/N</v>
      </c>
    </row>
    <row r="1145" spans="1:8" hidden="1" x14ac:dyDescent="0.25">
      <c r="A1145" s="134" t="s">
        <v>13</v>
      </c>
      <c r="B1145" s="134" t="s">
        <v>19</v>
      </c>
      <c r="C1145" s="134" t="s">
        <v>3017</v>
      </c>
      <c r="D1145" s="53" t="s">
        <v>3252</v>
      </c>
      <c r="E1145" s="52">
        <v>43941</v>
      </c>
      <c r="F1145" s="65">
        <v>16</v>
      </c>
      <c r="G1145" s="134"/>
      <c r="H1145" s="134" t="str">
        <f t="shared" si="17"/>
        <v>Y/N</v>
      </c>
    </row>
    <row r="1146" spans="1:8" hidden="1" x14ac:dyDescent="0.25">
      <c r="A1146" s="134" t="s">
        <v>13</v>
      </c>
      <c r="B1146" s="134" t="s">
        <v>18</v>
      </c>
      <c r="C1146" s="134" t="s">
        <v>1869</v>
      </c>
      <c r="D1146" s="53" t="s">
        <v>1936</v>
      </c>
      <c r="E1146" s="52">
        <v>43928</v>
      </c>
      <c r="F1146" s="65">
        <v>25</v>
      </c>
      <c r="G1146" s="134"/>
      <c r="H1146" s="134" t="str">
        <f t="shared" si="17"/>
        <v>Y/N</v>
      </c>
    </row>
    <row r="1147" spans="1:8" hidden="1" x14ac:dyDescent="0.25">
      <c r="A1147" s="134" t="s">
        <v>13</v>
      </c>
      <c r="B1147" s="134" t="s">
        <v>16</v>
      </c>
      <c r="C1147" s="134" t="s">
        <v>2230</v>
      </c>
      <c r="D1147" s="53" t="s">
        <v>2388</v>
      </c>
      <c r="E1147" s="52">
        <v>43930</v>
      </c>
      <c r="F1147" s="65">
        <v>23</v>
      </c>
      <c r="G1147" s="134"/>
      <c r="H1147" s="134" t="str">
        <f t="shared" si="17"/>
        <v>Y/N</v>
      </c>
    </row>
    <row r="1148" spans="1:8" hidden="1" x14ac:dyDescent="0.25">
      <c r="A1148" s="134" t="s">
        <v>13</v>
      </c>
      <c r="B1148" s="134" t="s">
        <v>17</v>
      </c>
      <c r="C1148" s="134" t="s">
        <v>4222</v>
      </c>
      <c r="D1148" s="53" t="s">
        <v>4398</v>
      </c>
      <c r="E1148" s="52">
        <v>43957</v>
      </c>
      <c r="F1148" s="65">
        <v>4</v>
      </c>
      <c r="G1148" s="134"/>
      <c r="H1148" s="134" t="str">
        <f t="shared" si="17"/>
        <v>Y/N</v>
      </c>
    </row>
    <row r="1149" spans="1:8" hidden="1" x14ac:dyDescent="0.25">
      <c r="A1149" s="134" t="s">
        <v>13</v>
      </c>
      <c r="B1149" s="134" t="s">
        <v>17</v>
      </c>
      <c r="C1149" s="134" t="s">
        <v>1270</v>
      </c>
      <c r="D1149" s="53" t="s">
        <v>1271</v>
      </c>
      <c r="E1149" s="52">
        <v>43917</v>
      </c>
      <c r="F1149" s="65">
        <v>32</v>
      </c>
      <c r="G1149" s="134"/>
      <c r="H1149" s="134" t="str">
        <f t="shared" si="17"/>
        <v>Y/N</v>
      </c>
    </row>
    <row r="1150" spans="1:8" hidden="1" x14ac:dyDescent="0.25">
      <c r="A1150" s="134" t="s">
        <v>13</v>
      </c>
      <c r="B1150" s="134" t="s">
        <v>21</v>
      </c>
      <c r="C1150" s="134" t="s">
        <v>2951</v>
      </c>
      <c r="D1150" s="53" t="s">
        <v>2970</v>
      </c>
      <c r="E1150" s="52">
        <v>43937</v>
      </c>
      <c r="F1150" s="65">
        <v>18</v>
      </c>
      <c r="G1150" s="134"/>
      <c r="H1150" s="134" t="str">
        <f t="shared" si="17"/>
        <v>Y/N</v>
      </c>
    </row>
    <row r="1151" spans="1:8" hidden="1" x14ac:dyDescent="0.25">
      <c r="A1151" s="134" t="s">
        <v>13</v>
      </c>
      <c r="B1151" s="134" t="s">
        <v>18</v>
      </c>
      <c r="C1151" s="134" t="s">
        <v>1273</v>
      </c>
      <c r="D1151" s="53" t="s">
        <v>1364</v>
      </c>
      <c r="E1151" s="52">
        <v>43915</v>
      </c>
      <c r="F1151" s="65">
        <v>34</v>
      </c>
      <c r="G1151" s="134"/>
      <c r="H1151" s="134" t="str">
        <f t="shared" si="17"/>
        <v>Y/N</v>
      </c>
    </row>
    <row r="1152" spans="1:8" hidden="1" x14ac:dyDescent="0.25">
      <c r="A1152" s="134" t="s">
        <v>13</v>
      </c>
      <c r="B1152" s="134" t="s">
        <v>19</v>
      </c>
      <c r="C1152" s="134" t="s">
        <v>3108</v>
      </c>
      <c r="D1152" s="53" t="s">
        <v>3199</v>
      </c>
      <c r="E1152" s="52">
        <v>43941</v>
      </c>
      <c r="F1152" s="65">
        <v>16</v>
      </c>
      <c r="G1152" s="134"/>
      <c r="H1152" s="134" t="str">
        <f t="shared" si="17"/>
        <v>Y/N</v>
      </c>
    </row>
    <row r="1153" spans="1:8" hidden="1" x14ac:dyDescent="0.25">
      <c r="A1153" s="134" t="s">
        <v>13</v>
      </c>
      <c r="B1153" s="134" t="s">
        <v>19</v>
      </c>
      <c r="C1153" s="134" t="s">
        <v>3576</v>
      </c>
      <c r="D1153" s="53" t="s">
        <v>3658</v>
      </c>
      <c r="E1153" s="52">
        <v>43944</v>
      </c>
      <c r="F1153" s="65">
        <v>13</v>
      </c>
      <c r="G1153" s="134"/>
      <c r="H1153" s="134" t="str">
        <f t="shared" si="17"/>
        <v>Y/N</v>
      </c>
    </row>
    <row r="1154" spans="1:8" hidden="1" x14ac:dyDescent="0.25">
      <c r="A1154" s="134" t="s">
        <v>13</v>
      </c>
      <c r="B1154" s="134" t="s">
        <v>17</v>
      </c>
      <c r="C1154" s="134" t="s">
        <v>3921</v>
      </c>
      <c r="D1154" s="53" t="s">
        <v>3975</v>
      </c>
      <c r="E1154" s="52">
        <v>43953</v>
      </c>
      <c r="F1154" s="65">
        <v>6</v>
      </c>
      <c r="G1154" s="134"/>
      <c r="H1154" s="134" t="str">
        <f t="shared" ref="H1154:H1217" si="18">IF(C1154="","","Y/N")</f>
        <v>Y/N</v>
      </c>
    </row>
    <row r="1155" spans="1:8" hidden="1" x14ac:dyDescent="0.25">
      <c r="A1155" s="134" t="s">
        <v>13</v>
      </c>
      <c r="B1155" s="134" t="s">
        <v>17</v>
      </c>
      <c r="C1155" s="134" t="s">
        <v>4164</v>
      </c>
      <c r="D1155" s="53" t="s">
        <v>4376</v>
      </c>
      <c r="E1155" s="52">
        <v>43957</v>
      </c>
      <c r="F1155" s="65">
        <v>4</v>
      </c>
      <c r="G1155" s="134"/>
      <c r="H1155" s="134" t="str">
        <f t="shared" si="18"/>
        <v>Y/N</v>
      </c>
    </row>
    <row r="1156" spans="1:8" hidden="1" x14ac:dyDescent="0.25">
      <c r="A1156" s="134" t="s">
        <v>13</v>
      </c>
      <c r="B1156" s="134" t="s">
        <v>16</v>
      </c>
      <c r="C1156" s="134" t="s">
        <v>1806</v>
      </c>
      <c r="D1156" s="53" t="s">
        <v>2038</v>
      </c>
      <c r="E1156" s="52">
        <v>43928</v>
      </c>
      <c r="F1156" s="65">
        <v>25</v>
      </c>
      <c r="G1156" s="134"/>
      <c r="H1156" s="134" t="str">
        <f t="shared" si="18"/>
        <v>Y/N</v>
      </c>
    </row>
    <row r="1157" spans="1:8" hidden="1" x14ac:dyDescent="0.25">
      <c r="A1157" s="134" t="s">
        <v>13</v>
      </c>
      <c r="B1157" s="134" t="s">
        <v>17</v>
      </c>
      <c r="C1157" s="134" t="s">
        <v>3523</v>
      </c>
      <c r="D1157" s="53" t="s">
        <v>3676</v>
      </c>
      <c r="E1157" s="52">
        <v>43944</v>
      </c>
      <c r="F1157" s="65">
        <v>13</v>
      </c>
      <c r="G1157" s="134"/>
      <c r="H1157" s="134" t="str">
        <f t="shared" si="18"/>
        <v>Y/N</v>
      </c>
    </row>
    <row r="1158" spans="1:8" hidden="1" x14ac:dyDescent="0.25">
      <c r="A1158" s="134" t="s">
        <v>13</v>
      </c>
      <c r="B1158" s="134" t="s">
        <v>17</v>
      </c>
      <c r="C1158" s="134" t="s">
        <v>1602</v>
      </c>
      <c r="D1158" s="53" t="s">
        <v>1988</v>
      </c>
      <c r="E1158" s="52">
        <v>43928</v>
      </c>
      <c r="F1158" s="65">
        <v>25</v>
      </c>
      <c r="G1158" s="134"/>
      <c r="H1158" s="134" t="str">
        <f t="shared" si="18"/>
        <v>Y/N</v>
      </c>
    </row>
    <row r="1159" spans="1:8" hidden="1" x14ac:dyDescent="0.25">
      <c r="A1159" s="134" t="s">
        <v>13</v>
      </c>
      <c r="B1159" s="134" t="s">
        <v>17</v>
      </c>
      <c r="C1159" s="134" t="s">
        <v>1276</v>
      </c>
      <c r="D1159" s="53" t="s">
        <v>1277</v>
      </c>
      <c r="E1159" s="52">
        <v>43917</v>
      </c>
      <c r="F1159" s="65">
        <v>32</v>
      </c>
      <c r="G1159" s="134"/>
      <c r="H1159" s="134" t="str">
        <f t="shared" si="18"/>
        <v>Y/N</v>
      </c>
    </row>
    <row r="1160" spans="1:8" hidden="1" x14ac:dyDescent="0.25">
      <c r="A1160" s="134" t="s">
        <v>13</v>
      </c>
      <c r="B1160" s="134" t="s">
        <v>17</v>
      </c>
      <c r="C1160" s="134" t="s">
        <v>4162</v>
      </c>
      <c r="D1160" s="53" t="s">
        <v>4437</v>
      </c>
      <c r="E1160" s="52">
        <v>43957</v>
      </c>
      <c r="F1160" s="65">
        <v>4</v>
      </c>
      <c r="G1160" s="134"/>
      <c r="H1160" s="134" t="str">
        <f t="shared" si="18"/>
        <v>Y/N</v>
      </c>
    </row>
    <row r="1161" spans="1:8" hidden="1" x14ac:dyDescent="0.25">
      <c r="A1161" s="134" t="s">
        <v>13</v>
      </c>
      <c r="B1161" s="134" t="s">
        <v>18</v>
      </c>
      <c r="C1161" s="134" t="s">
        <v>2675</v>
      </c>
      <c r="D1161" s="53" t="s">
        <v>2929</v>
      </c>
      <c r="E1161" s="52">
        <v>43935</v>
      </c>
      <c r="F1161" s="65">
        <v>20</v>
      </c>
      <c r="G1161" s="134"/>
      <c r="H1161" s="134" t="str">
        <f t="shared" si="18"/>
        <v>Y/N</v>
      </c>
    </row>
    <row r="1162" spans="1:8" hidden="1" x14ac:dyDescent="0.25">
      <c r="A1162" s="134" t="s">
        <v>13</v>
      </c>
      <c r="B1162" s="134" t="s">
        <v>16</v>
      </c>
      <c r="C1162" s="134" t="s">
        <v>3104</v>
      </c>
      <c r="D1162" s="53" t="s">
        <v>3231</v>
      </c>
      <c r="E1162" s="52">
        <v>43941</v>
      </c>
      <c r="F1162" s="65">
        <v>16</v>
      </c>
      <c r="G1162" s="134"/>
      <c r="H1162" s="134" t="str">
        <f t="shared" si="18"/>
        <v>Y/N</v>
      </c>
    </row>
    <row r="1163" spans="1:8" hidden="1" x14ac:dyDescent="0.25">
      <c r="A1163" s="134" t="s">
        <v>13</v>
      </c>
      <c r="B1163" s="134" t="s">
        <v>16</v>
      </c>
      <c r="C1163" s="134" t="s">
        <v>3356</v>
      </c>
      <c r="D1163" s="53" t="s">
        <v>3385</v>
      </c>
      <c r="E1163" s="52">
        <v>43942</v>
      </c>
      <c r="F1163" s="65">
        <v>15</v>
      </c>
      <c r="G1163" s="134"/>
      <c r="H1163" s="134" t="str">
        <f t="shared" si="18"/>
        <v>Y/N</v>
      </c>
    </row>
    <row r="1164" spans="1:8" hidden="1" x14ac:dyDescent="0.25">
      <c r="A1164" s="134" t="s">
        <v>13</v>
      </c>
      <c r="B1164" s="134" t="s">
        <v>17</v>
      </c>
      <c r="C1164" s="134" t="s">
        <v>3429</v>
      </c>
      <c r="D1164" s="53" t="s">
        <v>3508</v>
      </c>
      <c r="E1164" s="52">
        <v>43943</v>
      </c>
      <c r="F1164" s="65">
        <v>14</v>
      </c>
      <c r="G1164" s="134"/>
      <c r="H1164" s="134" t="str">
        <f t="shared" si="18"/>
        <v>Y/N</v>
      </c>
    </row>
    <row r="1165" spans="1:8" hidden="1" x14ac:dyDescent="0.25">
      <c r="A1165" s="134" t="s">
        <v>13</v>
      </c>
      <c r="B1165" s="134" t="s">
        <v>16</v>
      </c>
      <c r="C1165" s="134" t="s">
        <v>2277</v>
      </c>
      <c r="D1165" s="53" t="s">
        <v>2440</v>
      </c>
      <c r="E1165" s="52">
        <v>43930</v>
      </c>
      <c r="F1165" s="65">
        <v>23</v>
      </c>
      <c r="G1165" s="134"/>
      <c r="H1165" s="134" t="str">
        <f t="shared" si="18"/>
        <v>Y/N</v>
      </c>
    </row>
    <row r="1166" spans="1:8" hidden="1" x14ac:dyDescent="0.25">
      <c r="A1166" s="134" t="s">
        <v>13</v>
      </c>
      <c r="B1166" s="134" t="s">
        <v>18</v>
      </c>
      <c r="C1166" s="134" t="s">
        <v>1279</v>
      </c>
      <c r="D1166" s="53" t="s">
        <v>1280</v>
      </c>
      <c r="E1166" s="52">
        <v>43917</v>
      </c>
      <c r="F1166" s="65">
        <v>32</v>
      </c>
      <c r="G1166" s="134"/>
      <c r="H1166" s="134" t="str">
        <f t="shared" si="18"/>
        <v>Y/N</v>
      </c>
    </row>
    <row r="1167" spans="1:8" hidden="1" x14ac:dyDescent="0.25">
      <c r="A1167" s="134" t="s">
        <v>13</v>
      </c>
      <c r="B1167" s="134" t="s">
        <v>17</v>
      </c>
      <c r="C1167" s="134" t="s">
        <v>3149</v>
      </c>
      <c r="D1167" s="53" t="s">
        <v>3226</v>
      </c>
      <c r="E1167" s="52">
        <v>43941</v>
      </c>
      <c r="F1167" s="65">
        <v>16</v>
      </c>
      <c r="G1167" s="134"/>
      <c r="H1167" s="134" t="str">
        <f t="shared" si="18"/>
        <v>Y/N</v>
      </c>
    </row>
    <row r="1168" spans="1:8" hidden="1" x14ac:dyDescent="0.25">
      <c r="A1168" s="134" t="s">
        <v>13</v>
      </c>
      <c r="B1168" s="134" t="s">
        <v>17</v>
      </c>
      <c r="C1168" s="134" t="s">
        <v>2180</v>
      </c>
      <c r="D1168" s="53" t="s">
        <v>2417</v>
      </c>
      <c r="E1168" s="52">
        <v>43930</v>
      </c>
      <c r="F1168" s="65">
        <v>23</v>
      </c>
      <c r="G1168" s="134"/>
      <c r="H1168" s="134" t="str">
        <f t="shared" si="18"/>
        <v>Y/N</v>
      </c>
    </row>
    <row r="1169" spans="1:8" hidden="1" x14ac:dyDescent="0.25">
      <c r="A1169" s="134" t="s">
        <v>13</v>
      </c>
      <c r="B1169" s="134" t="s">
        <v>16</v>
      </c>
      <c r="C1169" s="134" t="s">
        <v>3937</v>
      </c>
      <c r="D1169" s="53" t="s">
        <v>3966</v>
      </c>
      <c r="E1169" s="52">
        <v>43953</v>
      </c>
      <c r="F1169" s="65">
        <v>6</v>
      </c>
      <c r="G1169" s="134"/>
      <c r="H1169" s="134" t="str">
        <f t="shared" si="18"/>
        <v>Y/N</v>
      </c>
    </row>
    <row r="1170" spans="1:8" hidden="1" x14ac:dyDescent="0.25">
      <c r="A1170" s="134" t="s">
        <v>13</v>
      </c>
      <c r="B1170" s="134" t="s">
        <v>16</v>
      </c>
      <c r="C1170" s="134" t="s">
        <v>4266</v>
      </c>
      <c r="D1170" s="53" t="s">
        <v>4431</v>
      </c>
      <c r="E1170" s="52">
        <v>43957</v>
      </c>
      <c r="F1170" s="65">
        <v>4</v>
      </c>
      <c r="G1170" s="134"/>
      <c r="H1170" s="134" t="str">
        <f t="shared" si="18"/>
        <v>Y/N</v>
      </c>
    </row>
    <row r="1171" spans="1:8" hidden="1" x14ac:dyDescent="0.25">
      <c r="A1171" s="134" t="s">
        <v>13</v>
      </c>
      <c r="B1171" s="134" t="s">
        <v>16</v>
      </c>
      <c r="C1171" s="134" t="s">
        <v>4288</v>
      </c>
      <c r="D1171" s="53" t="s">
        <v>4394</v>
      </c>
      <c r="E1171" s="52">
        <v>43957</v>
      </c>
      <c r="F1171" s="65">
        <v>4</v>
      </c>
      <c r="G1171" s="134"/>
      <c r="H1171" s="134" t="str">
        <f t="shared" si="18"/>
        <v>Y/N</v>
      </c>
    </row>
    <row r="1172" spans="1:8" hidden="1" x14ac:dyDescent="0.25">
      <c r="A1172" s="134" t="s">
        <v>13</v>
      </c>
      <c r="B1172" s="134" t="s">
        <v>16</v>
      </c>
      <c r="C1172" s="134" t="s">
        <v>2199</v>
      </c>
      <c r="D1172" s="53" t="s">
        <v>2373</v>
      </c>
      <c r="E1172" s="52">
        <v>43930</v>
      </c>
      <c r="F1172" s="65">
        <v>23</v>
      </c>
      <c r="G1172" s="134"/>
      <c r="H1172" s="134" t="str">
        <f t="shared" si="18"/>
        <v>Y/N</v>
      </c>
    </row>
    <row r="1173" spans="1:8" hidden="1" x14ac:dyDescent="0.25">
      <c r="A1173" s="134" t="s">
        <v>13</v>
      </c>
      <c r="B1173" s="134" t="s">
        <v>17</v>
      </c>
      <c r="C1173" s="134" t="s">
        <v>4172</v>
      </c>
      <c r="D1173" s="53" t="s">
        <v>4446</v>
      </c>
      <c r="E1173" s="52">
        <v>43957</v>
      </c>
      <c r="F1173" s="65">
        <v>4</v>
      </c>
      <c r="G1173" s="134"/>
      <c r="H1173" s="134" t="str">
        <f t="shared" si="18"/>
        <v>Y/N</v>
      </c>
    </row>
    <row r="1174" spans="1:8" hidden="1" x14ac:dyDescent="0.25">
      <c r="A1174" s="134" t="s">
        <v>13</v>
      </c>
      <c r="B1174" s="134" t="s">
        <v>16</v>
      </c>
      <c r="C1174" s="134" t="s">
        <v>3572</v>
      </c>
      <c r="D1174" s="53" t="s">
        <v>3675</v>
      </c>
      <c r="E1174" s="52">
        <v>43944</v>
      </c>
      <c r="F1174" s="65">
        <v>13</v>
      </c>
      <c r="G1174" s="134"/>
      <c r="H1174" s="134" t="str">
        <f t="shared" si="18"/>
        <v>Y/N</v>
      </c>
    </row>
    <row r="1175" spans="1:8" hidden="1" x14ac:dyDescent="0.25">
      <c r="A1175" s="134" t="s">
        <v>13</v>
      </c>
      <c r="B1175" s="134" t="s">
        <v>16</v>
      </c>
      <c r="C1175" s="134" t="s">
        <v>2203</v>
      </c>
      <c r="D1175" s="53" t="s">
        <v>2391</v>
      </c>
      <c r="E1175" s="52">
        <v>43930</v>
      </c>
      <c r="F1175" s="65">
        <v>23</v>
      </c>
      <c r="G1175" s="134"/>
      <c r="H1175" s="134" t="str">
        <f t="shared" si="18"/>
        <v>Y/N</v>
      </c>
    </row>
    <row r="1176" spans="1:8" hidden="1" x14ac:dyDescent="0.25">
      <c r="A1176" s="134" t="s">
        <v>13</v>
      </c>
      <c r="B1176" s="134" t="s">
        <v>17</v>
      </c>
      <c r="C1176" s="134" t="s">
        <v>4168</v>
      </c>
      <c r="D1176" s="53" t="s">
        <v>4388</v>
      </c>
      <c r="E1176" s="52">
        <v>43957</v>
      </c>
      <c r="F1176" s="65">
        <v>4</v>
      </c>
      <c r="G1176" s="134"/>
      <c r="H1176" s="134" t="str">
        <f t="shared" si="18"/>
        <v>Y/N</v>
      </c>
    </row>
    <row r="1177" spans="1:8" hidden="1" x14ac:dyDescent="0.25">
      <c r="A1177" s="134" t="s">
        <v>13</v>
      </c>
      <c r="B1177" s="134" t="s">
        <v>18</v>
      </c>
      <c r="C1177" s="134" t="s">
        <v>4001</v>
      </c>
      <c r="D1177" s="53" t="s">
        <v>4057</v>
      </c>
      <c r="E1177" s="52">
        <v>43955</v>
      </c>
      <c r="F1177" s="65">
        <v>6</v>
      </c>
      <c r="G1177" s="134"/>
      <c r="H1177" s="134" t="str">
        <f t="shared" si="18"/>
        <v>Y/N</v>
      </c>
    </row>
    <row r="1178" spans="1:8" hidden="1" x14ac:dyDescent="0.25">
      <c r="A1178" s="134" t="s">
        <v>13</v>
      </c>
      <c r="B1178" s="134" t="s">
        <v>18</v>
      </c>
      <c r="C1178" s="134" t="s">
        <v>3023</v>
      </c>
      <c r="D1178" s="53" t="s">
        <v>3246</v>
      </c>
      <c r="E1178" s="52">
        <v>43941</v>
      </c>
      <c r="F1178" s="65">
        <v>16</v>
      </c>
      <c r="G1178" s="134"/>
      <c r="H1178" s="134" t="str">
        <f t="shared" si="18"/>
        <v>Y/N</v>
      </c>
    </row>
    <row r="1179" spans="1:8" hidden="1" x14ac:dyDescent="0.25">
      <c r="A1179" s="134" t="s">
        <v>13</v>
      </c>
      <c r="B1179" s="134" t="s">
        <v>17</v>
      </c>
      <c r="C1179" s="134" t="s">
        <v>902</v>
      </c>
      <c r="D1179" s="53"/>
      <c r="E1179" s="52">
        <v>43917</v>
      </c>
      <c r="F1179" s="65">
        <v>32</v>
      </c>
      <c r="G1179" s="134"/>
      <c r="H1179" s="134" t="str">
        <f t="shared" si="18"/>
        <v>Y/N</v>
      </c>
    </row>
    <row r="1180" spans="1:8" hidden="1" x14ac:dyDescent="0.25">
      <c r="A1180" s="134" t="s">
        <v>13</v>
      </c>
      <c r="B1180" s="134" t="s">
        <v>21</v>
      </c>
      <c r="C1180" s="134" t="s">
        <v>2609</v>
      </c>
      <c r="D1180" s="53" t="s">
        <v>2611</v>
      </c>
      <c r="E1180" s="52">
        <v>43931</v>
      </c>
      <c r="F1180" s="65">
        <v>22</v>
      </c>
      <c r="G1180" s="134"/>
      <c r="H1180" s="134" t="str">
        <f t="shared" si="18"/>
        <v>Y/N</v>
      </c>
    </row>
    <row r="1181" spans="1:8" hidden="1" x14ac:dyDescent="0.25">
      <c r="A1181" s="134" t="s">
        <v>13</v>
      </c>
      <c r="B1181" s="134" t="s">
        <v>17</v>
      </c>
      <c r="C1181" s="134" t="s">
        <v>3810</v>
      </c>
      <c r="D1181" s="53" t="s">
        <v>3861</v>
      </c>
      <c r="E1181" s="52">
        <v>43951</v>
      </c>
      <c r="F1181" s="65">
        <v>8</v>
      </c>
      <c r="G1181" s="134"/>
      <c r="H1181" s="134" t="str">
        <f t="shared" si="18"/>
        <v>Y/N</v>
      </c>
    </row>
    <row r="1182" spans="1:8" hidden="1" x14ac:dyDescent="0.25">
      <c r="A1182" s="134" t="s">
        <v>13</v>
      </c>
      <c r="B1182" s="134" t="s">
        <v>16</v>
      </c>
      <c r="C1182" s="134" t="s">
        <v>1808</v>
      </c>
      <c r="D1182" s="53" t="s">
        <v>2036</v>
      </c>
      <c r="E1182" s="52">
        <v>43928</v>
      </c>
      <c r="F1182" s="65">
        <v>25</v>
      </c>
      <c r="G1182" s="134"/>
      <c r="H1182" s="134" t="str">
        <f t="shared" si="18"/>
        <v>Y/N</v>
      </c>
    </row>
    <row r="1183" spans="1:8" hidden="1" x14ac:dyDescent="0.25">
      <c r="A1183" s="134" t="s">
        <v>13</v>
      </c>
      <c r="B1183" s="134" t="s">
        <v>16</v>
      </c>
      <c r="C1183" s="134" t="s">
        <v>2070</v>
      </c>
      <c r="D1183" s="53" t="s">
        <v>2486</v>
      </c>
      <c r="E1183" s="52">
        <v>43930</v>
      </c>
      <c r="F1183" s="65">
        <v>23</v>
      </c>
      <c r="G1183" s="134"/>
      <c r="H1183" s="134" t="str">
        <f t="shared" si="18"/>
        <v>Y/N</v>
      </c>
    </row>
    <row r="1184" spans="1:8" hidden="1" x14ac:dyDescent="0.25">
      <c r="A1184" s="134" t="s">
        <v>13</v>
      </c>
      <c r="B1184" s="134" t="s">
        <v>21</v>
      </c>
      <c r="C1184" s="134" t="s">
        <v>943</v>
      </c>
      <c r="D1184" s="53" t="s">
        <v>1417</v>
      </c>
      <c r="E1184" s="52">
        <v>43909</v>
      </c>
      <c r="F1184" s="65">
        <v>38</v>
      </c>
      <c r="G1184" s="134"/>
      <c r="H1184" s="134" t="str">
        <f t="shared" si="18"/>
        <v>Y/N</v>
      </c>
    </row>
    <row r="1185" spans="1:8" hidden="1" x14ac:dyDescent="0.25">
      <c r="A1185" s="134" t="s">
        <v>13</v>
      </c>
      <c r="B1185" s="134" t="s">
        <v>17</v>
      </c>
      <c r="C1185" s="134" t="s">
        <v>760</v>
      </c>
      <c r="D1185" s="53" t="s">
        <v>761</v>
      </c>
      <c r="E1185" s="52">
        <v>43917</v>
      </c>
      <c r="F1185" s="65">
        <v>32</v>
      </c>
      <c r="G1185" s="134"/>
      <c r="H1185" s="134" t="str">
        <f t="shared" si="18"/>
        <v>Y/N</v>
      </c>
    </row>
    <row r="1186" spans="1:8" hidden="1" x14ac:dyDescent="0.25">
      <c r="A1186" s="134" t="s">
        <v>13</v>
      </c>
      <c r="B1186" s="134" t="s">
        <v>19</v>
      </c>
      <c r="C1186" s="134" t="s">
        <v>1282</v>
      </c>
      <c r="D1186" s="53" t="s">
        <v>1283</v>
      </c>
      <c r="E1186" s="52">
        <v>43917</v>
      </c>
      <c r="F1186" s="65">
        <v>32</v>
      </c>
      <c r="G1186" s="134"/>
      <c r="H1186" s="134" t="str">
        <f t="shared" si="18"/>
        <v>Y/N</v>
      </c>
    </row>
    <row r="1187" spans="1:8" hidden="1" x14ac:dyDescent="0.25">
      <c r="A1187" s="134" t="s">
        <v>13</v>
      </c>
      <c r="B1187" s="134" t="s">
        <v>36</v>
      </c>
      <c r="C1187" s="134" t="s">
        <v>4075</v>
      </c>
      <c r="D1187" s="53" t="s">
        <v>4077</v>
      </c>
      <c r="E1187" s="52">
        <v>43956</v>
      </c>
      <c r="F1187" s="65">
        <v>5</v>
      </c>
      <c r="G1187" s="134"/>
      <c r="H1187" s="134" t="str">
        <f t="shared" si="18"/>
        <v>Y/N</v>
      </c>
    </row>
    <row r="1188" spans="1:8" hidden="1" x14ac:dyDescent="0.25">
      <c r="A1188" s="134" t="s">
        <v>13</v>
      </c>
      <c r="B1188" s="134" t="s">
        <v>22</v>
      </c>
      <c r="C1188" s="134" t="s">
        <v>763</v>
      </c>
      <c r="D1188" s="53" t="s">
        <v>1389</v>
      </c>
      <c r="E1188" s="52">
        <v>43900</v>
      </c>
      <c r="F1188" s="65">
        <v>45</v>
      </c>
      <c r="G1188" s="134"/>
      <c r="H1188" s="134" t="str">
        <f t="shared" si="18"/>
        <v>Y/N</v>
      </c>
    </row>
    <row r="1189" spans="1:8" hidden="1" x14ac:dyDescent="0.25">
      <c r="A1189" s="134" t="s">
        <v>13</v>
      </c>
      <c r="B1189" s="134" t="s">
        <v>19</v>
      </c>
      <c r="C1189" s="134" t="s">
        <v>2201</v>
      </c>
      <c r="D1189" s="53" t="s">
        <v>2444</v>
      </c>
      <c r="E1189" s="52">
        <v>43930</v>
      </c>
      <c r="F1189" s="65">
        <v>23</v>
      </c>
      <c r="G1189" s="134"/>
      <c r="H1189" s="134" t="str">
        <f t="shared" si="18"/>
        <v>Y/N</v>
      </c>
    </row>
    <row r="1190" spans="1:8" hidden="1" x14ac:dyDescent="0.25">
      <c r="A1190" s="134" t="s">
        <v>13</v>
      </c>
      <c r="B1190" s="134" t="s">
        <v>21</v>
      </c>
      <c r="C1190" s="134" t="s">
        <v>1285</v>
      </c>
      <c r="D1190" s="53" t="s">
        <v>1400</v>
      </c>
      <c r="E1190" s="52">
        <v>43909</v>
      </c>
      <c r="F1190" s="65">
        <v>38</v>
      </c>
      <c r="G1190" s="134"/>
      <c r="H1190" s="134" t="str">
        <f t="shared" si="18"/>
        <v>Y/N</v>
      </c>
    </row>
    <row r="1191" spans="1:8" hidden="1" x14ac:dyDescent="0.25">
      <c r="A1191" s="134" t="s">
        <v>13</v>
      </c>
      <c r="B1191" s="134" t="s">
        <v>20</v>
      </c>
      <c r="C1191" s="134" t="s">
        <v>1537</v>
      </c>
      <c r="D1191" s="53" t="s">
        <v>1539</v>
      </c>
      <c r="E1191" s="52">
        <v>43925</v>
      </c>
      <c r="F1191" s="65">
        <v>26</v>
      </c>
      <c r="G1191" s="134"/>
      <c r="H1191" s="134" t="str">
        <f t="shared" si="18"/>
        <v>Y/N</v>
      </c>
    </row>
    <row r="1192" spans="1:8" hidden="1" x14ac:dyDescent="0.25">
      <c r="A1192" s="134" t="s">
        <v>388</v>
      </c>
      <c r="B1192" s="134" t="s">
        <v>18</v>
      </c>
      <c r="C1192" s="134" t="s">
        <v>4128</v>
      </c>
      <c r="D1192" s="53" t="s">
        <v>4393</v>
      </c>
      <c r="E1192" s="52">
        <v>43957</v>
      </c>
      <c r="F1192" s="65">
        <v>4</v>
      </c>
      <c r="G1192" s="134"/>
      <c r="H1192" s="134" t="str">
        <f t="shared" si="18"/>
        <v>Y/N</v>
      </c>
    </row>
    <row r="1193" spans="1:8" hidden="1" x14ac:dyDescent="0.25">
      <c r="A1193" s="134" t="s">
        <v>13</v>
      </c>
      <c r="B1193" s="134" t="s">
        <v>17</v>
      </c>
      <c r="C1193" s="134" t="s">
        <v>3947</v>
      </c>
      <c r="D1193" s="53" t="s">
        <v>3970</v>
      </c>
      <c r="E1193" s="52">
        <v>43953</v>
      </c>
      <c r="F1193" s="65">
        <v>6</v>
      </c>
      <c r="G1193" s="134"/>
      <c r="H1193" s="134" t="str">
        <f t="shared" si="18"/>
        <v>Y/N</v>
      </c>
    </row>
    <row r="1194" spans="1:8" hidden="1" x14ac:dyDescent="0.25">
      <c r="A1194" s="134" t="s">
        <v>13</v>
      </c>
      <c r="B1194" s="134" t="s">
        <v>17</v>
      </c>
      <c r="C1194" s="134" t="s">
        <v>1867</v>
      </c>
      <c r="D1194" s="53" t="s">
        <v>1919</v>
      </c>
      <c r="E1194" s="52">
        <v>43928</v>
      </c>
      <c r="F1194" s="65">
        <v>25</v>
      </c>
      <c r="G1194" s="134"/>
      <c r="H1194" s="134" t="str">
        <f t="shared" si="18"/>
        <v>Y/N</v>
      </c>
    </row>
    <row r="1195" spans="1:8" hidden="1" x14ac:dyDescent="0.25">
      <c r="A1195" s="134" t="s">
        <v>13</v>
      </c>
      <c r="B1195" s="134" t="s">
        <v>19</v>
      </c>
      <c r="C1195" s="134" t="s">
        <v>585</v>
      </c>
      <c r="D1195" s="53" t="s">
        <v>1287</v>
      </c>
      <c r="E1195" s="52">
        <v>43917</v>
      </c>
      <c r="F1195" s="65">
        <v>32</v>
      </c>
      <c r="G1195" s="134"/>
      <c r="H1195" s="134" t="str">
        <f t="shared" si="18"/>
        <v>Y/N</v>
      </c>
    </row>
    <row r="1196" spans="1:8" hidden="1" x14ac:dyDescent="0.25">
      <c r="A1196" s="134" t="s">
        <v>13</v>
      </c>
      <c r="B1196" s="134" t="s">
        <v>17</v>
      </c>
      <c r="C1196" s="134" t="s">
        <v>4006</v>
      </c>
      <c r="D1196" s="53" t="s">
        <v>4049</v>
      </c>
      <c r="E1196" s="52">
        <v>43955</v>
      </c>
      <c r="F1196" s="65">
        <v>6</v>
      </c>
      <c r="G1196" s="134"/>
      <c r="H1196" s="134" t="str">
        <f t="shared" si="18"/>
        <v>Y/N</v>
      </c>
    </row>
    <row r="1197" spans="1:8" hidden="1" x14ac:dyDescent="0.25">
      <c r="A1197" s="134" t="s">
        <v>13</v>
      </c>
      <c r="B1197" s="134" t="s">
        <v>17</v>
      </c>
      <c r="C1197" s="134" t="s">
        <v>2876</v>
      </c>
      <c r="D1197" s="53" t="s">
        <v>2920</v>
      </c>
      <c r="E1197" s="52">
        <v>43937</v>
      </c>
      <c r="F1197" s="65">
        <v>18</v>
      </c>
      <c r="G1197" s="134"/>
      <c r="H1197" s="134" t="str">
        <f t="shared" si="18"/>
        <v>Y/N</v>
      </c>
    </row>
    <row r="1198" spans="1:8" hidden="1" x14ac:dyDescent="0.25">
      <c r="A1198" s="134" t="s">
        <v>13</v>
      </c>
      <c r="B1198" s="134" t="s">
        <v>17</v>
      </c>
      <c r="C1198" s="134" t="s">
        <v>4311</v>
      </c>
      <c r="D1198" s="53" t="s">
        <v>4439</v>
      </c>
      <c r="E1198" s="52">
        <v>43957</v>
      </c>
      <c r="F1198" s="65">
        <v>4</v>
      </c>
      <c r="G1198" s="134"/>
      <c r="H1198" s="134" t="str">
        <f t="shared" si="18"/>
        <v>Y/N</v>
      </c>
    </row>
    <row r="1199" spans="1:8" hidden="1" x14ac:dyDescent="0.25">
      <c r="A1199" s="134" t="s">
        <v>13</v>
      </c>
      <c r="B1199" s="134" t="s">
        <v>18</v>
      </c>
      <c r="C1199" s="134" t="s">
        <v>904</v>
      </c>
      <c r="D1199" s="53" t="s">
        <v>905</v>
      </c>
      <c r="E1199" s="52">
        <v>43917</v>
      </c>
      <c r="F1199" s="65">
        <v>32</v>
      </c>
      <c r="G1199" s="134"/>
      <c r="H1199" s="134" t="str">
        <f t="shared" si="18"/>
        <v>Y/N</v>
      </c>
    </row>
    <row r="1200" spans="1:8" hidden="1" x14ac:dyDescent="0.25">
      <c r="A1200" s="134" t="s">
        <v>13</v>
      </c>
      <c r="B1200" s="134" t="s">
        <v>22</v>
      </c>
      <c r="C1200" s="134" t="s">
        <v>2612</v>
      </c>
      <c r="D1200" s="53" t="s">
        <v>2910</v>
      </c>
      <c r="E1200" s="52">
        <v>43931</v>
      </c>
      <c r="F1200" s="65">
        <v>22</v>
      </c>
      <c r="G1200" s="134"/>
      <c r="H1200" s="134" t="str">
        <f t="shared" si="18"/>
        <v>Y/N</v>
      </c>
    </row>
    <row r="1201" spans="1:8" hidden="1" x14ac:dyDescent="0.25">
      <c r="A1201" s="134" t="s">
        <v>13</v>
      </c>
      <c r="B1201" s="134" t="s">
        <v>19</v>
      </c>
      <c r="C1201" s="134" t="s">
        <v>2967</v>
      </c>
      <c r="D1201" s="53" t="s">
        <v>3786</v>
      </c>
      <c r="E1201" s="52">
        <v>43939</v>
      </c>
      <c r="F1201" s="65">
        <v>16</v>
      </c>
      <c r="G1201" s="134"/>
      <c r="H1201" s="134" t="str">
        <f t="shared" si="18"/>
        <v>Y/N</v>
      </c>
    </row>
    <row r="1202" spans="1:8" hidden="1" x14ac:dyDescent="0.25">
      <c r="A1202" s="134" t="s">
        <v>13</v>
      </c>
      <c r="B1202" s="134" t="s">
        <v>18</v>
      </c>
      <c r="C1202" s="134" t="s">
        <v>1612</v>
      </c>
      <c r="D1202" s="53" t="s">
        <v>1916</v>
      </c>
      <c r="E1202" s="52">
        <v>43928</v>
      </c>
      <c r="F1202" s="65">
        <v>25</v>
      </c>
      <c r="G1202" s="134"/>
      <c r="H1202" s="134" t="str">
        <f t="shared" si="18"/>
        <v>Y/N</v>
      </c>
    </row>
    <row r="1203" spans="1:8" hidden="1" x14ac:dyDescent="0.25">
      <c r="A1203" s="134" t="s">
        <v>13</v>
      </c>
      <c r="B1203" s="134" t="s">
        <v>17</v>
      </c>
      <c r="C1203" s="134" t="s">
        <v>1289</v>
      </c>
      <c r="D1203" s="53" t="s">
        <v>1290</v>
      </c>
      <c r="E1203" s="52">
        <v>43917</v>
      </c>
      <c r="F1203" s="65">
        <v>32</v>
      </c>
      <c r="G1203" s="134"/>
      <c r="H1203" s="134" t="str">
        <f t="shared" si="18"/>
        <v>Y/N</v>
      </c>
    </row>
    <row r="1204" spans="1:8" hidden="1" x14ac:dyDescent="0.25">
      <c r="A1204" s="134" t="s">
        <v>13</v>
      </c>
      <c r="B1204" s="134" t="s">
        <v>17</v>
      </c>
      <c r="C1204" s="134" t="s">
        <v>1292</v>
      </c>
      <c r="D1204" s="53" t="s">
        <v>1337</v>
      </c>
      <c r="E1204" s="52">
        <v>43911</v>
      </c>
      <c r="F1204" s="65">
        <v>36</v>
      </c>
      <c r="G1204" s="134"/>
      <c r="H1204" s="134" t="str">
        <f t="shared" si="18"/>
        <v>Y/N</v>
      </c>
    </row>
    <row r="1205" spans="1:8" hidden="1" x14ac:dyDescent="0.25">
      <c r="A1205" s="134" t="s">
        <v>13</v>
      </c>
      <c r="B1205" s="134" t="s">
        <v>17</v>
      </c>
      <c r="C1205" s="134" t="s">
        <v>3742</v>
      </c>
      <c r="D1205" s="53" t="s">
        <v>3794</v>
      </c>
      <c r="E1205" s="52">
        <v>43949</v>
      </c>
      <c r="F1205" s="65">
        <v>10</v>
      </c>
      <c r="G1205" s="134"/>
      <c r="H1205" s="134" t="str">
        <f t="shared" si="18"/>
        <v>Y/N</v>
      </c>
    </row>
    <row r="1206" spans="1:8" hidden="1" x14ac:dyDescent="0.25">
      <c r="A1206" s="134" t="s">
        <v>13</v>
      </c>
      <c r="B1206" s="134" t="s">
        <v>35</v>
      </c>
      <c r="C1206" s="134" t="s">
        <v>2615</v>
      </c>
      <c r="D1206" s="53" t="s">
        <v>2614</v>
      </c>
      <c r="E1206" s="52">
        <v>43931</v>
      </c>
      <c r="F1206" s="65">
        <v>22</v>
      </c>
      <c r="G1206" s="134"/>
      <c r="H1206" s="134" t="str">
        <f t="shared" si="18"/>
        <v>Y/N</v>
      </c>
    </row>
    <row r="1207" spans="1:8" hidden="1" x14ac:dyDescent="0.25">
      <c r="A1207" s="134" t="s">
        <v>13</v>
      </c>
      <c r="B1207" s="134" t="s">
        <v>16</v>
      </c>
      <c r="C1207" s="134" t="s">
        <v>2903</v>
      </c>
      <c r="D1207" s="53" t="s">
        <v>2919</v>
      </c>
      <c r="E1207" s="52">
        <v>43937</v>
      </c>
      <c r="F1207" s="65">
        <v>18</v>
      </c>
      <c r="G1207" s="134"/>
      <c r="H1207" s="134" t="str">
        <f t="shared" si="18"/>
        <v>Y/N</v>
      </c>
    </row>
    <row r="1208" spans="1:8" hidden="1" x14ac:dyDescent="0.25">
      <c r="A1208" s="134" t="s">
        <v>13</v>
      </c>
      <c r="B1208" s="134" t="s">
        <v>17</v>
      </c>
      <c r="C1208" s="134" t="s">
        <v>1880</v>
      </c>
      <c r="D1208" s="53" t="s">
        <v>1980</v>
      </c>
      <c r="E1208" s="52">
        <v>43928</v>
      </c>
      <c r="F1208" s="65">
        <v>25</v>
      </c>
      <c r="G1208" s="134"/>
      <c r="H1208" s="134" t="str">
        <f t="shared" si="18"/>
        <v>Y/N</v>
      </c>
    </row>
    <row r="1209" spans="1:8" hidden="1" x14ac:dyDescent="0.25">
      <c r="A1209" s="134" t="s">
        <v>13</v>
      </c>
      <c r="B1209" s="134" t="s">
        <v>33</v>
      </c>
      <c r="C1209" s="134" t="s">
        <v>1898</v>
      </c>
      <c r="D1209" s="53" t="s">
        <v>2001</v>
      </c>
      <c r="E1209" s="52">
        <v>43928</v>
      </c>
      <c r="F1209" s="65">
        <v>25</v>
      </c>
      <c r="G1209" s="134"/>
      <c r="H1209" s="134" t="str">
        <f t="shared" si="18"/>
        <v>Y/N</v>
      </c>
    </row>
    <row r="1210" spans="1:8" hidden="1" x14ac:dyDescent="0.25">
      <c r="A1210" s="134" t="s">
        <v>13</v>
      </c>
      <c r="B1210" s="134" t="s">
        <v>16</v>
      </c>
      <c r="C1210" s="134" t="s">
        <v>3354</v>
      </c>
      <c r="D1210" s="53" t="s">
        <v>3397</v>
      </c>
      <c r="E1210" s="52">
        <v>43942</v>
      </c>
      <c r="F1210" s="65">
        <v>15</v>
      </c>
      <c r="G1210" s="134"/>
      <c r="H1210" s="134" t="str">
        <f t="shared" si="18"/>
        <v>Y/N</v>
      </c>
    </row>
    <row r="1211" spans="1:8" hidden="1" x14ac:dyDescent="0.25">
      <c r="A1211" s="134" t="s">
        <v>13</v>
      </c>
      <c r="B1211" s="134" t="s">
        <v>22</v>
      </c>
      <c r="C1211" s="134" t="s">
        <v>1295</v>
      </c>
      <c r="D1211" s="53" t="s">
        <v>1355</v>
      </c>
      <c r="E1211" s="52">
        <v>43918</v>
      </c>
      <c r="F1211" s="65">
        <v>31</v>
      </c>
      <c r="G1211" s="134"/>
      <c r="H1211" s="134" t="str">
        <f t="shared" si="18"/>
        <v>Y/N</v>
      </c>
    </row>
    <row r="1212" spans="1:8" hidden="1" x14ac:dyDescent="0.25">
      <c r="A1212" s="134" t="s">
        <v>13</v>
      </c>
      <c r="B1212" s="134" t="s">
        <v>18</v>
      </c>
      <c r="C1212" s="134" t="s">
        <v>3756</v>
      </c>
      <c r="D1212" s="53" t="s">
        <v>3780</v>
      </c>
      <c r="E1212" s="52">
        <v>43949</v>
      </c>
      <c r="F1212" s="65">
        <v>10</v>
      </c>
      <c r="G1212" s="134"/>
      <c r="H1212" s="134" t="str">
        <f t="shared" si="18"/>
        <v>Y/N</v>
      </c>
    </row>
    <row r="1213" spans="1:8" hidden="1" x14ac:dyDescent="0.25">
      <c r="A1213" s="134" t="s">
        <v>13</v>
      </c>
      <c r="B1213" s="134" t="s">
        <v>18</v>
      </c>
      <c r="C1213" s="134" t="s">
        <v>3568</v>
      </c>
      <c r="D1213" s="53" t="s">
        <v>3677</v>
      </c>
      <c r="E1213" s="52">
        <v>43944</v>
      </c>
      <c r="F1213" s="65">
        <v>13</v>
      </c>
      <c r="G1213" s="134"/>
      <c r="H1213" s="134" t="str">
        <f t="shared" si="18"/>
        <v>Y/N</v>
      </c>
    </row>
    <row r="1214" spans="1:8" hidden="1" x14ac:dyDescent="0.25">
      <c r="A1214" s="134" t="s">
        <v>13</v>
      </c>
      <c r="B1214" s="134" t="s">
        <v>19</v>
      </c>
      <c r="C1214" s="134" t="s">
        <v>4008</v>
      </c>
      <c r="D1214" s="53" t="s">
        <v>4050</v>
      </c>
      <c r="E1214" s="52">
        <v>43955</v>
      </c>
      <c r="F1214" s="65">
        <v>6</v>
      </c>
      <c r="G1214" s="134"/>
      <c r="H1214" s="134" t="str">
        <f t="shared" si="18"/>
        <v>Y/N</v>
      </c>
    </row>
    <row r="1215" spans="1:8" hidden="1" x14ac:dyDescent="0.25">
      <c r="A1215" s="134" t="s">
        <v>13</v>
      </c>
      <c r="B1215" s="134" t="s">
        <v>17</v>
      </c>
      <c r="C1215" s="134" t="s">
        <v>3817</v>
      </c>
      <c r="D1215" s="53" t="s">
        <v>3885</v>
      </c>
      <c r="E1215" s="52">
        <v>43951</v>
      </c>
      <c r="F1215" s="65">
        <v>8</v>
      </c>
      <c r="G1215" s="134"/>
      <c r="H1215" s="134" t="str">
        <f t="shared" si="18"/>
        <v>Y/N</v>
      </c>
    </row>
    <row r="1216" spans="1:8" hidden="1" x14ac:dyDescent="0.25">
      <c r="A1216" s="134" t="s">
        <v>13</v>
      </c>
      <c r="B1216" s="134" t="s">
        <v>17</v>
      </c>
      <c r="C1216" s="134" t="s">
        <v>1297</v>
      </c>
      <c r="D1216" s="53" t="s">
        <v>1298</v>
      </c>
      <c r="E1216" s="52">
        <v>43917</v>
      </c>
      <c r="F1216" s="65">
        <v>32</v>
      </c>
      <c r="G1216" s="134"/>
      <c r="H1216" s="134" t="str">
        <f t="shared" si="18"/>
        <v>Y/N</v>
      </c>
    </row>
    <row r="1217" spans="1:8" hidden="1" x14ac:dyDescent="0.25">
      <c r="A1217" s="134" t="s">
        <v>13</v>
      </c>
      <c r="B1217" s="134" t="s">
        <v>16</v>
      </c>
      <c r="C1217" s="134" t="s">
        <v>2125</v>
      </c>
      <c r="D1217" s="53" t="s">
        <v>2394</v>
      </c>
      <c r="E1217" s="52">
        <v>43930</v>
      </c>
      <c r="F1217" s="65">
        <v>23</v>
      </c>
      <c r="G1217" s="134"/>
      <c r="H1217" s="134" t="str">
        <f t="shared" si="18"/>
        <v>Y/N</v>
      </c>
    </row>
    <row r="1218" spans="1:8" hidden="1" x14ac:dyDescent="0.25">
      <c r="A1218" s="134" t="s">
        <v>13</v>
      </c>
      <c r="B1218" s="134" t="s">
        <v>17</v>
      </c>
      <c r="C1218" s="134" t="s">
        <v>3955</v>
      </c>
      <c r="D1218" s="53" t="s">
        <v>3973</v>
      </c>
      <c r="E1218" s="52">
        <v>43953</v>
      </c>
      <c r="F1218" s="65">
        <v>6</v>
      </c>
      <c r="G1218" s="134"/>
      <c r="H1218" s="134" t="str">
        <f t="shared" ref="H1218:H1263" si="19">IF(C1218="","","Y/N")</f>
        <v>Y/N</v>
      </c>
    </row>
    <row r="1219" spans="1:8" hidden="1" x14ac:dyDescent="0.25">
      <c r="A1219" s="134" t="s">
        <v>13</v>
      </c>
      <c r="B1219" s="134" t="s">
        <v>16</v>
      </c>
      <c r="C1219" s="134" t="s">
        <v>3469</v>
      </c>
      <c r="D1219" s="53" t="s">
        <v>3507</v>
      </c>
      <c r="E1219" s="52">
        <v>43943</v>
      </c>
      <c r="F1219" s="65">
        <v>14</v>
      </c>
      <c r="G1219" s="134"/>
      <c r="H1219" s="134" t="str">
        <f t="shared" si="19"/>
        <v>Y/N</v>
      </c>
    </row>
    <row r="1220" spans="1:8" hidden="1" x14ac:dyDescent="0.25">
      <c r="A1220" s="134" t="s">
        <v>13</v>
      </c>
      <c r="B1220" s="134" t="s">
        <v>37</v>
      </c>
      <c r="C1220" s="134" t="s">
        <v>1335</v>
      </c>
      <c r="D1220" s="53" t="s">
        <v>1339</v>
      </c>
      <c r="E1220" s="52">
        <v>43917</v>
      </c>
      <c r="F1220" s="65">
        <v>32</v>
      </c>
      <c r="G1220" s="134"/>
      <c r="H1220" s="134" t="str">
        <f t="shared" si="19"/>
        <v>Y/N</v>
      </c>
    </row>
    <row r="1221" spans="1:8" hidden="1" x14ac:dyDescent="0.25">
      <c r="A1221" s="134" t="s">
        <v>13</v>
      </c>
      <c r="B1221" s="134" t="s">
        <v>17</v>
      </c>
      <c r="C1221" s="134" t="s">
        <v>4293</v>
      </c>
      <c r="D1221" s="53" t="s">
        <v>4452</v>
      </c>
      <c r="E1221" s="52">
        <v>43957</v>
      </c>
      <c r="F1221" s="65">
        <v>4</v>
      </c>
      <c r="G1221" s="134"/>
      <c r="H1221" s="134" t="str">
        <f t="shared" si="19"/>
        <v>Y/N</v>
      </c>
    </row>
    <row r="1222" spans="1:8" hidden="1" x14ac:dyDescent="0.25">
      <c r="A1222" s="134" t="s">
        <v>13</v>
      </c>
      <c r="B1222" s="134" t="s">
        <v>17</v>
      </c>
      <c r="C1222" s="134" t="s">
        <v>1300</v>
      </c>
      <c r="D1222" s="53" t="s">
        <v>1413</v>
      </c>
      <c r="E1222" s="52">
        <v>43919</v>
      </c>
      <c r="F1222" s="65">
        <v>31</v>
      </c>
      <c r="G1222" s="134"/>
      <c r="H1222" s="134" t="str">
        <f t="shared" si="19"/>
        <v>Y/N</v>
      </c>
    </row>
    <row r="1223" spans="1:8" hidden="1" x14ac:dyDescent="0.25">
      <c r="A1223" s="134" t="s">
        <v>13</v>
      </c>
      <c r="B1223" s="134" t="s">
        <v>17</v>
      </c>
      <c r="C1223" s="134" t="s">
        <v>2729</v>
      </c>
      <c r="D1223" s="53" t="s">
        <v>2812</v>
      </c>
      <c r="E1223" s="52">
        <v>43936</v>
      </c>
      <c r="F1223" s="65">
        <v>19</v>
      </c>
      <c r="G1223" s="134"/>
      <c r="H1223" s="134" t="str">
        <f t="shared" si="19"/>
        <v>Y/N</v>
      </c>
    </row>
    <row r="1224" spans="1:8" hidden="1" x14ac:dyDescent="0.25">
      <c r="A1224" s="134" t="s">
        <v>13</v>
      </c>
      <c r="B1224" s="134" t="s">
        <v>16</v>
      </c>
      <c r="C1224" s="134" t="s">
        <v>2142</v>
      </c>
      <c r="D1224" s="53" t="s">
        <v>2480</v>
      </c>
      <c r="E1224" s="52">
        <v>43930</v>
      </c>
      <c r="F1224" s="65">
        <v>23</v>
      </c>
      <c r="G1224" s="134"/>
      <c r="H1224" s="134" t="str">
        <f t="shared" si="19"/>
        <v>Y/N</v>
      </c>
    </row>
    <row r="1225" spans="1:8" hidden="1" x14ac:dyDescent="0.25">
      <c r="A1225" s="134" t="s">
        <v>13</v>
      </c>
      <c r="B1225" s="134" t="s">
        <v>18</v>
      </c>
      <c r="C1225" s="134" t="s">
        <v>946</v>
      </c>
      <c r="D1225" s="53" t="s">
        <v>2908</v>
      </c>
      <c r="E1225" s="52">
        <v>43917</v>
      </c>
      <c r="F1225" s="65">
        <v>32</v>
      </c>
      <c r="G1225" s="134"/>
      <c r="H1225" s="134" t="str">
        <f t="shared" si="19"/>
        <v>Y/N</v>
      </c>
    </row>
    <row r="1226" spans="1:8" hidden="1" x14ac:dyDescent="0.25">
      <c r="A1226" s="134" t="s">
        <v>13</v>
      </c>
      <c r="B1226" s="134" t="s">
        <v>16</v>
      </c>
      <c r="C1226" s="134" t="s">
        <v>2872</v>
      </c>
      <c r="D1226" s="53" t="s">
        <v>2934</v>
      </c>
      <c r="E1226" s="52">
        <v>43937</v>
      </c>
      <c r="F1226" s="65">
        <v>18</v>
      </c>
      <c r="G1226" s="134"/>
      <c r="H1226" s="134" t="str">
        <f t="shared" si="19"/>
        <v>Y/N</v>
      </c>
    </row>
    <row r="1227" spans="1:8" hidden="1" x14ac:dyDescent="0.25">
      <c r="A1227" s="134" t="s">
        <v>13</v>
      </c>
      <c r="B1227" s="134" t="s">
        <v>16</v>
      </c>
      <c r="C1227" s="134" t="s">
        <v>1810</v>
      </c>
      <c r="D1227" s="53" t="s">
        <v>1903</v>
      </c>
      <c r="E1227" s="52">
        <v>43928</v>
      </c>
      <c r="F1227" s="65">
        <v>25</v>
      </c>
      <c r="G1227" s="134"/>
      <c r="H1227" s="134" t="str">
        <f t="shared" si="19"/>
        <v>Y/N</v>
      </c>
    </row>
    <row r="1228" spans="1:8" hidden="1" x14ac:dyDescent="0.25">
      <c r="A1228" s="134" t="s">
        <v>13</v>
      </c>
      <c r="B1228" s="134" t="s">
        <v>16</v>
      </c>
      <c r="C1228" s="134" t="s">
        <v>2324</v>
      </c>
      <c r="D1228" s="53" t="s">
        <v>2377</v>
      </c>
      <c r="E1228" s="52">
        <v>43930</v>
      </c>
      <c r="F1228" s="65">
        <v>23</v>
      </c>
      <c r="G1228" s="134"/>
      <c r="H1228" s="134" t="str">
        <f t="shared" si="19"/>
        <v>Y/N</v>
      </c>
    </row>
    <row r="1229" spans="1:8" hidden="1" x14ac:dyDescent="0.25">
      <c r="A1229" s="134" t="s">
        <v>13</v>
      </c>
      <c r="B1229" s="134" t="s">
        <v>17</v>
      </c>
      <c r="C1229" s="134" t="s">
        <v>2195</v>
      </c>
      <c r="D1229" s="53" t="s">
        <v>2471</v>
      </c>
      <c r="E1229" s="52">
        <v>43930</v>
      </c>
      <c r="F1229" s="65">
        <v>23</v>
      </c>
      <c r="G1229" s="134"/>
      <c r="H1229" s="134" t="str">
        <f t="shared" si="19"/>
        <v>Y/N</v>
      </c>
    </row>
    <row r="1230" spans="1:8" hidden="1" x14ac:dyDescent="0.25">
      <c r="A1230" s="135" t="s">
        <v>13</v>
      </c>
      <c r="B1230" s="135" t="s">
        <v>17</v>
      </c>
      <c r="C1230" s="135" t="s">
        <v>3592</v>
      </c>
      <c r="D1230" s="53" t="s">
        <v>3656</v>
      </c>
      <c r="E1230" s="52">
        <v>43944</v>
      </c>
      <c r="F1230" s="65">
        <v>13</v>
      </c>
      <c r="G1230" s="135"/>
      <c r="H1230" s="135" t="str">
        <f t="shared" si="19"/>
        <v>Y/N</v>
      </c>
    </row>
    <row r="1231" spans="1:8" hidden="1" x14ac:dyDescent="0.25">
      <c r="A1231" s="136" t="s">
        <v>13</v>
      </c>
      <c r="B1231" s="136" t="s">
        <v>22</v>
      </c>
      <c r="C1231" s="136" t="s">
        <v>2618</v>
      </c>
      <c r="D1231" s="53" t="s">
        <v>2620</v>
      </c>
      <c r="E1231" s="52">
        <v>43931</v>
      </c>
      <c r="F1231" s="65">
        <v>22</v>
      </c>
      <c r="G1231" s="136"/>
      <c r="H1231" s="136" t="str">
        <f t="shared" si="19"/>
        <v>Y/N</v>
      </c>
    </row>
    <row r="1232" spans="1:8" hidden="1" x14ac:dyDescent="0.25">
      <c r="A1232" s="137" t="s">
        <v>13</v>
      </c>
      <c r="B1232" s="137" t="s">
        <v>16</v>
      </c>
      <c r="C1232" s="137" t="s">
        <v>1607</v>
      </c>
      <c r="D1232" s="53" t="s">
        <v>1960</v>
      </c>
      <c r="E1232" s="52">
        <v>43928</v>
      </c>
      <c r="F1232" s="65">
        <v>25</v>
      </c>
      <c r="G1232" s="137"/>
      <c r="H1232" s="137" t="str">
        <f t="shared" si="19"/>
        <v>Y/N</v>
      </c>
    </row>
    <row r="1233" spans="1:8" hidden="1" x14ac:dyDescent="0.25">
      <c r="A1233" s="137" t="s">
        <v>13</v>
      </c>
      <c r="B1233" s="137" t="s">
        <v>17</v>
      </c>
      <c r="C1233" s="137" t="s">
        <v>3110</v>
      </c>
      <c r="D1233" s="53" t="s">
        <v>3191</v>
      </c>
      <c r="E1233" s="52">
        <v>43941</v>
      </c>
      <c r="F1233" s="65">
        <v>16</v>
      </c>
      <c r="G1233" s="137"/>
      <c r="H1233" s="137" t="str">
        <f t="shared" si="19"/>
        <v>Y/N</v>
      </c>
    </row>
    <row r="1234" spans="1:8" hidden="1" x14ac:dyDescent="0.25">
      <c r="A1234" s="137" t="s">
        <v>13</v>
      </c>
      <c r="B1234" s="137" t="s">
        <v>17</v>
      </c>
      <c r="C1234" s="137" t="s">
        <v>2710</v>
      </c>
      <c r="D1234" s="53" t="s">
        <v>2820</v>
      </c>
      <c r="E1234" s="52">
        <v>43936</v>
      </c>
      <c r="F1234" s="65">
        <v>19</v>
      </c>
      <c r="G1234" s="137"/>
      <c r="H1234" s="137" t="str">
        <f t="shared" si="19"/>
        <v>Y/N</v>
      </c>
    </row>
    <row r="1235" spans="1:8" hidden="1" x14ac:dyDescent="0.25">
      <c r="A1235" s="137" t="s">
        <v>13</v>
      </c>
      <c r="B1235" s="137" t="s">
        <v>22</v>
      </c>
      <c r="C1235" s="137" t="s">
        <v>2649</v>
      </c>
      <c r="D1235" s="53" t="s">
        <v>2653</v>
      </c>
      <c r="E1235" s="52">
        <v>43931</v>
      </c>
      <c r="F1235" s="65">
        <v>22</v>
      </c>
      <c r="G1235" s="137"/>
      <c r="H1235" s="137" t="str">
        <f t="shared" si="19"/>
        <v>Y/N</v>
      </c>
    </row>
    <row r="1236" spans="1:8" hidden="1" x14ac:dyDescent="0.25">
      <c r="A1236" s="137" t="s">
        <v>13</v>
      </c>
      <c r="B1236" s="137" t="s">
        <v>17</v>
      </c>
      <c r="C1236" s="137" t="s">
        <v>1410</v>
      </c>
      <c r="D1236" s="53" t="s">
        <v>1303</v>
      </c>
      <c r="E1236" s="52">
        <v>43916</v>
      </c>
      <c r="F1236" s="65">
        <v>33</v>
      </c>
      <c r="G1236" s="137"/>
      <c r="H1236" s="137" t="str">
        <f t="shared" si="19"/>
        <v>Y/N</v>
      </c>
    </row>
    <row r="1237" spans="1:8" hidden="1" x14ac:dyDescent="0.25">
      <c r="A1237" s="138" t="s">
        <v>13</v>
      </c>
      <c r="B1237" s="138" t="s">
        <v>16</v>
      </c>
      <c r="C1237" s="138" t="s">
        <v>1305</v>
      </c>
      <c r="D1237" s="53" t="s">
        <v>1376</v>
      </c>
      <c r="E1237" s="52">
        <v>43917</v>
      </c>
      <c r="F1237" s="65">
        <v>32</v>
      </c>
      <c r="G1237" s="138"/>
      <c r="H1237" s="138" t="str">
        <f t="shared" si="19"/>
        <v>Y/N</v>
      </c>
    </row>
    <row r="1238" spans="1:8" hidden="1" x14ac:dyDescent="0.25">
      <c r="A1238" s="138" t="s">
        <v>13</v>
      </c>
      <c r="B1238" s="138" t="s">
        <v>33</v>
      </c>
      <c r="C1238" s="138" t="s">
        <v>3859</v>
      </c>
      <c r="D1238" s="53" t="s">
        <v>3871</v>
      </c>
      <c r="E1238" s="52">
        <v>43951</v>
      </c>
      <c r="F1238" s="65">
        <v>8</v>
      </c>
      <c r="G1238" s="138"/>
      <c r="H1238" s="138" t="str">
        <f t="shared" si="19"/>
        <v>Y/N</v>
      </c>
    </row>
    <row r="1239" spans="1:8" hidden="1" x14ac:dyDescent="0.25">
      <c r="A1239" s="138" t="s">
        <v>13</v>
      </c>
      <c r="B1239" s="138" t="s">
        <v>19</v>
      </c>
      <c r="C1239" s="138" t="s">
        <v>948</v>
      </c>
      <c r="D1239" s="53" t="s">
        <v>1378</v>
      </c>
      <c r="E1239" s="52">
        <v>43912</v>
      </c>
      <c r="F1239" s="65">
        <v>36</v>
      </c>
      <c r="G1239" s="138"/>
      <c r="H1239" s="138" t="str">
        <f t="shared" si="19"/>
        <v>Y/N</v>
      </c>
    </row>
    <row r="1240" spans="1:8" hidden="1" x14ac:dyDescent="0.25">
      <c r="A1240" s="138" t="s">
        <v>13</v>
      </c>
      <c r="B1240" s="138" t="s">
        <v>17</v>
      </c>
      <c r="C1240" s="138" t="s">
        <v>3996</v>
      </c>
      <c r="D1240" s="53" t="s">
        <v>4058</v>
      </c>
      <c r="E1240" s="52">
        <v>43955</v>
      </c>
      <c r="F1240" s="65">
        <v>6</v>
      </c>
      <c r="G1240" s="138"/>
      <c r="H1240" s="138" t="str">
        <f t="shared" si="19"/>
        <v>Y/N</v>
      </c>
    </row>
    <row r="1241" spans="1:8" hidden="1" x14ac:dyDescent="0.25">
      <c r="A1241" s="138" t="s">
        <v>13</v>
      </c>
      <c r="B1241" s="138" t="s">
        <v>16</v>
      </c>
      <c r="C1241" s="138" t="s">
        <v>1307</v>
      </c>
      <c r="D1241" s="53" t="s">
        <v>1308</v>
      </c>
      <c r="E1241" s="52">
        <v>43917</v>
      </c>
      <c r="F1241" s="65">
        <v>32</v>
      </c>
      <c r="G1241" s="138"/>
      <c r="H1241" s="138" t="str">
        <f t="shared" si="19"/>
        <v>Y/N</v>
      </c>
    </row>
    <row r="1242" spans="1:8" hidden="1" x14ac:dyDescent="0.25">
      <c r="A1242" s="138" t="s">
        <v>13</v>
      </c>
      <c r="B1242" s="138" t="s">
        <v>21</v>
      </c>
      <c r="C1242" s="138" t="s">
        <v>3102</v>
      </c>
      <c r="D1242" s="53" t="s">
        <v>3248</v>
      </c>
      <c r="E1242" s="52">
        <v>43941</v>
      </c>
      <c r="F1242" s="65">
        <v>16</v>
      </c>
      <c r="G1242" s="138"/>
      <c r="H1242" s="138" t="str">
        <f t="shared" si="19"/>
        <v>Y/N</v>
      </c>
    </row>
    <row r="1243" spans="1:8" hidden="1" x14ac:dyDescent="0.25">
      <c r="A1243" s="138" t="s">
        <v>13</v>
      </c>
      <c r="B1243" s="138" t="s">
        <v>17</v>
      </c>
      <c r="C1243" s="138" t="s">
        <v>4268</v>
      </c>
      <c r="D1243" s="53" t="s">
        <v>4383</v>
      </c>
      <c r="E1243" s="52">
        <v>43957</v>
      </c>
      <c r="F1243" s="65">
        <v>4</v>
      </c>
      <c r="G1243" s="138"/>
      <c r="H1243" s="138" t="str">
        <f t="shared" si="19"/>
        <v>Y/N</v>
      </c>
    </row>
    <row r="1244" spans="1:8" hidden="1" x14ac:dyDescent="0.25">
      <c r="A1244" s="138" t="s">
        <v>13</v>
      </c>
      <c r="B1244" s="138" t="s">
        <v>17</v>
      </c>
      <c r="C1244" s="138" t="s">
        <v>4020</v>
      </c>
      <c r="D1244" s="53" t="s">
        <v>4065</v>
      </c>
      <c r="E1244" s="52">
        <v>43955</v>
      </c>
      <c r="F1244" s="65">
        <v>6</v>
      </c>
      <c r="G1244" s="138"/>
      <c r="H1244" s="138" t="str">
        <f t="shared" si="19"/>
        <v>Y/N</v>
      </c>
    </row>
    <row r="1245" spans="1:8" hidden="1" x14ac:dyDescent="0.25">
      <c r="A1245" s="138" t="s">
        <v>13</v>
      </c>
      <c r="B1245" s="138" t="s">
        <v>16</v>
      </c>
      <c r="C1245" s="138" t="s">
        <v>1618</v>
      </c>
      <c r="D1245" s="53" t="s">
        <v>2042</v>
      </c>
      <c r="E1245" s="52">
        <v>43928</v>
      </c>
      <c r="F1245" s="65">
        <v>25</v>
      </c>
      <c r="G1245" s="138"/>
      <c r="H1245" s="138" t="str">
        <f t="shared" si="19"/>
        <v>Y/N</v>
      </c>
    </row>
    <row r="1246" spans="1:8" hidden="1" x14ac:dyDescent="0.25">
      <c r="A1246" s="139" t="s">
        <v>13</v>
      </c>
      <c r="B1246" s="139" t="s">
        <v>17</v>
      </c>
      <c r="C1246" s="139" t="s">
        <v>4160</v>
      </c>
      <c r="D1246" s="53" t="s">
        <v>4416</v>
      </c>
      <c r="E1246" s="52">
        <v>43957</v>
      </c>
      <c r="F1246" s="65">
        <v>4</v>
      </c>
      <c r="G1246" s="139"/>
      <c r="H1246" s="139" t="str">
        <f t="shared" si="19"/>
        <v>Y/N</v>
      </c>
    </row>
    <row r="1247" spans="1:8" hidden="1" x14ac:dyDescent="0.25">
      <c r="A1247" s="139" t="s">
        <v>13</v>
      </c>
      <c r="B1247" s="139" t="s">
        <v>16</v>
      </c>
      <c r="C1247" s="139" t="s">
        <v>3521</v>
      </c>
      <c r="D1247" s="53" t="s">
        <v>3686</v>
      </c>
      <c r="E1247" s="52">
        <v>43944</v>
      </c>
      <c r="F1247" s="65">
        <v>13</v>
      </c>
      <c r="G1247" s="139"/>
      <c r="H1247" s="139" t="str">
        <f t="shared" si="19"/>
        <v>Y/N</v>
      </c>
    </row>
    <row r="1248" spans="1:8" hidden="1" x14ac:dyDescent="0.25">
      <c r="A1248" s="139" t="s">
        <v>13</v>
      </c>
      <c r="B1248" s="139" t="s">
        <v>17</v>
      </c>
      <c r="C1248" s="139" t="s">
        <v>2687</v>
      </c>
      <c r="D1248" s="53" t="s">
        <v>2703</v>
      </c>
      <c r="E1248" s="52">
        <v>43935</v>
      </c>
      <c r="F1248" s="65">
        <v>20</v>
      </c>
      <c r="G1248" s="139"/>
      <c r="H1248" s="139" t="str">
        <f t="shared" si="19"/>
        <v>Y/N</v>
      </c>
    </row>
    <row r="1249" spans="1:8" x14ac:dyDescent="0.25">
      <c r="A1249" s="139" t="s">
        <v>12</v>
      </c>
      <c r="B1249" s="139" t="s">
        <v>23</v>
      </c>
      <c r="C1249" s="139" t="s">
        <v>4544</v>
      </c>
      <c r="D1249" s="53" t="s">
        <v>4556</v>
      </c>
      <c r="E1249" s="52">
        <v>43961</v>
      </c>
      <c r="F1249" s="65">
        <v>1</v>
      </c>
      <c r="G1249" s="139"/>
      <c r="H1249" s="139" t="str">
        <f t="shared" si="19"/>
        <v>Y/N</v>
      </c>
    </row>
    <row r="1250" spans="1:8" hidden="1" x14ac:dyDescent="0.25">
      <c r="A1250" s="139" t="s">
        <v>13</v>
      </c>
      <c r="B1250" s="139" t="s">
        <v>17</v>
      </c>
      <c r="C1250" s="139" t="s">
        <v>3772</v>
      </c>
      <c r="D1250" s="53" t="s">
        <v>3790</v>
      </c>
      <c r="E1250" s="52">
        <v>43949</v>
      </c>
      <c r="F1250" s="65">
        <v>10</v>
      </c>
      <c r="G1250" s="139"/>
      <c r="H1250" s="139" t="str">
        <f t="shared" si="19"/>
        <v>Y/N</v>
      </c>
    </row>
    <row r="1251" spans="1:8" hidden="1" x14ac:dyDescent="0.25">
      <c r="A1251" s="139" t="s">
        <v>13</v>
      </c>
      <c r="B1251" s="139" t="s">
        <v>17</v>
      </c>
      <c r="C1251" s="139" t="s">
        <v>1491</v>
      </c>
      <c r="D1251" s="53" t="s">
        <v>1571</v>
      </c>
      <c r="E1251" s="52">
        <v>43924</v>
      </c>
      <c r="F1251" s="65">
        <v>27</v>
      </c>
      <c r="G1251" s="139"/>
      <c r="H1251" s="139" t="str">
        <f t="shared" si="19"/>
        <v>Y/N</v>
      </c>
    </row>
    <row r="1252" spans="1:8" hidden="1" x14ac:dyDescent="0.25">
      <c r="A1252" s="139" t="s">
        <v>13</v>
      </c>
      <c r="B1252" s="139" t="s">
        <v>16</v>
      </c>
      <c r="C1252" s="139" t="s">
        <v>2193</v>
      </c>
      <c r="D1252" s="53" t="s">
        <v>2416</v>
      </c>
      <c r="E1252" s="52">
        <v>43930</v>
      </c>
      <c r="F1252" s="65">
        <v>23</v>
      </c>
      <c r="G1252" s="139"/>
      <c r="H1252" s="139" t="str">
        <f t="shared" si="19"/>
        <v>Y/N</v>
      </c>
    </row>
    <row r="1253" spans="1:8" hidden="1" x14ac:dyDescent="0.25">
      <c r="A1253" s="139" t="s">
        <v>13</v>
      </c>
      <c r="B1253" s="139" t="s">
        <v>16</v>
      </c>
      <c r="C1253" s="139" t="s">
        <v>3048</v>
      </c>
      <c r="D1253" s="53" t="s">
        <v>3237</v>
      </c>
      <c r="E1253" s="52">
        <v>43941</v>
      </c>
      <c r="F1253" s="65">
        <v>16</v>
      </c>
      <c r="G1253" s="139"/>
      <c r="H1253" s="139" t="str">
        <f t="shared" si="19"/>
        <v>Y/N</v>
      </c>
    </row>
    <row r="1254" spans="1:8" hidden="1" x14ac:dyDescent="0.25">
      <c r="A1254" s="139" t="s">
        <v>13</v>
      </c>
      <c r="B1254" s="139" t="s">
        <v>16</v>
      </c>
      <c r="C1254" s="139" t="s">
        <v>1310</v>
      </c>
      <c r="D1254" s="53" t="s">
        <v>1343</v>
      </c>
      <c r="E1254" s="52">
        <v>43915</v>
      </c>
      <c r="F1254" s="65">
        <v>34</v>
      </c>
      <c r="G1254" s="139"/>
      <c r="H1254" s="139" t="str">
        <f t="shared" si="19"/>
        <v>Y/N</v>
      </c>
    </row>
    <row r="1255" spans="1:8" hidden="1" x14ac:dyDescent="0.25">
      <c r="A1255" s="139" t="s">
        <v>13</v>
      </c>
      <c r="B1255" s="139" t="s">
        <v>17</v>
      </c>
      <c r="C1255" s="139" t="s">
        <v>4174</v>
      </c>
      <c r="D1255" s="53" t="s">
        <v>4341</v>
      </c>
      <c r="E1255" s="52">
        <v>43957</v>
      </c>
      <c r="F1255" s="65">
        <v>4</v>
      </c>
      <c r="G1255" s="139"/>
      <c r="H1255" s="139" t="str">
        <f t="shared" si="19"/>
        <v>Y/N</v>
      </c>
    </row>
    <row r="1256" spans="1:8" hidden="1" x14ac:dyDescent="0.25">
      <c r="A1256" s="139" t="s">
        <v>13</v>
      </c>
      <c r="B1256" s="139" t="s">
        <v>23</v>
      </c>
      <c r="C1256" s="139" t="s">
        <v>2621</v>
      </c>
      <c r="D1256" s="53" t="s">
        <v>2623</v>
      </c>
      <c r="E1256" s="52">
        <v>43931</v>
      </c>
      <c r="F1256" s="65">
        <v>22</v>
      </c>
      <c r="G1256" s="139"/>
      <c r="H1256" s="139" t="str">
        <f t="shared" si="19"/>
        <v>Y/N</v>
      </c>
    </row>
    <row r="1257" spans="1:8" hidden="1" x14ac:dyDescent="0.25">
      <c r="A1257" s="139" t="s">
        <v>13</v>
      </c>
      <c r="B1257" s="139" t="s">
        <v>16</v>
      </c>
      <c r="C1257" s="139" t="s">
        <v>3516</v>
      </c>
      <c r="D1257" s="53" t="s">
        <v>3643</v>
      </c>
      <c r="E1257" s="52">
        <v>43944</v>
      </c>
      <c r="F1257" s="65">
        <v>13</v>
      </c>
      <c r="G1257" s="139"/>
      <c r="H1257" s="139" t="str">
        <f t="shared" si="19"/>
        <v>Y/N</v>
      </c>
    </row>
    <row r="1258" spans="1:8" hidden="1" x14ac:dyDescent="0.25">
      <c r="A1258" s="139" t="s">
        <v>13</v>
      </c>
      <c r="B1258" s="139" t="s">
        <v>17</v>
      </c>
      <c r="C1258" s="139" t="s">
        <v>4166</v>
      </c>
      <c r="D1258" s="53" t="s">
        <v>4362</v>
      </c>
      <c r="E1258" s="52">
        <v>43957</v>
      </c>
      <c r="F1258" s="65">
        <v>4</v>
      </c>
      <c r="G1258" s="139"/>
      <c r="H1258" s="139" t="str">
        <f t="shared" si="19"/>
        <v>Y/N</v>
      </c>
    </row>
    <row r="1259" spans="1:8" hidden="1" x14ac:dyDescent="0.25">
      <c r="A1259" s="139" t="s">
        <v>13</v>
      </c>
      <c r="B1259" s="139" t="s">
        <v>17</v>
      </c>
      <c r="C1259" s="139" t="s">
        <v>4205</v>
      </c>
      <c r="D1259" s="53" t="s">
        <v>4389</v>
      </c>
      <c r="E1259" s="52">
        <v>43957</v>
      </c>
      <c r="F1259" s="65">
        <v>4</v>
      </c>
      <c r="G1259" s="139"/>
      <c r="H1259" s="139" t="str">
        <f t="shared" si="19"/>
        <v>Y/N</v>
      </c>
    </row>
    <row r="1260" spans="1:8" hidden="1" x14ac:dyDescent="0.25">
      <c r="A1260" s="139" t="s">
        <v>13</v>
      </c>
      <c r="B1260" s="139" t="s">
        <v>17</v>
      </c>
      <c r="C1260" s="139" t="s">
        <v>1312</v>
      </c>
      <c r="D1260" s="53" t="s">
        <v>1425</v>
      </c>
      <c r="E1260" s="52">
        <v>43915</v>
      </c>
      <c r="F1260" s="65">
        <v>34</v>
      </c>
      <c r="G1260" s="139"/>
      <c r="H1260" s="139" t="str">
        <f t="shared" si="19"/>
        <v>Y/N</v>
      </c>
    </row>
    <row r="1261" spans="1:8" hidden="1" x14ac:dyDescent="0.25">
      <c r="A1261" s="139" t="s">
        <v>13</v>
      </c>
      <c r="B1261" s="139" t="s">
        <v>16</v>
      </c>
      <c r="C1261" s="139" t="s">
        <v>2050</v>
      </c>
      <c r="D1261" s="53" t="s">
        <v>2041</v>
      </c>
      <c r="E1261" s="52">
        <v>43928</v>
      </c>
      <c r="F1261" s="65">
        <v>25</v>
      </c>
      <c r="G1261" s="139"/>
      <c r="H1261" s="139" t="str">
        <f t="shared" si="19"/>
        <v>Y/N</v>
      </c>
    </row>
    <row r="1262" spans="1:8" hidden="1" x14ac:dyDescent="0.25">
      <c r="A1262" s="139" t="s">
        <v>389</v>
      </c>
      <c r="B1262" s="139" t="s">
        <v>17</v>
      </c>
      <c r="C1262" s="139" t="s">
        <v>4280</v>
      </c>
      <c r="D1262" s="53" t="s">
        <v>4458</v>
      </c>
      <c r="E1262" s="52">
        <v>43957</v>
      </c>
      <c r="F1262" s="65">
        <v>4</v>
      </c>
      <c r="G1262" s="139"/>
      <c r="H1262" s="139" t="str">
        <f t="shared" si="19"/>
        <v>Y/N</v>
      </c>
    </row>
    <row r="1263" spans="1:8" hidden="1" x14ac:dyDescent="0.25">
      <c r="A1263" s="139" t="s">
        <v>13</v>
      </c>
      <c r="B1263" s="139" t="s">
        <v>17</v>
      </c>
      <c r="C1263" s="139" t="s">
        <v>1813</v>
      </c>
      <c r="D1263" s="53" t="s">
        <v>2051</v>
      </c>
      <c r="E1263" s="52">
        <v>43928</v>
      </c>
      <c r="F1263" s="65">
        <v>25</v>
      </c>
      <c r="G1263" s="139"/>
      <c r="H1263" s="139" t="str">
        <f t="shared" si="19"/>
        <v>Y/N</v>
      </c>
    </row>
    <row r="1264" spans="1:8" x14ac:dyDescent="0.25">
      <c r="A1264" s="69" t="s">
        <v>53</v>
      </c>
      <c r="B1264" s="69"/>
      <c r="C1264" s="69">
        <f>SUBTOTAL(103,Table_Senior_Sign_In[NAME])</f>
        <v>13</v>
      </c>
      <c r="D1264" s="70"/>
      <c r="E1264" s="71"/>
      <c r="F1264" s="72"/>
      <c r="G1264" s="69"/>
      <c r="H1264" s="69"/>
    </row>
  </sheetData>
  <sheetProtection algorithmName="SHA-512" hashValue="oFuzb+PjoXJzz5N4m0RQBUQ9qsfoCPZdlii1kEertm93XHlwD3Txft+rnGghA9b4YzCAkJDPE92UDl9QkpF8og==" saltValue="Wf5kLVVsE9VVHOB8AkyYhQ==" spinCount="100000" sheet="1" objects="1" scenarios="1"/>
  <conditionalFormatting sqref="F2:F1263">
    <cfRule type="cellIs" dxfId="43" priority="1" operator="lessThan">
      <formula>3</formula>
    </cfRule>
    <cfRule type="cellIs" dxfId="42" priority="2" operator="between">
      <formula>3</formula>
      <formula>4</formula>
    </cfRule>
    <cfRule type="cellIs" dxfId="41" priority="3" operator="greaterThan">
      <formula>4</formula>
    </cfRule>
  </conditionalFormatting>
  <pageMargins left="0.7" right="0.7" top="0.75" bottom="0.75" header="0.3" footer="0.3"/>
  <pageSetup scale="80" fitToHeight="0" orientation="landscape" r:id="rId1"/>
  <headerFooter>
    <oddHeader>&amp;L&amp;A&amp;CSoldier Accountablity Management System &amp;RPrinted on: &amp;D &amp;T</oddHeader>
    <oddFooter>&amp;RPage &amp;P of &amp;N</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Y1262"/>
  <sheetViews>
    <sheetView workbookViewId="0">
      <selection activeCell="C5" sqref="C5:D249"/>
    </sheetView>
  </sheetViews>
  <sheetFormatPr defaultRowHeight="15" x14ac:dyDescent="0.25"/>
  <cols>
    <col min="6" max="6" width="21.5703125" bestFit="1" customWidth="1"/>
    <col min="7" max="7" width="15" bestFit="1" customWidth="1"/>
    <col min="9" max="9" width="14" bestFit="1" customWidth="1"/>
    <col min="10" max="10" width="9.28515625" bestFit="1" customWidth="1"/>
    <col min="11" max="11" width="11.42578125" bestFit="1" customWidth="1"/>
    <col min="12" max="12" width="10.42578125" bestFit="1" customWidth="1"/>
    <col min="18" max="18" width="20" bestFit="1" customWidth="1"/>
    <col min="19" max="19" width="32.5703125" bestFit="1" customWidth="1"/>
    <col min="20" max="20" width="6" bestFit="1" customWidth="1"/>
    <col min="21" max="21" width="3" bestFit="1" customWidth="1"/>
    <col min="22" max="22" width="13.140625" bestFit="1" customWidth="1"/>
    <col min="23" max="23" width="7.140625" customWidth="1"/>
    <col min="25" max="25" width="16" customWidth="1"/>
  </cols>
  <sheetData>
    <row r="1" spans="1:25" x14ac:dyDescent="0.25">
      <c r="A1" t="s">
        <v>0</v>
      </c>
      <c r="F1" t="s">
        <v>5</v>
      </c>
      <c r="G1" t="s">
        <v>6</v>
      </c>
      <c r="I1" t="s">
        <v>54</v>
      </c>
      <c r="J1" t="s">
        <v>55</v>
      </c>
      <c r="K1" t="s">
        <v>56</v>
      </c>
      <c r="L1" t="s">
        <v>329</v>
      </c>
      <c r="S1" t="s">
        <v>972</v>
      </c>
      <c r="T1">
        <v>43922</v>
      </c>
      <c r="U1">
        <v>32</v>
      </c>
      <c r="V1" t="s">
        <v>971</v>
      </c>
      <c r="Y1" t="s">
        <v>504</v>
      </c>
    </row>
    <row r="2" spans="1:25" x14ac:dyDescent="0.25">
      <c r="A2" s="1" t="s">
        <v>388</v>
      </c>
      <c r="C2" t="s">
        <v>14</v>
      </c>
      <c r="D2" t="s">
        <v>43</v>
      </c>
      <c r="F2" t="s">
        <v>333</v>
      </c>
      <c r="G2" t="s">
        <v>334</v>
      </c>
      <c r="I2" t="s">
        <v>57</v>
      </c>
      <c r="J2" t="e">
        <f t="array" ref="J2">IF(OR((#REF!)=I2),I2,"")</f>
        <v>#REF!</v>
      </c>
      <c r="K2" t="e">
        <f t="array" ref="K2">IF(ROWS(K$2:K2)&lt;=L$2,INDEX(I$2:I$273,SMALL(IF(J$2:J$273="",ROW(J$2:J$273)-ROW(J$2)+1),ROWS(K$2:K2))),"")</f>
        <v>#REF!</v>
      </c>
      <c r="L2">
        <f>COUNTA(I2:I273)-COUNTA((#REF!))</f>
        <v>271</v>
      </c>
      <c r="S2" t="s">
        <v>2107</v>
      </c>
      <c r="T2">
        <v>43935</v>
      </c>
      <c r="U2">
        <v>23</v>
      </c>
      <c r="V2" t="s">
        <v>2106</v>
      </c>
      <c r="Y2" s="16">
        <v>43511</v>
      </c>
    </row>
    <row r="3" spans="1:25" x14ac:dyDescent="0.25">
      <c r="A3" s="1" t="s">
        <v>389</v>
      </c>
      <c r="C3" t="s">
        <v>15</v>
      </c>
      <c r="D3" t="s">
        <v>44</v>
      </c>
      <c r="F3" t="s">
        <v>342</v>
      </c>
      <c r="G3" t="s">
        <v>343</v>
      </c>
      <c r="I3" t="s">
        <v>58</v>
      </c>
      <c r="J3" t="e">
        <f t="array" ref="J3">IF(OR((#REF!)=I3),I3,"")</f>
        <v>#REF!</v>
      </c>
      <c r="K3" t="e">
        <f t="array" ref="K3">IF(ROWS(K$2:K3)&lt;=L$2,INDEX(I$2:I$273,SMALL(IF(J$2:J$273="",ROW(J$2:J$273)-ROW(J$2)+1),ROWS(K$2:K3))),"")</f>
        <v>#REF!</v>
      </c>
      <c r="S3" t="s">
        <v>857</v>
      </c>
      <c r="T3">
        <v>43923</v>
      </c>
      <c r="U3">
        <v>32</v>
      </c>
      <c r="V3" t="s">
        <v>856</v>
      </c>
      <c r="Y3" s="16">
        <v>43512</v>
      </c>
    </row>
    <row r="4" spans="1:25" x14ac:dyDescent="0.25">
      <c r="A4" s="1" t="s">
        <v>390</v>
      </c>
      <c r="F4" t="s">
        <v>380</v>
      </c>
      <c r="G4" t="s">
        <v>414</v>
      </c>
      <c r="I4" t="s">
        <v>59</v>
      </c>
      <c r="J4" t="e">
        <f t="array" ref="J4">IF(OR((#REF!)=I4),I4,"")</f>
        <v>#REF!</v>
      </c>
      <c r="K4" t="e">
        <f t="array" ref="K4">IF(ROWS(K$2:K4)&lt;=L$2,INDEX(I$2:I$273,SMALL(IF(J$2:J$273="",ROW(J$2:J$273)-ROW(J$2)+1),ROWS(K$2:K4))),"")</f>
        <v>#REF!</v>
      </c>
      <c r="S4" t="s">
        <v>1457</v>
      </c>
      <c r="T4">
        <v>43928</v>
      </c>
      <c r="U4">
        <v>28</v>
      </c>
      <c r="V4" t="s">
        <v>1456</v>
      </c>
      <c r="Y4" s="16">
        <v>43513</v>
      </c>
    </row>
    <row r="5" spans="1:25" x14ac:dyDescent="0.25">
      <c r="A5" s="1" t="s">
        <v>391</v>
      </c>
      <c r="F5" t="s">
        <v>457</v>
      </c>
      <c r="G5" t="s">
        <v>415</v>
      </c>
      <c r="I5" t="s">
        <v>60</v>
      </c>
      <c r="J5" t="e">
        <f t="array" ref="J5">IF(OR((#REF!)=I5),I5,"")</f>
        <v>#REF!</v>
      </c>
      <c r="K5" t="e">
        <f t="array" ref="K5">IF(ROWS(K$2:K5)&lt;=L$2,INDEX(I$2:I$273,SMALL(IF(J$2:J$273="",ROW(J$2:J$273)-ROW(J$2)+1),ROWS(K$2:K5))),"")</f>
        <v>#REF!</v>
      </c>
      <c r="S5" t="s">
        <v>2330</v>
      </c>
      <c r="T5">
        <v>43935</v>
      </c>
      <c r="U5">
        <v>23</v>
      </c>
      <c r="V5" t="s">
        <v>2329</v>
      </c>
      <c r="Y5" s="16">
        <v>43514</v>
      </c>
    </row>
    <row r="6" spans="1:25" x14ac:dyDescent="0.25">
      <c r="A6" s="1" t="s">
        <v>12</v>
      </c>
      <c r="F6" t="s">
        <v>416</v>
      </c>
      <c r="G6" t="s">
        <v>417</v>
      </c>
      <c r="I6" t="s">
        <v>61</v>
      </c>
      <c r="J6" t="e">
        <f t="array" ref="J6">IF(OR((#REF!)=I6),I6,"")</f>
        <v>#REF!</v>
      </c>
      <c r="K6" t="e">
        <f t="array" ref="K6">IF(ROWS(K$2:K6)&lt;=L$2,INDEX(I$2:I$273,SMALL(IF(J$2:J$273="",ROW(J$2:J$273)-ROW(J$2)+1),ROWS(K$2:K6))),"")</f>
        <v>#REF!</v>
      </c>
      <c r="S6" t="s">
        <v>2162</v>
      </c>
      <c r="T6">
        <v>43935</v>
      </c>
      <c r="U6">
        <v>23</v>
      </c>
      <c r="V6" t="s">
        <v>2161</v>
      </c>
      <c r="Y6" s="16">
        <v>43542</v>
      </c>
    </row>
    <row r="7" spans="1:25" x14ac:dyDescent="0.25">
      <c r="A7" s="1" t="s">
        <v>13</v>
      </c>
      <c r="F7" t="s">
        <v>346</v>
      </c>
      <c r="G7" t="s">
        <v>418</v>
      </c>
      <c r="I7" t="s">
        <v>62</v>
      </c>
      <c r="J7" t="e">
        <f t="array" ref="J7">IF(OR((#REF!)=I7),I7,"")</f>
        <v>#REF!</v>
      </c>
      <c r="K7" t="e">
        <f t="array" ref="K7">IF(ROWS(K$2:K7)&lt;=L$2,INDEX(I$2:I$273,SMALL(IF(J$2:J$273="",ROW(J$2:J$273)-ROW(J$2)+1),ROWS(K$2:K7))),"")</f>
        <v>#REF!</v>
      </c>
      <c r="S7" t="s">
        <v>2997</v>
      </c>
      <c r="T7">
        <v>43943</v>
      </c>
      <c r="U7">
        <v>16</v>
      </c>
      <c r="V7" t="s">
        <v>2996</v>
      </c>
      <c r="Y7" s="16">
        <v>43574</v>
      </c>
    </row>
    <row r="8" spans="1:25" x14ac:dyDescent="0.25">
      <c r="F8" t="s">
        <v>52</v>
      </c>
      <c r="G8" t="s">
        <v>347</v>
      </c>
      <c r="I8" t="s">
        <v>63</v>
      </c>
      <c r="J8" t="e">
        <f t="array" ref="J8">IF(OR((#REF!)=I8),I8,"")</f>
        <v>#REF!</v>
      </c>
      <c r="K8" t="e">
        <f t="array" ref="K8">IF(ROWS(K$2:K8)&lt;=L$2,INDEX(I$2:I$273,SMALL(IF(J$2:J$273="",ROW(J$2:J$273)-ROW(J$2)+1),ROWS(K$2:K8))),"")</f>
        <v>#REF!</v>
      </c>
      <c r="S8" t="s">
        <v>979</v>
      </c>
      <c r="T8">
        <v>43922</v>
      </c>
      <c r="U8">
        <v>32</v>
      </c>
      <c r="V8" t="s">
        <v>978</v>
      </c>
      <c r="Y8" s="16">
        <v>43575</v>
      </c>
    </row>
    <row r="9" spans="1:25" x14ac:dyDescent="0.25">
      <c r="A9" t="s">
        <v>3</v>
      </c>
      <c r="F9" t="s">
        <v>357</v>
      </c>
      <c r="G9" t="s">
        <v>419</v>
      </c>
      <c r="I9" t="s">
        <v>64</v>
      </c>
      <c r="J9" t="e">
        <f t="array" ref="J9">IF(OR((#REF!)=I9),I9,"")</f>
        <v>#REF!</v>
      </c>
      <c r="K9" t="e">
        <f t="array" ref="K9">IF(ROWS(K$2:K9)&lt;=L$2,INDEX(I$2:I$273,SMALL(IF(J$2:J$273="",ROW(J$2:J$273)-ROW(J$2)+1),ROWS(K$2:K9))),"")</f>
        <v>#REF!</v>
      </c>
      <c r="S9" t="s">
        <v>2195</v>
      </c>
      <c r="T9">
        <v>43936</v>
      </c>
      <c r="U9">
        <v>23</v>
      </c>
      <c r="V9" t="s">
        <v>2194</v>
      </c>
      <c r="Y9" s="16">
        <v>43576</v>
      </c>
    </row>
    <row r="10" spans="1:25" x14ac:dyDescent="0.25">
      <c r="A10" t="s">
        <v>16</v>
      </c>
      <c r="F10" t="s">
        <v>335</v>
      </c>
      <c r="G10" t="s">
        <v>336</v>
      </c>
      <c r="I10" t="s">
        <v>65</v>
      </c>
      <c r="J10" t="e">
        <f t="array" ref="J10">IF(OR((#REF!)=I10),I10,"")</f>
        <v>#REF!</v>
      </c>
      <c r="K10" t="e">
        <f t="array" ref="K10">IF(ROWS(K$2:K10)&lt;=L$2,INDEX(I$2:I$273,SMALL(IF(J$2:J$273="",ROW(J$2:J$273)-ROW(J$2)+1),ROWS(K$2:K10))),"")</f>
        <v>#REF!</v>
      </c>
      <c r="S10" t="s">
        <v>3839</v>
      </c>
      <c r="T10">
        <v>43956</v>
      </c>
      <c r="U10">
        <v>8</v>
      </c>
      <c r="V10" t="s">
        <v>3838</v>
      </c>
      <c r="Y10" s="16">
        <v>43577</v>
      </c>
    </row>
    <row r="11" spans="1:25" x14ac:dyDescent="0.25">
      <c r="A11" t="s">
        <v>17</v>
      </c>
      <c r="F11" t="s">
        <v>348</v>
      </c>
      <c r="G11" t="s">
        <v>349</v>
      </c>
      <c r="I11" t="s">
        <v>66</v>
      </c>
      <c r="J11" t="e">
        <f t="array" ref="J11">IF(OR((#REF!)=I11),I11,"")</f>
        <v>#REF!</v>
      </c>
      <c r="K11" t="e">
        <f t="array" ref="K11">IF(ROWS(K$2:K11)&lt;=L$2,INDEX(I$2:I$273,SMALL(IF(J$2:J$273="",ROW(J$2:J$273)-ROW(J$2)+1),ROWS(K$2:K11))),"")</f>
        <v>#REF!</v>
      </c>
      <c r="S11" t="s">
        <v>2154</v>
      </c>
      <c r="T11">
        <v>43935</v>
      </c>
      <c r="U11">
        <v>23</v>
      </c>
      <c r="V11" t="s">
        <v>2153</v>
      </c>
      <c r="Y11" s="16">
        <v>43609</v>
      </c>
    </row>
    <row r="12" spans="1:25" x14ac:dyDescent="0.25">
      <c r="A12" t="s">
        <v>18</v>
      </c>
      <c r="F12" t="s">
        <v>350</v>
      </c>
      <c r="G12" t="s">
        <v>420</v>
      </c>
      <c r="I12" t="s">
        <v>67</v>
      </c>
      <c r="J12" t="e">
        <f t="array" ref="J12">IF(OR((#REF!)=I12),I12,"")</f>
        <v>#REF!</v>
      </c>
      <c r="K12" t="e">
        <f t="array" ref="K12">IF(ROWS(K$2:K12)&lt;=L$2,INDEX(I$2:I$273,SMALL(IF(J$2:J$273="",ROW(J$2:J$273)-ROW(J$2)+1),ROWS(K$2:K12))),"")</f>
        <v>#REF!</v>
      </c>
      <c r="S12" t="s">
        <v>3433</v>
      </c>
      <c r="T12">
        <v>43945</v>
      </c>
      <c r="U12">
        <v>14</v>
      </c>
      <c r="V12" t="s">
        <v>3432</v>
      </c>
      <c r="Y12" s="16">
        <v>43610</v>
      </c>
    </row>
    <row r="13" spans="1:25" x14ac:dyDescent="0.25">
      <c r="A13" t="s">
        <v>19</v>
      </c>
      <c r="F13" t="s">
        <v>351</v>
      </c>
      <c r="G13" t="s">
        <v>421</v>
      </c>
      <c r="I13" t="s">
        <v>68</v>
      </c>
      <c r="J13" t="e">
        <f t="array" ref="J13">IF(OR((#REF!)=I13),I13,"")</f>
        <v>#REF!</v>
      </c>
      <c r="K13" t="e">
        <f t="array" ref="K13">IF(ROWS(K$2:K13)&lt;=L$2,INDEX(I$2:I$273,SMALL(IF(J$2:J$273="",ROW(J$2:J$273)-ROW(J$2)+1),ROWS(K$2:K13))),"")</f>
        <v>#REF!</v>
      </c>
      <c r="S13" t="s">
        <v>2553</v>
      </c>
      <c r="T13">
        <v>43949</v>
      </c>
      <c r="U13">
        <v>22</v>
      </c>
      <c r="V13" t="s">
        <v>2554</v>
      </c>
      <c r="Y13" s="16">
        <v>43611</v>
      </c>
    </row>
    <row r="14" spans="1:25" x14ac:dyDescent="0.25">
      <c r="A14" t="s">
        <v>20</v>
      </c>
      <c r="F14" t="s">
        <v>358</v>
      </c>
      <c r="G14" t="s">
        <v>359</v>
      </c>
      <c r="I14" t="s">
        <v>69</v>
      </c>
      <c r="J14" t="e">
        <f t="array" ref="J14">IF(OR((#REF!)=I14),I14,"")</f>
        <v>#REF!</v>
      </c>
      <c r="K14" t="e">
        <f t="array" ref="K14">IF(ROWS(K$2:K14)&lt;=L$2,INDEX(I$2:I$273,SMALL(IF(J$2:J$273="",ROW(J$2:J$273)-ROW(J$2)+1),ROWS(K$2:K14))),"")</f>
        <v>#REF!</v>
      </c>
      <c r="S14" t="s">
        <v>3906</v>
      </c>
      <c r="U14">
        <v>7</v>
      </c>
      <c r="V14" t="s">
        <v>3905</v>
      </c>
      <c r="Y14" s="16">
        <v>43612</v>
      </c>
    </row>
    <row r="15" spans="1:25" x14ac:dyDescent="0.25">
      <c r="A15" t="s">
        <v>21</v>
      </c>
      <c r="F15" t="s">
        <v>332</v>
      </c>
      <c r="G15" t="s">
        <v>422</v>
      </c>
      <c r="I15" t="s">
        <v>70</v>
      </c>
      <c r="J15" t="e">
        <f t="array" ref="J15">IF(OR((#REF!)=I15),I15,"")</f>
        <v>#REF!</v>
      </c>
      <c r="K15" t="e">
        <f t="array" ref="K15">IF(ROWS(K$2:K15)&lt;=L$2,INDEX(I$2:I$273,SMALL(IF(J$2:J$273="",ROW(J$2:J$273)-ROW(J$2)+1),ROWS(K$2:K15))),"")</f>
        <v>#REF!</v>
      </c>
      <c r="S15" t="s">
        <v>2074</v>
      </c>
      <c r="T15">
        <v>43935</v>
      </c>
      <c r="U15">
        <v>23</v>
      </c>
      <c r="V15" t="s">
        <v>2073</v>
      </c>
      <c r="Y15" s="16">
        <v>43630</v>
      </c>
    </row>
    <row r="16" spans="1:25" x14ac:dyDescent="0.25">
      <c r="A16" t="s">
        <v>22</v>
      </c>
      <c r="F16" t="s">
        <v>339</v>
      </c>
      <c r="G16" t="s">
        <v>423</v>
      </c>
      <c r="I16" t="s">
        <v>71</v>
      </c>
      <c r="J16" t="e">
        <f t="array" ref="J16">IF(OR((#REF!)=I16),I16,"")</f>
        <v>#REF!</v>
      </c>
      <c r="K16" t="e">
        <f t="array" ref="K16">IF(ROWS(K$2:K16)&lt;=L$2,INDEX(I$2:I$273,SMALL(IF(J$2:J$273="",ROW(J$2:J$273)-ROW(J$2)+1),ROWS(K$2:K16))),"")</f>
        <v>#REF!</v>
      </c>
      <c r="S16" t="s">
        <v>4024</v>
      </c>
      <c r="T16">
        <v>43957</v>
      </c>
      <c r="U16">
        <v>6</v>
      </c>
      <c r="V16" t="s">
        <v>4023</v>
      </c>
      <c r="Y16" s="16">
        <v>43631</v>
      </c>
    </row>
    <row r="17" spans="1:25" x14ac:dyDescent="0.25">
      <c r="A17" t="s">
        <v>23</v>
      </c>
      <c r="F17" t="s">
        <v>360</v>
      </c>
      <c r="G17" t="s">
        <v>424</v>
      </c>
      <c r="I17" t="s">
        <v>72</v>
      </c>
      <c r="J17" t="e">
        <f t="array" ref="J17">IF(OR((#REF!)=I17),I17,"")</f>
        <v>#REF!</v>
      </c>
      <c r="K17" t="e">
        <f t="array" ref="K17">IF(ROWS(K$2:K17)&lt;=L$2,INDEX(I$2:I$273,SMALL(IF(J$2:J$273="",ROW(J$2:J$273)-ROW(J$2)+1),ROWS(K$2:K17))),"")</f>
        <v>#REF!</v>
      </c>
      <c r="S17" t="s">
        <v>1297</v>
      </c>
      <c r="T17">
        <v>43922</v>
      </c>
      <c r="U17">
        <v>32</v>
      </c>
      <c r="V17" t="s">
        <v>1296</v>
      </c>
      <c r="Y17" s="16">
        <v>43632</v>
      </c>
    </row>
    <row r="18" spans="1:25" x14ac:dyDescent="0.25">
      <c r="A18" t="s">
        <v>24</v>
      </c>
      <c r="F18" t="s">
        <v>337</v>
      </c>
      <c r="G18" t="s">
        <v>338</v>
      </c>
      <c r="I18" t="s">
        <v>73</v>
      </c>
      <c r="J18" t="e">
        <f t="array" ref="J18">IF(OR((#REF!)=I18),I18,"")</f>
        <v>#REF!</v>
      </c>
      <c r="K18" t="e">
        <f t="array" ref="K18">IF(ROWS(K$2:K18)&lt;=L$2,INDEX(I$2:I$273,SMALL(IF(J$2:J$273="",ROW(J$2:J$273)-ROW(J$2)+1),ROWS(K$2:K18))),"")</f>
        <v>#REF!</v>
      </c>
      <c r="S18" t="s">
        <v>1835</v>
      </c>
      <c r="T18">
        <v>43931</v>
      </c>
      <c r="U18">
        <v>25</v>
      </c>
      <c r="V18" t="s">
        <v>1834</v>
      </c>
      <c r="Y18" s="16">
        <v>43633</v>
      </c>
    </row>
    <row r="19" spans="1:25" x14ac:dyDescent="0.25">
      <c r="A19" t="s">
        <v>25</v>
      </c>
      <c r="F19" t="s">
        <v>498</v>
      </c>
      <c r="G19" t="s">
        <v>499</v>
      </c>
      <c r="I19" t="s">
        <v>74</v>
      </c>
      <c r="J19" t="e">
        <f t="array" ref="J19">IF(OR((#REF!)=I19),I19,"")</f>
        <v>#REF!</v>
      </c>
      <c r="K19" t="e">
        <f t="array" ref="K19">IF(ROWS(K$2:K19)&lt;=L$2,INDEX(I$2:I$273,SMALL(IF(J$2:J$273="",ROW(J$2:J$273)-ROW(J$2)+1),ROWS(K$2:K19))),"")</f>
        <v>#REF!</v>
      </c>
      <c r="S19" t="s">
        <v>2863</v>
      </c>
      <c r="T19">
        <v>43942</v>
      </c>
      <c r="U19">
        <v>18</v>
      </c>
      <c r="V19" t="s">
        <v>2862</v>
      </c>
      <c r="Y19" s="16">
        <v>43650</v>
      </c>
    </row>
    <row r="20" spans="1:25" x14ac:dyDescent="0.25">
      <c r="A20" t="s">
        <v>26</v>
      </c>
      <c r="F20" t="s">
        <v>467</v>
      </c>
      <c r="G20" t="s">
        <v>468</v>
      </c>
      <c r="I20" t="s">
        <v>75</v>
      </c>
      <c r="J20" t="e">
        <f t="array" ref="J20">IF(OR((#REF!)=I20),I20,"")</f>
        <v>#REF!</v>
      </c>
      <c r="K20" t="e">
        <f t="array" ref="K20">IF(ROWS(K$2:K20)&lt;=L$2,INDEX(I$2:I$273,SMALL(IF(J$2:J$273="",ROW(J$2:J$273)-ROW(J$2)+1),ROWS(K$2:K20))),"")</f>
        <v>#REF!</v>
      </c>
      <c r="S20" t="s">
        <v>2713</v>
      </c>
      <c r="T20">
        <v>43938</v>
      </c>
      <c r="U20">
        <v>19</v>
      </c>
      <c r="V20" t="s">
        <v>2712</v>
      </c>
      <c r="Y20" s="16">
        <v>43651</v>
      </c>
    </row>
    <row r="21" spans="1:25" x14ac:dyDescent="0.25">
      <c r="A21" t="s">
        <v>27</v>
      </c>
      <c r="F21" t="s">
        <v>352</v>
      </c>
      <c r="G21" t="s">
        <v>497</v>
      </c>
      <c r="I21" t="s">
        <v>76</v>
      </c>
      <c r="J21" t="e">
        <f t="array" ref="J21">IF(OR((#REF!)=I21),I21,"")</f>
        <v>#REF!</v>
      </c>
      <c r="K21" t="e">
        <f t="array" ref="K21">IF(ROWS(K$2:K21)&lt;=L$2,INDEX(I$2:I$273,SMALL(IF(J$2:J$273="",ROW(J$2:J$273)-ROW(J$2)+1),ROWS(K$2:K21))),"")</f>
        <v>#REF!</v>
      </c>
      <c r="S21" t="s">
        <v>2303</v>
      </c>
      <c r="T21">
        <v>43935</v>
      </c>
      <c r="U21">
        <v>23</v>
      </c>
      <c r="V21" t="s">
        <v>2302</v>
      </c>
      <c r="Y21" s="16">
        <v>43652</v>
      </c>
    </row>
    <row r="22" spans="1:25" x14ac:dyDescent="0.25">
      <c r="A22" t="s">
        <v>28</v>
      </c>
      <c r="F22" t="s">
        <v>384</v>
      </c>
      <c r="G22" t="s">
        <v>425</v>
      </c>
      <c r="I22" t="s">
        <v>77</v>
      </c>
      <c r="J22" t="e">
        <f t="array" ref="J22">IF(OR((#REF!)=I22),I22,"")</f>
        <v>#REF!</v>
      </c>
      <c r="K22" t="e">
        <f t="array" ref="K22">IF(ROWS(K$2:K22)&lt;=L$2,INDEX(I$2:I$273,SMALL(IF(J$2:J$273="",ROW(J$2:J$273)-ROW(J$2)+1),ROWS(K$2:K22))),"")</f>
        <v>#REF!</v>
      </c>
      <c r="S22" t="s">
        <v>3189</v>
      </c>
      <c r="T22">
        <v>43942</v>
      </c>
      <c r="U22">
        <v>16</v>
      </c>
      <c r="V22" t="s">
        <v>3188</v>
      </c>
      <c r="Y22" s="16">
        <v>43653</v>
      </c>
    </row>
    <row r="23" spans="1:25" x14ac:dyDescent="0.25">
      <c r="A23" t="s">
        <v>29</v>
      </c>
      <c r="F23" t="s">
        <v>340</v>
      </c>
      <c r="G23" t="s">
        <v>426</v>
      </c>
      <c r="I23" t="s">
        <v>78</v>
      </c>
      <c r="J23" t="e">
        <f t="array" ref="J23">IF(OR((#REF!)=I23),I23,"")</f>
        <v>#REF!</v>
      </c>
      <c r="K23" t="e">
        <f t="array" ref="K23">IF(ROWS(K$2:K23)&lt;=L$2,INDEX(I$2:I$273,SMALL(IF(J$2:J$273="",ROW(J$2:J$273)-ROW(J$2)+1),ROWS(K$2:K23))),"")</f>
        <v>#REF!</v>
      </c>
      <c r="S23" t="s">
        <v>2502</v>
      </c>
      <c r="T23">
        <v>43950</v>
      </c>
      <c r="U23">
        <v>22</v>
      </c>
      <c r="V23" t="s">
        <v>2504</v>
      </c>
      <c r="Y23" s="16">
        <v>43700</v>
      </c>
    </row>
    <row r="24" spans="1:25" x14ac:dyDescent="0.25">
      <c r="A24" t="s">
        <v>30</v>
      </c>
      <c r="F24" t="s">
        <v>495</v>
      </c>
      <c r="G24" t="s">
        <v>496</v>
      </c>
      <c r="I24" t="s">
        <v>79</v>
      </c>
      <c r="J24" t="e">
        <f t="array" ref="J24">IF(OR((#REF!)=I24),I24,"")</f>
        <v>#REF!</v>
      </c>
      <c r="K24" t="e">
        <f t="array" ref="K24">IF(ROWS(K$2:K24)&lt;=L$2,INDEX(I$2:I$273,SMALL(IF(J$2:J$273="",ROW(J$2:J$273)-ROW(J$2)+1),ROWS(K$2:K24))),"")</f>
        <v>#REF!</v>
      </c>
      <c r="S24" t="s">
        <v>4075</v>
      </c>
      <c r="T24">
        <v>43956</v>
      </c>
      <c r="U24">
        <v>5</v>
      </c>
      <c r="V24" t="s">
        <v>4074</v>
      </c>
      <c r="Y24" s="16">
        <v>43701</v>
      </c>
    </row>
    <row r="25" spans="1:25" x14ac:dyDescent="0.25">
      <c r="A25" t="s">
        <v>31</v>
      </c>
      <c r="F25" t="s">
        <v>353</v>
      </c>
      <c r="G25" t="s">
        <v>427</v>
      </c>
      <c r="I25" t="s">
        <v>80</v>
      </c>
      <c r="J25" t="e">
        <f t="array" ref="J25">IF(OR((#REF!)=I25),I25,"")</f>
        <v>#REF!</v>
      </c>
      <c r="K25" t="e">
        <f t="array" ref="K25">IF(ROWS(K$2:K25)&lt;=L$2,INDEX(I$2:I$273,SMALL(IF(J$2:J$273="",ROW(J$2:J$273)-ROW(J$2)+1),ROWS(K$2:K25))),"")</f>
        <v>#REF!</v>
      </c>
      <c r="S25" t="s">
        <v>1292</v>
      </c>
      <c r="T25">
        <v>43922</v>
      </c>
      <c r="U25">
        <v>36</v>
      </c>
      <c r="V25" t="s">
        <v>1291</v>
      </c>
      <c r="Y25" s="16">
        <v>43702</v>
      </c>
    </row>
    <row r="26" spans="1:25" x14ac:dyDescent="0.25">
      <c r="A26" t="s">
        <v>32</v>
      </c>
      <c r="F26" t="s">
        <v>361</v>
      </c>
      <c r="G26" t="s">
        <v>362</v>
      </c>
      <c r="I26" t="s">
        <v>81</v>
      </c>
      <c r="J26" t="e">
        <f t="array" ref="J26">IF(OR((#REF!)=I26),I26,"")</f>
        <v>#REF!</v>
      </c>
      <c r="K26" t="e">
        <f t="array" ref="K26">IF(ROWS(K$2:K26)&lt;=L$2,INDEX(I$2:I$273,SMALL(IF(J$2:J$273="",ROW(J$2:J$273)-ROW(J$2)+1),ROWS(K$2:K26))),"")</f>
        <v>#REF!</v>
      </c>
      <c r="S26" t="s">
        <v>4519</v>
      </c>
      <c r="U26">
        <v>1</v>
      </c>
      <c r="V26" t="s">
        <v>4518</v>
      </c>
      <c r="Y26" s="16">
        <v>43707</v>
      </c>
    </row>
    <row r="27" spans="1:25" x14ac:dyDescent="0.25">
      <c r="A27" t="s">
        <v>33</v>
      </c>
      <c r="F27" t="s">
        <v>363</v>
      </c>
      <c r="G27" t="s">
        <v>364</v>
      </c>
      <c r="I27" t="s">
        <v>82</v>
      </c>
      <c r="J27" t="e">
        <f t="array" ref="J27">IF(OR((#REF!)=I27),I27,"")</f>
        <v>#REF!</v>
      </c>
      <c r="K27" t="e">
        <f t="array" ref="K27">IF(ROWS(K$2:K27)&lt;=L$2,INDEX(I$2:I$273,SMALL(IF(J$2:J$273="",ROW(J$2:J$273)-ROW(J$2)+1),ROWS(K$2:K27))),"")</f>
        <v>#REF!</v>
      </c>
      <c r="S27" t="s">
        <v>1043</v>
      </c>
      <c r="T27">
        <v>43922</v>
      </c>
      <c r="U27">
        <v>31</v>
      </c>
      <c r="V27" t="s">
        <v>1042</v>
      </c>
      <c r="Y27" s="16">
        <v>43708</v>
      </c>
    </row>
    <row r="28" spans="1:25" x14ac:dyDescent="0.25">
      <c r="A28" t="s">
        <v>34</v>
      </c>
      <c r="F28" t="s">
        <v>475</v>
      </c>
      <c r="G28" t="s">
        <v>476</v>
      </c>
      <c r="I28" t="s">
        <v>83</v>
      </c>
      <c r="J28" t="e">
        <f t="array" ref="J28">IF(OR((#REF!)=I28),I28,"")</f>
        <v>#REF!</v>
      </c>
      <c r="K28" t="e">
        <f t="array" ref="K28">IF(ROWS(K$2:K28)&lt;=L$2,INDEX(I$2:I$273,SMALL(IF(J$2:J$273="",ROW(J$2:J$273)-ROW(J$2)+1),ROWS(K$2:K28))),"")</f>
        <v>#REF!</v>
      </c>
      <c r="S28" t="s">
        <v>792</v>
      </c>
      <c r="T28">
        <v>43923</v>
      </c>
      <c r="U28">
        <v>32</v>
      </c>
      <c r="V28" t="s">
        <v>791</v>
      </c>
      <c r="Y28" s="16">
        <v>43709</v>
      </c>
    </row>
    <row r="29" spans="1:25" x14ac:dyDescent="0.25">
      <c r="A29" t="s">
        <v>35</v>
      </c>
      <c r="F29" t="s">
        <v>379</v>
      </c>
      <c r="G29" t="s">
        <v>428</v>
      </c>
      <c r="I29" t="s">
        <v>84</v>
      </c>
      <c r="J29" t="e">
        <f t="array" ref="J29">IF(OR((#REF!)=I29),I29,"")</f>
        <v>#REF!</v>
      </c>
      <c r="K29" t="e">
        <f t="array" ref="K29">IF(ROWS(K$2:K29)&lt;=L$2,INDEX(I$2:I$273,SMALL(IF(J$2:J$273="",ROW(J$2:J$273)-ROW(J$2)+1),ROWS(K$2:K29))),"")</f>
        <v>#REF!</v>
      </c>
      <c r="S29" t="s">
        <v>3594</v>
      </c>
      <c r="T29">
        <v>43945</v>
      </c>
      <c r="U29">
        <v>13</v>
      </c>
      <c r="V29" t="s">
        <v>3593</v>
      </c>
      <c r="Y29" s="16">
        <v>43710</v>
      </c>
    </row>
    <row r="30" spans="1:25" x14ac:dyDescent="0.25">
      <c r="A30" t="s">
        <v>36</v>
      </c>
      <c r="F30" t="s">
        <v>383</v>
      </c>
      <c r="G30" t="s">
        <v>429</v>
      </c>
      <c r="I30" t="s">
        <v>85</v>
      </c>
      <c r="J30" t="e">
        <f t="array" ref="J30">IF(OR((#REF!)=I30),I30,"")</f>
        <v>#REF!</v>
      </c>
      <c r="K30" t="e">
        <f t="array" ref="K30">IF(ROWS(K$2:K30)&lt;=L$2,INDEX(I$2:I$273,SMALL(IF(J$2:J$273="",ROW(J$2:J$273)-ROW(J$2)+1),ROWS(K$2:K30))),"")</f>
        <v>#REF!</v>
      </c>
      <c r="R30" t="s">
        <v>328</v>
      </c>
      <c r="S30" t="s">
        <v>4256</v>
      </c>
      <c r="U30">
        <v>4</v>
      </c>
      <c r="V30" t="s">
        <v>4255</v>
      </c>
      <c r="Y30" s="16"/>
    </row>
    <row r="31" spans="1:25" x14ac:dyDescent="0.25">
      <c r="A31" t="s">
        <v>37</v>
      </c>
      <c r="F31" t="s">
        <v>45</v>
      </c>
      <c r="G31" t="s">
        <v>430</v>
      </c>
      <c r="I31" t="s">
        <v>86</v>
      </c>
      <c r="J31" t="e">
        <f t="array" ref="J31">IF(OR((#REF!)=I31),I31,"")</f>
        <v>#REF!</v>
      </c>
      <c r="K31" t="e">
        <f t="array" ref="K31">IF(ROWS(K$2:K31)&lt;=L$2,INDEX(I$2:I$273,SMALL(IF(J$2:J$273="",ROW(J$2:J$273)-ROW(J$2)+1),ROWS(K$2:K31))),"")</f>
        <v>#REF!</v>
      </c>
      <c r="S31" t="s">
        <v>3060</v>
      </c>
      <c r="T31">
        <v>43943</v>
      </c>
      <c r="U31">
        <v>16</v>
      </c>
      <c r="V31" t="s">
        <v>3059</v>
      </c>
    </row>
    <row r="32" spans="1:25" x14ac:dyDescent="0.25">
      <c r="A32" t="s">
        <v>38</v>
      </c>
      <c r="F32" t="s">
        <v>46</v>
      </c>
      <c r="G32" t="s">
        <v>431</v>
      </c>
      <c r="I32" t="s">
        <v>87</v>
      </c>
      <c r="J32" t="e">
        <f t="array" ref="J32">IF(OR((#REF!)=I32),I32,"")</f>
        <v>#REF!</v>
      </c>
      <c r="K32" t="e">
        <f t="array" ref="K32">IF(ROWS(K$2:K32)&lt;=L$2,INDEX(I$2:I$273,SMALL(IF(J$2:J$273="",ROW(J$2:J$273)-ROW(J$2)+1),ROWS(K$2:K32))),"")</f>
        <v>#REF!</v>
      </c>
      <c r="S32" t="s">
        <v>4180</v>
      </c>
      <c r="T32">
        <v>43959</v>
      </c>
      <c r="U32">
        <v>4</v>
      </c>
      <c r="V32" t="s">
        <v>4179</v>
      </c>
    </row>
    <row r="33" spans="1:22" x14ac:dyDescent="0.25">
      <c r="A33" t="s">
        <v>39</v>
      </c>
      <c r="F33" t="s">
        <v>47</v>
      </c>
      <c r="G33" t="s">
        <v>432</v>
      </c>
      <c r="I33" t="s">
        <v>88</v>
      </c>
      <c r="J33" t="e">
        <f t="array" ref="J33">IF(OR((#REF!)=I33),I33,"")</f>
        <v>#REF!</v>
      </c>
      <c r="K33" t="e">
        <f t="array" ref="K33">IF(ROWS(K$2:K33)&lt;=L$2,INDEX(I$2:I$273,SMALL(IF(J$2:J$273="",ROW(J$2:J$273)-ROW(J$2)+1),ROWS(K$2:K33))),"")</f>
        <v>#REF!</v>
      </c>
      <c r="S33" t="s">
        <v>1221</v>
      </c>
      <c r="T33">
        <v>43922</v>
      </c>
      <c r="U33">
        <v>32</v>
      </c>
      <c r="V33" t="s">
        <v>1220</v>
      </c>
    </row>
    <row r="34" spans="1:22" x14ac:dyDescent="0.25">
      <c r="A34" t="s">
        <v>40</v>
      </c>
      <c r="F34" t="s">
        <v>49</v>
      </c>
      <c r="G34" t="s">
        <v>433</v>
      </c>
      <c r="I34" t="s">
        <v>297</v>
      </c>
      <c r="J34" t="e">
        <f t="array" ref="J34">IF(OR((#REF!)=I34),I34,"")</f>
        <v>#REF!</v>
      </c>
      <c r="K34" t="e">
        <f t="array" ref="K34">IF(ROWS(K$2:K34)&lt;=L$2,INDEX(I$2:I$273,SMALL(IF(J$2:J$273="",ROW(J$2:J$273)-ROW(J$2)+1),ROWS(K$2:K34))),"")</f>
        <v>#REF!</v>
      </c>
      <c r="S34" t="s">
        <v>1326</v>
      </c>
      <c r="T34">
        <v>43923</v>
      </c>
      <c r="U34">
        <v>29</v>
      </c>
      <c r="V34" t="s">
        <v>1325</v>
      </c>
    </row>
    <row r="35" spans="1:22" x14ac:dyDescent="0.25">
      <c r="A35" t="s">
        <v>41</v>
      </c>
      <c r="F35" t="s">
        <v>51</v>
      </c>
      <c r="G35" t="s">
        <v>434</v>
      </c>
      <c r="I35" t="s">
        <v>298</v>
      </c>
      <c r="J35" t="e">
        <f t="array" ref="J35">IF(OR((#REF!)=I35),I35,"")</f>
        <v>#REF!</v>
      </c>
      <c r="K35" t="e">
        <f t="array" ref="K35">IF(ROWS(K$2:K35)&lt;=L$2,INDEX(I$2:I$273,SMALL(IF(J$2:J$273="",ROW(J$2:J$273)-ROW(J$2)+1),ROWS(K$2:K35))),"")</f>
        <v>#REF!</v>
      </c>
      <c r="S35" t="s">
        <v>2993</v>
      </c>
      <c r="T35">
        <v>43943</v>
      </c>
      <c r="U35">
        <v>16</v>
      </c>
      <c r="V35" t="s">
        <v>2992</v>
      </c>
    </row>
    <row r="36" spans="1:22" x14ac:dyDescent="0.25">
      <c r="A36" t="s">
        <v>42</v>
      </c>
      <c r="F36" t="s">
        <v>50</v>
      </c>
      <c r="G36" t="s">
        <v>435</v>
      </c>
      <c r="I36" t="s">
        <v>299</v>
      </c>
      <c r="J36" t="e">
        <f t="array" ref="J36">IF(OR((#REF!)=I36),I36,"")</f>
        <v>#REF!</v>
      </c>
      <c r="K36" t="e">
        <f t="array" ref="K36">IF(ROWS(K$2:K36)&lt;=L$2,INDEX(I$2:I$273,SMALL(IF(J$2:J$273="",ROW(J$2:J$273)-ROW(J$2)+1),ROWS(K$2:K36))),"")</f>
        <v>#REF!</v>
      </c>
      <c r="S36" t="s">
        <v>2197</v>
      </c>
      <c r="T36">
        <v>43935</v>
      </c>
      <c r="U36">
        <v>23</v>
      </c>
      <c r="V36" t="s">
        <v>2196</v>
      </c>
    </row>
    <row r="37" spans="1:22" x14ac:dyDescent="0.25">
      <c r="F37" t="s">
        <v>48</v>
      </c>
      <c r="G37" t="s">
        <v>436</v>
      </c>
      <c r="I37" t="s">
        <v>300</v>
      </c>
      <c r="J37" t="e">
        <f t="array" ref="J37">IF(OR((#REF!)=I37),I37,"")</f>
        <v>#REF!</v>
      </c>
      <c r="K37" t="e">
        <f t="array" ref="K37">IF(ROWS(K$2:K37)&lt;=L$2,INDEX(I$2:I$273,SMALL(IF(J$2:J$273="",ROW(J$2:J$273)-ROW(J$2)+1),ROWS(K$2:K37))),"")</f>
        <v>#REF!</v>
      </c>
      <c r="S37" t="s">
        <v>2621</v>
      </c>
      <c r="T37">
        <v>43935</v>
      </c>
      <c r="U37">
        <v>22</v>
      </c>
      <c r="V37" t="s">
        <v>2622</v>
      </c>
    </row>
    <row r="38" spans="1:22" x14ac:dyDescent="0.25">
      <c r="F38" t="s">
        <v>471</v>
      </c>
      <c r="G38" t="s">
        <v>472</v>
      </c>
      <c r="I38" t="s">
        <v>301</v>
      </c>
      <c r="J38" t="e">
        <f t="array" ref="J38">IF(OR((#REF!)=I38),I38,"")</f>
        <v>#REF!</v>
      </c>
      <c r="K38" t="e">
        <f t="array" ref="K38">IF(ROWS(K$2:K38)&lt;=L$2,INDEX(I$2:I$273,SMALL(IF(J$2:J$273="",ROW(J$2:J$273)-ROW(J$2)+1),ROWS(K$2:K38))),"")</f>
        <v>#REF!</v>
      </c>
      <c r="S38" t="s">
        <v>3604</v>
      </c>
      <c r="T38">
        <v>43945</v>
      </c>
      <c r="U38">
        <v>13</v>
      </c>
      <c r="V38" t="s">
        <v>3603</v>
      </c>
    </row>
    <row r="39" spans="1:22" x14ac:dyDescent="0.25">
      <c r="F39" t="s">
        <v>354</v>
      </c>
      <c r="G39" t="s">
        <v>355</v>
      </c>
      <c r="I39" t="s">
        <v>302</v>
      </c>
      <c r="J39" t="e">
        <f t="array" ref="J39">IF(OR((#REF!)=I39),I39,"")</f>
        <v>#REF!</v>
      </c>
      <c r="K39" t="e">
        <f t="array" ref="K39">IF(ROWS(K$2:K39)&lt;=L$2,INDEX(I$2:I$273,SMALL(IF(J$2:J$273="",ROW(J$2:J$273)-ROW(J$2)+1),ROWS(K$2:K39))),"")</f>
        <v>#REF!</v>
      </c>
      <c r="S39" t="s">
        <v>4282</v>
      </c>
      <c r="T39">
        <v>43959</v>
      </c>
      <c r="U39">
        <v>4</v>
      </c>
      <c r="V39" t="s">
        <v>4281</v>
      </c>
    </row>
    <row r="40" spans="1:22" x14ac:dyDescent="0.25">
      <c r="F40" t="s">
        <v>344</v>
      </c>
      <c r="G40" t="s">
        <v>345</v>
      </c>
      <c r="I40" t="s">
        <v>303</v>
      </c>
      <c r="J40" t="e">
        <f t="array" ref="J40">IF(OR((#REF!)=I40),I40,"")</f>
        <v>#REF!</v>
      </c>
      <c r="K40" t="e">
        <f t="array" ref="K40">IF(ROWS(K$2:K40)&lt;=L$2,INDEX(I$2:I$273,SMALL(IF(J$2:J$273="",ROW(J$2:J$273)-ROW(J$2)+1),ROWS(K$2:K40))),"")</f>
        <v>#REF!</v>
      </c>
      <c r="S40" t="s">
        <v>3335</v>
      </c>
      <c r="T40">
        <v>43944</v>
      </c>
      <c r="U40">
        <v>15</v>
      </c>
      <c r="V40" t="s">
        <v>3334</v>
      </c>
    </row>
    <row r="41" spans="1:22" x14ac:dyDescent="0.25">
      <c r="F41" t="s">
        <v>341</v>
      </c>
      <c r="G41" t="s">
        <v>437</v>
      </c>
      <c r="I41" t="s">
        <v>304</v>
      </c>
      <c r="J41" t="e">
        <f t="array" ref="J41">IF(OR((#REF!)=I41),I41,"")</f>
        <v>#REF!</v>
      </c>
      <c r="K41" t="e">
        <f t="array" ref="K41">IF(ROWS(K$2:K41)&lt;=L$2,INDEX(I$2:I$273,SMALL(IF(J$2:J$273="",ROW(J$2:J$273)-ROW(J$2)+1),ROWS(K$2:K41))),"")</f>
        <v>#REF!</v>
      </c>
      <c r="S41" t="s">
        <v>1589</v>
      </c>
      <c r="T41">
        <v>43928</v>
      </c>
      <c r="U41">
        <v>28</v>
      </c>
      <c r="V41" t="s">
        <v>1588</v>
      </c>
    </row>
    <row r="42" spans="1:22" x14ac:dyDescent="0.25">
      <c r="F42" t="s">
        <v>365</v>
      </c>
      <c r="G42" t="s">
        <v>438</v>
      </c>
      <c r="I42" t="s">
        <v>305</v>
      </c>
      <c r="J42" t="e">
        <f t="array" ref="J42">IF(OR((#REF!)=I42),I42,"")</f>
        <v>#REF!</v>
      </c>
      <c r="K42" t="e">
        <f t="array" ref="K42">IF(ROWS(K$2:K42)&lt;=L$2,INDEX(I$2:I$273,SMALL(IF(J$2:J$273="",ROW(J$2:J$273)-ROW(J$2)+1),ROWS(K$2:K42))),"")</f>
        <v>#REF!</v>
      </c>
      <c r="S42" t="s">
        <v>3742</v>
      </c>
      <c r="T42">
        <v>43951</v>
      </c>
      <c r="U42">
        <v>10</v>
      </c>
      <c r="V42" t="s">
        <v>3741</v>
      </c>
    </row>
    <row r="43" spans="1:22" x14ac:dyDescent="0.25">
      <c r="F43" t="s">
        <v>366</v>
      </c>
      <c r="G43" t="s">
        <v>367</v>
      </c>
      <c r="I43" t="s">
        <v>306</v>
      </c>
      <c r="J43" t="e">
        <f t="array" ref="J43">IF(OR((#REF!)=I43),I43,"")</f>
        <v>#REF!</v>
      </c>
      <c r="K43" t="e">
        <f t="array" ref="K43">IF(ROWS(K$2:K43)&lt;=L$2,INDEX(I$2:I$273,SMALL(IF(J$2:J$273="",ROW(J$2:J$273)-ROW(J$2)+1),ROWS(K$2:K43))),"")</f>
        <v>#REF!</v>
      </c>
      <c r="S43" t="s">
        <v>3827</v>
      </c>
      <c r="T43">
        <v>43956</v>
      </c>
      <c r="U43">
        <v>8</v>
      </c>
      <c r="V43" t="s">
        <v>3826</v>
      </c>
    </row>
    <row r="44" spans="1:22" x14ac:dyDescent="0.25">
      <c r="F44" t="s">
        <v>356</v>
      </c>
      <c r="G44" t="s">
        <v>439</v>
      </c>
      <c r="I44" t="s">
        <v>307</v>
      </c>
      <c r="J44" t="e">
        <f t="array" ref="J44">IF(OR((#REF!)=I44),I44,"")</f>
        <v>#REF!</v>
      </c>
      <c r="K44" t="e">
        <f t="array" ref="K44">IF(ROWS(K$2:K44)&lt;=L$2,INDEX(I$2:I$273,SMALL(IF(J$2:J$273="",ROW(J$2:J$273)-ROW(J$2)+1),ROWS(K$2:K44))),"")</f>
        <v>#REF!</v>
      </c>
      <c r="S44" t="s">
        <v>2258</v>
      </c>
      <c r="T44">
        <v>43935</v>
      </c>
      <c r="U44">
        <v>23</v>
      </c>
      <c r="V44" t="s">
        <v>2257</v>
      </c>
    </row>
    <row r="45" spans="1:22" x14ac:dyDescent="0.25">
      <c r="F45" t="s">
        <v>368</v>
      </c>
      <c r="G45" t="s">
        <v>440</v>
      </c>
      <c r="I45" t="s">
        <v>308</v>
      </c>
      <c r="J45" t="e">
        <f t="array" ref="J45">IF(OR((#REF!)=I45),I45,"")</f>
        <v>#REF!</v>
      </c>
      <c r="K45" t="e">
        <f t="array" ref="K45">IF(ROWS(K$2:K45)&lt;=L$2,INDEX(I$2:I$273,SMALL(IF(J$2:J$273="",ROW(J$2:J$273)-ROW(J$2)+1),ROWS(K$2:K45))),"")</f>
        <v>#REF!</v>
      </c>
      <c r="S45" t="s">
        <v>2340</v>
      </c>
      <c r="T45">
        <v>43949</v>
      </c>
      <c r="U45">
        <v>23</v>
      </c>
      <c r="V45" t="s">
        <v>2339</v>
      </c>
    </row>
    <row r="46" spans="1:22" x14ac:dyDescent="0.25">
      <c r="F46" t="s">
        <v>381</v>
      </c>
      <c r="G46" t="s">
        <v>441</v>
      </c>
      <c r="I46" t="s">
        <v>309</v>
      </c>
      <c r="J46" t="e">
        <f t="array" ref="J46">IF(OR((#REF!)=I46),I46,"")</f>
        <v>#REF!</v>
      </c>
      <c r="K46" t="e">
        <f t="array" ref="K46">IF(ROWS(K$2:K46)&lt;=L$2,INDEX(I$2:I$273,SMALL(IF(J$2:J$273="",ROW(J$2:J$273)-ROW(J$2)+1),ROWS(K$2:K46))),"")</f>
        <v>#REF!</v>
      </c>
      <c r="S46" t="s">
        <v>624</v>
      </c>
      <c r="T46">
        <v>43923</v>
      </c>
      <c r="U46">
        <v>32</v>
      </c>
      <c r="V46" t="s">
        <v>623</v>
      </c>
    </row>
    <row r="47" spans="1:22" x14ac:dyDescent="0.25">
      <c r="F47" t="s">
        <v>369</v>
      </c>
      <c r="G47" t="s">
        <v>370</v>
      </c>
      <c r="I47" t="s">
        <v>310</v>
      </c>
      <c r="J47" t="e">
        <f t="array" ref="J47">IF(OR((#REF!)=I47),I47,"")</f>
        <v>#REF!</v>
      </c>
      <c r="K47" t="e">
        <f t="array" ref="K47">IF(ROWS(K$2:K47)&lt;=L$2,INDEX(I$2:I$273,SMALL(IF(J$2:J$273="",ROW(J$2:J$273)-ROW(J$2)+1),ROWS(K$2:K47))),"")</f>
        <v>#REF!</v>
      </c>
      <c r="S47" t="s">
        <v>1857</v>
      </c>
      <c r="T47">
        <v>43930</v>
      </c>
      <c r="U47">
        <v>25</v>
      </c>
      <c r="V47" t="s">
        <v>1856</v>
      </c>
    </row>
    <row r="48" spans="1:22" x14ac:dyDescent="0.25">
      <c r="F48" t="s">
        <v>371</v>
      </c>
      <c r="G48" t="s">
        <v>442</v>
      </c>
      <c r="I48" t="s">
        <v>311</v>
      </c>
      <c r="J48" t="e">
        <f t="array" ref="J48">IF(OR((#REF!)=I48),I48,"")</f>
        <v>#REF!</v>
      </c>
      <c r="K48" t="e">
        <f t="array" ref="K48">IF(ROWS(K$2:K48)&lt;=L$2,INDEX(I$2:I$273,SMALL(IF(J$2:J$273="",ROW(J$2:J$273)-ROW(J$2)+1),ROWS(K$2:K48))),"")</f>
        <v>#REF!</v>
      </c>
      <c r="S48" t="s">
        <v>4170</v>
      </c>
      <c r="T48">
        <v>43959</v>
      </c>
      <c r="U48">
        <v>4</v>
      </c>
      <c r="V48" t="s">
        <v>4169</v>
      </c>
    </row>
    <row r="49" spans="6:22" x14ac:dyDescent="0.25">
      <c r="F49" t="s">
        <v>461</v>
      </c>
      <c r="G49" t="s">
        <v>462</v>
      </c>
      <c r="I49" t="s">
        <v>312</v>
      </c>
      <c r="J49" t="e">
        <f t="array" ref="J49">IF(OR((#REF!)=I49),I49,"")</f>
        <v>#REF!</v>
      </c>
      <c r="K49" t="e">
        <f t="array" ref="K49">IF(ROWS(K$2:K49)&lt;=L$2,INDEX(I$2:I$273,SMALL(IF(J$2:J$273="",ROW(J$2:J$273)-ROW(J$2)+1),ROWS(K$2:K49))),"")</f>
        <v>#REF!</v>
      </c>
      <c r="R49" s="51"/>
      <c r="S49" s="51" t="s">
        <v>3843</v>
      </c>
      <c r="T49" s="51">
        <v>43956</v>
      </c>
      <c r="U49" s="51">
        <v>8</v>
      </c>
      <c r="V49" s="51" t="s">
        <v>3842</v>
      </c>
    </row>
    <row r="50" spans="6:22" x14ac:dyDescent="0.25">
      <c r="F50" t="s">
        <v>372</v>
      </c>
      <c r="G50" t="s">
        <v>443</v>
      </c>
      <c r="I50" t="s">
        <v>89</v>
      </c>
      <c r="J50" t="e">
        <f t="array" ref="J50">IF(OR((#REF!)=I50),I50,"")</f>
        <v>#REF!</v>
      </c>
      <c r="K50" t="e">
        <f t="array" ref="K50">IF(ROWS(K$2:K50)&lt;=L$2,INDEX(I$2:I$273,SMALL(IF(J$2:J$273="",ROW(J$2:J$273)-ROW(J$2)+1),ROWS(K$2:K50))),"")</f>
        <v>#REF!</v>
      </c>
      <c r="R50" s="51"/>
      <c r="S50" s="51" t="s">
        <v>3003</v>
      </c>
      <c r="T50" s="51">
        <v>43943</v>
      </c>
      <c r="U50" s="51">
        <v>16</v>
      </c>
      <c r="V50" s="51" t="s">
        <v>3002</v>
      </c>
    </row>
    <row r="51" spans="6:22" x14ac:dyDescent="0.25">
      <c r="F51" t="s">
        <v>463</v>
      </c>
      <c r="G51" t="s">
        <v>464</v>
      </c>
      <c r="I51" t="s">
        <v>90</v>
      </c>
      <c r="J51" t="e">
        <f t="array" ref="J51">IF(OR((#REF!)=I51),I51,"")</f>
        <v>#REF!</v>
      </c>
      <c r="K51" t="e">
        <f t="array" ref="K51">IF(ROWS(K$2:K51)&lt;=L$2,INDEX(I$2:I$273,SMALL(IF(J$2:J$273="",ROW(J$2:J$273)-ROW(J$2)+1),ROWS(K$2:K51))),"")</f>
        <v>#REF!</v>
      </c>
      <c r="R51" s="51"/>
      <c r="S51" s="51" t="s">
        <v>1715</v>
      </c>
      <c r="T51" s="51">
        <v>43930</v>
      </c>
      <c r="U51" s="51">
        <v>25</v>
      </c>
      <c r="V51" s="51" t="s">
        <v>1714</v>
      </c>
    </row>
    <row r="52" spans="6:22" x14ac:dyDescent="0.25">
      <c r="F52" t="s">
        <v>502</v>
      </c>
      <c r="G52" t="s">
        <v>503</v>
      </c>
      <c r="I52" t="s">
        <v>91</v>
      </c>
      <c r="J52" t="e">
        <f t="array" ref="J52">IF(OR((#REF!)=I52),I52,"")</f>
        <v>#REF!</v>
      </c>
      <c r="K52" t="e">
        <f t="array" ref="K52">IF(ROWS(K$2:K52)&lt;=L$2,INDEX(I$2:I$273,SMALL(IF(J$2:J$273="",ROW(J$2:J$273)-ROW(J$2)+1),ROWS(K$2:K52))),"")</f>
        <v>#REF!</v>
      </c>
      <c r="R52" s="51"/>
      <c r="S52" s="51" t="s">
        <v>1843</v>
      </c>
      <c r="T52" s="51">
        <v>43931</v>
      </c>
      <c r="U52" s="51">
        <v>25</v>
      </c>
      <c r="V52" s="51" t="s">
        <v>1842</v>
      </c>
    </row>
    <row r="53" spans="6:22" x14ac:dyDescent="0.25">
      <c r="F53" t="s">
        <v>374</v>
      </c>
      <c r="G53" t="s">
        <v>375</v>
      </c>
      <c r="I53" t="s">
        <v>92</v>
      </c>
      <c r="J53" t="e">
        <f t="array" ref="J53">IF(OR((#REF!)=I53),I53,"")</f>
        <v>#REF!</v>
      </c>
      <c r="K53" t="e">
        <f t="array" ref="K53">IF(ROWS(K$2:K53)&lt;=L$2,INDEX(I$2:I$273,SMALL(IF(J$2:J$273="",ROW(J$2:J$273)-ROW(J$2)+1),ROWS(K$2:K53))),"")</f>
        <v>#REF!</v>
      </c>
      <c r="R53" s="51"/>
      <c r="S53" s="51" t="s">
        <v>969</v>
      </c>
      <c r="T53" s="51">
        <v>43922</v>
      </c>
      <c r="U53" s="51">
        <v>33</v>
      </c>
      <c r="V53" s="51" t="s">
        <v>968</v>
      </c>
    </row>
    <row r="54" spans="6:22" x14ac:dyDescent="0.25">
      <c r="F54" t="s">
        <v>473</v>
      </c>
      <c r="G54" t="s">
        <v>474</v>
      </c>
      <c r="I54" t="s">
        <v>93</v>
      </c>
      <c r="J54" t="e">
        <f t="array" ref="J54">IF(OR((#REF!)=I54),I54,"")</f>
        <v>#REF!</v>
      </c>
      <c r="K54" t="e">
        <f t="array" ref="K54">IF(ROWS(K$2:K54)&lt;=L$2,INDEX(I$2:I$273,SMALL(IF(J$2:J$273="",ROW(J$2:J$273)-ROW(J$2)+1),ROWS(K$2:K54))),"")</f>
        <v>#REF!</v>
      </c>
      <c r="R54" s="51"/>
      <c r="S54" s="51" t="s">
        <v>681</v>
      </c>
      <c r="T54" s="51">
        <v>43923</v>
      </c>
      <c r="U54" s="51">
        <v>32</v>
      </c>
      <c r="V54" s="51" t="s">
        <v>680</v>
      </c>
    </row>
    <row r="55" spans="6:22" x14ac:dyDescent="0.25">
      <c r="F55" t="s">
        <v>373</v>
      </c>
      <c r="G55" t="s">
        <v>444</v>
      </c>
      <c r="I55" t="s">
        <v>94</v>
      </c>
      <c r="J55" t="e">
        <f t="array" ref="J55">IF(OR((#REF!)=I55),I55,"")</f>
        <v>#REF!</v>
      </c>
      <c r="K55" t="e">
        <f t="array" ref="K55">IF(ROWS(K$2:K55)&lt;=L$2,INDEX(I$2:I$273,SMALL(IF(J$2:J$273="",ROW(J$2:J$273)-ROW(J$2)+1),ROWS(K$2:K55))),"")</f>
        <v>#REF!</v>
      </c>
      <c r="R55" s="51"/>
      <c r="S55" s="51" t="s">
        <v>2648</v>
      </c>
      <c r="T55" s="51">
        <v>43938</v>
      </c>
      <c r="U55" s="51">
        <v>21</v>
      </c>
      <c r="V55" s="51" t="s">
        <v>2647</v>
      </c>
    </row>
    <row r="56" spans="6:22" x14ac:dyDescent="0.25">
      <c r="F56" t="s">
        <v>469</v>
      </c>
      <c r="G56" t="s">
        <v>470</v>
      </c>
      <c r="I56" t="s">
        <v>95</v>
      </c>
      <c r="J56" t="e">
        <f t="array" ref="J56">IF(OR((#REF!)=I56),I56,"")</f>
        <v>#REF!</v>
      </c>
      <c r="K56" t="e">
        <f t="array" ref="K56">IF(ROWS(K$2:K56)&lt;=L$2,INDEX(I$2:I$273,SMALL(IF(J$2:J$273="",ROW(J$2:J$273)-ROW(J$2)+1),ROWS(K$2:K56))),"")</f>
        <v>#REF!</v>
      </c>
      <c r="R56" s="51"/>
      <c r="S56" s="51" t="s">
        <v>3012</v>
      </c>
      <c r="T56" s="51">
        <v>43943</v>
      </c>
      <c r="U56" s="51">
        <v>16</v>
      </c>
      <c r="V56" s="51" t="s">
        <v>3011</v>
      </c>
    </row>
    <row r="57" spans="6:22" x14ac:dyDescent="0.25">
      <c r="F57" t="s">
        <v>382</v>
      </c>
      <c r="G57" t="s">
        <v>445</v>
      </c>
      <c r="I57" t="s">
        <v>96</v>
      </c>
      <c r="J57" t="e">
        <f t="array" ref="J57">IF(OR((#REF!)=I57),I57,"")</f>
        <v>#REF!</v>
      </c>
      <c r="K57" t="e">
        <f t="array" ref="K57">IF(ROWS(K$2:K57)&lt;=L$2,INDEX(I$2:I$273,SMALL(IF(J$2:J$273="",ROW(J$2:J$273)-ROW(J$2)+1),ROWS(K$2:K57))),"")</f>
        <v>#REF!</v>
      </c>
      <c r="R57" s="51"/>
      <c r="S57" s="51" t="s">
        <v>4228</v>
      </c>
      <c r="T57" s="51">
        <v>43959</v>
      </c>
      <c r="U57" s="51">
        <v>4</v>
      </c>
      <c r="V57" s="51" t="s">
        <v>4227</v>
      </c>
    </row>
    <row r="58" spans="6:22" x14ac:dyDescent="0.25">
      <c r="F58" t="s">
        <v>376</v>
      </c>
      <c r="G58" t="s">
        <v>377</v>
      </c>
      <c r="I58" t="s">
        <v>97</v>
      </c>
      <c r="J58" t="e">
        <f t="array" ref="J58">IF(OR((#REF!)=I58),I58,"")</f>
        <v>#REF!</v>
      </c>
      <c r="K58" t="e">
        <f t="array" ref="K58">IF(ROWS(K$2:K58)&lt;=L$2,INDEX(I$2:I$273,SMALL(IF(J$2:J$273="",ROW(J$2:J$273)-ROW(J$2)+1),ROWS(K$2:K58))),"")</f>
        <v>#REF!</v>
      </c>
      <c r="R58" s="51"/>
      <c r="S58" s="51" t="s">
        <v>712</v>
      </c>
      <c r="T58" s="51">
        <v>43923</v>
      </c>
      <c r="U58" s="51">
        <v>32</v>
      </c>
      <c r="V58" s="51" t="s">
        <v>711</v>
      </c>
    </row>
    <row r="59" spans="6:22" x14ac:dyDescent="0.25">
      <c r="F59" t="s">
        <v>500</v>
      </c>
      <c r="G59" t="s">
        <v>501</v>
      </c>
      <c r="I59" t="s">
        <v>98</v>
      </c>
      <c r="J59" t="e">
        <f t="array" ref="J59">IF(OR((#REF!)=I59),I59,"")</f>
        <v>#REF!</v>
      </c>
      <c r="K59" t="e">
        <f t="array" ref="K59">IF(ROWS(K$2:K59)&lt;=L$2,INDEX(I$2:I$273,SMALL(IF(J$2:J$273="",ROW(J$2:J$273)-ROW(J$2)+1),ROWS(K$2:K59))),"")</f>
        <v>#REF!</v>
      </c>
      <c r="R59" s="51" t="s">
        <v>4135</v>
      </c>
      <c r="S59" s="51" t="s">
        <v>4134</v>
      </c>
      <c r="T59" s="51"/>
      <c r="U59" s="51">
        <v>4</v>
      </c>
      <c r="V59" s="51" t="s">
        <v>4133</v>
      </c>
    </row>
    <row r="60" spans="6:22" x14ac:dyDescent="0.25">
      <c r="F60" t="s">
        <v>378</v>
      </c>
      <c r="G60" t="s">
        <v>446</v>
      </c>
      <c r="I60" t="s">
        <v>99</v>
      </c>
      <c r="J60" t="e">
        <f t="array" ref="J60">IF(OR((#REF!)=I60),I60,"")</f>
        <v>#REF!</v>
      </c>
      <c r="K60" t="e">
        <f t="array" ref="K60">IF(ROWS(K$2:K60)&lt;=L$2,INDEX(I$2:I$273,SMALL(IF(J$2:J$273="",ROW(J$2:J$273)-ROW(J$2)+1),ROWS(K$2:K60))),"")</f>
        <v>#REF!</v>
      </c>
      <c r="R60" s="51"/>
      <c r="S60" s="51" t="s">
        <v>4305</v>
      </c>
      <c r="T60" s="51">
        <v>43959</v>
      </c>
      <c r="U60" s="51">
        <v>4</v>
      </c>
      <c r="V60" s="51" t="s">
        <v>4304</v>
      </c>
    </row>
    <row r="61" spans="6:22" x14ac:dyDescent="0.25">
      <c r="F61" t="s">
        <v>477</v>
      </c>
      <c r="G61" t="s">
        <v>477</v>
      </c>
      <c r="I61" t="s">
        <v>100</v>
      </c>
      <c r="J61" t="e">
        <f t="array" ref="J61">IF(OR((#REF!)=I61),I61,"")</f>
        <v>#REF!</v>
      </c>
      <c r="K61" t="e">
        <f t="array" ref="K61">IF(ROWS(K$2:K61)&lt;=L$2,INDEX(I$2:I$273,SMALL(IF(J$2:J$273="",ROW(J$2:J$273)-ROW(J$2)+1),ROWS(K$2:K61))),"")</f>
        <v>#REF!</v>
      </c>
      <c r="R61" s="51"/>
      <c r="S61" s="51" t="s">
        <v>4110</v>
      </c>
      <c r="T61" s="51">
        <v>43959</v>
      </c>
      <c r="U61" s="51">
        <v>4</v>
      </c>
      <c r="V61" s="51" t="s">
        <v>4109</v>
      </c>
    </row>
    <row r="62" spans="6:22" x14ac:dyDescent="0.25">
      <c r="F62" t="s">
        <v>447</v>
      </c>
      <c r="G62" t="s">
        <v>447</v>
      </c>
      <c r="I62" t="s">
        <v>101</v>
      </c>
      <c r="J62" t="e">
        <f t="array" ref="J62">IF(OR((#REF!)=I62),I62,"")</f>
        <v>#REF!</v>
      </c>
      <c r="K62" t="e">
        <f t="array" ref="K62">IF(ROWS(K$2:K62)&lt;=L$2,INDEX(I$2:I$273,SMALL(IF(J$2:J$273="",ROW(J$2:J$273)-ROW(J$2)+1),ROWS(K$2:K62))),"")</f>
        <v>#REF!</v>
      </c>
      <c r="R62" s="51"/>
      <c r="S62" s="51" t="s">
        <v>3172</v>
      </c>
      <c r="T62" s="51">
        <v>43942</v>
      </c>
      <c r="U62" s="51">
        <v>16</v>
      </c>
      <c r="V62" s="51" t="s">
        <v>3171</v>
      </c>
    </row>
    <row r="63" spans="6:22" x14ac:dyDescent="0.25">
      <c r="F63" t="s">
        <v>448</v>
      </c>
      <c r="G63" t="s">
        <v>448</v>
      </c>
      <c r="I63" t="s">
        <v>102</v>
      </c>
      <c r="J63" t="e">
        <f t="array" ref="J63">IF(OR((#REF!)=I63),I63,"")</f>
        <v>#REF!</v>
      </c>
      <c r="K63" t="e">
        <f t="array" ref="K63">IF(ROWS(K$2:K63)&lt;=L$2,INDEX(I$2:I$273,SMALL(IF(J$2:J$273="",ROW(J$2:J$273)-ROW(J$2)+1),ROWS(K$2:K63))),"")</f>
        <v>#REF!</v>
      </c>
      <c r="R63" s="51"/>
      <c r="S63" s="51" t="s">
        <v>1098</v>
      </c>
      <c r="T63" s="51">
        <v>43922</v>
      </c>
      <c r="U63" s="51">
        <v>32</v>
      </c>
      <c r="V63" s="51" t="s">
        <v>1340</v>
      </c>
    </row>
    <row r="64" spans="6:22" x14ac:dyDescent="0.25">
      <c r="I64" t="s">
        <v>103</v>
      </c>
      <c r="J64" t="e">
        <f t="array" ref="J64">IF(OR((#REF!)=I64),I64,"")</f>
        <v>#REF!</v>
      </c>
      <c r="K64" t="e">
        <f t="array" ref="K64">IF(ROWS(K$2:K64)&lt;=L$2,INDEX(I$2:I$273,SMALL(IF(J$2:J$273="",ROW(J$2:J$273)-ROW(J$2)+1),ROWS(K$2:K64))),"")</f>
        <v>#REF!</v>
      </c>
      <c r="R64" s="51"/>
      <c r="S64" s="51" t="s">
        <v>2594</v>
      </c>
      <c r="T64" s="51">
        <v>43938</v>
      </c>
      <c r="U64" s="51">
        <v>22</v>
      </c>
      <c r="V64" s="51" t="s">
        <v>2596</v>
      </c>
    </row>
    <row r="65" spans="9:22" x14ac:dyDescent="0.25">
      <c r="I65" t="s">
        <v>104</v>
      </c>
      <c r="J65" t="e">
        <f t="array" ref="J65">IF(OR((#REF!)=I65),I65,"")</f>
        <v>#REF!</v>
      </c>
      <c r="K65" t="e">
        <f t="array" ref="K65">IF(ROWS(K$2:K65)&lt;=L$2,INDEX(I$2:I$273,SMALL(IF(J$2:J$273="",ROW(J$2:J$273)-ROW(J$2)+1),ROWS(K$2:K65))),"")</f>
        <v>#REF!</v>
      </c>
      <c r="R65" s="51"/>
      <c r="S65" s="51" t="s">
        <v>1062</v>
      </c>
      <c r="T65" s="51">
        <v>43922</v>
      </c>
      <c r="U65" s="51">
        <v>32</v>
      </c>
      <c r="V65" s="51" t="s">
        <v>1061</v>
      </c>
    </row>
    <row r="66" spans="9:22" x14ac:dyDescent="0.25">
      <c r="I66" t="s">
        <v>105</v>
      </c>
      <c r="J66" t="e">
        <f t="array" ref="J66">IF(OR((#REF!)=I66),I66,"")</f>
        <v>#REF!</v>
      </c>
      <c r="K66" t="e">
        <f t="array" ref="K66">IF(ROWS(K$2:K66)&lt;=L$2,INDEX(I$2:I$273,SMALL(IF(J$2:J$273="",ROW(J$2:J$273)-ROW(J$2)+1),ROWS(K$2:K66))),"")</f>
        <v>#REF!</v>
      </c>
      <c r="R66" s="51"/>
      <c r="S66" s="51" t="s">
        <v>1307</v>
      </c>
      <c r="T66" s="51">
        <v>43922</v>
      </c>
      <c r="U66" s="51">
        <v>32</v>
      </c>
      <c r="V66" s="51" t="s">
        <v>1306</v>
      </c>
    </row>
    <row r="67" spans="9:22" x14ac:dyDescent="0.25">
      <c r="I67" t="s">
        <v>106</v>
      </c>
      <c r="J67" t="e">
        <f t="array" ref="J67">IF(OR((#REF!)=I67),I67,"")</f>
        <v>#REF!</v>
      </c>
      <c r="K67" t="e">
        <f t="array" ref="K67">IF(ROWS(K$2:K67)&lt;=L$2,INDEX(I$2:I$273,SMALL(IF(J$2:J$273="",ROW(J$2:J$273)-ROW(J$2)+1),ROWS(K$2:K67))),"")</f>
        <v>#REF!</v>
      </c>
      <c r="R67" s="51"/>
      <c r="S67" s="51" t="s">
        <v>3341</v>
      </c>
      <c r="T67" s="51">
        <v>43944</v>
      </c>
      <c r="U67" s="51">
        <v>15</v>
      </c>
      <c r="V67" s="51" t="s">
        <v>3340</v>
      </c>
    </row>
    <row r="68" spans="9:22" x14ac:dyDescent="0.25">
      <c r="I68" t="s">
        <v>107</v>
      </c>
      <c r="J68" t="e">
        <f t="array" ref="J68">IF(OR((#REF!)=I68),I68,"")</f>
        <v>#REF!</v>
      </c>
      <c r="K68" t="e">
        <f t="array" ref="K68">IF(ROWS(K$2:K68)&lt;=L$2,INDEX(I$2:I$273,SMALL(IF(J$2:J$273="",ROW(J$2:J$273)-ROW(J$2)+1),ROWS(K$2:K68))),"")</f>
        <v>#REF!</v>
      </c>
      <c r="R68" s="51"/>
      <c r="S68" s="51" t="s">
        <v>2725</v>
      </c>
      <c r="T68" s="51">
        <v>43938</v>
      </c>
      <c r="U68" s="51">
        <v>19</v>
      </c>
      <c r="V68" s="51" t="s">
        <v>2724</v>
      </c>
    </row>
    <row r="69" spans="9:22" x14ac:dyDescent="0.25">
      <c r="I69" t="s">
        <v>108</v>
      </c>
      <c r="J69" t="e">
        <f t="array" ref="J69">IF(OR((#REF!)=I69),I69,"")</f>
        <v>#REF!</v>
      </c>
      <c r="K69" t="e">
        <f t="array" ref="K69">IF(ROWS(K$2:K69)&lt;=L$2,INDEX(I$2:I$273,SMALL(IF(J$2:J$273="",ROW(J$2:J$273)-ROW(J$2)+1),ROWS(K$2:K69))),"")</f>
        <v>#REF!</v>
      </c>
      <c r="R69" s="51"/>
      <c r="S69" s="51" t="s">
        <v>2983</v>
      </c>
      <c r="T69" s="51">
        <v>43943</v>
      </c>
      <c r="U69" s="51">
        <v>16</v>
      </c>
      <c r="V69" s="51" t="s">
        <v>2982</v>
      </c>
    </row>
    <row r="70" spans="9:22" x14ac:dyDescent="0.25">
      <c r="I70" t="s">
        <v>109</v>
      </c>
      <c r="J70" t="e">
        <f t="array" ref="J70">IF(OR((#REF!)=I70),I70,"")</f>
        <v>#REF!</v>
      </c>
      <c r="K70" t="e">
        <f t="array" ref="K70">IF(ROWS(K$2:K70)&lt;=L$2,INDEX(I$2:I$273,SMALL(IF(J$2:J$273="",ROW(J$2:J$273)-ROW(J$2)+1),ROWS(K$2:K70))),"")</f>
        <v>#REF!</v>
      </c>
      <c r="R70" s="51"/>
      <c r="S70" s="51" t="s">
        <v>987</v>
      </c>
      <c r="T70" s="51">
        <v>43922</v>
      </c>
      <c r="U70" s="51">
        <v>32</v>
      </c>
      <c r="V70" s="51" t="s">
        <v>986</v>
      </c>
    </row>
    <row r="71" spans="9:22" x14ac:dyDescent="0.25">
      <c r="I71" t="s">
        <v>110</v>
      </c>
      <c r="J71" t="e">
        <f t="array" ref="J71">IF(OR((#REF!)=I71),I71,"")</f>
        <v>#REF!</v>
      </c>
      <c r="K71" t="e">
        <f t="array" ref="K71">IF(ROWS(K$2:K71)&lt;=L$2,INDEX(I$2:I$273,SMALL(IF(J$2:J$273="",ROW(J$2:J$273)-ROW(J$2)+1),ROWS(K$2:K71))),"")</f>
        <v>#REF!</v>
      </c>
      <c r="R71" s="51"/>
      <c r="S71" s="51" t="s">
        <v>2113</v>
      </c>
      <c r="T71" s="51">
        <v>43935</v>
      </c>
      <c r="U71" s="51">
        <v>23</v>
      </c>
      <c r="V71" s="51" t="s">
        <v>2112</v>
      </c>
    </row>
    <row r="72" spans="9:22" x14ac:dyDescent="0.25">
      <c r="I72" t="s">
        <v>111</v>
      </c>
      <c r="J72" t="e">
        <f t="array" ref="J72">IF(OR((#REF!)=I72),I72,"")</f>
        <v>#REF!</v>
      </c>
      <c r="K72" t="e">
        <f t="array" ref="K72">IF(ROWS(K$2:K72)&lt;=L$2,INDEX(I$2:I$273,SMALL(IF(J$2:J$273="",ROW(J$2:J$273)-ROW(J$2)+1),ROWS(K$2:K72))),"")</f>
        <v>#REF!</v>
      </c>
      <c r="R72" s="51"/>
      <c r="S72" s="51" t="s">
        <v>3552</v>
      </c>
      <c r="T72" s="51">
        <v>43949</v>
      </c>
      <c r="U72" s="51">
        <v>13</v>
      </c>
      <c r="V72" s="51" t="s">
        <v>3551</v>
      </c>
    </row>
    <row r="73" spans="9:22" x14ac:dyDescent="0.25">
      <c r="I73" t="s">
        <v>112</v>
      </c>
      <c r="J73" t="e">
        <f t="array" ref="J73">IF(OR((#REF!)=I73),I73,"")</f>
        <v>#REF!</v>
      </c>
      <c r="K73" t="e">
        <f t="array" ref="K73">IF(ROWS(K$2:K73)&lt;=L$2,INDEX(I$2:I$273,SMALL(IF(J$2:J$273="",ROW(J$2:J$273)-ROW(J$2)+1),ROWS(K$2:K73))),"")</f>
        <v>#REF!</v>
      </c>
      <c r="R73" s="51"/>
      <c r="S73" s="51" t="s">
        <v>3017</v>
      </c>
      <c r="T73" s="51">
        <v>43943</v>
      </c>
      <c r="U73" s="51">
        <v>16</v>
      </c>
      <c r="V73" s="51" t="s">
        <v>3016</v>
      </c>
    </row>
    <row r="74" spans="9:22" x14ac:dyDescent="0.25">
      <c r="I74" t="s">
        <v>113</v>
      </c>
      <c r="J74" t="e">
        <f t="array" ref="J74">IF(OR((#REF!)=I74),I74,"")</f>
        <v>#REF!</v>
      </c>
      <c r="K74" t="e">
        <f t="array" ref="K74">IF(ROWS(K$2:K74)&lt;=L$2,INDEX(I$2:I$273,SMALL(IF(J$2:J$273="",ROW(J$2:J$273)-ROW(J$2)+1),ROWS(K$2:K74))),"")</f>
        <v>#REF!</v>
      </c>
      <c r="R74" s="51"/>
      <c r="S74" s="51" t="s">
        <v>2841</v>
      </c>
      <c r="T74" s="51">
        <v>43941</v>
      </c>
      <c r="U74" s="51">
        <v>18</v>
      </c>
      <c r="V74" s="51" t="s">
        <v>2840</v>
      </c>
    </row>
    <row r="75" spans="9:22" x14ac:dyDescent="0.25">
      <c r="I75" t="s">
        <v>114</v>
      </c>
      <c r="J75" t="e">
        <f t="array" ref="J75">IF(OR((#REF!)=I75),I75,"")</f>
        <v>#REF!</v>
      </c>
      <c r="K75" t="e">
        <f t="array" ref="K75">IF(ROWS(K$2:K75)&lt;=L$2,INDEX(I$2:I$273,SMALL(IF(J$2:J$273="",ROW(J$2:J$273)-ROW(J$2)+1),ROWS(K$2:K75))),"")</f>
        <v>#REF!</v>
      </c>
      <c r="R75" s="51"/>
      <c r="S75" s="51" t="s">
        <v>3812</v>
      </c>
      <c r="T75" s="51">
        <v>43956</v>
      </c>
      <c r="U75" s="51">
        <v>8</v>
      </c>
      <c r="V75" s="51" t="s">
        <v>3811</v>
      </c>
    </row>
    <row r="76" spans="9:22" x14ac:dyDescent="0.25">
      <c r="I76" t="s">
        <v>115</v>
      </c>
      <c r="J76" t="e">
        <f t="array" ref="J76">IF(OR((#REF!)=I76),I76,"")</f>
        <v>#REF!</v>
      </c>
      <c r="K76" t="e">
        <f t="array" ref="K76">IF(ROWS(K$2:K76)&lt;=L$2,INDEX(I$2:I$273,SMALL(IF(J$2:J$273="",ROW(J$2:J$273)-ROW(J$2)+1),ROWS(K$2:K76))),"")</f>
        <v>#REF!</v>
      </c>
      <c r="R76" s="51"/>
      <c r="S76" s="51" t="s">
        <v>3931</v>
      </c>
      <c r="T76" s="51">
        <v>43956</v>
      </c>
      <c r="U76" s="51">
        <v>6</v>
      </c>
      <c r="V76" s="51" t="s">
        <v>3930</v>
      </c>
    </row>
    <row r="77" spans="9:22" x14ac:dyDescent="0.25">
      <c r="I77" t="s">
        <v>116</v>
      </c>
      <c r="J77" t="e">
        <f t="array" ref="J77">IF(OR((#REF!)=I77),I77,"")</f>
        <v>#REF!</v>
      </c>
      <c r="K77" t="e">
        <f t="array" ref="K77">IF(ROWS(K$2:K77)&lt;=L$2,INDEX(I$2:I$273,SMALL(IF(J$2:J$273="",ROW(J$2:J$273)-ROW(J$2)+1),ROWS(K$2:K77))),"")</f>
        <v>#REF!</v>
      </c>
      <c r="R77" s="51"/>
      <c r="S77" s="51" t="s">
        <v>1090</v>
      </c>
      <c r="T77" s="51">
        <v>43922</v>
      </c>
      <c r="U77" s="51">
        <v>32</v>
      </c>
      <c r="V77" s="51" t="s">
        <v>1089</v>
      </c>
    </row>
    <row r="78" spans="9:22" x14ac:dyDescent="0.25">
      <c r="I78" t="s">
        <v>117</v>
      </c>
      <c r="J78" t="e">
        <f t="array" ref="J78">IF(OR((#REF!)=I78),I78,"")</f>
        <v>#REF!</v>
      </c>
      <c r="K78" t="e">
        <f t="array" ref="K78">IF(ROWS(K$2:K78)&lt;=L$2,INDEX(I$2:I$273,SMALL(IF(J$2:J$273="",ROW(J$2:J$273)-ROW(J$2)+1),ROWS(K$2:K78))),"")</f>
        <v>#REF!</v>
      </c>
      <c r="R78" s="51"/>
      <c r="S78" s="51" t="s">
        <v>1267</v>
      </c>
      <c r="T78" s="51">
        <v>43922</v>
      </c>
      <c r="U78" s="51">
        <v>32</v>
      </c>
      <c r="V78" s="51" t="s">
        <v>1266</v>
      </c>
    </row>
    <row r="79" spans="9:22" x14ac:dyDescent="0.25">
      <c r="I79" t="s">
        <v>118</v>
      </c>
      <c r="J79" t="e">
        <f t="array" ref="J79">IF(OR((#REF!)=I79),I79,"")</f>
        <v>#REF!</v>
      </c>
      <c r="K79" t="e">
        <f t="array" ref="K79">IF(ROWS(K$2:K79)&lt;=L$2,INDEX(I$2:I$273,SMALL(IF(J$2:J$273="",ROW(J$2:J$273)-ROW(J$2)+1),ROWS(K$2:K79))),"")</f>
        <v>#REF!</v>
      </c>
      <c r="R79" s="51"/>
      <c r="S79" s="51" t="s">
        <v>3925</v>
      </c>
      <c r="T79" s="51">
        <v>43956</v>
      </c>
      <c r="U79" s="51">
        <v>6</v>
      </c>
      <c r="V79" s="51" t="s">
        <v>3924</v>
      </c>
    </row>
    <row r="80" spans="9:22" x14ac:dyDescent="0.25">
      <c r="I80" t="s">
        <v>119</v>
      </c>
      <c r="J80" t="e">
        <f t="array" ref="J80">IF(OR((#REF!)=I80),I80,"")</f>
        <v>#REF!</v>
      </c>
      <c r="K80" t="e">
        <f t="array" ref="K80">IF(ROWS(K$2:K80)&lt;=L$2,INDEX(I$2:I$273,SMALL(IF(J$2:J$273="",ROW(J$2:J$273)-ROW(J$2)+1),ROWS(K$2:K80))),"")</f>
        <v>#REF!</v>
      </c>
      <c r="R80" s="51"/>
      <c r="S80" s="51" t="s">
        <v>3331</v>
      </c>
      <c r="T80" s="51">
        <v>43944</v>
      </c>
      <c r="U80" s="51">
        <v>15</v>
      </c>
      <c r="V80" s="51" t="s">
        <v>3330</v>
      </c>
    </row>
    <row r="81" spans="9:22" x14ac:dyDescent="0.25">
      <c r="I81" t="s">
        <v>120</v>
      </c>
      <c r="J81" t="e">
        <f t="array" ref="J81">IF(OR((#REF!)=I81),I81,"")</f>
        <v>#REF!</v>
      </c>
      <c r="K81" t="e">
        <f t="array" ref="K81">IF(ROWS(K$2:K81)&lt;=L$2,INDEX(I$2:I$273,SMALL(IF(J$2:J$273="",ROW(J$2:J$273)-ROW(J$2)+1),ROWS(K$2:K81))),"")</f>
        <v>#REF!</v>
      </c>
      <c r="R81" s="51"/>
      <c r="S81" s="51" t="s">
        <v>4258</v>
      </c>
      <c r="T81" s="51">
        <v>43959</v>
      </c>
      <c r="U81" s="51">
        <v>4</v>
      </c>
      <c r="V81" s="51" t="s">
        <v>4257</v>
      </c>
    </row>
    <row r="82" spans="9:22" x14ac:dyDescent="0.25">
      <c r="I82" t="s">
        <v>313</v>
      </c>
      <c r="J82" t="e">
        <f t="array" ref="J82">IF(OR((#REF!)=I82),I82,"")</f>
        <v>#REF!</v>
      </c>
      <c r="K82" t="e">
        <f t="array" ref="K82">IF(ROWS(K$2:K82)&lt;=L$2,INDEX(I$2:I$273,SMALL(IF(J$2:J$273="",ROW(J$2:J$273)-ROW(J$2)+1),ROWS(K$2:K82))),"")</f>
        <v>#REF!</v>
      </c>
      <c r="R82" s="51"/>
      <c r="S82" s="51" t="s">
        <v>993</v>
      </c>
      <c r="T82" s="51">
        <v>43922</v>
      </c>
      <c r="U82" s="51">
        <v>32</v>
      </c>
      <c r="V82" s="51" t="s">
        <v>992</v>
      </c>
    </row>
    <row r="83" spans="9:22" x14ac:dyDescent="0.25">
      <c r="I83" t="s">
        <v>314</v>
      </c>
      <c r="J83" t="e">
        <f t="array" ref="J83">IF(OR((#REF!)=I83),I83,"")</f>
        <v>#REF!</v>
      </c>
      <c r="K83" t="e">
        <f t="array" ref="K83">IF(ROWS(K$2:K83)&lt;=L$2,INDEX(I$2:I$273,SMALL(IF(J$2:J$273="",ROW(J$2:J$273)-ROW(J$2)+1),ROWS(K$2:K83))),"")</f>
        <v>#REF!</v>
      </c>
      <c r="R83" s="51"/>
      <c r="S83" s="51" t="s">
        <v>3939</v>
      </c>
      <c r="T83" s="51">
        <v>43956</v>
      </c>
      <c r="U83" s="51">
        <v>6</v>
      </c>
      <c r="V83" s="51" t="s">
        <v>3938</v>
      </c>
    </row>
    <row r="84" spans="9:22" x14ac:dyDescent="0.25">
      <c r="I84" t="s">
        <v>315</v>
      </c>
      <c r="J84" t="e">
        <f t="array" ref="J84">IF(OR((#REF!)=I84),I84,"")</f>
        <v>#REF!</v>
      </c>
      <c r="K84" t="e">
        <f t="array" ref="K84">IF(ROWS(K$2:K84)&lt;=L$2,INDEX(I$2:I$273,SMALL(IF(J$2:J$273="",ROW(J$2:J$273)-ROW(J$2)+1),ROWS(K$2:K84))),"")</f>
        <v>#REF!</v>
      </c>
      <c r="R84" s="51"/>
      <c r="S84" s="51" t="s">
        <v>3738</v>
      </c>
      <c r="T84" s="51">
        <v>43951</v>
      </c>
      <c r="U84" s="51">
        <v>10</v>
      </c>
      <c r="V84" s="51" t="s">
        <v>3737</v>
      </c>
    </row>
    <row r="85" spans="9:22" x14ac:dyDescent="0.25">
      <c r="I85" t="s">
        <v>316</v>
      </c>
      <c r="J85" t="e">
        <f t="array" ref="J85">IF(OR((#REF!)=I85),I85,"")</f>
        <v>#REF!</v>
      </c>
      <c r="K85" t="e">
        <f t="array" ref="K85">IF(ROWS(K$2:K85)&lt;=L$2,INDEX(I$2:I$273,SMALL(IF(J$2:J$273="",ROW(J$2:J$273)-ROW(J$2)+1),ROWS(K$2:K85))),"")</f>
        <v>#REF!</v>
      </c>
      <c r="R85" s="51"/>
      <c r="S85" s="51" t="s">
        <v>1087</v>
      </c>
      <c r="T85" s="51">
        <v>43922</v>
      </c>
      <c r="U85" s="51">
        <v>32</v>
      </c>
      <c r="V85" s="51"/>
    </row>
    <row r="86" spans="9:22" x14ac:dyDescent="0.25">
      <c r="I86" t="s">
        <v>317</v>
      </c>
      <c r="J86" t="e">
        <f t="array" ref="J86">IF(OR((#REF!)=I86),I86,"")</f>
        <v>#REF!</v>
      </c>
      <c r="K86" t="e">
        <f t="array" ref="K86">IF(ROWS(K$2:K86)&lt;=L$2,INDEX(I$2:I$273,SMALL(IF(J$2:J$273="",ROW(J$2:J$273)-ROW(J$2)+1),ROWS(K$2:K86))),"")</f>
        <v>#REF!</v>
      </c>
      <c r="R86" s="51"/>
      <c r="S86" s="51" t="s">
        <v>3849</v>
      </c>
      <c r="T86" s="51">
        <v>43956</v>
      </c>
      <c r="U86" s="51">
        <v>8</v>
      </c>
      <c r="V86" s="51" t="s">
        <v>3848</v>
      </c>
    </row>
    <row r="87" spans="9:22" x14ac:dyDescent="0.25">
      <c r="I87" t="s">
        <v>318</v>
      </c>
      <c r="J87" t="e">
        <f t="array" ref="J87">IF(OR((#REF!)=I87),I87,"")</f>
        <v>#REF!</v>
      </c>
      <c r="K87" t="e">
        <f t="array" ref="K87">IF(ROWS(K$2:K87)&lt;=L$2,INDEX(I$2:I$273,SMALL(IF(J$2:J$273="",ROW(J$2:J$273)-ROW(J$2)+1),ROWS(K$2:K87))),"")</f>
        <v>#REF!</v>
      </c>
      <c r="R87" s="51"/>
      <c r="S87" s="51" t="s">
        <v>745</v>
      </c>
      <c r="T87" s="51">
        <v>43923</v>
      </c>
      <c r="U87" s="51">
        <v>32</v>
      </c>
      <c r="V87" s="51" t="s">
        <v>744</v>
      </c>
    </row>
    <row r="88" spans="9:22" x14ac:dyDescent="0.25">
      <c r="I88" t="s">
        <v>319</v>
      </c>
      <c r="J88" t="e">
        <f t="array" ref="J88">IF(OR((#REF!)=I88),I88,"")</f>
        <v>#REF!</v>
      </c>
      <c r="K88" t="e">
        <f t="array" ref="K88">IF(ROWS(K$2:K88)&lt;=L$2,INDEX(I$2:I$273,SMALL(IF(J$2:J$273="",ROW(J$2:J$273)-ROW(J$2)+1),ROWS(K$2:K88))),"")</f>
        <v>#REF!</v>
      </c>
      <c r="R88" s="51"/>
      <c r="S88" s="51" t="s">
        <v>860</v>
      </c>
      <c r="T88" s="51">
        <v>43923</v>
      </c>
      <c r="U88" s="51">
        <v>32</v>
      </c>
      <c r="V88" s="51" t="s">
        <v>859</v>
      </c>
    </row>
    <row r="89" spans="9:22" x14ac:dyDescent="0.25">
      <c r="I89" t="s">
        <v>320</v>
      </c>
      <c r="J89" t="e">
        <f t="array" ref="J89">IF(OR((#REF!)=I89),I89,"")</f>
        <v>#REF!</v>
      </c>
      <c r="K89" t="e">
        <f t="array" ref="K89">IF(ROWS(K$2:K89)&lt;=L$2,INDEX(I$2:I$273,SMALL(IF(J$2:J$273="",ROW(J$2:J$273)-ROW(J$2)+1),ROWS(K$2:K89))),"")</f>
        <v>#REF!</v>
      </c>
      <c r="R89" s="51"/>
      <c r="S89" s="51" t="s">
        <v>904</v>
      </c>
      <c r="T89" s="51">
        <v>43923</v>
      </c>
      <c r="U89" s="51">
        <v>32</v>
      </c>
      <c r="V89" s="51" t="s">
        <v>903</v>
      </c>
    </row>
    <row r="90" spans="9:22" x14ac:dyDescent="0.25">
      <c r="I90" t="s">
        <v>321</v>
      </c>
      <c r="J90" t="e">
        <f t="array" ref="J90">IF(OR((#REF!)=I90),I90,"")</f>
        <v>#REF!</v>
      </c>
      <c r="K90" t="e">
        <f t="array" ref="K90">IF(ROWS(K$2:K90)&lt;=L$2,INDEX(I$2:I$273,SMALL(IF(J$2:J$273="",ROW(J$2:J$273)-ROW(J$2)+1),ROWS(K$2:K90))),"")</f>
        <v>#REF!</v>
      </c>
      <c r="R90" s="51"/>
      <c r="S90" s="51" t="s">
        <v>1065</v>
      </c>
      <c r="T90" s="51">
        <v>43922</v>
      </c>
      <c r="U90" s="51">
        <v>32</v>
      </c>
      <c r="V90" s="51" t="s">
        <v>1064</v>
      </c>
    </row>
    <row r="91" spans="9:22" x14ac:dyDescent="0.25">
      <c r="I91" t="s">
        <v>322</v>
      </c>
      <c r="J91" t="e">
        <f t="array" ref="J91">IF(OR((#REF!)=I91),I91,"")</f>
        <v>#REF!</v>
      </c>
      <c r="K91" t="e">
        <f t="array" ref="K91">IF(ROWS(K$2:K91)&lt;=L$2,INDEX(I$2:I$273,SMALL(IF(J$2:J$273="",ROW(J$2:J$273)-ROW(J$2)+1),ROWS(K$2:K91))),"")</f>
        <v>#REF!</v>
      </c>
      <c r="R91" s="51"/>
      <c r="S91" s="51" t="s">
        <v>4215</v>
      </c>
      <c r="T91" s="51">
        <v>43959</v>
      </c>
      <c r="U91" s="51">
        <v>4</v>
      </c>
      <c r="V91" s="51" t="s">
        <v>4214</v>
      </c>
    </row>
    <row r="92" spans="9:22" x14ac:dyDescent="0.25">
      <c r="I92" t="s">
        <v>323</v>
      </c>
      <c r="J92" t="e">
        <f t="array" ref="J92">IF(OR((#REF!)=I92),I92,"")</f>
        <v>#REF!</v>
      </c>
      <c r="K92" t="e">
        <f t="array" ref="K92">IF(ROWS(K$2:K92)&lt;=L$2,INDEX(I$2:I$273,SMALL(IF(J$2:J$273="",ROW(J$2:J$273)-ROW(J$2)+1),ROWS(K$2:K92))),"")</f>
        <v>#REF!</v>
      </c>
      <c r="R92" s="51"/>
      <c r="S92" s="51" t="s">
        <v>724</v>
      </c>
      <c r="T92" s="51">
        <v>43923</v>
      </c>
      <c r="U92" s="51">
        <v>32</v>
      </c>
      <c r="V92" s="51" t="s">
        <v>723</v>
      </c>
    </row>
    <row r="93" spans="9:22" x14ac:dyDescent="0.25">
      <c r="I93" t="s">
        <v>324</v>
      </c>
      <c r="J93" t="e">
        <f t="array" ref="J93">IF(OR((#REF!)=I93),I93,"")</f>
        <v>#REF!</v>
      </c>
      <c r="K93" t="e">
        <f t="array" ref="K93">IF(ROWS(K$2:K93)&lt;=L$2,INDEX(I$2:I$273,SMALL(IF(J$2:J$273="",ROW(J$2:J$273)-ROW(J$2)+1),ROWS(K$2:K93))),"")</f>
        <v>#REF!</v>
      </c>
      <c r="R93" s="51"/>
      <c r="S93" s="51" t="s">
        <v>990</v>
      </c>
      <c r="T93" s="51">
        <v>43922</v>
      </c>
      <c r="U93" s="51">
        <v>32</v>
      </c>
      <c r="V93" s="51" t="s">
        <v>989</v>
      </c>
    </row>
    <row r="94" spans="9:22" x14ac:dyDescent="0.25">
      <c r="I94" t="s">
        <v>325</v>
      </c>
      <c r="J94" t="e">
        <f t="array" ref="J94">IF(OR((#REF!)=I94),I94,"")</f>
        <v>#REF!</v>
      </c>
      <c r="K94" t="e">
        <f t="array" ref="K94">IF(ROWS(K$2:K94)&lt;=L$2,INDEX(I$2:I$273,SMALL(IF(J$2:J$273="",ROW(J$2:J$273)-ROW(J$2)+1),ROWS(K$2:K94))),"")</f>
        <v>#REF!</v>
      </c>
      <c r="R94" s="51"/>
      <c r="S94" s="51" t="s">
        <v>3750</v>
      </c>
      <c r="T94" s="51">
        <v>43952</v>
      </c>
      <c r="U94" s="51">
        <v>10</v>
      </c>
      <c r="V94" s="51" t="s">
        <v>3749</v>
      </c>
    </row>
    <row r="95" spans="9:22" x14ac:dyDescent="0.25">
      <c r="I95" t="s">
        <v>326</v>
      </c>
      <c r="J95" t="e">
        <f t="array" ref="J95">IF(OR((#REF!)=I95),I95,"")</f>
        <v>#REF!</v>
      </c>
      <c r="K95" t="e">
        <f t="array" ref="K95">IF(ROWS(K$2:K95)&lt;=L$2,INDEX(I$2:I$273,SMALL(IF(J$2:J$273="",ROW(J$2:J$273)-ROW(J$2)+1),ROWS(K$2:K95))),"")</f>
        <v>#REF!</v>
      </c>
      <c r="R95" s="51"/>
      <c r="S95" s="51" t="s">
        <v>2962</v>
      </c>
      <c r="T95" s="51">
        <v>43944</v>
      </c>
      <c r="U95" s="51">
        <v>17</v>
      </c>
      <c r="V95" s="51" t="s">
        <v>2961</v>
      </c>
    </row>
    <row r="96" spans="9:22" x14ac:dyDescent="0.25">
      <c r="I96" t="s">
        <v>327</v>
      </c>
      <c r="J96" t="e">
        <f t="array" ref="J96">IF(OR((#REF!)=I96),I96,"")</f>
        <v>#REF!</v>
      </c>
      <c r="K96" t="e">
        <f t="array" ref="K96">IF(ROWS(K$2:K96)&lt;=L$2,INDEX(I$2:I$273,SMALL(IF(J$2:J$273="",ROW(J$2:J$273)-ROW(J$2)+1),ROWS(K$2:K96))),"")</f>
        <v>#REF!</v>
      </c>
      <c r="R96" s="51"/>
      <c r="S96" s="51" t="s">
        <v>2857</v>
      </c>
      <c r="T96" s="51">
        <v>43941</v>
      </c>
      <c r="U96" s="51">
        <v>18</v>
      </c>
      <c r="V96" s="51" t="s">
        <v>2856</v>
      </c>
    </row>
    <row r="97" spans="9:22" x14ac:dyDescent="0.25">
      <c r="I97" t="s">
        <v>328</v>
      </c>
      <c r="J97" t="e">
        <f t="array" ref="J97">IF(OR((#REF!)=I97),I97,"")</f>
        <v>#REF!</v>
      </c>
      <c r="K97" t="e">
        <f t="array" ref="K97">IF(ROWS(K$2:K97)&lt;=L$2,INDEX(I$2:I$273,SMALL(IF(J$2:J$273="",ROW(J$2:J$273)-ROW(J$2)+1),ROWS(K$2:K97))),"")</f>
        <v>#REF!</v>
      </c>
      <c r="R97" s="51"/>
      <c r="S97" s="51" t="s">
        <v>1672</v>
      </c>
      <c r="T97" s="51">
        <v>43930</v>
      </c>
      <c r="U97" s="51">
        <v>25</v>
      </c>
      <c r="V97" s="51" t="s">
        <v>1671</v>
      </c>
    </row>
    <row r="98" spans="9:22" x14ac:dyDescent="0.25">
      <c r="I98" t="s">
        <v>121</v>
      </c>
      <c r="J98" t="e">
        <f t="array" ref="J98">IF(OR((#REF!)=I98),I98,"")</f>
        <v>#REF!</v>
      </c>
      <c r="K98" t="e">
        <f t="array" ref="K98">IF(ROWS(K$2:K98)&lt;=L$2,INDEX(I$2:I$273,SMALL(IF(J$2:J$273="",ROW(J$2:J$273)-ROW(J$2)+1),ROWS(K$2:K98))),"")</f>
        <v>#REF!</v>
      </c>
      <c r="R98" s="51"/>
      <c r="S98" s="51" t="s">
        <v>3457</v>
      </c>
      <c r="T98" s="51">
        <v>43945</v>
      </c>
      <c r="U98" s="51">
        <v>14</v>
      </c>
      <c r="V98" s="51" t="s">
        <v>3456</v>
      </c>
    </row>
    <row r="99" spans="9:22" x14ac:dyDescent="0.25">
      <c r="I99" t="s">
        <v>122</v>
      </c>
      <c r="J99" t="e">
        <f t="array" ref="J99">IF(OR((#REF!)=I99),I99,"")</f>
        <v>#REF!</v>
      </c>
      <c r="K99" t="e">
        <f t="array" ref="K99">IF(ROWS(K$2:K99)&lt;=L$2,INDEX(I$2:I$273,SMALL(IF(J$2:J$273="",ROW(J$2:J$273)-ROW(J$2)+1),ROWS(K$2:K99))),"")</f>
        <v>#REF!</v>
      </c>
      <c r="R99" s="51"/>
      <c r="S99" s="51" t="s">
        <v>4151</v>
      </c>
      <c r="T99" s="51">
        <v>43959</v>
      </c>
      <c r="U99" s="51">
        <v>4</v>
      </c>
      <c r="V99" s="51" t="s">
        <v>4150</v>
      </c>
    </row>
    <row r="100" spans="9:22" x14ac:dyDescent="0.25">
      <c r="I100" t="s">
        <v>123</v>
      </c>
      <c r="J100" t="e">
        <f t="array" ref="J100">IF(OR((#REF!)=I100),I100,"")</f>
        <v>#REF!</v>
      </c>
      <c r="K100" t="e">
        <f t="array" ref="K100">IF(ROWS(K$2:K100)&lt;=L$2,INDEX(I$2:I$273,SMALL(IF(J$2:J$273="",ROW(J$2:J$273)-ROW(J$2)+1),ROWS(K$2:K100))),"")</f>
        <v>#REF!</v>
      </c>
      <c r="R100" s="51"/>
      <c r="S100" s="51" t="s">
        <v>1674</v>
      </c>
      <c r="T100" s="51">
        <v>43930</v>
      </c>
      <c r="U100" s="51">
        <v>25</v>
      </c>
      <c r="V100" s="51" t="s">
        <v>1673</v>
      </c>
    </row>
    <row r="101" spans="9:22" x14ac:dyDescent="0.25">
      <c r="I101" t="s">
        <v>124</v>
      </c>
      <c r="J101" t="e">
        <f t="array" ref="J101">IF(OR((#REF!)=I101),I101,"")</f>
        <v>#REF!</v>
      </c>
      <c r="K101" t="e">
        <f t="array" ref="K101">IF(ROWS(K$2:K101)&lt;=L$2,INDEX(I$2:I$273,SMALL(IF(J$2:J$273="",ROW(J$2:J$273)-ROW(J$2)+1),ROWS(K$2:K101))),"")</f>
        <v>#REF!</v>
      </c>
      <c r="R101" s="51"/>
      <c r="S101" s="51" t="s">
        <v>3037</v>
      </c>
      <c r="T101" s="51">
        <v>43943</v>
      </c>
      <c r="U101" s="51">
        <v>16</v>
      </c>
      <c r="V101" s="51" t="s">
        <v>3036</v>
      </c>
    </row>
    <row r="102" spans="9:22" x14ac:dyDescent="0.25">
      <c r="I102" t="s">
        <v>125</v>
      </c>
      <c r="J102" t="e">
        <f t="array" ref="J102">IF(OR((#REF!)=I102),I102,"")</f>
        <v>#REF!</v>
      </c>
      <c r="K102" t="e">
        <f t="array" ref="K102">IF(ROWS(K$2:K102)&lt;=L$2,INDEX(I$2:I$273,SMALL(IF(J$2:J$273="",ROW(J$2:J$273)-ROW(J$2)+1),ROWS(K$2:K102))),"")</f>
        <v>#REF!</v>
      </c>
      <c r="R102" s="51"/>
      <c r="S102" s="51" t="s">
        <v>2551</v>
      </c>
      <c r="T102" s="51">
        <v>43931</v>
      </c>
      <c r="U102" s="51">
        <v>22</v>
      </c>
      <c r="V102" s="51" t="s">
        <v>2554</v>
      </c>
    </row>
    <row r="103" spans="9:22" x14ac:dyDescent="0.25">
      <c r="I103" t="s">
        <v>126</v>
      </c>
      <c r="J103" t="e">
        <f t="array" ref="J103">IF(OR((#REF!)=I103),I103,"")</f>
        <v>#REF!</v>
      </c>
      <c r="K103" t="e">
        <f t="array" ref="K103">IF(ROWS(K$2:K103)&lt;=L$2,INDEX(I$2:I$273,SMALL(IF(J$2:J$273="",ROW(J$2:J$273)-ROW(J$2)+1),ROWS(K$2:K103))),"")</f>
        <v>#REF!</v>
      </c>
      <c r="R103" s="51"/>
      <c r="S103" s="51" t="s">
        <v>1244</v>
      </c>
      <c r="T103" s="51">
        <v>43922</v>
      </c>
      <c r="U103" s="51">
        <v>35</v>
      </c>
      <c r="V103" s="51" t="s">
        <v>1243</v>
      </c>
    </row>
    <row r="104" spans="9:22" x14ac:dyDescent="0.25">
      <c r="I104" t="s">
        <v>127</v>
      </c>
      <c r="J104" t="e">
        <f t="array" ref="J104">IF(OR((#REF!)=I104),I104,"")</f>
        <v>#REF!</v>
      </c>
      <c r="K104" t="e">
        <f t="array" ref="K104">IF(ROWS(K$2:K104)&lt;=L$2,INDEX(I$2:I$273,SMALL(IF(J$2:J$273="",ROW(J$2:J$273)-ROW(J$2)+1),ROWS(K$2:K104))),"")</f>
        <v>#REF!</v>
      </c>
      <c r="R104" s="51"/>
      <c r="S104" s="51" t="s">
        <v>709</v>
      </c>
      <c r="T104" s="51">
        <v>43923</v>
      </c>
      <c r="U104" s="51">
        <v>32</v>
      </c>
      <c r="V104" s="51" t="s">
        <v>708</v>
      </c>
    </row>
    <row r="105" spans="9:22" x14ac:dyDescent="0.25">
      <c r="I105" t="s">
        <v>128</v>
      </c>
      <c r="J105" t="e">
        <f t="array" ref="J105">IF(OR((#REF!)=I105),I105,"")</f>
        <v>#REF!</v>
      </c>
      <c r="K105" t="e">
        <f t="array" ref="K105">IF(ROWS(K$2:K105)&lt;=L$2,INDEX(I$2:I$273,SMALL(IF(J$2:J$273="",ROW(J$2:J$273)-ROW(J$2)+1),ROWS(K$2:K105))),"")</f>
        <v>#REF!</v>
      </c>
      <c r="R105" s="51"/>
      <c r="S105" s="51" t="s">
        <v>1006</v>
      </c>
      <c r="T105" s="51">
        <v>43922</v>
      </c>
      <c r="U105" s="51">
        <v>32</v>
      </c>
      <c r="V105" s="51" t="s">
        <v>1005</v>
      </c>
    </row>
    <row r="106" spans="9:22" x14ac:dyDescent="0.25">
      <c r="I106" t="s">
        <v>129</v>
      </c>
      <c r="J106" t="e">
        <f t="array" ref="J106">IF(OR((#REF!)=I106),I106,"")</f>
        <v>#REF!</v>
      </c>
      <c r="K106" t="e">
        <f t="array" ref="K106">IF(ROWS(K$2:K106)&lt;=L$2,INDEX(I$2:I$273,SMALL(IF(J$2:J$273="",ROW(J$2:J$273)-ROW(J$2)+1),ROWS(K$2:K106))),"")</f>
        <v>#REF!</v>
      </c>
      <c r="R106" s="51"/>
      <c r="S106" s="51" t="s">
        <v>2318</v>
      </c>
      <c r="T106" s="51">
        <v>43935</v>
      </c>
      <c r="U106" s="51">
        <v>23</v>
      </c>
      <c r="V106" s="51" t="s">
        <v>2317</v>
      </c>
    </row>
    <row r="107" spans="9:22" x14ac:dyDescent="0.25">
      <c r="I107" t="s">
        <v>130</v>
      </c>
      <c r="J107" t="e">
        <f t="array" ref="J107">IF(OR((#REF!)=I107),I107,"")</f>
        <v>#REF!</v>
      </c>
      <c r="K107" t="e">
        <f t="array" ref="K107">IF(ROWS(K$2:K107)&lt;=L$2,INDEX(I$2:I$273,SMALL(IF(J$2:J$273="",ROW(J$2:J$273)-ROW(J$2)+1),ROWS(K$2:K107))),"")</f>
        <v>#REF!</v>
      </c>
      <c r="R107" s="51"/>
      <c r="S107" s="51" t="s">
        <v>4217</v>
      </c>
      <c r="T107" s="51">
        <v>43959</v>
      </c>
      <c r="U107" s="51">
        <v>4</v>
      </c>
      <c r="V107" s="51" t="s">
        <v>4216</v>
      </c>
    </row>
    <row r="108" spans="9:22" x14ac:dyDescent="0.25">
      <c r="I108" t="s">
        <v>131</v>
      </c>
      <c r="J108" t="e">
        <f t="array" ref="J108">IF(OR((#REF!)=I108),I108,"")</f>
        <v>#REF!</v>
      </c>
      <c r="K108" t="e">
        <f t="array" ref="K108">IF(ROWS(K$2:K108)&lt;=L$2,INDEX(I$2:I$273,SMALL(IF(J$2:J$273="",ROW(J$2:J$273)-ROW(J$2)+1),ROWS(K$2:K108))),"")</f>
        <v>#REF!</v>
      </c>
      <c r="R108" s="51"/>
      <c r="S108" s="51" t="s">
        <v>887</v>
      </c>
      <c r="T108" s="51">
        <v>43923</v>
      </c>
      <c r="U108" s="51">
        <v>32</v>
      </c>
      <c r="V108" s="51" t="s">
        <v>886</v>
      </c>
    </row>
    <row r="109" spans="9:22" x14ac:dyDescent="0.25">
      <c r="I109" t="s">
        <v>132</v>
      </c>
      <c r="J109" t="e">
        <f t="array" ref="J109">IF(OR((#REF!)=I109),I109,"")</f>
        <v>#REF!</v>
      </c>
      <c r="K109" t="e">
        <f t="array" ref="K109">IF(ROWS(K$2:K109)&lt;=L$2,INDEX(I$2:I$273,SMALL(IF(J$2:J$273="",ROW(J$2:J$273)-ROW(J$2)+1),ROWS(K$2:K109))),"")</f>
        <v>#REF!</v>
      </c>
      <c r="R109" s="51"/>
      <c r="S109" s="51" t="s">
        <v>4489</v>
      </c>
      <c r="T109" s="51"/>
      <c r="U109" s="51">
        <v>2</v>
      </c>
      <c r="V109" s="51" t="s">
        <v>4488</v>
      </c>
    </row>
    <row r="110" spans="9:22" x14ac:dyDescent="0.25">
      <c r="I110" t="s">
        <v>133</v>
      </c>
      <c r="J110" t="e">
        <f t="array" ref="J110">IF(OR((#REF!)=I110),I110,"")</f>
        <v>#REF!</v>
      </c>
      <c r="K110" t="e">
        <f t="array" ref="K110">IF(ROWS(K$2:K110)&lt;=L$2,INDEX(I$2:I$273,SMALL(IF(J$2:J$273="",ROW(J$2:J$273)-ROW(J$2)+1),ROWS(K$2:K110))),"")</f>
        <v>#REF!</v>
      </c>
      <c r="R110" s="51"/>
      <c r="S110" s="51" t="s">
        <v>4313</v>
      </c>
      <c r="T110" s="51">
        <v>43959</v>
      </c>
      <c r="U110" s="51">
        <v>4</v>
      </c>
      <c r="V110" s="51" t="s">
        <v>4312</v>
      </c>
    </row>
    <row r="111" spans="9:22" x14ac:dyDescent="0.25">
      <c r="I111" t="s">
        <v>134</v>
      </c>
      <c r="J111" t="e">
        <f t="array" ref="J111">IF(OR((#REF!)=I111),I111,"")</f>
        <v>#REF!</v>
      </c>
      <c r="K111" t="e">
        <f t="array" ref="K111">IF(ROWS(K$2:K111)&lt;=L$2,INDEX(I$2:I$273,SMALL(IF(J$2:J$273="",ROW(J$2:J$273)-ROW(J$2)+1),ROWS(K$2:K111))),"")</f>
        <v>#REF!</v>
      </c>
      <c r="R111" s="51"/>
      <c r="S111" s="51" t="s">
        <v>1463</v>
      </c>
      <c r="T111" s="51">
        <v>43928</v>
      </c>
      <c r="U111" s="51">
        <v>28</v>
      </c>
      <c r="V111" s="51" t="s">
        <v>1462</v>
      </c>
    </row>
    <row r="112" spans="9:22" x14ac:dyDescent="0.25">
      <c r="I112" t="s">
        <v>135</v>
      </c>
      <c r="J112" t="e">
        <f t="array" ref="J112">IF(OR((#REF!)=I112),I112,"")</f>
        <v>#REF!</v>
      </c>
      <c r="K112" t="e">
        <f t="array" ref="K112">IF(ROWS(K$2:K112)&lt;=L$2,INDEX(I$2:I$273,SMALL(IF(J$2:J$273="",ROW(J$2:J$273)-ROW(J$2)+1),ROWS(K$2:K112))),"")</f>
        <v>#REF!</v>
      </c>
      <c r="R112" s="51"/>
      <c r="S112" s="51" t="s">
        <v>1106</v>
      </c>
      <c r="T112" s="51">
        <v>43922</v>
      </c>
      <c r="U112" s="51">
        <v>32</v>
      </c>
      <c r="V112" s="51" t="s">
        <v>1105</v>
      </c>
    </row>
    <row r="113" spans="9:22" x14ac:dyDescent="0.25">
      <c r="I113" t="s">
        <v>136</v>
      </c>
      <c r="J113" t="e">
        <f t="array" ref="J113">IF(OR((#REF!)=I113),I113,"")</f>
        <v>#REF!</v>
      </c>
      <c r="K113" t="e">
        <f t="array" ref="K113">IF(ROWS(K$2:K113)&lt;=L$2,INDEX(I$2:I$273,SMALL(IF(J$2:J$273="",ROW(J$2:J$273)-ROW(J$2)+1),ROWS(K$2:K113))),"")</f>
        <v>#REF!</v>
      </c>
      <c r="R113" s="51"/>
      <c r="S113" s="51" t="s">
        <v>2979</v>
      </c>
      <c r="T113" s="51">
        <v>43943</v>
      </c>
      <c r="U113" s="51">
        <v>16</v>
      </c>
      <c r="V113" s="51" t="s">
        <v>2978</v>
      </c>
    </row>
    <row r="114" spans="9:22" x14ac:dyDescent="0.25">
      <c r="I114" t="s">
        <v>137</v>
      </c>
      <c r="J114" t="e">
        <f t="array" ref="J114">IF(OR((#REF!)=I114),I114,"")</f>
        <v>#REF!</v>
      </c>
      <c r="K114" t="e">
        <f t="array" ref="K114">IF(ROWS(K$2:K114)&lt;=L$2,INDEX(I$2:I$273,SMALL(IF(J$2:J$273="",ROW(J$2:J$273)-ROW(J$2)+1),ROWS(K$2:K114))),"")</f>
        <v>#REF!</v>
      </c>
      <c r="R114" s="51"/>
      <c r="S114" s="51" t="s">
        <v>3062</v>
      </c>
      <c r="T114" s="51">
        <v>43943</v>
      </c>
      <c r="U114" s="51">
        <v>16</v>
      </c>
      <c r="V114" s="51" t="s">
        <v>3061</v>
      </c>
    </row>
    <row r="115" spans="9:22" x14ac:dyDescent="0.25">
      <c r="I115" t="s">
        <v>138</v>
      </c>
      <c r="J115" t="e">
        <f t="array" ref="J115">IF(OR((#REF!)=I115),I115,"")</f>
        <v>#REF!</v>
      </c>
      <c r="K115" t="e">
        <f t="array" ref="K115">IF(ROWS(K$2:K115)&lt;=L$2,INDEX(I$2:I$273,SMALL(IF(J$2:J$273="",ROW(J$2:J$273)-ROW(J$2)+1),ROWS(K$2:K115))),"")</f>
        <v>#REF!</v>
      </c>
      <c r="R115" s="51"/>
      <c r="S115" s="51" t="s">
        <v>931</v>
      </c>
      <c r="T115" s="51">
        <v>43936</v>
      </c>
      <c r="U115" s="51">
        <v>32</v>
      </c>
      <c r="V115" s="51" t="s">
        <v>930</v>
      </c>
    </row>
    <row r="116" spans="9:22" x14ac:dyDescent="0.25">
      <c r="I116" t="s">
        <v>139</v>
      </c>
      <c r="J116" t="e">
        <f t="array" ref="J116">IF(OR((#REF!)=I116),I116,"")</f>
        <v>#REF!</v>
      </c>
      <c r="K116" t="e">
        <f t="array" ref="K116">IF(ROWS(K$2:K116)&lt;=L$2,INDEX(I$2:I$273,SMALL(IF(J$2:J$273="",ROW(J$2:J$273)-ROW(J$2)+1),ROWS(K$2:K116))),"")</f>
        <v>#REF!</v>
      </c>
      <c r="R116" s="51"/>
      <c r="S116" s="51" t="s">
        <v>3001</v>
      </c>
      <c r="T116" s="51">
        <v>43943</v>
      </c>
      <c r="U116" s="51">
        <v>16</v>
      </c>
      <c r="V116" s="51" t="s">
        <v>3000</v>
      </c>
    </row>
    <row r="117" spans="9:22" x14ac:dyDescent="0.25">
      <c r="I117" t="s">
        <v>140</v>
      </c>
      <c r="J117" t="e">
        <f t="array" ref="J117">IF(OR((#REF!)=I117),I117,"")</f>
        <v>#REF!</v>
      </c>
      <c r="K117" t="e">
        <f t="array" ref="K117">IF(ROWS(K$2:K117)&lt;=L$2,INDEX(I$2:I$273,SMALL(IF(J$2:J$273="",ROW(J$2:J$273)-ROW(J$2)+1),ROWS(K$2:K117))),"")</f>
        <v>#REF!</v>
      </c>
      <c r="R117" s="51"/>
      <c r="S117" s="51" t="s">
        <v>4103</v>
      </c>
      <c r="T117" s="51">
        <v>43959</v>
      </c>
      <c r="U117" s="51">
        <v>4</v>
      </c>
      <c r="V117" s="51" t="s">
        <v>4104</v>
      </c>
    </row>
    <row r="118" spans="9:22" x14ac:dyDescent="0.25">
      <c r="I118" t="s">
        <v>141</v>
      </c>
      <c r="J118" t="e">
        <f t="array" ref="J118">IF(OR((#REF!)=I118),I118,"")</f>
        <v>#REF!</v>
      </c>
      <c r="K118" t="e">
        <f t="array" ref="K118">IF(ROWS(K$2:K118)&lt;=L$2,INDEX(I$2:I$273,SMALL(IF(J$2:J$273="",ROW(J$2:J$273)-ROW(J$2)+1),ROWS(K$2:K118))),"")</f>
        <v>#REF!</v>
      </c>
      <c r="R118" s="51"/>
      <c r="S118" s="51" t="s">
        <v>2770</v>
      </c>
      <c r="T118" s="51">
        <v>43938</v>
      </c>
      <c r="U118" s="51">
        <v>19</v>
      </c>
      <c r="V118" s="51" t="s">
        <v>2769</v>
      </c>
    </row>
    <row r="119" spans="9:22" x14ac:dyDescent="0.25">
      <c r="I119" t="s">
        <v>142</v>
      </c>
      <c r="J119" t="e">
        <f t="array" ref="J119">IF(OR((#REF!)=I119),I119,"")</f>
        <v>#REF!</v>
      </c>
      <c r="K119" t="e">
        <f t="array" ref="K119">IF(ROWS(K$2:K119)&lt;=L$2,INDEX(I$2:I$273,SMALL(IF(J$2:J$273="",ROW(J$2:J$273)-ROW(J$2)+1),ROWS(K$2:K119))),"")</f>
        <v>#REF!</v>
      </c>
      <c r="R119" s="51"/>
      <c r="S119" s="51" t="s">
        <v>4192</v>
      </c>
      <c r="T119" s="51">
        <v>43959</v>
      </c>
      <c r="U119" s="51">
        <v>4</v>
      </c>
      <c r="V119" s="51" t="s">
        <v>4191</v>
      </c>
    </row>
    <row r="120" spans="9:22" x14ac:dyDescent="0.25">
      <c r="I120" t="s">
        <v>143</v>
      </c>
      <c r="J120" t="e">
        <f t="array" ref="J120">IF(OR((#REF!)=I120),I120,"")</f>
        <v>#REF!</v>
      </c>
      <c r="K120" t="e">
        <f t="array" ref="K120">IF(ROWS(K$2:K120)&lt;=L$2,INDEX(I$2:I$273,SMALL(IF(J$2:J$273="",ROW(J$2:J$273)-ROW(J$2)+1),ROWS(K$2:K120))),"")</f>
        <v>#REF!</v>
      </c>
      <c r="R120" s="51"/>
      <c r="S120" s="51" t="s">
        <v>4246</v>
      </c>
      <c r="T120" s="51">
        <v>43959</v>
      </c>
      <c r="U120" s="51">
        <v>4</v>
      </c>
      <c r="V120" s="51" t="s">
        <v>4245</v>
      </c>
    </row>
    <row r="121" spans="9:22" x14ac:dyDescent="0.25">
      <c r="I121" t="s">
        <v>144</v>
      </c>
      <c r="J121" t="e">
        <f t="array" ref="J121">IF(OR((#REF!)=I121),I121,"")</f>
        <v>#REF!</v>
      </c>
      <c r="K121" t="e">
        <f t="array" ref="K121">IF(ROWS(K$2:K121)&lt;=L$2,INDEX(I$2:I$273,SMALL(IF(J$2:J$273="",ROW(J$2:J$273)-ROW(J$2)+1),ROWS(K$2:K121))),"")</f>
        <v>#REF!</v>
      </c>
      <c r="R121" s="51"/>
      <c r="S121" s="51" t="s">
        <v>2260</v>
      </c>
      <c r="T121" s="51">
        <v>43935</v>
      </c>
      <c r="U121" s="51">
        <v>23</v>
      </c>
      <c r="V121" s="51" t="s">
        <v>2259</v>
      </c>
    </row>
    <row r="122" spans="9:22" x14ac:dyDescent="0.25">
      <c r="I122" t="s">
        <v>145</v>
      </c>
      <c r="J122" t="e">
        <f t="array" ref="J122">IF(OR((#REF!)=I122),I122,"")</f>
        <v>#REF!</v>
      </c>
      <c r="K122" t="e">
        <f t="array" ref="K122">IF(ROWS(K$2:K122)&lt;=L$2,INDEX(I$2:I$273,SMALL(IF(J$2:J$273="",ROW(J$2:J$273)-ROW(J$2)+1),ROWS(K$2:K122))),"")</f>
        <v>#REF!</v>
      </c>
      <c r="R122" s="51"/>
      <c r="S122" s="51" t="s">
        <v>2796</v>
      </c>
      <c r="T122" s="51">
        <v>43938</v>
      </c>
      <c r="U122" s="51">
        <v>19</v>
      </c>
      <c r="V122" s="51" t="s">
        <v>2744</v>
      </c>
    </row>
    <row r="123" spans="9:22" x14ac:dyDescent="0.25">
      <c r="I123" t="s">
        <v>146</v>
      </c>
      <c r="J123" t="e">
        <f t="array" ref="J123">IF(OR((#REF!)=I123),I123,"")</f>
        <v>#REF!</v>
      </c>
      <c r="K123" t="e">
        <f t="array" ref="K123">IF(ROWS(K$2:K123)&lt;=L$2,INDEX(I$2:I$273,SMALL(IF(J$2:J$273="",ROW(J$2:J$273)-ROW(J$2)+1),ROWS(K$2:K123))),"")</f>
        <v>#REF!</v>
      </c>
      <c r="R123" s="51"/>
      <c r="S123" s="51" t="s">
        <v>3181</v>
      </c>
      <c r="T123" s="51">
        <v>43944</v>
      </c>
      <c r="U123" s="51">
        <v>16</v>
      </c>
      <c r="V123" s="51" t="s">
        <v>3180</v>
      </c>
    </row>
    <row r="124" spans="9:22" x14ac:dyDescent="0.25">
      <c r="I124" t="s">
        <v>147</v>
      </c>
      <c r="J124" t="e">
        <f t="array" ref="J124">IF(OR((#REF!)=I124),I124,"")</f>
        <v>#REF!</v>
      </c>
      <c r="K124" t="e">
        <f t="array" ref="K124">IF(ROWS(K$2:K124)&lt;=L$2,INDEX(I$2:I$273,SMALL(IF(J$2:J$273="",ROW(J$2:J$273)-ROW(J$2)+1),ROWS(K$2:K124))),"")</f>
        <v>#REF!</v>
      </c>
      <c r="R124" s="51"/>
      <c r="S124" s="51" t="s">
        <v>2868</v>
      </c>
      <c r="T124" s="51">
        <v>43941</v>
      </c>
      <c r="U124" s="51">
        <v>18</v>
      </c>
      <c r="V124" s="51" t="s">
        <v>2867</v>
      </c>
    </row>
    <row r="125" spans="9:22" x14ac:dyDescent="0.25">
      <c r="I125" t="s">
        <v>148</v>
      </c>
      <c r="J125" t="e">
        <f t="array" ref="J125">IF(OR((#REF!)=I125),I125,"")</f>
        <v>#REF!</v>
      </c>
      <c r="K125" t="e">
        <f t="array" ref="K125">IF(ROWS(K$2:K125)&lt;=L$2,INDEX(I$2:I$273,SMALL(IF(J$2:J$273="",ROW(J$2:J$273)-ROW(J$2)+1),ROWS(K$2:K125))),"")</f>
        <v>#REF!</v>
      </c>
      <c r="R125" s="51"/>
      <c r="S125" s="51" t="s">
        <v>2322</v>
      </c>
      <c r="T125" s="51">
        <v>43935</v>
      </c>
      <c r="U125" s="51">
        <v>23</v>
      </c>
      <c r="V125" s="51" t="s">
        <v>2321</v>
      </c>
    </row>
    <row r="126" spans="9:22" x14ac:dyDescent="0.25">
      <c r="I126" t="s">
        <v>149</v>
      </c>
      <c r="J126" t="e">
        <f t="array" ref="J126">IF(OR((#REF!)=I126),I126,"")</f>
        <v>#REF!</v>
      </c>
      <c r="K126" t="e">
        <f t="array" ref="K126">IF(ROWS(K$2:K126)&lt;=L$2,INDEX(I$2:I$273,SMALL(IF(J$2:J$273="",ROW(J$2:J$273)-ROW(J$2)+1),ROWS(K$2:K126))),"")</f>
        <v>#REF!</v>
      </c>
      <c r="R126" s="51"/>
      <c r="S126" s="51" t="s">
        <v>2655</v>
      </c>
      <c r="T126" s="51">
        <v>43936</v>
      </c>
      <c r="U126" s="51">
        <v>21</v>
      </c>
      <c r="V126" s="51" t="s">
        <v>2654</v>
      </c>
    </row>
    <row r="127" spans="9:22" x14ac:dyDescent="0.25">
      <c r="I127" t="s">
        <v>150</v>
      </c>
      <c r="J127" t="e">
        <f t="array" ref="J127">IF(OR((#REF!)=I127),I127,"")</f>
        <v>#REF!</v>
      </c>
      <c r="K127" t="e">
        <f t="array" ref="K127">IF(ROWS(K$2:K127)&lt;=L$2,INDEX(I$2:I$273,SMALL(IF(J$2:J$273="",ROW(J$2:J$273)-ROW(J$2)+1),ROWS(K$2:K127))),"")</f>
        <v>#REF!</v>
      </c>
      <c r="R127" s="51"/>
      <c r="S127" s="51" t="s">
        <v>2060</v>
      </c>
      <c r="T127" s="51">
        <v>43935</v>
      </c>
      <c r="U127" s="51">
        <v>24</v>
      </c>
      <c r="V127" s="51" t="s">
        <v>2059</v>
      </c>
    </row>
    <row r="128" spans="9:22" x14ac:dyDescent="0.25">
      <c r="I128" t="s">
        <v>151</v>
      </c>
      <c r="J128" t="e">
        <f t="array" ref="J128">IF(OR((#REF!)=I128),I128,"")</f>
        <v>#REF!</v>
      </c>
      <c r="K128" t="e">
        <f t="array" ref="K128">IF(ROWS(K$2:K128)&lt;=L$2,INDEX(I$2:I$273,SMALL(IF(J$2:J$273="",ROW(J$2:J$273)-ROW(J$2)+1),ROWS(K$2:K128))),"")</f>
        <v>#REF!</v>
      </c>
      <c r="R128" s="51"/>
      <c r="S128" s="51" t="s">
        <v>3100</v>
      </c>
      <c r="T128" s="51">
        <v>43943</v>
      </c>
      <c r="U128" s="51">
        <v>16</v>
      </c>
      <c r="V128" s="51" t="s">
        <v>3099</v>
      </c>
    </row>
    <row r="129" spans="9:22" x14ac:dyDescent="0.25">
      <c r="I129" t="s">
        <v>152</v>
      </c>
      <c r="J129" t="e">
        <f t="array" ref="J129">IF(OR((#REF!)=I129),I129,"")</f>
        <v>#REF!</v>
      </c>
      <c r="K129" t="e">
        <f t="array" ref="K129">IF(ROWS(K$2:K129)&lt;=L$2,INDEX(I$2:I$273,SMALL(IF(J$2:J$273="",ROW(J$2:J$273)-ROW(J$2)+1),ROWS(K$2:K129))),"")</f>
        <v>#REF!</v>
      </c>
      <c r="R129" s="51"/>
      <c r="S129" s="51" t="s">
        <v>2496</v>
      </c>
      <c r="T129" s="51">
        <v>43936</v>
      </c>
      <c r="U129" s="51">
        <v>22</v>
      </c>
      <c r="V129" s="51" t="s">
        <v>2497</v>
      </c>
    </row>
    <row r="130" spans="9:22" x14ac:dyDescent="0.25">
      <c r="I130" t="s">
        <v>153</v>
      </c>
      <c r="J130" t="e">
        <f t="array" ref="J130">IF(OR((#REF!)=I130),I130,"")</f>
        <v>#REF!</v>
      </c>
      <c r="K130" t="e">
        <f t="array" ref="K130">IF(ROWS(K$2:K130)&lt;=L$2,INDEX(I$2:I$273,SMALL(IF(J$2:J$273="",ROW(J$2:J$273)-ROW(J$2)+1),ROWS(K$2:K130))),"")</f>
        <v>#REF!</v>
      </c>
      <c r="R130" s="51"/>
      <c r="S130" s="51" t="s">
        <v>2662</v>
      </c>
      <c r="T130" s="51">
        <v>43937</v>
      </c>
      <c r="U130" s="51">
        <v>20</v>
      </c>
      <c r="V130" s="51" t="s">
        <v>2661</v>
      </c>
    </row>
    <row r="131" spans="9:22" x14ac:dyDescent="0.25">
      <c r="I131" t="s">
        <v>154</v>
      </c>
      <c r="J131" t="e">
        <f t="array" ref="J131">IF(OR((#REF!)=I131),I131,"")</f>
        <v>#REF!</v>
      </c>
      <c r="K131" t="e">
        <f t="array" ref="K131">IF(ROWS(K$2:K131)&lt;=L$2,INDEX(I$2:I$273,SMALL(IF(J$2:J$273="",ROW(J$2:J$273)-ROW(J$2)+1),ROWS(K$2:K131))),"")</f>
        <v>#REF!</v>
      </c>
      <c r="R131" s="51"/>
      <c r="S131" s="51" t="s">
        <v>3772</v>
      </c>
      <c r="T131" s="51">
        <v>43951</v>
      </c>
      <c r="U131" s="51">
        <v>10</v>
      </c>
      <c r="V131" s="51" t="s">
        <v>3771</v>
      </c>
    </row>
    <row r="132" spans="9:22" x14ac:dyDescent="0.25">
      <c r="I132" t="s">
        <v>155</v>
      </c>
      <c r="J132" t="e">
        <f t="array" ref="J132">IF(OR((#REF!)=I132),I132,"")</f>
        <v>#REF!</v>
      </c>
      <c r="K132" t="e">
        <f t="array" ref="K132">IF(ROWS(K$2:K132)&lt;=L$2,INDEX(I$2:I$273,SMALL(IF(J$2:J$273="",ROW(J$2:J$273)-ROW(J$2)+1),ROWS(K$2:K132))),"")</f>
        <v>#REF!</v>
      </c>
      <c r="R132" s="51"/>
      <c r="S132" s="51" t="s">
        <v>2054</v>
      </c>
      <c r="T132" s="51">
        <v>43950</v>
      </c>
      <c r="U132" s="51">
        <v>24</v>
      </c>
      <c r="V132" s="51" t="s">
        <v>2053</v>
      </c>
    </row>
    <row r="133" spans="9:22" x14ac:dyDescent="0.25">
      <c r="I133" t="s">
        <v>156</v>
      </c>
      <c r="J133" t="e">
        <f t="array" ref="J133">IF(OR((#REF!)=I133),I133,"")</f>
        <v>#REF!</v>
      </c>
      <c r="K133" t="e">
        <f t="array" ref="K133">IF(ROWS(K$2:K133)&lt;=L$2,INDEX(I$2:I$273,SMALL(IF(J$2:J$273="",ROW(J$2:J$273)-ROW(J$2)+1),ROWS(K$2:K133))),"")</f>
        <v>#REF!</v>
      </c>
      <c r="R133" s="51"/>
      <c r="S133" s="51" t="s">
        <v>845</v>
      </c>
      <c r="T133" s="51">
        <v>43923</v>
      </c>
      <c r="U133" s="51">
        <v>32</v>
      </c>
      <c r="V133" s="51" t="s">
        <v>844</v>
      </c>
    </row>
    <row r="134" spans="9:22" x14ac:dyDescent="0.25">
      <c r="I134" t="s">
        <v>157</v>
      </c>
      <c r="J134" t="e">
        <f t="array" ref="J134">IF(OR((#REF!)=I134),I134,"")</f>
        <v>#REF!</v>
      </c>
      <c r="K134" t="e">
        <f t="array" ref="K134">IF(ROWS(K$2:K134)&lt;=L$2,INDEX(I$2:I$273,SMALL(IF(J$2:J$273="",ROW(J$2:J$273)-ROW(J$2)+1),ROWS(K$2:K134))),"")</f>
        <v>#REF!</v>
      </c>
      <c r="R134" s="51"/>
      <c r="S134" s="51" t="s">
        <v>3046</v>
      </c>
      <c r="T134" s="51">
        <v>43943</v>
      </c>
      <c r="U134" s="51">
        <v>16</v>
      </c>
      <c r="V134" s="51" t="s">
        <v>3045</v>
      </c>
    </row>
    <row r="135" spans="9:22" x14ac:dyDescent="0.25">
      <c r="I135" t="s">
        <v>158</v>
      </c>
      <c r="J135" t="e">
        <f t="array" ref="J135">IF(OR((#REF!)=I135),I135,"")</f>
        <v>#REF!</v>
      </c>
      <c r="K135" t="e">
        <f t="array" ref="K135">IF(ROWS(K$2:K135)&lt;=L$2,INDEX(I$2:I$273,SMALL(IF(J$2:J$273="",ROW(J$2:J$273)-ROW(J$2)+1),ROWS(K$2:K135))),"")</f>
        <v>#REF!</v>
      </c>
      <c r="R135" s="51"/>
      <c r="S135" s="51" t="s">
        <v>1552</v>
      </c>
      <c r="T135" s="51">
        <v>43929</v>
      </c>
      <c r="U135" s="51">
        <v>26</v>
      </c>
      <c r="V135" s="51" t="s">
        <v>1551</v>
      </c>
    </row>
    <row r="136" spans="9:22" x14ac:dyDescent="0.25">
      <c r="I136" t="s">
        <v>159</v>
      </c>
      <c r="J136" t="e">
        <f t="array" ref="J136">IF(OR((#REF!)=I136),I136,"")</f>
        <v>#REF!</v>
      </c>
      <c r="K136" t="e">
        <f t="array" ref="K136">IF(ROWS(K$2:K136)&lt;=L$2,INDEX(I$2:I$273,SMALL(IF(J$2:J$273="",ROW(J$2:J$273)-ROW(J$2)+1),ROWS(K$2:K136))),"")</f>
        <v>#REF!</v>
      </c>
      <c r="R136" s="51"/>
      <c r="S136" s="51" t="s">
        <v>2607</v>
      </c>
      <c r="T136" s="51">
        <v>43949</v>
      </c>
      <c r="U136" s="51">
        <v>22</v>
      </c>
      <c r="V136" s="51" t="s">
        <v>2608</v>
      </c>
    </row>
    <row r="137" spans="9:22" x14ac:dyDescent="0.25">
      <c r="I137" t="s">
        <v>160</v>
      </c>
      <c r="J137" t="e">
        <f t="array" ref="J137">IF(OR((#REF!)=I137),I137,"")</f>
        <v>#REF!</v>
      </c>
      <c r="K137" t="e">
        <f t="array" ref="K137">IF(ROWS(K$2:K137)&lt;=L$2,INDEX(I$2:I$273,SMALL(IF(J$2:J$273="",ROW(J$2:J$273)-ROW(J$2)+1),ROWS(K$2:K137))),"")</f>
        <v>#REF!</v>
      </c>
      <c r="R137" s="51"/>
      <c r="S137" s="51" t="s">
        <v>3718</v>
      </c>
      <c r="T137" s="51">
        <v>43952</v>
      </c>
      <c r="U137" s="51">
        <v>12</v>
      </c>
      <c r="V137" s="51" t="s">
        <v>3701</v>
      </c>
    </row>
    <row r="138" spans="9:22" x14ac:dyDescent="0.25">
      <c r="I138" t="s">
        <v>161</v>
      </c>
      <c r="J138" t="e">
        <f t="array" ref="J138">IF(OR((#REF!)=I138),I138,"")</f>
        <v>#REF!</v>
      </c>
      <c r="K138" t="e">
        <f t="array" ref="K138">IF(ROWS(K$2:K138)&lt;=L$2,INDEX(I$2:I$273,SMALL(IF(J$2:J$273="",ROW(J$2:J$273)-ROW(J$2)+1),ROWS(K$2:K138))),"")</f>
        <v>#REF!</v>
      </c>
      <c r="R138" s="51"/>
      <c r="S138" s="51" t="s">
        <v>4244</v>
      </c>
      <c r="T138" s="51">
        <v>43959</v>
      </c>
      <c r="U138" s="51">
        <v>4</v>
      </c>
      <c r="V138" s="51" t="s">
        <v>4243</v>
      </c>
    </row>
    <row r="139" spans="9:22" x14ac:dyDescent="0.25">
      <c r="I139" t="s">
        <v>162</v>
      </c>
      <c r="J139" t="e">
        <f t="array" ref="J139">IF(OR((#REF!)=I139),I139,"")</f>
        <v>#REF!</v>
      </c>
      <c r="K139" t="e">
        <f t="array" ref="K139">IF(ROWS(K$2:K139)&lt;=L$2,INDEX(I$2:I$273,SMALL(IF(J$2:J$273="",ROW(J$2:J$273)-ROW(J$2)+1),ROWS(K$2:K139))),"")</f>
        <v>#REF!</v>
      </c>
      <c r="R139" s="51"/>
      <c r="S139" s="51" t="s">
        <v>1579</v>
      </c>
      <c r="T139" s="51">
        <v>43931</v>
      </c>
      <c r="U139" s="51">
        <v>26</v>
      </c>
      <c r="V139" s="51" t="s">
        <v>1578</v>
      </c>
    </row>
    <row r="140" spans="9:22" x14ac:dyDescent="0.25">
      <c r="I140" t="s">
        <v>163</v>
      </c>
      <c r="J140" t="e">
        <f t="array" ref="J140">IF(OR((#REF!)=I140),I140,"")</f>
        <v>#REF!</v>
      </c>
      <c r="K140" t="e">
        <f t="array" ref="K140">IF(ROWS(K$2:K140)&lt;=L$2,INDEX(I$2:I$273,SMALL(IF(J$2:J$273="",ROW(J$2:J$273)-ROW(J$2)+1),ROWS(K$2:K140))),"")</f>
        <v>#REF!</v>
      </c>
      <c r="R140" s="51"/>
      <c r="S140" s="51" t="s">
        <v>651</v>
      </c>
      <c r="T140" s="51">
        <v>43923</v>
      </c>
      <c r="U140" s="51">
        <v>32</v>
      </c>
      <c r="V140" s="51" t="s">
        <v>650</v>
      </c>
    </row>
    <row r="141" spans="9:22" x14ac:dyDescent="0.25">
      <c r="I141" t="s">
        <v>164</v>
      </c>
      <c r="J141" t="e">
        <f t="array" ref="J141">IF(OR((#REF!)=I141),I141,"")</f>
        <v>#REF!</v>
      </c>
      <c r="K141" t="e">
        <f t="array" ref="K141">IF(ROWS(K$2:K141)&lt;=L$2,INDEX(I$2:I$273,SMALL(IF(J$2:J$273="",ROW(J$2:J$273)-ROW(J$2)+1),ROWS(K$2:K141))),"")</f>
        <v>#REF!</v>
      </c>
      <c r="R141" s="51"/>
      <c r="S141" s="51" t="s">
        <v>1480</v>
      </c>
      <c r="T141" s="51">
        <v>43929</v>
      </c>
      <c r="U141" s="51">
        <v>27</v>
      </c>
      <c r="V141" s="51"/>
    </row>
    <row r="142" spans="9:22" x14ac:dyDescent="0.25">
      <c r="I142" t="s">
        <v>165</v>
      </c>
      <c r="J142" t="e">
        <f t="array" ref="J142">IF(OR((#REF!)=I142),I142,"")</f>
        <v>#REF!</v>
      </c>
      <c r="K142" t="e">
        <f t="array" ref="K142">IF(ROWS(K$2:K142)&lt;=L$2,INDEX(I$2:I$273,SMALL(IF(J$2:J$273="",ROW(J$2:J$273)-ROW(J$2)+1),ROWS(K$2:K142))),"")</f>
        <v>#REF!</v>
      </c>
      <c r="R142" s="51"/>
      <c r="S142" s="51" t="s">
        <v>3155</v>
      </c>
      <c r="T142" s="51">
        <v>43943</v>
      </c>
      <c r="U142" s="51">
        <v>16</v>
      </c>
      <c r="V142" s="51" t="s">
        <v>3154</v>
      </c>
    </row>
    <row r="143" spans="9:22" x14ac:dyDescent="0.25">
      <c r="I143" t="s">
        <v>166</v>
      </c>
      <c r="J143" t="e">
        <f t="array" ref="J143">IF(OR((#REF!)=I143),I143,"")</f>
        <v>#REF!</v>
      </c>
      <c r="K143" t="e">
        <f t="array" ref="K143">IF(ROWS(K$2:K143)&lt;=L$2,INDEX(I$2:I$273,SMALL(IF(J$2:J$273="",ROW(J$2:J$273)-ROW(J$2)+1),ROWS(K$2:K143))),"")</f>
        <v>#REF!</v>
      </c>
      <c r="R143" s="51"/>
      <c r="S143" s="51" t="s">
        <v>3941</v>
      </c>
      <c r="T143" s="51">
        <v>43956</v>
      </c>
      <c r="U143" s="51">
        <v>6</v>
      </c>
      <c r="V143" s="51" t="s">
        <v>3940</v>
      </c>
    </row>
    <row r="144" spans="9:22" x14ac:dyDescent="0.25">
      <c r="I144" t="s">
        <v>167</v>
      </c>
      <c r="J144" t="e">
        <f t="array" ref="J144">IF(OR((#REF!)=I144),I144,"")</f>
        <v>#REF!</v>
      </c>
      <c r="K144" t="e">
        <f t="array" ref="K144">IF(ROWS(K$2:K144)&lt;=L$2,INDEX(I$2:I$273,SMALL(IF(J$2:J$273="",ROW(J$2:J$273)-ROW(J$2)+1),ROWS(K$2:K144))),"")</f>
        <v>#REF!</v>
      </c>
      <c r="R144" s="51"/>
      <c r="S144" s="51" t="s">
        <v>1264</v>
      </c>
      <c r="T144" s="51">
        <v>43922</v>
      </c>
      <c r="U144" s="51">
        <v>32</v>
      </c>
      <c r="V144" s="51" t="s">
        <v>1263</v>
      </c>
    </row>
    <row r="145" spans="9:22" x14ac:dyDescent="0.25">
      <c r="I145" t="s">
        <v>168</v>
      </c>
      <c r="J145" t="e">
        <f t="array" ref="J145">IF(OR((#REF!)=I145),I145,"")</f>
        <v>#REF!</v>
      </c>
      <c r="K145" t="e">
        <f t="array" ref="K145">IF(ROWS(K$2:K145)&lt;=L$2,INDEX(I$2:I$273,SMALL(IF(J$2:J$273="",ROW(J$2:J$273)-ROW(J$2)+1),ROWS(K$2:K145))),"")</f>
        <v>#REF!</v>
      </c>
      <c r="R145" s="51"/>
      <c r="S145" s="51" t="s">
        <v>3425</v>
      </c>
      <c r="T145" s="51">
        <v>43945</v>
      </c>
      <c r="U145" s="51">
        <v>14</v>
      </c>
      <c r="V145" s="51" t="s">
        <v>3424</v>
      </c>
    </row>
    <row r="146" spans="9:22" x14ac:dyDescent="0.25">
      <c r="I146" t="s">
        <v>169</v>
      </c>
      <c r="J146" t="e">
        <f t="array" ref="J146">IF(OR((#REF!)=I146),I146,"")</f>
        <v>#REF!</v>
      </c>
      <c r="K146" t="e">
        <f t="array" ref="K146">IF(ROWS(K$2:K146)&lt;=L$2,INDEX(I$2:I$273,SMALL(IF(J$2:J$273="",ROW(J$2:J$273)-ROW(J$2)+1),ROWS(K$2:K146))),"")</f>
        <v>#REF!</v>
      </c>
      <c r="R146" s="51" t="s">
        <v>139</v>
      </c>
      <c r="S146" s="51" t="s">
        <v>4236</v>
      </c>
      <c r="T146" s="51"/>
      <c r="U146" s="51">
        <v>4</v>
      </c>
      <c r="V146" s="51" t="s">
        <v>4235</v>
      </c>
    </row>
    <row r="147" spans="9:22" x14ac:dyDescent="0.25">
      <c r="I147" t="s">
        <v>170</v>
      </c>
      <c r="J147" t="e">
        <f t="array" ref="J147">IF(OR((#REF!)=I147),I147,"")</f>
        <v>#REF!</v>
      </c>
      <c r="K147" t="e">
        <f t="array" ref="K147">IF(ROWS(K$2:K147)&lt;=L$2,INDEX(I$2:I$273,SMALL(IF(J$2:J$273="",ROW(J$2:J$273)-ROW(J$2)+1),ROWS(K$2:K147))),"")</f>
        <v>#REF!</v>
      </c>
      <c r="R147" s="51"/>
      <c r="S147" s="51" t="s">
        <v>3120</v>
      </c>
      <c r="T147" s="51">
        <v>43943</v>
      </c>
      <c r="U147" s="51">
        <v>16</v>
      </c>
      <c r="V147" s="51" t="s">
        <v>3119</v>
      </c>
    </row>
    <row r="148" spans="9:22" x14ac:dyDescent="0.25">
      <c r="I148" t="s">
        <v>171</v>
      </c>
      <c r="J148" t="e">
        <f t="array" ref="J148">IF(OR((#REF!)=I148),I148,"")</f>
        <v>#REF!</v>
      </c>
      <c r="K148" t="e">
        <f t="array" ref="K148">IF(ROWS(K$2:K148)&lt;=L$2,INDEX(I$2:I$273,SMALL(IF(J$2:J$273="",ROW(J$2:J$273)-ROW(J$2)+1),ROWS(K$2:K148))),"")</f>
        <v>#REF!</v>
      </c>
      <c r="R148" s="51"/>
      <c r="S148" s="51" t="s">
        <v>3122</v>
      </c>
      <c r="T148" s="51">
        <v>43943</v>
      </c>
      <c r="U148" s="51">
        <v>16</v>
      </c>
      <c r="V148" s="51" t="s">
        <v>3121</v>
      </c>
    </row>
    <row r="149" spans="9:22" x14ac:dyDescent="0.25">
      <c r="I149" t="s">
        <v>172</v>
      </c>
      <c r="J149" t="e">
        <f t="array" ref="J149">IF(OR((#REF!)=I149),I149,"")</f>
        <v>#REF!</v>
      </c>
      <c r="K149" t="e">
        <f t="array" ref="K149">IF(ROWS(K$2:K149)&lt;=L$2,INDEX(I$2:I$273,SMALL(IF(J$2:J$273="",ROW(J$2:J$273)-ROW(J$2)+1),ROWS(K$2:K149))),"")</f>
        <v>#REF!</v>
      </c>
      <c r="R149" s="51"/>
      <c r="S149" s="51" t="s">
        <v>3305</v>
      </c>
      <c r="T149" s="51">
        <v>43943</v>
      </c>
      <c r="U149" s="51">
        <v>15</v>
      </c>
      <c r="V149" s="51" t="s">
        <v>3304</v>
      </c>
    </row>
    <row r="150" spans="9:22" x14ac:dyDescent="0.25">
      <c r="I150" t="s">
        <v>173</v>
      </c>
      <c r="J150" t="e">
        <f t="array" ref="J150">IF(OR((#REF!)=I150),I150,"")</f>
        <v>#REF!</v>
      </c>
      <c r="K150" t="e">
        <f t="array" ref="K150">IF(ROWS(K$2:K150)&lt;=L$2,INDEX(I$2:I$273,SMALL(IF(J$2:J$273="",ROW(J$2:J$273)-ROW(J$2)+1),ROWS(K$2:K150))),"")</f>
        <v>#REF!</v>
      </c>
      <c r="R150" s="51"/>
      <c r="S150" s="51" t="s">
        <v>2250</v>
      </c>
      <c r="T150" s="51">
        <v>43935</v>
      </c>
      <c r="U150" s="51">
        <v>23</v>
      </c>
      <c r="V150" s="51" t="s">
        <v>2249</v>
      </c>
    </row>
    <row r="151" spans="9:22" x14ac:dyDescent="0.25">
      <c r="I151" t="s">
        <v>174</v>
      </c>
      <c r="J151" t="e">
        <f t="array" ref="J151">IF(OR((#REF!)=I151),I151,"")</f>
        <v>#REF!</v>
      </c>
      <c r="K151" t="e">
        <f t="array" ref="K151">IF(ROWS(K$2:K151)&lt;=L$2,INDEX(I$2:I$273,SMALL(IF(J$2:J$273="",ROW(J$2:J$273)-ROW(J$2)+1),ROWS(K$2:K151))),"")</f>
        <v>#REF!</v>
      </c>
      <c r="R151" s="51"/>
      <c r="S151" s="51" t="s">
        <v>2285</v>
      </c>
      <c r="T151" s="51">
        <v>43944</v>
      </c>
      <c r="U151" s="51">
        <v>23</v>
      </c>
      <c r="V151" s="51" t="s">
        <v>2284</v>
      </c>
    </row>
    <row r="152" spans="9:22" x14ac:dyDescent="0.25">
      <c r="I152" t="s">
        <v>175</v>
      </c>
      <c r="J152" t="e">
        <f t="array" ref="J152">IF(OR((#REF!)=I152),I152,"")</f>
        <v>#REF!</v>
      </c>
      <c r="K152" t="e">
        <f t="array" ref="K152">IF(ROWS(K$2:K152)&lt;=L$2,INDEX(I$2:I$273,SMALL(IF(J$2:J$273="",ROW(J$2:J$273)-ROW(J$2)+1),ROWS(K$2:K152))),"")</f>
        <v>#REF!</v>
      </c>
      <c r="R152" s="51"/>
      <c r="S152" s="51" t="s">
        <v>1071</v>
      </c>
      <c r="T152" s="51">
        <v>43922</v>
      </c>
      <c r="U152" s="51">
        <v>32</v>
      </c>
      <c r="V152" s="51" t="s">
        <v>1070</v>
      </c>
    </row>
    <row r="153" spans="9:22" x14ac:dyDescent="0.25">
      <c r="I153" t="s">
        <v>176</v>
      </c>
      <c r="J153" t="e">
        <f t="array" ref="J153">IF(OR((#REF!)=I153),I153,"")</f>
        <v>#REF!</v>
      </c>
      <c r="K153" t="e">
        <f t="array" ref="K153">IF(ROWS(K$2:K153)&lt;=L$2,INDEX(I$2:I$273,SMALL(IF(J$2:J$273="",ROW(J$2:J$273)-ROW(J$2)+1),ROWS(K$2:K153))),"")</f>
        <v>#REF!</v>
      </c>
      <c r="R153" s="51"/>
      <c r="S153" s="51" t="s">
        <v>4224</v>
      </c>
      <c r="T153" s="51">
        <v>43959</v>
      </c>
      <c r="U153" s="51">
        <v>4</v>
      </c>
      <c r="V153" s="51" t="s">
        <v>4223</v>
      </c>
    </row>
    <row r="154" spans="9:22" x14ac:dyDescent="0.25">
      <c r="I154" t="s">
        <v>177</v>
      </c>
      <c r="J154" t="e">
        <f t="array" ref="J154">IF(OR((#REF!)=I154),I154,"")</f>
        <v>#REF!</v>
      </c>
      <c r="K154" t="e">
        <f t="array" ref="K154">IF(ROWS(K$2:K154)&lt;=L$2,INDEX(I$2:I$273,SMALL(IF(J$2:J$273="",ROW(J$2:J$273)-ROW(J$2)+1),ROWS(K$2:K154))),"")</f>
        <v>#REF!</v>
      </c>
      <c r="R154" s="51"/>
      <c r="S154" s="51" t="s">
        <v>3116</v>
      </c>
      <c r="T154" s="51">
        <v>43943</v>
      </c>
      <c r="U154" s="51">
        <v>16</v>
      </c>
      <c r="V154" s="51" t="s">
        <v>3115</v>
      </c>
    </row>
    <row r="155" spans="9:22" x14ac:dyDescent="0.25">
      <c r="I155" t="s">
        <v>178</v>
      </c>
      <c r="J155" t="e">
        <f t="array" ref="J155">IF(OR((#REF!)=I155),I155,"")</f>
        <v>#REF!</v>
      </c>
      <c r="K155" t="e">
        <f t="array" ref="K155">IF(ROWS(K$2:K155)&lt;=L$2,INDEX(I$2:I$273,SMALL(IF(J$2:J$273="",ROW(J$2:J$273)-ROW(J$2)+1),ROWS(K$2:K155))),"")</f>
        <v>#REF!</v>
      </c>
      <c r="R155" s="51"/>
      <c r="S155" s="51" t="s">
        <v>1876</v>
      </c>
      <c r="T155" s="51">
        <v>43945</v>
      </c>
      <c r="U155" s="51">
        <v>25</v>
      </c>
      <c r="V155" s="51" t="s">
        <v>1875</v>
      </c>
    </row>
    <row r="156" spans="9:22" x14ac:dyDescent="0.25">
      <c r="I156" t="s">
        <v>179</v>
      </c>
      <c r="J156" t="e">
        <f t="array" ref="J156">IF(OR((#REF!)=I156),I156,"")</f>
        <v>#REF!</v>
      </c>
      <c r="K156" t="e">
        <f t="array" ref="K156">IF(ROWS(K$2:K156)&lt;=L$2,INDEX(I$2:I$273,SMALL(IF(J$2:J$273="",ROW(J$2:J$273)-ROW(J$2)+1),ROWS(K$2:K156))),"")</f>
        <v>#REF!</v>
      </c>
      <c r="R156" s="51"/>
      <c r="S156" s="51" t="s">
        <v>951</v>
      </c>
      <c r="T156" s="51">
        <v>43936</v>
      </c>
      <c r="U156" s="51">
        <v>31</v>
      </c>
      <c r="V156" s="51" t="s">
        <v>950</v>
      </c>
    </row>
    <row r="157" spans="9:22" x14ac:dyDescent="0.25">
      <c r="I157" t="s">
        <v>180</v>
      </c>
      <c r="J157" t="e">
        <f t="array" ref="J157">IF(OR((#REF!)=I157),I157,"")</f>
        <v>#REF!</v>
      </c>
      <c r="K157" t="e">
        <f t="array" ref="K157">IF(ROWS(K$2:K157)&lt;=L$2,INDEX(I$2:I$273,SMALL(IF(J$2:J$273="",ROW(J$2:J$273)-ROW(J$2)+1),ROWS(K$2:K157))),"")</f>
        <v>#REF!</v>
      </c>
      <c r="R157" s="51" t="s">
        <v>304</v>
      </c>
      <c r="S157" s="51" t="s">
        <v>4491</v>
      </c>
      <c r="T157" s="51"/>
      <c r="U157" s="51">
        <v>2</v>
      </c>
      <c r="V157" s="51" t="s">
        <v>4490</v>
      </c>
    </row>
    <row r="158" spans="9:22" x14ac:dyDescent="0.25">
      <c r="I158" t="s">
        <v>181</v>
      </c>
      <c r="J158" t="e">
        <f t="array" ref="J158">IF(OR((#REF!)=I158),I158,"")</f>
        <v>#REF!</v>
      </c>
      <c r="K158" t="e">
        <f t="array" ref="K158">IF(ROWS(K$2:K158)&lt;=L$2,INDEX(I$2:I$273,SMALL(IF(J$2:J$273="",ROW(J$2:J$273)-ROW(J$2)+1),ROWS(K$2:K158))),"")</f>
        <v>#REF!</v>
      </c>
      <c r="R158" s="51"/>
      <c r="S158" s="51" t="s">
        <v>3919</v>
      </c>
      <c r="T158" s="51">
        <v>43956</v>
      </c>
      <c r="U158" s="51">
        <v>6</v>
      </c>
      <c r="V158" s="51" t="s">
        <v>3918</v>
      </c>
    </row>
    <row r="159" spans="9:22" x14ac:dyDescent="0.25">
      <c r="I159" t="s">
        <v>182</v>
      </c>
      <c r="J159" t="e">
        <f t="array" ref="J159">IF(OR((#REF!)=I159),I159,"")</f>
        <v>#REF!</v>
      </c>
      <c r="K159" t="e">
        <f t="array" ref="K159">IF(ROWS(K$2:K159)&lt;=L$2,INDEX(I$2:I$273,SMALL(IF(J$2:J$273="",ROW(J$2:J$273)-ROW(J$2)+1),ROWS(K$2:K159))),"")</f>
        <v>#REF!</v>
      </c>
      <c r="R159" s="51"/>
      <c r="S159" s="51" t="s">
        <v>3405</v>
      </c>
      <c r="T159" s="51">
        <v>43943</v>
      </c>
      <c r="U159" s="51">
        <v>16</v>
      </c>
      <c r="V159" s="51" t="s">
        <v>3294</v>
      </c>
    </row>
    <row r="160" spans="9:22" x14ac:dyDescent="0.25">
      <c r="I160" t="s">
        <v>183</v>
      </c>
      <c r="J160" t="e">
        <f t="array" ref="J160">IF(OR((#REF!)=I160),I160,"")</f>
        <v>#REF!</v>
      </c>
      <c r="K160" t="e">
        <f t="array" ref="K160">IF(ROWS(K$2:K160)&lt;=L$2,INDEX(I$2:I$273,SMALL(IF(J$2:J$273="",ROW(J$2:J$273)-ROW(J$2)+1),ROWS(K$2:K160))),"")</f>
        <v>#REF!</v>
      </c>
      <c r="R160" s="51"/>
      <c r="S160" s="51" t="s">
        <v>3464</v>
      </c>
      <c r="T160" s="51">
        <v>43945</v>
      </c>
      <c r="U160" s="51">
        <v>14</v>
      </c>
      <c r="V160" s="51" t="s">
        <v>3463</v>
      </c>
    </row>
    <row r="161" spans="9:22" x14ac:dyDescent="0.25">
      <c r="I161" t="s">
        <v>184</v>
      </c>
      <c r="J161" t="e">
        <f t="array" ref="J161">IF(OR((#REF!)=I161),I161,"")</f>
        <v>#REF!</v>
      </c>
      <c r="K161" t="e">
        <f t="array" ref="K161">IF(ROWS(K$2:K161)&lt;=L$2,INDEX(I$2:I$273,SMALL(IF(J$2:J$273="",ROW(J$2:J$273)-ROW(J$2)+1),ROWS(K$2:K161))),"")</f>
        <v>#REF!</v>
      </c>
      <c r="R161" s="51"/>
      <c r="S161" s="51" t="s">
        <v>3626</v>
      </c>
      <c r="T161" s="51">
        <v>43945</v>
      </c>
      <c r="U161" s="51">
        <v>13</v>
      </c>
      <c r="V161" s="51" t="s">
        <v>3625</v>
      </c>
    </row>
    <row r="162" spans="9:22" x14ac:dyDescent="0.25">
      <c r="I162" t="s">
        <v>185</v>
      </c>
      <c r="J162" t="e">
        <f t="array" ref="J162">IF(OR((#REF!)=I162),I162,"")</f>
        <v>#REF!</v>
      </c>
      <c r="K162" t="e">
        <f t="array" ref="K162">IF(ROWS(K$2:K162)&lt;=L$2,INDEX(I$2:I$273,SMALL(IF(J$2:J$273="",ROW(J$2:J$273)-ROW(J$2)+1),ROWS(K$2:K162))),"")</f>
        <v>#REF!</v>
      </c>
      <c r="R162" s="51"/>
      <c r="S162" s="51" t="s">
        <v>1709</v>
      </c>
      <c r="T162" s="51">
        <v>43930</v>
      </c>
      <c r="U162" s="51">
        <v>25</v>
      </c>
      <c r="V162" s="51" t="s">
        <v>1708</v>
      </c>
    </row>
    <row r="163" spans="9:22" x14ac:dyDescent="0.25">
      <c r="I163" t="s">
        <v>186</v>
      </c>
      <c r="J163" t="e">
        <f t="array" ref="J163">IF(OR((#REF!)=I163),I163,"")</f>
        <v>#REF!</v>
      </c>
      <c r="K163" t="e">
        <f t="array" ref="K163">IF(ROWS(K$2:K163)&lt;=L$2,INDEX(I$2:I$273,SMALL(IF(J$2:J$273="",ROW(J$2:J$273)-ROW(J$2)+1),ROWS(K$2:K163))),"")</f>
        <v>#REF!</v>
      </c>
      <c r="R163" s="51"/>
      <c r="S163" s="51" t="s">
        <v>1821</v>
      </c>
      <c r="T163" s="51">
        <v>43931</v>
      </c>
      <c r="U163" s="51">
        <v>25</v>
      </c>
      <c r="V163" s="51" t="s">
        <v>1820</v>
      </c>
    </row>
    <row r="164" spans="9:22" x14ac:dyDescent="0.25">
      <c r="I164" t="s">
        <v>187</v>
      </c>
      <c r="J164" t="e">
        <f t="array" ref="J164">IF(OR((#REF!)=I164),I164,"")</f>
        <v>#REF!</v>
      </c>
      <c r="K164" t="e">
        <f t="array" ref="K164">IF(ROWS(K$2:K164)&lt;=L$2,INDEX(I$2:I$273,SMALL(IF(J$2:J$273="",ROW(J$2:J$273)-ROW(J$2)+1),ROWS(K$2:K164))),"")</f>
        <v>#REF!</v>
      </c>
      <c r="R164" s="51"/>
      <c r="S164" s="51" t="s">
        <v>4117</v>
      </c>
      <c r="T164" s="51">
        <v>43959</v>
      </c>
      <c r="U164" s="51">
        <v>4</v>
      </c>
      <c r="V164" s="51" t="s">
        <v>4118</v>
      </c>
    </row>
    <row r="165" spans="9:22" x14ac:dyDescent="0.25">
      <c r="I165" t="s">
        <v>188</v>
      </c>
      <c r="J165" t="e">
        <f t="array" ref="J165">IF(OR((#REF!)=I165),I165,"")</f>
        <v>#REF!</v>
      </c>
      <c r="K165" t="e">
        <f t="array" ref="K165">IF(ROWS(K$2:K165)&lt;=L$2,INDEX(I$2:I$273,SMALL(IF(J$2:J$273="",ROW(J$2:J$273)-ROW(J$2)+1),ROWS(K$2:K165))),"")</f>
        <v>#REF!</v>
      </c>
      <c r="R165" s="51"/>
      <c r="S165" s="51" t="s">
        <v>684</v>
      </c>
      <c r="T165" s="51">
        <v>43923</v>
      </c>
      <c r="U165" s="51">
        <v>33</v>
      </c>
      <c r="V165" s="51" t="s">
        <v>683</v>
      </c>
    </row>
    <row r="166" spans="9:22" x14ac:dyDescent="0.25">
      <c r="I166" t="s">
        <v>189</v>
      </c>
      <c r="J166" t="e">
        <f t="array" ref="J166">IF(OR((#REF!)=I166),I166,"")</f>
        <v>#REF!</v>
      </c>
      <c r="K166" t="e">
        <f t="array" ref="K166">IF(ROWS(K$2:K166)&lt;=L$2,INDEX(I$2:I$273,SMALL(IF(J$2:J$273="",ROW(J$2:J$273)-ROW(J$2)+1),ROWS(K$2:K166))),"")</f>
        <v>#REF!</v>
      </c>
      <c r="R166" s="51"/>
      <c r="S166" s="51" t="s">
        <v>2548</v>
      </c>
      <c r="T166" s="51">
        <v>43936</v>
      </c>
      <c r="U166" s="51">
        <v>22</v>
      </c>
      <c r="V166" s="51" t="s">
        <v>2550</v>
      </c>
    </row>
    <row r="167" spans="9:22" x14ac:dyDescent="0.25">
      <c r="I167" t="s">
        <v>190</v>
      </c>
      <c r="J167" t="e">
        <f t="array" ref="J167">IF(OR((#REF!)=I167),I167,"")</f>
        <v>#REF!</v>
      </c>
      <c r="K167" t="e">
        <f t="array" ref="K167">IF(ROWS(K$2:K167)&lt;=L$2,INDEX(I$2:I$273,SMALL(IF(J$2:J$273="",ROW(J$2:J$273)-ROW(J$2)+1),ROWS(K$2:K167))),"")</f>
        <v>#REF!</v>
      </c>
      <c r="R167" s="51"/>
      <c r="S167" s="51" t="s">
        <v>3596</v>
      </c>
      <c r="T167" s="51">
        <v>43945</v>
      </c>
      <c r="U167" s="51">
        <v>13</v>
      </c>
      <c r="V167" s="51" t="s">
        <v>3595</v>
      </c>
    </row>
    <row r="168" spans="9:22" x14ac:dyDescent="0.25">
      <c r="I168" t="s">
        <v>191</v>
      </c>
      <c r="J168" t="e">
        <f t="array" ref="J168">IF(OR((#REF!)=I168),I168,"")</f>
        <v>#REF!</v>
      </c>
      <c r="K168" t="e">
        <f t="array" ref="K168">IF(ROWS(K$2:K168)&lt;=L$2,INDEX(I$2:I$273,SMALL(IF(J$2:J$273="",ROW(J$2:J$273)-ROW(J$2)+1),ROWS(K$2:K168))),"")</f>
        <v>#REF!</v>
      </c>
      <c r="R168" s="51"/>
      <c r="S168" s="51" t="s">
        <v>1117</v>
      </c>
      <c r="T168" s="51">
        <v>43922</v>
      </c>
      <c r="U168" s="51">
        <v>32</v>
      </c>
      <c r="V168" s="51" t="s">
        <v>1116</v>
      </c>
    </row>
    <row r="169" spans="9:22" x14ac:dyDescent="0.25">
      <c r="I169" t="s">
        <v>192</v>
      </c>
      <c r="J169" t="e">
        <f t="array" ref="J169">IF(OR((#REF!)=I169),I169,"")</f>
        <v>#REF!</v>
      </c>
      <c r="K169" t="e">
        <f t="array" ref="K169">IF(ROWS(K$2:K169)&lt;=L$2,INDEX(I$2:I$273,SMALL(IF(J$2:J$273="",ROW(J$2:J$273)-ROW(J$2)+1),ROWS(K$2:K169))),"")</f>
        <v>#REF!</v>
      </c>
      <c r="R169" s="51"/>
      <c r="S169" s="51" t="s">
        <v>955</v>
      </c>
      <c r="T169" s="51">
        <v>43922</v>
      </c>
      <c r="U169" s="51">
        <v>32</v>
      </c>
      <c r="V169" s="51" t="s">
        <v>954</v>
      </c>
    </row>
    <row r="170" spans="9:22" x14ac:dyDescent="0.25">
      <c r="I170" t="s">
        <v>193</v>
      </c>
      <c r="J170" t="e">
        <f t="array" ref="J170">IF(OR((#REF!)=I170),I170,"")</f>
        <v>#REF!</v>
      </c>
      <c r="K170" t="e">
        <f t="array" ref="K170">IF(ROWS(K$2:K170)&lt;=L$2,INDEX(I$2:I$273,SMALL(IF(J$2:J$273="",ROW(J$2:J$273)-ROW(J$2)+1),ROWS(K$2:K170))),"")</f>
        <v>#REF!</v>
      </c>
      <c r="R170" s="51"/>
      <c r="S170" s="51" t="s">
        <v>4178</v>
      </c>
      <c r="T170" s="51">
        <v>43959</v>
      </c>
      <c r="U170" s="51">
        <v>4</v>
      </c>
      <c r="V170" s="51" t="s">
        <v>4177</v>
      </c>
    </row>
    <row r="171" spans="9:22" x14ac:dyDescent="0.25">
      <c r="I171" t="s">
        <v>194</v>
      </c>
      <c r="J171" t="e">
        <f t="array" ref="J171">IF(OR((#REF!)=I171),I171,"")</f>
        <v>#REF!</v>
      </c>
      <c r="K171" t="e">
        <f t="array" ref="K171">IF(ROWS(K$2:K171)&lt;=L$2,INDEX(I$2:I$273,SMALL(IF(J$2:J$273="",ROW(J$2:J$273)-ROW(J$2)+1),ROWS(K$2:K171))),"")</f>
        <v>#REF!</v>
      </c>
      <c r="R171" s="51"/>
      <c r="S171" s="51" t="s">
        <v>2262</v>
      </c>
      <c r="T171" s="51">
        <v>43935</v>
      </c>
      <c r="U171" s="51">
        <v>23</v>
      </c>
      <c r="V171" s="51" t="s">
        <v>2261</v>
      </c>
    </row>
    <row r="172" spans="9:22" x14ac:dyDescent="0.25">
      <c r="I172" t="s">
        <v>195</v>
      </c>
      <c r="J172" t="e">
        <f t="array" ref="J172">IF(OR((#REF!)=I172),I172,"")</f>
        <v>#REF!</v>
      </c>
      <c r="K172" t="e">
        <f t="array" ref="K172">IF(ROWS(K$2:K172)&lt;=L$2,INDEX(I$2:I$273,SMALL(IF(J$2:J$273="",ROW(J$2:J$273)-ROW(J$2)+1),ROWS(K$2:K172))),"")</f>
        <v>#REF!</v>
      </c>
      <c r="R172" s="51"/>
      <c r="S172" s="51" t="s">
        <v>3612</v>
      </c>
      <c r="T172" s="51">
        <v>43945</v>
      </c>
      <c r="U172" s="51">
        <v>13</v>
      </c>
      <c r="V172" s="51" t="s">
        <v>3611</v>
      </c>
    </row>
    <row r="173" spans="9:22" x14ac:dyDescent="0.25">
      <c r="I173" t="s">
        <v>196</v>
      </c>
      <c r="J173" t="e">
        <f t="array" ref="J173">IF(OR((#REF!)=I173),I173,"")</f>
        <v>#REF!</v>
      </c>
      <c r="K173" t="e">
        <f t="array" ref="K173">IF(ROWS(K$2:K173)&lt;=L$2,INDEX(I$2:I$273,SMALL(IF(J$2:J$273="",ROW(J$2:J$273)-ROW(J$2)+1),ROWS(K$2:K173))),"")</f>
        <v>#REF!</v>
      </c>
      <c r="R173" s="51"/>
      <c r="S173" s="51" t="s">
        <v>1029</v>
      </c>
      <c r="T173" s="51">
        <v>43922</v>
      </c>
      <c r="U173" s="51">
        <v>32</v>
      </c>
      <c r="V173" s="51" t="s">
        <v>1028</v>
      </c>
    </row>
    <row r="174" spans="9:22" x14ac:dyDescent="0.25">
      <c r="I174" t="s">
        <v>197</v>
      </c>
      <c r="J174" t="e">
        <f t="array" ref="J174">IF(OR((#REF!)=I174),I174,"")</f>
        <v>#REF!</v>
      </c>
      <c r="K174" t="e">
        <f t="array" ref="K174">IF(ROWS(K$2:K174)&lt;=L$2,INDEX(I$2:I$273,SMALL(IF(J$2:J$273="",ROW(J$2:J$273)-ROW(J$2)+1),ROWS(K$2:K174))),"")</f>
        <v>#REF!</v>
      </c>
      <c r="R174" s="51"/>
      <c r="S174" s="51" t="s">
        <v>925</v>
      </c>
      <c r="T174" s="51">
        <v>43938</v>
      </c>
      <c r="U174" s="51">
        <v>30</v>
      </c>
      <c r="V174" s="51" t="s">
        <v>924</v>
      </c>
    </row>
    <row r="175" spans="9:22" x14ac:dyDescent="0.25">
      <c r="I175" t="s">
        <v>198</v>
      </c>
      <c r="J175" t="e">
        <f t="array" ref="J175">IF(OR((#REF!)=I175),I175,"")</f>
        <v>#REF!</v>
      </c>
      <c r="K175" t="e">
        <f t="array" ref="K175">IF(ROWS(K$2:K175)&lt;=L$2,INDEX(I$2:I$273,SMALL(IF(J$2:J$273="",ROW(J$2:J$273)-ROW(J$2)+1),ROWS(K$2:K175))),"")</f>
        <v>#REF!</v>
      </c>
      <c r="R175" s="51"/>
      <c r="S175" s="51" t="s">
        <v>1727</v>
      </c>
      <c r="T175" s="51">
        <v>43930</v>
      </c>
      <c r="U175" s="51">
        <v>25</v>
      </c>
      <c r="V175" s="51" t="s">
        <v>1726</v>
      </c>
    </row>
    <row r="176" spans="9:22" x14ac:dyDescent="0.25">
      <c r="I176" t="s">
        <v>199</v>
      </c>
      <c r="J176" t="e">
        <f t="array" ref="J176">IF(OR((#REF!)=I176),I176,"")</f>
        <v>#REF!</v>
      </c>
      <c r="K176" t="e">
        <f t="array" ref="K176">IF(ROWS(K$2:K176)&lt;=L$2,INDEX(I$2:I$273,SMALL(IF(J$2:J$273="",ROW(J$2:J$273)-ROW(J$2)+1),ROWS(K$2:K176))),"")</f>
        <v>#REF!</v>
      </c>
      <c r="R176" s="51"/>
      <c r="S176" s="51" t="s">
        <v>757</v>
      </c>
      <c r="T176" s="51">
        <v>43923</v>
      </c>
      <c r="U176" s="51">
        <v>32</v>
      </c>
      <c r="V176" s="51" t="s">
        <v>756</v>
      </c>
    </row>
    <row r="177" spans="9:22" x14ac:dyDescent="0.25">
      <c r="I177" t="s">
        <v>200</v>
      </c>
      <c r="J177" t="e">
        <f t="array" ref="J177">IF(OR((#REF!)=I177),I177,"")</f>
        <v>#REF!</v>
      </c>
      <c r="K177" t="e">
        <f t="array" ref="K177">IF(ROWS(K$2:K177)&lt;=L$2,INDEX(I$2:I$273,SMALL(IF(J$2:J$273="",ROW(J$2:J$273)-ROW(J$2)+1),ROWS(K$2:K177))),"")</f>
        <v>#REF!</v>
      </c>
      <c r="R177" s="51"/>
      <c r="S177" s="51" t="s">
        <v>2967</v>
      </c>
      <c r="T177" s="51">
        <v>43956</v>
      </c>
      <c r="U177" s="51">
        <v>16</v>
      </c>
      <c r="V177" s="51" t="s">
        <v>2966</v>
      </c>
    </row>
    <row r="178" spans="9:22" x14ac:dyDescent="0.25">
      <c r="I178" t="s">
        <v>201</v>
      </c>
      <c r="J178" t="e">
        <f t="array" ref="J178">IF(OR((#REF!)=I178),I178,"")</f>
        <v>#REF!</v>
      </c>
      <c r="K178" t="e">
        <f t="array" ref="K178">IF(ROWS(K$2:K178)&lt;=L$2,INDEX(I$2:I$273,SMALL(IF(J$2:J$273="",ROW(J$2:J$273)-ROW(J$2)+1),ROWS(K$2:K178))),"")</f>
        <v>#REF!</v>
      </c>
      <c r="R178" s="51"/>
      <c r="S178" s="51" t="s">
        <v>3088</v>
      </c>
      <c r="T178" s="51">
        <v>43943</v>
      </c>
      <c r="U178" s="51">
        <v>16</v>
      </c>
      <c r="V178" s="51" t="s">
        <v>3087</v>
      </c>
    </row>
    <row r="179" spans="9:22" x14ac:dyDescent="0.25">
      <c r="I179" t="s">
        <v>202</v>
      </c>
      <c r="J179" t="e">
        <f t="array" ref="J179">IF(OR((#REF!)=I179),I179,"")</f>
        <v>#REF!</v>
      </c>
      <c r="K179" t="e">
        <f t="array" ref="K179">IF(ROWS(K$2:K179)&lt;=L$2,INDEX(I$2:I$273,SMALL(IF(J$2:J$273="",ROW(J$2:J$273)-ROW(J$2)+1),ROWS(K$2:K179))),"")</f>
        <v>#REF!</v>
      </c>
      <c r="R179" s="51"/>
      <c r="S179" s="51" t="s">
        <v>1701</v>
      </c>
      <c r="T179" s="51">
        <v>43930</v>
      </c>
      <c r="U179" s="51">
        <v>25</v>
      </c>
      <c r="V179" s="51" t="s">
        <v>1700</v>
      </c>
    </row>
    <row r="180" spans="9:22" x14ac:dyDescent="0.25">
      <c r="I180" t="s">
        <v>203</v>
      </c>
      <c r="J180" t="e">
        <f t="array" ref="J180">IF(OR((#REF!)=I180),I180,"")</f>
        <v>#REF!</v>
      </c>
      <c r="K180" t="e">
        <f t="array" ref="K180">IF(ROWS(K$2:K180)&lt;=L$2,INDEX(I$2:I$273,SMALL(IF(J$2:J$273="",ROW(J$2:J$273)-ROW(J$2)+1),ROWS(K$2:K180))),"")</f>
        <v>#REF!</v>
      </c>
      <c r="R180" s="51"/>
      <c r="S180" s="51" t="s">
        <v>1614</v>
      </c>
      <c r="T180" s="51">
        <v>43930</v>
      </c>
      <c r="U180" s="51">
        <v>25</v>
      </c>
      <c r="V180" s="51" t="s">
        <v>1613</v>
      </c>
    </row>
    <row r="181" spans="9:22" x14ac:dyDescent="0.25">
      <c r="I181" t="s">
        <v>204</v>
      </c>
      <c r="J181" t="e">
        <f t="array" ref="J181">IF(OR((#REF!)=I181),I181,"")</f>
        <v>#REF!</v>
      </c>
      <c r="K181" t="e">
        <f t="array" ref="K181">IF(ROWS(K$2:K181)&lt;=L$2,INDEX(I$2:I$273,SMALL(IF(J$2:J$273="",ROW(J$2:J$273)-ROW(J$2)+1),ROWS(K$2:K181))),"")</f>
        <v>#REF!</v>
      </c>
      <c r="R181" s="51"/>
      <c r="S181" s="51" t="s">
        <v>3469</v>
      </c>
      <c r="T181" s="51">
        <v>43945</v>
      </c>
      <c r="U181" s="51">
        <v>14</v>
      </c>
      <c r="V181" s="51" t="s">
        <v>3468</v>
      </c>
    </row>
    <row r="182" spans="9:22" x14ac:dyDescent="0.25">
      <c r="I182" t="s">
        <v>205</v>
      </c>
      <c r="J182" t="e">
        <f t="array" ref="J182">IF(OR((#REF!)=I182),I182,"")</f>
        <v>#REF!</v>
      </c>
      <c r="K182" t="e">
        <f t="array" ref="K182">IF(ROWS(K$2:K182)&lt;=L$2,INDEX(I$2:I$273,SMALL(IF(J$2:J$273="",ROW(J$2:J$273)-ROW(J$2)+1),ROWS(K$2:K182))),"")</f>
        <v>#REF!</v>
      </c>
      <c r="R182" s="51"/>
      <c r="S182" s="51" t="s">
        <v>2111</v>
      </c>
      <c r="T182" s="51">
        <v>43935</v>
      </c>
      <c r="U182" s="51">
        <v>23</v>
      </c>
      <c r="V182" s="51" t="s">
        <v>2110</v>
      </c>
    </row>
    <row r="183" spans="9:22" x14ac:dyDescent="0.25">
      <c r="I183" t="s">
        <v>207</v>
      </c>
      <c r="J183" t="e">
        <f t="array" ref="J183">IF(OR((#REF!)=I183),I183,"")</f>
        <v>#REF!</v>
      </c>
      <c r="K183" t="e">
        <f t="array" ref="K183">IF(ROWS(K$2:K183)&lt;=L$2,INDEX(I$2:I$273,SMALL(IF(J$2:J$273="",ROW(J$2:J$273)-ROW(J$2)+1),ROWS(K$2:K183))),"")</f>
        <v>#REF!</v>
      </c>
      <c r="R183" s="51"/>
      <c r="S183" s="51" t="s">
        <v>4297</v>
      </c>
      <c r="T183" s="51">
        <v>43959</v>
      </c>
      <c r="U183" s="51">
        <v>4</v>
      </c>
      <c r="V183" s="51" t="s">
        <v>4296</v>
      </c>
    </row>
    <row r="184" spans="9:22" x14ac:dyDescent="0.25">
      <c r="I184" t="s">
        <v>206</v>
      </c>
      <c r="J184" t="e">
        <f t="array" ref="J184">IF(OR((#REF!)=I184),I184,"")</f>
        <v>#REF!</v>
      </c>
      <c r="K184" t="e">
        <f t="array" ref="K184">IF(ROWS(K$2:K184)&lt;=L$2,INDEX(I$2:I$273,SMALL(IF(J$2:J$273="",ROW(J$2:J$273)-ROW(J$2)+1),ROWS(K$2:K184))),"")</f>
        <v>#REF!</v>
      </c>
      <c r="R184" s="51"/>
      <c r="S184" s="51" t="s">
        <v>2582</v>
      </c>
      <c r="T184" s="51">
        <v>43950</v>
      </c>
      <c r="U184" s="51">
        <v>22</v>
      </c>
      <c r="V184" s="51" t="s">
        <v>2583</v>
      </c>
    </row>
    <row r="185" spans="9:22" x14ac:dyDescent="0.25">
      <c r="I185" t="s">
        <v>208</v>
      </c>
      <c r="J185" t="e">
        <f t="array" ref="J185">IF(OR((#REF!)=I185),I185,"")</f>
        <v>#REF!</v>
      </c>
      <c r="K185" t="e">
        <f t="array" ref="K185">IF(ROWS(K$2:K185)&lt;=L$2,INDEX(I$2:I$273,SMALL(IF(J$2:J$273="",ROW(J$2:J$273)-ROW(J$2)+1),ROWS(K$2:K185))),"")</f>
        <v>#REF!</v>
      </c>
      <c r="R185" s="51"/>
      <c r="S185" s="51" t="s">
        <v>3078</v>
      </c>
      <c r="T185" s="51">
        <v>43943</v>
      </c>
      <c r="U185" s="51">
        <v>16</v>
      </c>
      <c r="V185" s="51" t="s">
        <v>3077</v>
      </c>
    </row>
    <row r="186" spans="9:22" x14ac:dyDescent="0.25">
      <c r="I186" t="s">
        <v>209</v>
      </c>
      <c r="J186" t="e">
        <f t="array" ref="J186">IF(OR((#REF!)=I186),I186,"")</f>
        <v>#REF!</v>
      </c>
      <c r="K186" t="e">
        <f t="array" ref="K186">IF(ROWS(K$2:K186)&lt;=L$2,INDEX(I$2:I$273,SMALL(IF(J$2:J$273="",ROW(J$2:J$273)-ROW(J$2)+1),ROWS(K$2:K186))),"")</f>
        <v>#REF!</v>
      </c>
      <c r="R186" s="51"/>
      <c r="S186" s="51" t="s">
        <v>3412</v>
      </c>
      <c r="T186" s="51">
        <v>43957</v>
      </c>
      <c r="U186" s="51">
        <v>15</v>
      </c>
      <c r="V186" s="51" t="s">
        <v>3411</v>
      </c>
    </row>
    <row r="187" spans="9:22" x14ac:dyDescent="0.25">
      <c r="I187" t="s">
        <v>210</v>
      </c>
      <c r="J187" t="e">
        <f t="array" ref="J187">IF(OR((#REF!)=I187),I187,"")</f>
        <v>#REF!</v>
      </c>
      <c r="K187" t="e">
        <f t="array" ref="K187">IF(ROWS(K$2:K187)&lt;=L$2,INDEX(I$2:I$273,SMALL(IF(J$2:J$273="",ROW(J$2:J$273)-ROW(J$2)+1),ROWS(K$2:K187))),"")</f>
        <v>#REF!</v>
      </c>
      <c r="R187" s="51"/>
      <c r="S187" s="51" t="s">
        <v>2573</v>
      </c>
      <c r="T187" s="51">
        <v>43936</v>
      </c>
      <c r="U187" s="51">
        <v>22</v>
      </c>
      <c r="V187" s="51" t="s">
        <v>2575</v>
      </c>
    </row>
    <row r="188" spans="9:22" x14ac:dyDescent="0.25">
      <c r="I188" t="s">
        <v>211</v>
      </c>
      <c r="J188" t="e">
        <f t="array" ref="J188">IF(OR((#REF!)=I188),I188,"")</f>
        <v>#REF!</v>
      </c>
      <c r="K188" t="e">
        <f t="array" ref="K188">IF(ROWS(K$2:K188)&lt;=L$2,INDEX(I$2:I$273,SMALL(IF(J$2:J$273="",ROW(J$2:J$273)-ROW(J$2)+1),ROWS(K$2:K188))),"")</f>
        <v>#REF!</v>
      </c>
      <c r="R188" s="51"/>
      <c r="S188" s="51" t="s">
        <v>727</v>
      </c>
      <c r="T188" s="51">
        <v>43923</v>
      </c>
      <c r="U188" s="51">
        <v>34</v>
      </c>
      <c r="V188" s="51" t="s">
        <v>726</v>
      </c>
    </row>
    <row r="189" spans="9:22" x14ac:dyDescent="0.25">
      <c r="I189" t="s">
        <v>212</v>
      </c>
      <c r="J189" t="e">
        <f t="array" ref="J189">IF(OR((#REF!)=I189),I189,"")</f>
        <v>#REF!</v>
      </c>
      <c r="K189" t="e">
        <f t="array" ref="K189">IF(ROWS(K$2:K189)&lt;=L$2,INDEX(I$2:I$273,SMALL(IF(J$2:J$273="",ROW(J$2:J$273)-ROW(J$2)+1),ROWS(K$2:K189))),"")</f>
        <v>#REF!</v>
      </c>
      <c r="R189" s="51" t="s">
        <v>4220</v>
      </c>
      <c r="S189" s="51" t="s">
        <v>4219</v>
      </c>
      <c r="T189" s="51"/>
      <c r="U189" s="51">
        <v>4</v>
      </c>
      <c r="V189" s="51" t="s">
        <v>4218</v>
      </c>
    </row>
    <row r="190" spans="9:22" x14ac:dyDescent="0.25">
      <c r="I190" t="s">
        <v>213</v>
      </c>
      <c r="J190" t="e">
        <f t="array" ref="J190">IF(OR((#REF!)=I190),I190,"")</f>
        <v>#REF!</v>
      </c>
      <c r="K190" t="e">
        <f t="array" ref="K190">IF(ROWS(K$2:K190)&lt;=L$2,INDEX(I$2:I$273,SMALL(IF(J$2:J$273="",ROW(J$2:J$273)-ROW(J$2)+1),ROWS(K$2:K190))),"")</f>
        <v>#REF!</v>
      </c>
      <c r="R190" s="51"/>
      <c r="S190" s="51" t="s">
        <v>3526</v>
      </c>
      <c r="T190" s="51">
        <v>43949</v>
      </c>
      <c r="U190" s="51">
        <v>13</v>
      </c>
      <c r="V190" s="51" t="s">
        <v>3525</v>
      </c>
    </row>
    <row r="191" spans="9:22" x14ac:dyDescent="0.25">
      <c r="I191" t="s">
        <v>214</v>
      </c>
      <c r="J191" t="e">
        <f t="array" ref="J191">IF(OR((#REF!)=I191),I191,"")</f>
        <v>#REF!</v>
      </c>
      <c r="K191" t="e">
        <f t="array" ref="K191">IF(ROWS(K$2:K191)&lt;=L$2,INDEX(I$2:I$273,SMALL(IF(J$2:J$273="",ROW(J$2:J$273)-ROW(J$2)+1),ROWS(K$2:K191))),"")</f>
        <v>#REF!</v>
      </c>
      <c r="R191" s="51"/>
      <c r="S191" s="51" t="s">
        <v>2866</v>
      </c>
      <c r="T191" s="51">
        <v>43941</v>
      </c>
      <c r="U191" s="51">
        <v>18</v>
      </c>
      <c r="V191" s="51"/>
    </row>
    <row r="192" spans="9:22" x14ac:dyDescent="0.25">
      <c r="I192" t="s">
        <v>215</v>
      </c>
      <c r="J192" t="e">
        <f t="array" ref="J192">IF(OR((#REF!)=I192),I192,"")</f>
        <v>#REF!</v>
      </c>
      <c r="K192" t="e">
        <f t="array" ref="K192">IF(ROWS(K$2:K192)&lt;=L$2,INDEX(I$2:I$273,SMALL(IF(J$2:J$273="",ROW(J$2:J$273)-ROW(J$2)+1),ROWS(K$2:K192))),"")</f>
        <v>#REF!</v>
      </c>
      <c r="R192" s="51"/>
      <c r="S192" s="51" t="s">
        <v>1068</v>
      </c>
      <c r="T192" s="51">
        <v>43922</v>
      </c>
      <c r="U192" s="51">
        <v>32</v>
      </c>
      <c r="V192" s="51" t="s">
        <v>1067</v>
      </c>
    </row>
    <row r="193" spans="9:22" x14ac:dyDescent="0.25">
      <c r="I193" t="s">
        <v>216</v>
      </c>
      <c r="J193" t="e">
        <f t="array" ref="J193">IF(OR((#REF!)=I193),I193,"")</f>
        <v>#REF!</v>
      </c>
      <c r="K193" t="e">
        <f t="array" ref="K193">IF(ROWS(K$2:K193)&lt;=L$2,INDEX(I$2:I$273,SMALL(IF(J$2:J$273="",ROW(J$2:J$273)-ROW(J$2)+1),ROWS(K$2:K193))),"")</f>
        <v>#REF!</v>
      </c>
      <c r="R193" s="51"/>
      <c r="S193" s="51" t="s">
        <v>2283</v>
      </c>
      <c r="T193" s="51">
        <v>43935</v>
      </c>
      <c r="U193" s="51">
        <v>23</v>
      </c>
      <c r="V193" s="51" t="s">
        <v>2282</v>
      </c>
    </row>
    <row r="194" spans="9:22" x14ac:dyDescent="0.25">
      <c r="I194" t="s">
        <v>217</v>
      </c>
      <c r="J194" t="e">
        <f t="array" ref="J194">IF(OR((#REF!)=I194),I194,"")</f>
        <v>#REF!</v>
      </c>
      <c r="K194" t="e">
        <f t="array" ref="K194">IF(ROWS(K$2:K194)&lt;=L$2,INDEX(I$2:I$273,SMALL(IF(J$2:J$273="",ROW(J$2:J$273)-ROW(J$2)+1),ROWS(K$2:K194))),"")</f>
        <v>#REF!</v>
      </c>
      <c r="R194" s="51"/>
      <c r="S194" s="51" t="s">
        <v>919</v>
      </c>
      <c r="T194" s="51">
        <v>43937</v>
      </c>
      <c r="U194" s="51">
        <v>30</v>
      </c>
      <c r="V194" s="51" t="s">
        <v>918</v>
      </c>
    </row>
    <row r="195" spans="9:22" x14ac:dyDescent="0.25">
      <c r="I195" t="s">
        <v>218</v>
      </c>
      <c r="J195" t="e">
        <f t="array" ref="J195">IF(OR((#REF!)=I195),I195,"")</f>
        <v>#REF!</v>
      </c>
      <c r="K195" t="e">
        <f t="array" ref="K195">IF(ROWS(K$2:K195)&lt;=L$2,INDEX(I$2:I$273,SMALL(IF(J$2:J$273="",ROW(J$2:J$273)-ROW(J$2)+1),ROWS(K$2:K195))),"")</f>
        <v>#REF!</v>
      </c>
      <c r="R195" s="51"/>
      <c r="S195" s="51" t="s">
        <v>1448</v>
      </c>
      <c r="T195" s="51">
        <v>43928</v>
      </c>
      <c r="U195" s="51">
        <v>28</v>
      </c>
      <c r="V195" s="51" t="s">
        <v>1447</v>
      </c>
    </row>
    <row r="196" spans="9:22" x14ac:dyDescent="0.25">
      <c r="I196" t="s">
        <v>219</v>
      </c>
      <c r="J196" t="e">
        <f t="array" ref="J196">IF(OR((#REF!)=I196),I196,"")</f>
        <v>#REF!</v>
      </c>
      <c r="K196" t="e">
        <f t="array" ref="K196">IF(ROWS(K$2:K196)&lt;=L$2,INDEX(I$2:I$273,SMALL(IF(J$2:J$273="",ROW(J$2:J$273)-ROW(J$2)+1),ROWS(K$2:K196))),"")</f>
        <v>#REF!</v>
      </c>
      <c r="R196" s="51"/>
      <c r="S196" s="51" t="s">
        <v>3516</v>
      </c>
      <c r="T196" s="51">
        <v>43949</v>
      </c>
      <c r="U196" s="51">
        <v>13</v>
      </c>
      <c r="V196" s="51" t="s">
        <v>3515</v>
      </c>
    </row>
    <row r="197" spans="9:22" x14ac:dyDescent="0.25">
      <c r="I197" t="s">
        <v>220</v>
      </c>
      <c r="J197" t="e">
        <f t="array" ref="J197">IF(OR((#REF!)=I197),I197,"")</f>
        <v>#REF!</v>
      </c>
      <c r="K197" t="e">
        <f t="array" ref="K197">IF(ROWS(K$2:K197)&lt;=L$2,INDEX(I$2:I$273,SMALL(IF(J$2:J$273="",ROW(J$2:J$273)-ROW(J$2)+1),ROWS(K$2:K197))),"")</f>
        <v>#REF!</v>
      </c>
      <c r="R197" s="51"/>
      <c r="S197" s="51" t="s">
        <v>3350</v>
      </c>
      <c r="T197" s="51">
        <v>43944</v>
      </c>
      <c r="U197" s="51">
        <v>15</v>
      </c>
      <c r="V197" s="51" t="s">
        <v>3349</v>
      </c>
    </row>
    <row r="198" spans="9:22" x14ac:dyDescent="0.25">
      <c r="I198" t="s">
        <v>221</v>
      </c>
      <c r="J198" t="e">
        <f t="array" ref="J198">IF(OR((#REF!)=I198),I198,"")</f>
        <v>#REF!</v>
      </c>
      <c r="K198" t="e">
        <f t="array" ref="K198">IF(ROWS(K$2:K198)&lt;=L$2,INDEX(I$2:I$273,SMALL(IF(J$2:J$273="",ROW(J$2:J$273)-ROW(J$2)+1),ROWS(K$2:K198))),"")</f>
        <v>#REF!</v>
      </c>
      <c r="R198" s="51"/>
      <c r="S198" s="51" t="s">
        <v>3618</v>
      </c>
      <c r="T198" s="51">
        <v>43945</v>
      </c>
      <c r="U198" s="51">
        <v>13</v>
      </c>
      <c r="V198" s="51" t="s">
        <v>3617</v>
      </c>
    </row>
    <row r="199" spans="9:22" x14ac:dyDescent="0.25">
      <c r="I199" t="s">
        <v>222</v>
      </c>
      <c r="J199" t="e">
        <f t="array" ref="J199">IF(OR((#REF!)=I199),I199,"")</f>
        <v>#REF!</v>
      </c>
      <c r="K199" t="e">
        <f t="array" ref="K199">IF(ROWS(K$2:K199)&lt;=L$2,INDEX(I$2:I$273,SMALL(IF(J$2:J$273="",ROW(J$2:J$273)-ROW(J$2)+1),ROWS(K$2:K199))),"")</f>
        <v>#REF!</v>
      </c>
      <c r="R199" s="51"/>
      <c r="S199" s="51" t="s">
        <v>2180</v>
      </c>
      <c r="T199" s="51">
        <v>43935</v>
      </c>
      <c r="U199" s="51">
        <v>23</v>
      </c>
      <c r="V199" s="51" t="s">
        <v>2179</v>
      </c>
    </row>
    <row r="200" spans="9:22" x14ac:dyDescent="0.25">
      <c r="I200" t="s">
        <v>223</v>
      </c>
      <c r="J200" t="e">
        <f t="array" ref="J200">IF(OR((#REF!)=I200),I200,"")</f>
        <v>#REF!</v>
      </c>
      <c r="K200" t="e">
        <f t="array" ref="K200">IF(ROWS(K$2:K200)&lt;=L$2,INDEX(I$2:I$273,SMALL(IF(J$2:J$273="",ROW(J$2:J$273)-ROW(J$2)+1),ROWS(K$2:K200))),"")</f>
        <v>#REF!</v>
      </c>
      <c r="R200" s="51"/>
      <c r="S200" s="51" t="s">
        <v>1189</v>
      </c>
      <c r="T200" s="51">
        <v>43922</v>
      </c>
      <c r="U200" s="51">
        <v>36</v>
      </c>
      <c r="V200" s="51" t="s">
        <v>1188</v>
      </c>
    </row>
    <row r="201" spans="9:22" x14ac:dyDescent="0.25">
      <c r="I201" t="s">
        <v>224</v>
      </c>
      <c r="J201" t="e">
        <f t="array" ref="J201">IF(OR((#REF!)=I201),I201,"")</f>
        <v>#REF!</v>
      </c>
      <c r="K201" t="e">
        <f t="array" ref="K201">IF(ROWS(K$2:K201)&lt;=L$2,INDEX(I$2:I$273,SMALL(IF(J$2:J$273="",ROW(J$2:J$273)-ROW(J$2)+1),ROWS(K$2:K201))),"")</f>
        <v>#REF!</v>
      </c>
      <c r="R201" s="51"/>
      <c r="S201" s="51" t="s">
        <v>4018</v>
      </c>
      <c r="T201" s="51">
        <v>43957</v>
      </c>
      <c r="U201" s="51">
        <v>6</v>
      </c>
      <c r="V201" s="51" t="s">
        <v>4017</v>
      </c>
    </row>
    <row r="202" spans="9:22" x14ac:dyDescent="0.25">
      <c r="I202" t="s">
        <v>225</v>
      </c>
      <c r="J202" t="e">
        <f t="array" ref="J202">IF(OR((#REF!)=I202),I202,"")</f>
        <v>#REF!</v>
      </c>
      <c r="K202" t="e">
        <f t="array" ref="K202">IF(ROWS(K$2:K202)&lt;=L$2,INDEX(I$2:I$273,SMALL(IF(J$2:J$273="",ROW(J$2:J$273)-ROW(J$2)+1),ROWS(K$2:K202))),"")</f>
        <v>#REF!</v>
      </c>
      <c r="R202" s="51"/>
      <c r="S202" s="51" t="s">
        <v>1819</v>
      </c>
      <c r="T202" s="51">
        <v>43931</v>
      </c>
      <c r="U202" s="51">
        <v>25</v>
      </c>
      <c r="V202" s="51" t="s">
        <v>1818</v>
      </c>
    </row>
    <row r="203" spans="9:22" x14ac:dyDescent="0.25">
      <c r="I203" t="s">
        <v>226</v>
      </c>
      <c r="J203" t="e">
        <f t="array" ref="J203">IF(OR((#REF!)=I203),I203,"")</f>
        <v>#REF!</v>
      </c>
      <c r="K203" t="e">
        <f t="array" ref="K203">IF(ROWS(K$2:K203)&lt;=L$2,INDEX(I$2:I$273,SMALL(IF(J$2:J$273="",ROW(J$2:J$273)-ROW(J$2)+1),ROWS(K$2:K203))),"")</f>
        <v>#REF!</v>
      </c>
      <c r="R203" s="51"/>
      <c r="S203" s="51" t="s">
        <v>1750</v>
      </c>
      <c r="T203" s="51">
        <v>43930</v>
      </c>
      <c r="U203" s="51">
        <v>25</v>
      </c>
      <c r="V203" s="51" t="s">
        <v>1749</v>
      </c>
    </row>
    <row r="204" spans="9:22" x14ac:dyDescent="0.25">
      <c r="I204" t="s">
        <v>227</v>
      </c>
      <c r="J204" t="e">
        <f t="array" ref="J204">IF(OR((#REF!)=I204),I204,"")</f>
        <v>#REF!</v>
      </c>
      <c r="K204" t="e">
        <f t="array" ref="K204">IF(ROWS(K$2:K204)&lt;=L$2,INDEX(I$2:I$273,SMALL(IF(J$2:J$273="",ROW(J$2:J$273)-ROW(J$2)+1),ROWS(K$2:K204))),"")</f>
        <v>#REF!</v>
      </c>
      <c r="R204" s="51"/>
      <c r="S204" s="51" t="s">
        <v>4211</v>
      </c>
      <c r="T204" s="51">
        <v>43959</v>
      </c>
      <c r="U204" s="51">
        <v>4</v>
      </c>
      <c r="V204" s="51" t="s">
        <v>4210</v>
      </c>
    </row>
    <row r="205" spans="9:22" x14ac:dyDescent="0.25">
      <c r="I205" t="s">
        <v>228</v>
      </c>
      <c r="J205" t="e">
        <f t="array" ref="J205">IF(OR((#REF!)=I205),I205,"")</f>
        <v>#REF!</v>
      </c>
      <c r="K205" t="e">
        <f t="array" ref="K205">IF(ROWS(K$2:K205)&lt;=L$2,INDEX(I$2:I$273,SMALL(IF(J$2:J$273="",ROW(J$2:J$273)-ROW(J$2)+1),ROWS(K$2:K205))),"")</f>
        <v>#REF!</v>
      </c>
      <c r="R205" s="51"/>
      <c r="S205" s="51" t="s">
        <v>1120</v>
      </c>
      <c r="T205" s="51">
        <v>43922</v>
      </c>
      <c r="U205" s="51">
        <v>32</v>
      </c>
      <c r="V205" s="51" t="s">
        <v>1119</v>
      </c>
    </row>
    <row r="206" spans="9:22" x14ac:dyDescent="0.25">
      <c r="I206" t="s">
        <v>229</v>
      </c>
      <c r="J206" t="e">
        <f t="array" ref="J206">IF(OR((#REF!)=I206),I206,"")</f>
        <v>#REF!</v>
      </c>
      <c r="K206" t="e">
        <f t="array" ref="K206">IF(ROWS(K$2:K206)&lt;=L$2,INDEX(I$2:I$273,SMALL(IF(J$2:J$273="",ROW(J$2:J$273)-ROW(J$2)+1),ROWS(K$2:K206))),"")</f>
        <v>#REF!</v>
      </c>
      <c r="R206" s="51"/>
      <c r="S206" s="51" t="s">
        <v>2760</v>
      </c>
      <c r="T206" s="51">
        <v>43938</v>
      </c>
      <c r="U206" s="51">
        <v>19</v>
      </c>
      <c r="V206" s="51" t="s">
        <v>2759</v>
      </c>
    </row>
    <row r="207" spans="9:22" x14ac:dyDescent="0.25">
      <c r="I207" t="s">
        <v>230</v>
      </c>
      <c r="J207" t="e">
        <f t="array" ref="J207">IF(OR((#REF!)=I207),I207,"")</f>
        <v>#REF!</v>
      </c>
      <c r="K207" t="e">
        <f t="array" ref="K207">IF(ROWS(K$2:K207)&lt;=L$2,INDEX(I$2:I$273,SMALL(IF(J$2:J$273="",ROW(J$2:J$273)-ROW(J$2)+1),ROWS(K$2:K207))),"")</f>
        <v>#REF!</v>
      </c>
      <c r="R207" s="51"/>
      <c r="S207" s="51" t="s">
        <v>1748</v>
      </c>
      <c r="T207" s="51">
        <v>43931</v>
      </c>
      <c r="U207" s="51">
        <v>25</v>
      </c>
      <c r="V207" s="51" t="s">
        <v>1747</v>
      </c>
    </row>
    <row r="208" spans="9:22" x14ac:dyDescent="0.25">
      <c r="I208" t="s">
        <v>231</v>
      </c>
      <c r="J208" t="e">
        <f t="array" ref="J208">IF(OR((#REF!)=I208),I208,"")</f>
        <v>#REF!</v>
      </c>
      <c r="K208" t="e">
        <f t="array" ref="K208">IF(ROWS(K$2:K208)&lt;=L$2,INDEX(I$2:I$273,SMALL(IF(J$2:J$273="",ROW(J$2:J$273)-ROW(J$2)+1),ROWS(K$2:K208))),"")</f>
        <v>#REF!</v>
      </c>
      <c r="R208" s="51"/>
      <c r="S208" s="51" t="s">
        <v>1778</v>
      </c>
      <c r="T208" s="51">
        <v>43931</v>
      </c>
      <c r="U208" s="51">
        <v>25</v>
      </c>
      <c r="V208" s="51" t="s">
        <v>1777</v>
      </c>
    </row>
    <row r="209" spans="9:22" x14ac:dyDescent="0.25">
      <c r="I209" t="s">
        <v>232</v>
      </c>
      <c r="J209" t="e">
        <f t="array" ref="J209">IF(OR((#REF!)=I209),I209,"")</f>
        <v>#REF!</v>
      </c>
      <c r="K209" t="e">
        <f t="array" ref="K209">IF(ROWS(K$2:K209)&lt;=L$2,INDEX(I$2:I$273,SMALL(IF(J$2:J$273="",ROW(J$2:J$273)-ROW(J$2)+1),ROWS(K$2:K209))),"")</f>
        <v>#REF!</v>
      </c>
      <c r="R209" s="51"/>
      <c r="S209" s="51" t="s">
        <v>4548</v>
      </c>
      <c r="T209" s="51"/>
      <c r="U209" s="51">
        <v>1</v>
      </c>
      <c r="V209" s="51" t="s">
        <v>4547</v>
      </c>
    </row>
    <row r="210" spans="9:22" x14ac:dyDescent="0.25">
      <c r="I210" t="s">
        <v>233</v>
      </c>
      <c r="J210" t="e">
        <f t="array" ref="J210">IF(OR((#REF!)=I210),I210,"")</f>
        <v>#REF!</v>
      </c>
      <c r="K210" t="e">
        <f t="array" ref="K210">IF(ROWS(K$2:K210)&lt;=L$2,INDEX(I$2:I$273,SMALL(IF(J$2:J$273="",ROW(J$2:J$273)-ROW(J$2)+1),ROWS(K$2:K210))),"")</f>
        <v>#REF!</v>
      </c>
      <c r="R210" s="51"/>
      <c r="S210" s="51" t="s">
        <v>3048</v>
      </c>
      <c r="T210" s="51">
        <v>43943</v>
      </c>
      <c r="U210" s="51">
        <v>16</v>
      </c>
      <c r="V210" s="51" t="s">
        <v>3047</v>
      </c>
    </row>
    <row r="211" spans="9:22" x14ac:dyDescent="0.25">
      <c r="I211" t="s">
        <v>234</v>
      </c>
      <c r="J211" t="e">
        <f t="array" ref="J211">IF(OR((#REF!)=I211),I211,"")</f>
        <v>#REF!</v>
      </c>
      <c r="K211" t="e">
        <f t="array" ref="K211">IF(ROWS(K$2:K211)&lt;=L$2,INDEX(I$2:I$273,SMALL(IF(J$2:J$273="",ROW(J$2:J$273)-ROW(J$2)+1),ROWS(K$2:K211))),"")</f>
        <v>#REF!</v>
      </c>
      <c r="R211" s="51"/>
      <c r="S211" s="51" t="s">
        <v>1523</v>
      </c>
      <c r="T211" s="51">
        <v>43929</v>
      </c>
      <c r="U211" s="51">
        <v>27</v>
      </c>
      <c r="V211" s="51" t="s">
        <v>1522</v>
      </c>
    </row>
    <row r="212" spans="9:22" x14ac:dyDescent="0.25">
      <c r="I212" t="s">
        <v>235</v>
      </c>
      <c r="J212" t="e">
        <f t="array" ref="J212">IF(OR((#REF!)=I212),I212,"")</f>
        <v>#REF!</v>
      </c>
      <c r="K212" t="e">
        <f t="array" ref="K212">IF(ROWS(K$2:K212)&lt;=L$2,INDEX(I$2:I$273,SMALL(IF(J$2:J$273="",ROW(J$2:J$273)-ROW(J$2)+1),ROWS(K$2:K212))),"")</f>
        <v>#REF!</v>
      </c>
      <c r="R212" s="51"/>
      <c r="S212" s="51" t="s">
        <v>3955</v>
      </c>
      <c r="T212" s="51">
        <v>43956</v>
      </c>
      <c r="U212" s="51">
        <v>6</v>
      </c>
      <c r="V212" s="51" t="s">
        <v>3954</v>
      </c>
    </row>
    <row r="213" spans="9:22" x14ac:dyDescent="0.25">
      <c r="I213" t="s">
        <v>236</v>
      </c>
      <c r="J213" t="e">
        <f t="array" ref="J213">IF(OR((#REF!)=I213),I213,"")</f>
        <v>#REF!</v>
      </c>
      <c r="K213" t="e">
        <f t="array" ref="K213">IF(ROWS(K$2:K213)&lt;=L$2,INDEX(I$2:I$273,SMALL(IF(J$2:J$273="",ROW(J$2:J$273)-ROW(J$2)+1),ROWS(K$2:K213))),"")</f>
        <v>#REF!</v>
      </c>
      <c r="R213" s="51"/>
      <c r="S213" s="51" t="s">
        <v>2669</v>
      </c>
      <c r="T213" s="51">
        <v>43937</v>
      </c>
      <c r="U213" s="51">
        <v>20</v>
      </c>
      <c r="V213" s="51" t="s">
        <v>2668</v>
      </c>
    </row>
    <row r="214" spans="9:22" x14ac:dyDescent="0.25">
      <c r="I214" t="s">
        <v>237</v>
      </c>
      <c r="J214" t="e">
        <f t="array" ref="J214">IF(OR((#REF!)=I214),I214,"")</f>
        <v>#REF!</v>
      </c>
      <c r="K214" t="e">
        <f t="array" ref="K214">IF(ROWS(K$2:K214)&lt;=L$2,INDEX(I$2:I$273,SMALL(IF(J$2:J$273="",ROW(J$2:J$273)-ROW(J$2)+1),ROWS(K$2:K214))),"")</f>
        <v>#REF!</v>
      </c>
      <c r="R214" s="51"/>
      <c r="S214" s="51" t="s">
        <v>2735</v>
      </c>
      <c r="T214" s="51">
        <v>43938</v>
      </c>
      <c r="U214" s="51">
        <v>19</v>
      </c>
      <c r="V214" s="51" t="s">
        <v>2734</v>
      </c>
    </row>
    <row r="215" spans="9:22" x14ac:dyDescent="0.25">
      <c r="I215" t="s">
        <v>238</v>
      </c>
      <c r="J215" t="e">
        <f t="array" ref="J215">IF(OR((#REF!)=I215),I215,"")</f>
        <v>#REF!</v>
      </c>
      <c r="K215" t="e">
        <f t="array" ref="K215">IF(ROWS(K$2:K215)&lt;=L$2,INDEX(I$2:I$273,SMALL(IF(J$2:J$273="",ROW(J$2:J$273)-ROW(J$2)+1),ROWS(K$2:K215))),"")</f>
        <v>#REF!</v>
      </c>
      <c r="R215" s="51"/>
      <c r="S215" s="51" t="s">
        <v>4068</v>
      </c>
      <c r="T215" s="51">
        <v>43956</v>
      </c>
      <c r="U215" s="51">
        <v>5</v>
      </c>
      <c r="V215" s="51" t="s">
        <v>4067</v>
      </c>
    </row>
    <row r="216" spans="9:22" x14ac:dyDescent="0.25">
      <c r="I216" t="s">
        <v>239</v>
      </c>
      <c r="J216" t="e">
        <f t="array" ref="J216">IF(OR((#REF!)=I216),I216,"")</f>
        <v>#REF!</v>
      </c>
      <c r="K216" t="e">
        <f t="array" ref="K216">IF(ROWS(K$2:K216)&lt;=L$2,INDEX(I$2:I$273,SMALL(IF(J$2:J$273="",ROW(J$2:J$273)-ROW(J$2)+1),ROWS(K$2:K216))),"")</f>
        <v>#REF!</v>
      </c>
      <c r="R216" s="51"/>
      <c r="S216" s="51" t="s">
        <v>2999</v>
      </c>
      <c r="T216" s="51">
        <v>43943</v>
      </c>
      <c r="U216" s="51">
        <v>16</v>
      </c>
      <c r="V216" s="51" t="s">
        <v>2998</v>
      </c>
    </row>
    <row r="217" spans="9:22" x14ac:dyDescent="0.25">
      <c r="I217" t="s">
        <v>240</v>
      </c>
      <c r="J217" t="e">
        <f t="array" ref="J217">IF(OR((#REF!)=I217),I217,"")</f>
        <v>#REF!</v>
      </c>
      <c r="K217" t="e">
        <f t="array" ref="K217">IF(ROWS(K$2:K217)&lt;=L$2,INDEX(I$2:I$273,SMALL(IF(J$2:J$273="",ROW(J$2:J$273)-ROW(J$2)+1),ROWS(K$2:K217))),"")</f>
        <v>#REF!</v>
      </c>
      <c r="R217" s="51"/>
      <c r="S217" s="51" t="s">
        <v>4485</v>
      </c>
      <c r="T217" s="51">
        <v>43959</v>
      </c>
      <c r="U217" s="51">
        <v>2</v>
      </c>
      <c r="V217" s="51" t="s">
        <v>4484</v>
      </c>
    </row>
    <row r="218" spans="9:22" x14ac:dyDescent="0.25">
      <c r="I218" t="s">
        <v>241</v>
      </c>
      <c r="J218" t="e">
        <f t="array" ref="J218">IF(OR((#REF!)=I218),I218,"")</f>
        <v>#REF!</v>
      </c>
      <c r="K218" t="e">
        <f t="array" ref="K218">IF(ROWS(K$2:K218)&lt;=L$2,INDEX(I$2:I$273,SMALL(IF(J$2:J$273="",ROW(J$2:J$273)-ROW(J$2)+1),ROWS(K$2:K218))),"")</f>
        <v>#REF!</v>
      </c>
      <c r="R218" s="51"/>
      <c r="S218" s="51" t="s">
        <v>1516</v>
      </c>
      <c r="T218" s="51">
        <v>43929</v>
      </c>
      <c r="U218" s="51">
        <v>27</v>
      </c>
      <c r="V218" s="51" t="s">
        <v>1515</v>
      </c>
    </row>
    <row r="219" spans="9:22" x14ac:dyDescent="0.25">
      <c r="I219" t="s">
        <v>242</v>
      </c>
      <c r="J219" t="e">
        <f t="array" ref="J219">IF(OR((#REF!)=I219),I219,"")</f>
        <v>#REF!</v>
      </c>
      <c r="K219" t="e">
        <f t="array" ref="K219">IF(ROWS(K$2:K219)&lt;=L$2,INDEX(I$2:I$273,SMALL(IF(J$2:J$273="",ROW(J$2:J$273)-ROW(J$2)+1),ROWS(K$2:K219))),"")</f>
        <v>#REF!</v>
      </c>
      <c r="R219" s="51"/>
      <c r="S219" s="51" t="s">
        <v>3598</v>
      </c>
      <c r="T219" s="51">
        <v>43945</v>
      </c>
      <c r="U219" s="51">
        <v>13</v>
      </c>
      <c r="V219" s="51" t="s">
        <v>3597</v>
      </c>
    </row>
    <row r="220" spans="9:22" x14ac:dyDescent="0.25">
      <c r="I220" t="s">
        <v>243</v>
      </c>
      <c r="J220" t="e">
        <f t="array" ref="J220">IF(OR((#REF!)=I220),I220,"")</f>
        <v>#REF!</v>
      </c>
      <c r="K220" t="e">
        <f t="array" ref="K220">IF(ROWS(K$2:K220)&lt;=L$2,INDEX(I$2:I$273,SMALL(IF(J$2:J$273="",ROW(J$2:J$273)-ROW(J$2)+1),ROWS(K$2:K220))),"")</f>
        <v>#REF!</v>
      </c>
      <c r="R220" s="51"/>
      <c r="S220" s="51" t="s">
        <v>2165</v>
      </c>
      <c r="T220" s="51">
        <v>43935</v>
      </c>
      <c r="U220" s="51">
        <v>23</v>
      </c>
      <c r="V220" s="51" t="s">
        <v>2164</v>
      </c>
    </row>
    <row r="221" spans="9:22" x14ac:dyDescent="0.25">
      <c r="I221" t="s">
        <v>244</v>
      </c>
      <c r="J221" t="e">
        <f t="array" ref="J221">IF(OR((#REF!)=I221),I221,"")</f>
        <v>#REF!</v>
      </c>
      <c r="K221" t="e">
        <f t="array" ref="K221">IF(ROWS(K$2:K221)&lt;=L$2,INDEX(I$2:I$273,SMALL(IF(J$2:J$273="",ROW(J$2:J$273)-ROW(J$2)+1),ROWS(K$2:K221))),"")</f>
        <v>#REF!</v>
      </c>
      <c r="R221" s="51"/>
      <c r="S221" s="51" t="s">
        <v>645</v>
      </c>
      <c r="T221" s="51">
        <v>43923</v>
      </c>
      <c r="U221" s="51">
        <v>32</v>
      </c>
      <c r="V221" s="51" t="s">
        <v>644</v>
      </c>
    </row>
    <row r="222" spans="9:22" x14ac:dyDescent="0.25">
      <c r="I222" t="s">
        <v>245</v>
      </c>
      <c r="J222" t="e">
        <f t="array" ref="J222">IF(OR((#REF!)=I222),I222,"")</f>
        <v>#REF!</v>
      </c>
      <c r="K222" t="e">
        <f t="array" ref="K222">IF(ROWS(K$2:K222)&lt;=L$2,INDEX(I$2:I$273,SMALL(IF(J$2:J$273="",ROW(J$2:J$273)-ROW(J$2)+1),ROWS(K$2:K222))),"")</f>
        <v>#REF!</v>
      </c>
      <c r="R222" s="51"/>
      <c r="S222" s="51" t="s">
        <v>3632</v>
      </c>
      <c r="T222" s="51">
        <v>43945</v>
      </c>
      <c r="U222" s="51">
        <v>13</v>
      </c>
      <c r="V222" s="51" t="s">
        <v>3637</v>
      </c>
    </row>
    <row r="223" spans="9:22" x14ac:dyDescent="0.25">
      <c r="I223" t="s">
        <v>246</v>
      </c>
      <c r="J223" t="e">
        <f t="array" ref="J223">IF(OR((#REF!)=I223),I223,"")</f>
        <v>#REF!</v>
      </c>
      <c r="K223" t="e">
        <f t="array" ref="K223">IF(ROWS(K$2:K223)&lt;=L$2,INDEX(I$2:I$273,SMALL(IF(J$2:J$273="",ROW(J$2:J$273)-ROW(J$2)+1),ROWS(K$2:K223))),"")</f>
        <v>#REF!</v>
      </c>
      <c r="R223" s="51"/>
      <c r="S223" s="51" t="s">
        <v>3514</v>
      </c>
      <c r="T223" s="51">
        <v>43949</v>
      </c>
      <c r="U223" s="51">
        <v>13</v>
      </c>
      <c r="V223" s="51" t="s">
        <v>3513</v>
      </c>
    </row>
    <row r="224" spans="9:22" x14ac:dyDescent="0.25">
      <c r="I224" t="s">
        <v>247</v>
      </c>
      <c r="J224" t="e">
        <f t="array" ref="J224">IF(OR((#REF!)=I224),I224,"")</f>
        <v>#REF!</v>
      </c>
      <c r="K224" t="e">
        <f t="array" ref="K224">IF(ROWS(K$2:K224)&lt;=L$2,INDEX(I$2:I$273,SMALL(IF(J$2:J$273="",ROW(J$2:J$273)-ROW(J$2)+1),ROWS(K$2:K224))),"")</f>
        <v>#REF!</v>
      </c>
      <c r="R224" s="51"/>
      <c r="S224" s="51" t="s">
        <v>2899</v>
      </c>
      <c r="T224" s="51">
        <v>43941</v>
      </c>
      <c r="U224" s="51">
        <v>18</v>
      </c>
      <c r="V224" s="51" t="s">
        <v>2898</v>
      </c>
    </row>
    <row r="225" spans="9:22" x14ac:dyDescent="0.25">
      <c r="I225" t="s">
        <v>248</v>
      </c>
      <c r="J225" t="e">
        <f t="array" ref="J225">IF(OR((#REF!)=I225),I225,"")</f>
        <v>#REF!</v>
      </c>
      <c r="K225" t="e">
        <f t="array" ref="K225">IF(ROWS(K$2:K225)&lt;=L$2,INDEX(I$2:I$273,SMALL(IF(J$2:J$273="",ROW(J$2:J$273)-ROW(J$2)+1),ROWS(K$2:K225))),"")</f>
        <v>#REF!</v>
      </c>
      <c r="R225" s="51"/>
      <c r="S225" s="51" t="s">
        <v>4162</v>
      </c>
      <c r="T225" s="51">
        <v>43959</v>
      </c>
      <c r="U225" s="51">
        <v>4</v>
      </c>
      <c r="V225" s="51" t="s">
        <v>4161</v>
      </c>
    </row>
    <row r="226" spans="9:22" x14ac:dyDescent="0.25">
      <c r="I226" t="s">
        <v>249</v>
      </c>
      <c r="J226" t="e">
        <f t="array" ref="J226">IF(OR((#REF!)=I226),I226,"")</f>
        <v>#REF!</v>
      </c>
      <c r="K226" t="e">
        <f t="array" ref="K226">IF(ROWS(K$2:K226)&lt;=L$2,INDEX(I$2:I$273,SMALL(IF(J$2:J$273="",ROW(J$2:J$273)-ROW(J$2)+1),ROWS(K$2:K226))),"")</f>
        <v>#REF!</v>
      </c>
      <c r="R226" s="51"/>
      <c r="S226" s="51" t="s">
        <v>967</v>
      </c>
      <c r="T226" s="51">
        <v>43922</v>
      </c>
      <c r="U226" s="51">
        <v>32</v>
      </c>
      <c r="V226" s="51" t="s">
        <v>966</v>
      </c>
    </row>
    <row r="227" spans="9:22" x14ac:dyDescent="0.25">
      <c r="I227" t="s">
        <v>250</v>
      </c>
      <c r="J227" t="e">
        <f t="array" ref="J227">IF(OR((#REF!)=I227),I227,"")</f>
        <v>#REF!</v>
      </c>
      <c r="K227" t="e">
        <f t="array" ref="K227">IF(ROWS(K$2:K227)&lt;=L$2,INDEX(I$2:I$273,SMALL(IF(J$2:J$273="",ROW(J$2:J$273)-ROW(J$2)+1),ROWS(K$2:K227))),"")</f>
        <v>#REF!</v>
      </c>
      <c r="R227" s="51"/>
      <c r="S227" s="51" t="s">
        <v>4248</v>
      </c>
      <c r="T227" s="51">
        <v>43959</v>
      </c>
      <c r="U227" s="51">
        <v>4</v>
      </c>
      <c r="V227" s="51" t="s">
        <v>4247</v>
      </c>
    </row>
    <row r="228" spans="9:22" x14ac:dyDescent="0.25">
      <c r="I228" t="s">
        <v>251</v>
      </c>
      <c r="J228" t="e">
        <f t="array" ref="J228">IF(OR((#REF!)=I228),I228,"")</f>
        <v>#REF!</v>
      </c>
      <c r="K228" t="e">
        <f t="array" ref="K228">IF(ROWS(K$2:K228)&lt;=L$2,INDEX(I$2:I$273,SMALL(IF(J$2:J$273="",ROW(J$2:J$273)-ROW(J$2)+1),ROWS(K$2:K228))),"")</f>
        <v>#REF!</v>
      </c>
      <c r="R228" s="51"/>
      <c r="S228" s="51" t="s">
        <v>3859</v>
      </c>
      <c r="T228" s="51">
        <v>43952</v>
      </c>
      <c r="U228" s="51">
        <v>8</v>
      </c>
      <c r="V228" s="51" t="s">
        <v>3858</v>
      </c>
    </row>
    <row r="229" spans="9:22" x14ac:dyDescent="0.25">
      <c r="I229" t="s">
        <v>252</v>
      </c>
      <c r="J229" t="e">
        <f t="array" ref="J229">IF(OR((#REF!)=I229),I229,"")</f>
        <v>#REF!</v>
      </c>
      <c r="K229" t="e">
        <f t="array" ref="K229">IF(ROWS(K$2:K229)&lt;=L$2,INDEX(I$2:I$273,SMALL(IF(J$2:J$273="",ROW(J$2:J$273)-ROW(J$2)+1),ROWS(K$2:K229))),"")</f>
        <v>#REF!</v>
      </c>
      <c r="R229" s="51"/>
      <c r="S229" s="51" t="s">
        <v>1863</v>
      </c>
      <c r="T229" s="51">
        <v>43931</v>
      </c>
      <c r="U229" s="51">
        <v>25</v>
      </c>
      <c r="V229" s="51" t="s">
        <v>1862</v>
      </c>
    </row>
    <row r="230" spans="9:22" x14ac:dyDescent="0.25">
      <c r="I230" t="s">
        <v>253</v>
      </c>
      <c r="J230" t="e">
        <f t="array" ref="J230">IF(OR((#REF!)=I230),I230,"")</f>
        <v>#REF!</v>
      </c>
      <c r="K230" t="e">
        <f t="array" ref="K230">IF(ROWS(K$2:K230)&lt;=L$2,INDEX(I$2:I$273,SMALL(IF(J$2:J$273="",ROW(J$2:J$273)-ROW(J$2)+1),ROWS(K$2:K230))),"")</f>
        <v>#REF!</v>
      </c>
      <c r="R230" s="51"/>
      <c r="S230" s="51" t="s">
        <v>2491</v>
      </c>
      <c r="T230" s="51">
        <v>43935</v>
      </c>
      <c r="U230" s="51">
        <v>22</v>
      </c>
      <c r="V230" s="51" t="s">
        <v>2493</v>
      </c>
    </row>
    <row r="231" spans="9:22" x14ac:dyDescent="0.25">
      <c r="I231" t="s">
        <v>254</v>
      </c>
      <c r="J231" t="e">
        <f t="array" ref="J231">IF(OR((#REF!)=I231),I231,"")</f>
        <v>#REF!</v>
      </c>
      <c r="K231" t="e">
        <f t="array" ref="K231">IF(ROWS(K$2:K231)&lt;=L$2,INDEX(I$2:I$273,SMALL(IF(J$2:J$273="",ROW(J$2:J$273)-ROW(J$2)+1),ROWS(K$2:K231))),"")</f>
        <v>#REF!</v>
      </c>
      <c r="R231" s="51"/>
      <c r="S231" s="51" t="s">
        <v>1135</v>
      </c>
      <c r="T231" s="51">
        <v>43922</v>
      </c>
      <c r="U231" s="51">
        <v>33</v>
      </c>
      <c r="V231" s="51" t="s">
        <v>1134</v>
      </c>
    </row>
    <row r="232" spans="9:22" x14ac:dyDescent="0.25">
      <c r="I232" t="s">
        <v>255</v>
      </c>
      <c r="J232" t="e">
        <f t="array" ref="J232">IF(OR((#REF!)=I232),I232,"")</f>
        <v>#REF!</v>
      </c>
      <c r="K232" t="e">
        <f t="array" ref="K232">IF(ROWS(K$2:K232)&lt;=L$2,INDEX(I$2:I$273,SMALL(IF(J$2:J$273="",ROW(J$2:J$273)-ROW(J$2)+1),ROWS(K$2:K232))),"")</f>
        <v>#REF!</v>
      </c>
      <c r="R232" s="51"/>
      <c r="S232" s="51" t="s">
        <v>4089</v>
      </c>
      <c r="T232" s="51">
        <v>43958</v>
      </c>
      <c r="U232" s="51">
        <v>5</v>
      </c>
      <c r="V232" s="51" t="s">
        <v>4088</v>
      </c>
    </row>
    <row r="233" spans="9:22" x14ac:dyDescent="0.25">
      <c r="I233" t="s">
        <v>256</v>
      </c>
      <c r="J233" t="e">
        <f t="array" ref="J233">IF(OR((#REF!)=I233),I233,"")</f>
        <v>#REF!</v>
      </c>
      <c r="K233" t="e">
        <f t="array" ref="K233">IF(ROWS(K$2:K233)&lt;=L$2,INDEX(I$2:I$273,SMALL(IF(J$2:J$273="",ROW(J$2:J$273)-ROW(J$2)+1),ROWS(K$2:K233))),"")</f>
        <v>#REF!</v>
      </c>
      <c r="R233" s="51"/>
      <c r="S233" s="51" t="s">
        <v>4168</v>
      </c>
      <c r="T233" s="51">
        <v>43959</v>
      </c>
      <c r="U233" s="51">
        <v>4</v>
      </c>
      <c r="V233" s="51" t="s">
        <v>4167</v>
      </c>
    </row>
    <row r="234" spans="9:22" x14ac:dyDescent="0.25">
      <c r="I234" t="s">
        <v>257</v>
      </c>
      <c r="J234" t="e">
        <f t="array" ref="J234">IF(OR((#REF!)=I234),I234,"")</f>
        <v>#REF!</v>
      </c>
      <c r="K234" t="e">
        <f t="array" ref="K234">IF(ROWS(K$2:K234)&lt;=L$2,INDEX(I$2:I$273,SMALL(IF(J$2:J$273="",ROW(J$2:J$273)-ROW(J$2)+1),ROWS(K$2:K234))),"")</f>
        <v>#REF!</v>
      </c>
      <c r="R234" s="51"/>
      <c r="S234" s="51" t="s">
        <v>1874</v>
      </c>
      <c r="T234" s="51">
        <v>43930</v>
      </c>
      <c r="U234" s="51">
        <v>25</v>
      </c>
      <c r="V234" s="51" t="s">
        <v>1873</v>
      </c>
    </row>
    <row r="235" spans="9:22" x14ac:dyDescent="0.25">
      <c r="I235" t="s">
        <v>258</v>
      </c>
      <c r="J235" t="e">
        <f t="array" ref="J235">IF(OR((#REF!)=I235),I235,"")</f>
        <v>#REF!</v>
      </c>
      <c r="K235" t="e">
        <f t="array" ref="K235">IF(ROWS(K$2:K235)&lt;=L$2,INDEX(I$2:I$273,SMALL(IF(J$2:J$273="",ROW(J$2:J$273)-ROW(J$2)+1),ROWS(K$2:K235))),"")</f>
        <v>#REF!</v>
      </c>
      <c r="R235" s="51"/>
      <c r="S235" s="51" t="s">
        <v>2305</v>
      </c>
      <c r="T235" s="51">
        <v>43935</v>
      </c>
      <c r="U235" s="51">
        <v>23</v>
      </c>
      <c r="V235" s="51" t="s">
        <v>2304</v>
      </c>
    </row>
    <row r="236" spans="9:22" x14ac:dyDescent="0.25">
      <c r="I236" t="s">
        <v>259</v>
      </c>
      <c r="J236" t="e">
        <f t="array" ref="J236">IF(OR((#REF!)=I236),I236,"")</f>
        <v>#REF!</v>
      </c>
      <c r="K236" t="e">
        <f t="array" ref="K236">IF(ROWS(K$2:K236)&lt;=L$2,INDEX(I$2:I$273,SMALL(IF(J$2:J$273="",ROW(J$2:J$273)-ROW(J$2)+1),ROWS(K$2:K236))),"")</f>
        <v>#REF!</v>
      </c>
      <c r="R236" s="51"/>
      <c r="S236" s="51" t="s">
        <v>1016</v>
      </c>
      <c r="T236" s="51">
        <v>43922</v>
      </c>
      <c r="U236" s="51">
        <v>32</v>
      </c>
      <c r="V236" s="51" t="s">
        <v>1015</v>
      </c>
    </row>
    <row r="237" spans="9:22" x14ac:dyDescent="0.25">
      <c r="I237" t="s">
        <v>260</v>
      </c>
      <c r="J237" t="e">
        <f t="array" ref="J237">IF(OR((#REF!)=I237),I237,"")</f>
        <v>#REF!</v>
      </c>
      <c r="K237" t="e">
        <f t="array" ref="K237">IF(ROWS(K$2:K237)&lt;=L$2,INDEX(I$2:I$273,SMALL(IF(J$2:J$273="",ROW(J$2:J$273)-ROW(J$2)+1),ROWS(K$2:K237))),"")</f>
        <v>#REF!</v>
      </c>
      <c r="R237" s="51"/>
      <c r="S237" s="51" t="s">
        <v>3568</v>
      </c>
      <c r="T237" s="51">
        <v>43949</v>
      </c>
      <c r="U237" s="51">
        <v>13</v>
      </c>
      <c r="V237" s="51" t="s">
        <v>3567</v>
      </c>
    </row>
    <row r="238" spans="9:22" x14ac:dyDescent="0.25">
      <c r="I238" t="s">
        <v>261</v>
      </c>
      <c r="J238" t="e">
        <f t="array" ref="J238">IF(OR((#REF!)=I238),I238,"")</f>
        <v>#REF!</v>
      </c>
      <c r="K238" t="e">
        <f t="array" ref="K238">IF(ROWS(K$2:K238)&lt;=L$2,INDEX(I$2:I$273,SMALL(IF(J$2:J$273="",ROW(J$2:J$273)-ROW(J$2)+1),ROWS(K$2:K238))),"")</f>
        <v>#REF!</v>
      </c>
      <c r="R238" s="51"/>
      <c r="S238" s="51" t="s">
        <v>2960</v>
      </c>
      <c r="T238" s="51">
        <v>43943</v>
      </c>
      <c r="U238" s="51">
        <v>17</v>
      </c>
      <c r="V238" s="51" t="s">
        <v>2959</v>
      </c>
    </row>
    <row r="239" spans="9:22" x14ac:dyDescent="0.25">
      <c r="I239" t="s">
        <v>262</v>
      </c>
      <c r="J239" t="e">
        <f t="array" ref="J239">IF(OR((#REF!)=I239),I239,"")</f>
        <v>#REF!</v>
      </c>
      <c r="K239" t="e">
        <f t="array" ref="K239">IF(ROWS(K$2:K239)&lt;=L$2,INDEX(I$2:I$273,SMALL(IF(J$2:J$273="",ROW(J$2:J$273)-ROW(J$2)+1),ROWS(K$2:K239))),"")</f>
        <v>#REF!</v>
      </c>
      <c r="R239" s="51"/>
      <c r="S239" s="51" t="s">
        <v>816</v>
      </c>
      <c r="T239" s="51">
        <v>43923</v>
      </c>
      <c r="U239" s="51">
        <v>32</v>
      </c>
      <c r="V239" s="51" t="s">
        <v>815</v>
      </c>
    </row>
    <row r="240" spans="9:22" x14ac:dyDescent="0.25">
      <c r="I240" t="s">
        <v>263</v>
      </c>
      <c r="J240" t="e">
        <f t="array" ref="J240">IF(OR((#REF!)=I240),I240,"")</f>
        <v>#REF!</v>
      </c>
      <c r="K240" t="e">
        <f t="array" ref="K240">IF(ROWS(K$2:K240)&lt;=L$2,INDEX(I$2:I$273,SMALL(IF(J$2:J$273="",ROW(J$2:J$273)-ROW(J$2)+1),ROWS(K$2:K240))),"")</f>
        <v>#REF!</v>
      </c>
      <c r="R240" s="51"/>
      <c r="S240" s="51" t="s">
        <v>3058</v>
      </c>
      <c r="T240" s="51">
        <v>43943</v>
      </c>
      <c r="U240" s="51">
        <v>16</v>
      </c>
      <c r="V240" s="51" t="s">
        <v>3057</v>
      </c>
    </row>
    <row r="241" spans="9:22" x14ac:dyDescent="0.25">
      <c r="I241" t="s">
        <v>264</v>
      </c>
      <c r="J241" t="e">
        <f t="array" ref="J241">IF(OR((#REF!)=I241),I241,"")</f>
        <v>#REF!</v>
      </c>
      <c r="K241" t="e">
        <f t="array" ref="K241">IF(ROWS(K$2:K241)&lt;=L$2,INDEX(I$2:I$273,SMALL(IF(J$2:J$273="",ROW(J$2:J$273)-ROW(J$2)+1),ROWS(K$2:K241))),"")</f>
        <v>#REF!</v>
      </c>
      <c r="R241" s="51"/>
      <c r="S241" s="51" t="s">
        <v>3021</v>
      </c>
      <c r="T241" s="51">
        <v>43943</v>
      </c>
      <c r="U241" s="51">
        <v>16</v>
      </c>
      <c r="V241" s="51" t="s">
        <v>3020</v>
      </c>
    </row>
    <row r="242" spans="9:22" x14ac:dyDescent="0.25">
      <c r="I242" t="s">
        <v>265</v>
      </c>
      <c r="J242" t="e">
        <f t="array" ref="J242">IF(OR((#REF!)=I242),I242,"")</f>
        <v>#REF!</v>
      </c>
      <c r="K242" t="e">
        <f t="array" ref="K242">IF(ROWS(K$2:K242)&lt;=L$2,INDEX(I$2:I$273,SMALL(IF(J$2:J$273="",ROW(J$2:J$273)-ROW(J$2)+1),ROWS(K$2:K242))),"")</f>
        <v>#REF!</v>
      </c>
      <c r="R242" s="51"/>
      <c r="S242" s="51" t="s">
        <v>742</v>
      </c>
      <c r="T242" s="51">
        <v>43923</v>
      </c>
      <c r="U242" s="51">
        <v>32</v>
      </c>
      <c r="V242" s="51" t="s">
        <v>741</v>
      </c>
    </row>
    <row r="243" spans="9:22" x14ac:dyDescent="0.25">
      <c r="I243" t="s">
        <v>266</v>
      </c>
      <c r="J243" t="e">
        <f t="array" ref="J243">IF(OR((#REF!)=I243),I243,"")</f>
        <v>#REF!</v>
      </c>
      <c r="K243" t="e">
        <f t="array" ref="K243">IF(ROWS(K$2:K243)&lt;=L$2,INDEX(I$2:I$273,SMALL(IF(J$2:J$273="",ROW(J$2:J$273)-ROW(J$2)+1),ROWS(K$2:K243))),"")</f>
        <v>#REF!</v>
      </c>
      <c r="R243" s="51"/>
      <c r="S243" s="51" t="s">
        <v>2790</v>
      </c>
      <c r="T243" s="51"/>
      <c r="U243" s="51">
        <v>19</v>
      </c>
      <c r="V243" s="51" t="s">
        <v>2789</v>
      </c>
    </row>
    <row r="244" spans="9:22" x14ac:dyDescent="0.25">
      <c r="I244" t="s">
        <v>267</v>
      </c>
      <c r="J244" t="e">
        <f t="array" ref="J244">IF(OR((#REF!)=I244),I244,"")</f>
        <v>#REF!</v>
      </c>
      <c r="K244" t="e">
        <f t="array" ref="K244">IF(ROWS(K$2:K244)&lt;=L$2,INDEX(I$2:I$273,SMALL(IF(J$2:J$273="",ROW(J$2:J$273)-ROW(J$2)+1),ROWS(K$2:K244))),"")</f>
        <v>#REF!</v>
      </c>
      <c r="R244" s="51"/>
      <c r="S244" s="51" t="s">
        <v>3715</v>
      </c>
      <c r="T244" s="51">
        <v>43947</v>
      </c>
      <c r="U244" s="51">
        <v>11</v>
      </c>
      <c r="V244" s="51" t="s">
        <v>3714</v>
      </c>
    </row>
    <row r="245" spans="9:22" x14ac:dyDescent="0.25">
      <c r="I245" t="s">
        <v>268</v>
      </c>
      <c r="J245" t="e">
        <f t="array" ref="J245">IF(OR((#REF!)=I245),I245,"")</f>
        <v>#REF!</v>
      </c>
      <c r="K245" t="e">
        <f t="array" ref="K245">IF(ROWS(K$2:K245)&lt;=L$2,INDEX(I$2:I$273,SMALL(IF(J$2:J$273="",ROW(J$2:J$273)-ROW(J$2)+1),ROWS(K$2:K245))),"")</f>
        <v>#REF!</v>
      </c>
      <c r="R245" s="51"/>
      <c r="S245" s="51" t="s">
        <v>842</v>
      </c>
      <c r="T245" s="51">
        <v>43923</v>
      </c>
      <c r="U245" s="51">
        <v>32</v>
      </c>
      <c r="V245" s="51" t="s">
        <v>841</v>
      </c>
    </row>
    <row r="246" spans="9:22" x14ac:dyDescent="0.25">
      <c r="I246" t="s">
        <v>269</v>
      </c>
      <c r="J246" t="e">
        <f t="array" ref="J246">IF(OR((#REF!)=I246),I246,"")</f>
        <v>#REF!</v>
      </c>
      <c r="K246" t="e">
        <f t="array" ref="K246">IF(ROWS(K$2:K246)&lt;=L$2,INDEX(I$2:I$273,SMALL(IF(J$2:J$273="",ROW(J$2:J$273)-ROW(J$2)+1),ROWS(K$2:K246))),"")</f>
        <v>#REF!</v>
      </c>
      <c r="R246" s="51"/>
      <c r="S246" s="51" t="s">
        <v>648</v>
      </c>
      <c r="T246" s="51">
        <v>43923</v>
      </c>
      <c r="U246" s="51">
        <v>32</v>
      </c>
      <c r="V246" s="51" t="s">
        <v>647</v>
      </c>
    </row>
    <row r="247" spans="9:22" x14ac:dyDescent="0.25">
      <c r="I247" t="s">
        <v>270</v>
      </c>
      <c r="J247" t="e">
        <f t="array" ref="J247">IF(OR((#REF!)=I247),I247,"")</f>
        <v>#REF!</v>
      </c>
      <c r="K247" t="e">
        <f t="array" ref="K247">IF(ROWS(K$2:K247)&lt;=L$2,INDEX(I$2:I$273,SMALL(IF(J$2:J$273="",ROW(J$2:J$273)-ROW(J$2)+1),ROWS(K$2:K247))),"")</f>
        <v>#REF!</v>
      </c>
      <c r="R247" s="51" t="s">
        <v>4156</v>
      </c>
      <c r="S247" s="51" t="s">
        <v>4155</v>
      </c>
      <c r="T247" s="51"/>
      <c r="U247" s="51">
        <v>4</v>
      </c>
      <c r="V247" s="51" t="s">
        <v>4154</v>
      </c>
    </row>
    <row r="248" spans="9:22" x14ac:dyDescent="0.25">
      <c r="I248" t="s">
        <v>271</v>
      </c>
      <c r="J248" t="e">
        <f t="array" ref="J248">IF(OR((#REF!)=I248),I248,"")</f>
        <v>#REF!</v>
      </c>
      <c r="K248" t="e">
        <f t="array" ref="K248">IF(ROWS(K$2:K248)&lt;=L$2,INDEX(I$2:I$273,SMALL(IF(J$2:J$273="",ROW(J$2:J$273)-ROW(J$2)+1),ROWS(K$2:K248))),"")</f>
        <v>#REF!</v>
      </c>
      <c r="R248" s="51"/>
      <c r="S248" s="51" t="s">
        <v>795</v>
      </c>
      <c r="T248" s="51">
        <v>43931</v>
      </c>
      <c r="U248" s="51">
        <v>30</v>
      </c>
      <c r="V248" s="51" t="s">
        <v>794</v>
      </c>
    </row>
    <row r="249" spans="9:22" x14ac:dyDescent="0.25">
      <c r="I249" t="s">
        <v>272</v>
      </c>
      <c r="J249" t="e">
        <f t="array" ref="J249">IF(OR((#REF!)=I249),I249,"")</f>
        <v>#REF!</v>
      </c>
      <c r="K249" t="e">
        <f t="array" ref="K249">IF(ROWS(K$2:K249)&lt;=L$2,INDEX(I$2:I$273,SMALL(IF(J$2:J$273="",ROW(J$2:J$273)-ROW(J$2)+1),ROWS(K$2:K249))),"")</f>
        <v>#REF!</v>
      </c>
      <c r="R249" s="51"/>
      <c r="S249" s="51" t="s">
        <v>2244</v>
      </c>
      <c r="T249" s="51">
        <v>43935</v>
      </c>
      <c r="U249" s="51">
        <v>23</v>
      </c>
      <c r="V249" s="51" t="s">
        <v>2243</v>
      </c>
    </row>
    <row r="250" spans="9:22" x14ac:dyDescent="0.25">
      <c r="I250" t="s">
        <v>273</v>
      </c>
      <c r="J250" t="e">
        <f t="array" ref="J250">IF(OR((#REF!)=I250),I250,"")</f>
        <v>#REF!</v>
      </c>
      <c r="K250" t="e">
        <f t="array" ref="K250">IF(ROWS(K$2:K250)&lt;=L$2,INDEX(I$2:I$273,SMALL(IF(J$2:J$273="",ROW(J$2:J$273)-ROW(J$2)+1),ROWS(K$2:K250))),"")</f>
        <v>#REF!</v>
      </c>
      <c r="R250" s="51" t="s">
        <v>91</v>
      </c>
      <c r="S250" s="51" t="s">
        <v>4469</v>
      </c>
      <c r="T250" s="51"/>
      <c r="U250" s="51">
        <v>3</v>
      </c>
      <c r="V250" s="51" t="s">
        <v>4468</v>
      </c>
    </row>
    <row r="251" spans="9:22" x14ac:dyDescent="0.25">
      <c r="I251" t="s">
        <v>274</v>
      </c>
      <c r="J251" t="e">
        <f t="array" ref="J251">IF(OR((#REF!)=I251),I251,"")</f>
        <v>#REF!</v>
      </c>
      <c r="K251" t="e">
        <f t="array" ref="K251">IF(ROWS(K$2:K251)&lt;=L$2,INDEX(I$2:I$273,SMALL(IF(J$2:J$273="",ROW(J$2:J$273)-ROW(J$2)+1),ROWS(K$2:K251))),"")</f>
        <v>#REF!</v>
      </c>
      <c r="R251" s="51"/>
      <c r="S251" s="51" t="s">
        <v>3301</v>
      </c>
      <c r="T251" s="51">
        <v>43943</v>
      </c>
      <c r="U251" s="51">
        <v>15</v>
      </c>
      <c r="V251" s="51" t="s">
        <v>3300</v>
      </c>
    </row>
    <row r="252" spans="9:22" x14ac:dyDescent="0.25">
      <c r="I252" t="s">
        <v>275</v>
      </c>
      <c r="J252" t="e">
        <f t="array" ref="J252">IF(OR((#REF!)=I252),I252,"")</f>
        <v>#REF!</v>
      </c>
      <c r="K252" t="e">
        <f t="array" ref="K252">IF(ROWS(K$2:K252)&lt;=L$2,INDEX(I$2:I$273,SMALL(IF(J$2:J$273="",ROW(J$2:J$273)-ROW(J$2)+1),ROWS(K$2:K252))),"")</f>
        <v>#REF!</v>
      </c>
      <c r="R252" s="51"/>
      <c r="S252" s="51" t="s">
        <v>4176</v>
      </c>
      <c r="T252" s="51">
        <v>43959</v>
      </c>
      <c r="U252" s="51">
        <v>4</v>
      </c>
      <c r="V252" s="51" t="s">
        <v>4175</v>
      </c>
    </row>
    <row r="253" spans="9:22" x14ac:dyDescent="0.25">
      <c r="I253" t="s">
        <v>276</v>
      </c>
      <c r="J253" t="e">
        <f t="array" ref="J253">IF(OR((#REF!)=I253),I253,"")</f>
        <v>#REF!</v>
      </c>
      <c r="K253" t="e">
        <f t="array" ref="K253">IF(ROWS(K$2:K253)&lt;=L$2,INDEX(I$2:I$273,SMALL(IF(J$2:J$273="",ROW(J$2:J$273)-ROW(J$2)+1),ROWS(K$2:K253))),"")</f>
        <v>#REF!</v>
      </c>
      <c r="R253" s="51"/>
      <c r="S253" s="51" t="s">
        <v>3910</v>
      </c>
      <c r="T253" s="51">
        <v>43956</v>
      </c>
      <c r="U253" s="51">
        <v>6</v>
      </c>
      <c r="V253" s="51" t="s">
        <v>3909</v>
      </c>
    </row>
    <row r="254" spans="9:22" x14ac:dyDescent="0.25">
      <c r="I254" t="s">
        <v>277</v>
      </c>
      <c r="J254" t="e">
        <f t="array" ref="J254">IF(OR((#REF!)=I254),I254,"")</f>
        <v>#REF!</v>
      </c>
      <c r="K254" t="e">
        <f t="array" ref="K254">IF(ROWS(K$2:K254)&lt;=L$2,INDEX(I$2:I$273,SMALL(IF(J$2:J$273="",ROW(J$2:J$273)-ROW(J$2)+1),ROWS(K$2:K254))),"")</f>
        <v>#REF!</v>
      </c>
      <c r="R254" s="51"/>
      <c r="S254" s="51" t="s">
        <v>603</v>
      </c>
      <c r="T254" s="51">
        <v>43923</v>
      </c>
      <c r="U254" s="51">
        <v>34</v>
      </c>
      <c r="V254" s="51" t="s">
        <v>602</v>
      </c>
    </row>
    <row r="255" spans="9:22" x14ac:dyDescent="0.25">
      <c r="I255" t="s">
        <v>278</v>
      </c>
      <c r="J255" t="e">
        <f t="array" ref="J255">IF(OR((#REF!)=I255),I255,"")</f>
        <v>#REF!</v>
      </c>
      <c r="K255" t="e">
        <f t="array" ref="K255">IF(ROWS(K$2:K255)&lt;=L$2,INDEX(I$2:I$273,SMALL(IF(J$2:J$273="",ROW(J$2:J$273)-ROW(J$2)+1),ROWS(K$2:K255))),"")</f>
        <v>#REF!</v>
      </c>
      <c r="R255" s="51"/>
      <c r="S255" s="51" t="s">
        <v>688</v>
      </c>
      <c r="T255" s="51">
        <v>43923</v>
      </c>
      <c r="U255" s="51">
        <v>32</v>
      </c>
      <c r="V255" s="51" t="s">
        <v>687</v>
      </c>
    </row>
    <row r="256" spans="9:22" x14ac:dyDescent="0.25">
      <c r="I256" t="s">
        <v>279</v>
      </c>
      <c r="J256" t="e">
        <f t="array" ref="J256">IF(OR((#REF!)=I256),I256,"")</f>
        <v>#REF!</v>
      </c>
      <c r="K256" t="e">
        <f t="array" ref="K256">IF(ROWS(K$2:K256)&lt;=L$2,INDEX(I$2:I$273,SMALL(IF(J$2:J$273="",ROW(J$2:J$273)-ROW(J$2)+1),ROWS(K$2:K256))),"")</f>
        <v>#REF!</v>
      </c>
      <c r="R256" s="51"/>
      <c r="S256" s="51" t="s">
        <v>4311</v>
      </c>
      <c r="T256" s="51">
        <v>43959</v>
      </c>
      <c r="U256" s="51">
        <v>4</v>
      </c>
      <c r="V256" s="51" t="s">
        <v>4310</v>
      </c>
    </row>
    <row r="257" spans="9:22" x14ac:dyDescent="0.25">
      <c r="I257" t="s">
        <v>280</v>
      </c>
      <c r="J257" t="e">
        <f t="array" ref="J257">IF(OR((#REF!)=I257),I257,"")</f>
        <v>#REF!</v>
      </c>
      <c r="K257" t="e">
        <f t="array" ref="K257">IF(ROWS(K$2:K257)&lt;=L$2,INDEX(I$2:I$273,SMALL(IF(J$2:J$273="",ROW(J$2:J$273)-ROW(J$2)+1),ROWS(K$2:K257))),"")</f>
        <v>#REF!</v>
      </c>
      <c r="R257" s="51"/>
      <c r="S257" s="51" t="s">
        <v>2156</v>
      </c>
      <c r="T257" s="51">
        <v>43935</v>
      </c>
      <c r="U257" s="51">
        <v>23</v>
      </c>
      <c r="V257" s="51" t="s">
        <v>2155</v>
      </c>
    </row>
    <row r="258" spans="9:22" x14ac:dyDescent="0.25">
      <c r="I258" t="s">
        <v>281</v>
      </c>
      <c r="J258" t="e">
        <f t="array" ref="J258">IF(OR((#REF!)=I258),I258,"")</f>
        <v>#REF!</v>
      </c>
      <c r="K258" t="e">
        <f t="array" ref="K258">IF(ROWS(K$2:K258)&lt;=L$2,INDEX(I$2:I$273,SMALL(IF(J$2:J$273="",ROW(J$2:J$273)-ROW(J$2)+1),ROWS(K$2:K258))),"")</f>
        <v>#REF!</v>
      </c>
      <c r="R258" s="51"/>
      <c r="S258" s="51" t="s">
        <v>3558</v>
      </c>
      <c r="T258" s="51">
        <v>43949</v>
      </c>
      <c r="U258" s="51">
        <v>13</v>
      </c>
      <c r="V258" s="51" t="s">
        <v>3557</v>
      </c>
    </row>
    <row r="259" spans="9:22" x14ac:dyDescent="0.25">
      <c r="I259" t="s">
        <v>282</v>
      </c>
      <c r="J259" t="e">
        <f t="array" ref="J259">IF(OR((#REF!)=I259),I259,"")</f>
        <v>#REF!</v>
      </c>
      <c r="K259" t="e">
        <f t="array" ref="K259">IF(ROWS(K$2:K259)&lt;=L$2,INDEX(I$2:I$273,SMALL(IF(J$2:J$273="",ROW(J$2:J$273)-ROW(J$2)+1),ROWS(K$2:K259))),"")</f>
        <v>#REF!</v>
      </c>
      <c r="R259" s="51"/>
      <c r="S259" s="51" t="s">
        <v>3704</v>
      </c>
      <c r="T259" s="51">
        <v>43951</v>
      </c>
      <c r="U259" s="51">
        <v>12</v>
      </c>
      <c r="V259" s="51" t="s">
        <v>3703</v>
      </c>
    </row>
    <row r="260" spans="9:22" x14ac:dyDescent="0.25">
      <c r="I260" t="s">
        <v>283</v>
      </c>
      <c r="J260" t="e">
        <f t="array" ref="J260">IF(OR((#REF!)=I260),I260,"")</f>
        <v>#REF!</v>
      </c>
      <c r="K260" t="e">
        <f t="array" ref="K260">IF(ROWS(K$2:K260)&lt;=L$2,INDEX(I$2:I$273,SMALL(IF(J$2:J$273="",ROW(J$2:J$273)-ROW(J$2)+1),ROWS(K$2:K260))),"")</f>
        <v>#REF!</v>
      </c>
      <c r="R260" s="51"/>
      <c r="S260" s="51" t="s">
        <v>946</v>
      </c>
      <c r="T260" s="51">
        <v>43938</v>
      </c>
      <c r="U260" s="51">
        <v>32</v>
      </c>
      <c r="V260" s="51" t="s">
        <v>945</v>
      </c>
    </row>
    <row r="261" spans="9:22" x14ac:dyDescent="0.25">
      <c r="I261" t="s">
        <v>284</v>
      </c>
      <c r="J261" t="e">
        <f t="array" ref="J261">IF(OR((#REF!)=I261),I261,"")</f>
        <v>#REF!</v>
      </c>
      <c r="K261" t="e">
        <f t="array" ref="K261">IF(ROWS(K$2:K261)&lt;=L$2,INDEX(I$2:I$273,SMALL(IF(J$2:J$273="",ROW(J$2:J$273)-ROW(J$2)+1),ROWS(K$2:K261))),"")</f>
        <v>#REF!</v>
      </c>
      <c r="R261" s="51"/>
      <c r="S261" s="51" t="s">
        <v>621</v>
      </c>
      <c r="T261" s="51">
        <v>43923</v>
      </c>
      <c r="U261" s="51">
        <v>32</v>
      </c>
      <c r="V261" s="51" t="s">
        <v>620</v>
      </c>
    </row>
    <row r="262" spans="9:22" x14ac:dyDescent="0.25">
      <c r="I262" t="s">
        <v>285</v>
      </c>
      <c r="J262" t="e">
        <f t="array" ref="J262">IF(OR((#REF!)=I262),I262,"")</f>
        <v>#REF!</v>
      </c>
      <c r="K262" t="e">
        <f t="array" ref="K262">IF(ROWS(K$2:K262)&lt;=L$2,INDEX(I$2:I$273,SMALL(IF(J$2:J$273="",ROW(J$2:J$273)-ROW(J$2)+1),ROWS(K$2:K262))),"")</f>
        <v>#REF!</v>
      </c>
      <c r="R262" s="51"/>
      <c r="S262" s="51" t="s">
        <v>896</v>
      </c>
      <c r="T262" s="51">
        <v>43923</v>
      </c>
      <c r="U262" s="51">
        <v>32</v>
      </c>
      <c r="V262" s="51" t="s">
        <v>895</v>
      </c>
    </row>
    <row r="263" spans="9:22" x14ac:dyDescent="0.25">
      <c r="I263" t="s">
        <v>286</v>
      </c>
      <c r="J263" t="e">
        <f t="array" ref="J263">IF(OR((#REF!)=I263),I263,"")</f>
        <v>#REF!</v>
      </c>
      <c r="K263" t="e">
        <f t="array" ref="K263">IF(ROWS(K$2:K263)&lt;=L$2,INDEX(I$2:I$273,SMALL(IF(J$2:J$273="",ROW(J$2:J$273)-ROW(J$2)+1),ROWS(K$2:K263))),"")</f>
        <v>#REF!</v>
      </c>
      <c r="R263" s="51"/>
      <c r="S263" s="51" t="s">
        <v>2989</v>
      </c>
      <c r="T263" s="51">
        <v>43943</v>
      </c>
      <c r="U263" s="51">
        <v>16</v>
      </c>
      <c r="V263" s="51" t="s">
        <v>2988</v>
      </c>
    </row>
    <row r="264" spans="9:22" x14ac:dyDescent="0.25">
      <c r="I264" t="s">
        <v>287</v>
      </c>
      <c r="J264" t="e">
        <f t="array" ref="J264">IF(OR((#REF!)=I264),I264,"")</f>
        <v>#REF!</v>
      </c>
      <c r="K264" t="e">
        <f t="array" ref="K264">IF(ROWS(K$2:K264)&lt;=L$2,INDEX(I$2:I$273,SMALL(IF(J$2:J$273="",ROW(J$2:J$273)-ROW(J$2)+1),ROWS(K$2:K264))),"")</f>
        <v>#REF!</v>
      </c>
      <c r="R264" s="51"/>
      <c r="S264" s="51" t="s">
        <v>1827</v>
      </c>
      <c r="T264" s="51">
        <v>43931</v>
      </c>
      <c r="U264" s="51">
        <v>25</v>
      </c>
      <c r="V264" s="51" t="s">
        <v>1826</v>
      </c>
    </row>
    <row r="265" spans="9:22" x14ac:dyDescent="0.25">
      <c r="I265" t="s">
        <v>288</v>
      </c>
      <c r="J265" t="e">
        <f t="array" ref="J265">IF(OR((#REF!)=I265),I265,"")</f>
        <v>#REF!</v>
      </c>
      <c r="K265" t="e">
        <f t="array" ref="K265">IF(ROWS(K$2:K265)&lt;=L$2,INDEX(I$2:I$273,SMALL(IF(J$2:J$273="",ROW(J$2:J$273)-ROW(J$2)+1),ROWS(K$2:K265))),"")</f>
        <v>#REF!</v>
      </c>
      <c r="R265" s="51"/>
      <c r="S265" s="51" t="s">
        <v>1851</v>
      </c>
      <c r="T265" s="51">
        <v>43931</v>
      </c>
      <c r="U265" s="51">
        <v>25</v>
      </c>
      <c r="V265" s="51" t="s">
        <v>1850</v>
      </c>
    </row>
    <row r="266" spans="9:22" x14ac:dyDescent="0.25">
      <c r="I266" t="s">
        <v>289</v>
      </c>
      <c r="J266" t="e">
        <f t="array" ref="J266">IF(OR((#REF!)=I266),I266,"")</f>
        <v>#REF!</v>
      </c>
      <c r="K266" t="e">
        <f t="array" ref="K266">IF(ROWS(K$2:K266)&lt;=L$2,INDEX(I$2:I$273,SMALL(IF(J$2:J$273="",ROW(J$2:J$273)-ROW(J$2)+1),ROWS(K$2:K266))),"")</f>
        <v>#REF!</v>
      </c>
      <c r="R266" s="51"/>
      <c r="S266" s="51" t="s">
        <v>948</v>
      </c>
      <c r="T266" s="51">
        <v>43929</v>
      </c>
      <c r="U266" s="51">
        <v>36</v>
      </c>
      <c r="V266" s="51" t="s">
        <v>947</v>
      </c>
    </row>
    <row r="267" spans="9:22" x14ac:dyDescent="0.25">
      <c r="I267" t="s">
        <v>290</v>
      </c>
      <c r="J267" t="e">
        <f t="array" ref="J267">IF(OR((#REF!)=I267),I267,"")</f>
        <v>#REF!</v>
      </c>
      <c r="K267" t="e">
        <f t="array" ref="K267">IF(ROWS(K$2:K267)&lt;=L$2,INDEX(I$2:I$273,SMALL(IF(J$2:J$273="",ROW(J$2:J$273)-ROW(J$2)+1),ROWS(K$2:K267))),"")</f>
        <v>#REF!</v>
      </c>
      <c r="R267" s="51"/>
      <c r="S267" s="51" t="s">
        <v>660</v>
      </c>
      <c r="T267" s="51">
        <v>43923</v>
      </c>
      <c r="U267" s="51">
        <v>32</v>
      </c>
      <c r="V267" s="51" t="s">
        <v>659</v>
      </c>
    </row>
    <row r="268" spans="9:22" x14ac:dyDescent="0.25">
      <c r="I268" t="s">
        <v>291</v>
      </c>
      <c r="J268" t="e">
        <f t="array" ref="J268">IF(OR((#REF!)=I268),I268,"")</f>
        <v>#REF!</v>
      </c>
      <c r="K268" t="e">
        <f t="array" ref="K268">IF(ROWS(K$2:K268)&lt;=L$2,INDEX(I$2:I$273,SMALL(IF(J$2:J$273="",ROW(J$2:J$273)-ROW(J$2)+1),ROWS(K$2:K268))),"")</f>
        <v>#REF!</v>
      </c>
      <c r="R268" s="51"/>
      <c r="S268" s="51" t="s">
        <v>1859</v>
      </c>
      <c r="T268" s="51">
        <v>43931</v>
      </c>
      <c r="U268" s="51">
        <v>25</v>
      </c>
      <c r="V268" s="51" t="s">
        <v>1858</v>
      </c>
    </row>
    <row r="269" spans="9:22" x14ac:dyDescent="0.25">
      <c r="I269" t="s">
        <v>292</v>
      </c>
      <c r="J269" t="e">
        <f t="array" ref="J269">IF(OR((#REF!)=I269),I269,"")</f>
        <v>#REF!</v>
      </c>
      <c r="K269" t="e">
        <f t="array" ref="K269">IF(ROWS(K$2:K269)&lt;=L$2,INDEX(I$2:I$273,SMALL(IF(J$2:J$273="",ROW(J$2:J$273)-ROW(J$2)+1),ROWS(K$2:K269))),"")</f>
        <v>#REF!</v>
      </c>
      <c r="R269" s="51"/>
      <c r="S269" s="51" t="s">
        <v>824</v>
      </c>
      <c r="T269" s="51">
        <v>43923</v>
      </c>
      <c r="U269" s="51">
        <v>32</v>
      </c>
      <c r="V269" s="51" t="s">
        <v>823</v>
      </c>
    </row>
    <row r="270" spans="9:22" x14ac:dyDescent="0.25">
      <c r="I270" t="s">
        <v>293</v>
      </c>
      <c r="J270" t="e">
        <f t="array" ref="J270">IF(OR((#REF!)=I270),I270,"")</f>
        <v>#REF!</v>
      </c>
      <c r="K270" t="e">
        <f t="array" ref="K270">IF(ROWS(K$2:K270)&lt;=L$2,INDEX(I$2:I$273,SMALL(IF(J$2:J$273="",ROW(J$2:J$273)-ROW(J$2)+1),ROWS(K$2:K270))),"")</f>
        <v>#REF!</v>
      </c>
      <c r="R270" s="51"/>
      <c r="S270" s="51" t="s">
        <v>2720</v>
      </c>
      <c r="T270" s="51">
        <v>43938</v>
      </c>
      <c r="U270" s="51">
        <v>19</v>
      </c>
      <c r="V270" s="51" t="s">
        <v>2719</v>
      </c>
    </row>
    <row r="271" spans="9:22" x14ac:dyDescent="0.25">
      <c r="I271" t="s">
        <v>294</v>
      </c>
      <c r="J271" t="e">
        <f t="array" ref="J271">IF(OR((#REF!)=I271),I271,"")</f>
        <v>#REF!</v>
      </c>
      <c r="K271" t="e">
        <f t="array" ref="K271">IF(ROWS(K$2:K271)&lt;=L$2,INDEX(I$2:I$273,SMALL(IF(J$2:J$273="",ROW(J$2:J$273)-ROW(J$2)+1),ROWS(K$2:K271))),"")</f>
        <v>#REF!</v>
      </c>
      <c r="R271" s="51"/>
      <c r="S271" s="51" t="s">
        <v>1327</v>
      </c>
      <c r="T271" s="51">
        <v>43928</v>
      </c>
      <c r="U271" s="51">
        <v>29</v>
      </c>
      <c r="V271" s="51"/>
    </row>
    <row r="272" spans="9:22" x14ac:dyDescent="0.25">
      <c r="I272" t="s">
        <v>295</v>
      </c>
      <c r="J272" t="e">
        <f t="array" ref="J272">IF(OR((#REF!)=I272),I272,"")</f>
        <v>#REF!</v>
      </c>
      <c r="K272" t="e">
        <f t="array" ref="K272">IF(ROWS(K$2:K272)&lt;=L$2,INDEX(I$2:I$273,SMALL(IF(J$2:J$273="",ROW(J$2:J$273)-ROW(J$2)+1),ROWS(K$2:K272))),"")</f>
        <v>#REF!</v>
      </c>
      <c r="R272" s="51"/>
      <c r="S272" s="51" t="s">
        <v>4475</v>
      </c>
      <c r="T272" s="51"/>
      <c r="U272" s="51">
        <v>3</v>
      </c>
      <c r="V272" s="51" t="s">
        <v>4474</v>
      </c>
    </row>
    <row r="273" spans="9:22" x14ac:dyDescent="0.25">
      <c r="I273" t="s">
        <v>296</v>
      </c>
      <c r="J273" t="e">
        <f t="array" ref="J273">IF(OR((#REF!)=I273),I273,"")</f>
        <v>#REF!</v>
      </c>
      <c r="K273" t="str">
        <f t="array" ref="K273">IF(ROWS(K$2:K273)&lt;=L$2,INDEX(I$2:I$273,SMALL(IF(J$2:J$273="",ROW(J$2:J$273)-ROW(J$2)+1),ROWS(K$2:K273))),"")</f>
        <v/>
      </c>
      <c r="R273" s="51"/>
      <c r="S273" s="51" t="s">
        <v>3023</v>
      </c>
      <c r="T273" s="51">
        <v>43943</v>
      </c>
      <c r="U273" s="51">
        <v>16</v>
      </c>
      <c r="V273" s="51" t="s">
        <v>3022</v>
      </c>
    </row>
    <row r="274" spans="9:22" x14ac:dyDescent="0.25">
      <c r="R274" s="51"/>
      <c r="S274" s="51" t="s">
        <v>1656</v>
      </c>
      <c r="T274" s="51">
        <v>43930</v>
      </c>
      <c r="U274" s="51">
        <v>25</v>
      </c>
      <c r="V274" s="51" t="s">
        <v>1655</v>
      </c>
    </row>
    <row r="275" spans="9:22" x14ac:dyDescent="0.25">
      <c r="R275" s="51"/>
      <c r="S275" s="51" t="s">
        <v>3768</v>
      </c>
      <c r="T275" s="51">
        <v>43952</v>
      </c>
      <c r="U275" s="51">
        <v>10</v>
      </c>
      <c r="V275" s="51" t="s">
        <v>3767</v>
      </c>
    </row>
    <row r="276" spans="9:22" x14ac:dyDescent="0.25">
      <c r="R276" s="51"/>
      <c r="S276" s="51" t="s">
        <v>718</v>
      </c>
      <c r="T276" s="51">
        <v>43923</v>
      </c>
      <c r="U276" s="51">
        <v>32</v>
      </c>
      <c r="V276" s="51" t="s">
        <v>717</v>
      </c>
    </row>
    <row r="277" spans="9:22" x14ac:dyDescent="0.25">
      <c r="R277" s="51"/>
      <c r="S277" s="51" t="s">
        <v>3614</v>
      </c>
      <c r="T277" s="51">
        <v>43945</v>
      </c>
      <c r="U277" s="51">
        <v>13</v>
      </c>
      <c r="V277" s="51" t="s">
        <v>3613</v>
      </c>
    </row>
    <row r="278" spans="9:22" x14ac:dyDescent="0.25">
      <c r="R278" s="51"/>
      <c r="S278" s="51" t="s">
        <v>1434</v>
      </c>
      <c r="T278" s="51">
        <v>43922</v>
      </c>
      <c r="U278" s="51">
        <v>33</v>
      </c>
      <c r="V278" s="51" t="s">
        <v>1209</v>
      </c>
    </row>
    <row r="279" spans="9:22" x14ac:dyDescent="0.25">
      <c r="R279" s="51"/>
      <c r="S279" s="51" t="s">
        <v>2093</v>
      </c>
      <c r="T279" s="51">
        <v>43935</v>
      </c>
      <c r="U279" s="51">
        <v>23</v>
      </c>
      <c r="V279" s="51" t="s">
        <v>2092</v>
      </c>
    </row>
    <row r="280" spans="9:22" x14ac:dyDescent="0.25">
      <c r="R280" s="51"/>
      <c r="S280" s="51" t="s">
        <v>3102</v>
      </c>
      <c r="T280" s="51">
        <v>43943</v>
      </c>
      <c r="U280" s="51">
        <v>16</v>
      </c>
      <c r="V280" s="51" t="s">
        <v>3101</v>
      </c>
    </row>
    <row r="281" spans="9:22" x14ac:dyDescent="0.25">
      <c r="R281" s="51"/>
      <c r="S281" s="51" t="s">
        <v>736</v>
      </c>
      <c r="T281" s="51">
        <v>43923</v>
      </c>
      <c r="U281" s="51">
        <v>32</v>
      </c>
      <c r="V281" s="51" t="s">
        <v>735</v>
      </c>
    </row>
    <row r="282" spans="9:22" x14ac:dyDescent="0.25">
      <c r="R282" s="51"/>
      <c r="S282" s="51" t="s">
        <v>2091</v>
      </c>
      <c r="T282" s="51">
        <v>43949</v>
      </c>
      <c r="U282" s="51">
        <v>23</v>
      </c>
      <c r="V282" s="51" t="s">
        <v>2090</v>
      </c>
    </row>
    <row r="283" spans="9:22" x14ac:dyDescent="0.25">
      <c r="R283" s="51"/>
      <c r="S283" s="51" t="s">
        <v>2784</v>
      </c>
      <c r="T283" s="51">
        <v>43938</v>
      </c>
      <c r="U283" s="51">
        <v>19</v>
      </c>
      <c r="V283" s="51" t="s">
        <v>2783</v>
      </c>
    </row>
    <row r="284" spans="9:22" x14ac:dyDescent="0.25">
      <c r="R284" s="51"/>
      <c r="S284" s="51" t="s">
        <v>4234</v>
      </c>
      <c r="T284" s="51">
        <v>43959</v>
      </c>
      <c r="U284" s="51">
        <v>4</v>
      </c>
      <c r="V284" s="51" t="s">
        <v>4233</v>
      </c>
    </row>
    <row r="285" spans="9:22" x14ac:dyDescent="0.25">
      <c r="R285" s="51"/>
      <c r="S285" s="51" t="s">
        <v>3808</v>
      </c>
      <c r="T285" s="51">
        <v>43956</v>
      </c>
      <c r="U285" s="51">
        <v>8</v>
      </c>
      <c r="V285" s="51" t="s">
        <v>3807</v>
      </c>
    </row>
    <row r="286" spans="9:22" x14ac:dyDescent="0.25">
      <c r="R286" s="51"/>
      <c r="S286" s="51" t="s">
        <v>2193</v>
      </c>
      <c r="T286" s="51">
        <v>43935</v>
      </c>
      <c r="U286" s="51">
        <v>23</v>
      </c>
      <c r="V286" s="51" t="s">
        <v>2192</v>
      </c>
    </row>
    <row r="287" spans="9:22" x14ac:dyDescent="0.25">
      <c r="R287" s="51"/>
      <c r="S287" s="51" t="s">
        <v>614</v>
      </c>
      <c r="T287" s="51">
        <v>43923</v>
      </c>
      <c r="U287" s="51">
        <v>33</v>
      </c>
      <c r="V287" s="51" t="s">
        <v>613</v>
      </c>
    </row>
    <row r="288" spans="9:22" x14ac:dyDescent="0.25">
      <c r="R288" s="51"/>
      <c r="S288" s="51" t="s">
        <v>4114</v>
      </c>
      <c r="T288" s="51">
        <v>43959</v>
      </c>
      <c r="U288" s="51">
        <v>4</v>
      </c>
      <c r="V288" s="51" t="s">
        <v>4113</v>
      </c>
    </row>
    <row r="289" spans="18:22" x14ac:dyDescent="0.25">
      <c r="R289" s="51"/>
      <c r="S289" s="51" t="s">
        <v>4012</v>
      </c>
      <c r="T289" s="51">
        <v>43957</v>
      </c>
      <c r="U289" s="51">
        <v>6</v>
      </c>
      <c r="V289" s="51" t="s">
        <v>4011</v>
      </c>
    </row>
    <row r="290" spans="18:22" x14ac:dyDescent="0.25">
      <c r="R290" s="51"/>
      <c r="S290" s="51" t="s">
        <v>2708</v>
      </c>
      <c r="T290" s="51">
        <v>43938</v>
      </c>
      <c r="U290" s="51">
        <v>19</v>
      </c>
      <c r="V290" s="51" t="s">
        <v>2737</v>
      </c>
    </row>
    <row r="291" spans="18:22" x14ac:dyDescent="0.25">
      <c r="R291" s="51"/>
      <c r="S291" s="51" t="s">
        <v>2637</v>
      </c>
      <c r="T291" s="51">
        <v>43938</v>
      </c>
      <c r="U291" s="51">
        <v>21</v>
      </c>
      <c r="V291" s="51" t="s">
        <v>2636</v>
      </c>
    </row>
    <row r="292" spans="18:22" x14ac:dyDescent="0.25">
      <c r="R292" s="51"/>
      <c r="S292" s="51" t="s">
        <v>3896</v>
      </c>
      <c r="T292" s="51">
        <v>43955</v>
      </c>
      <c r="U292" s="51">
        <v>7</v>
      </c>
      <c r="V292" s="51" t="s">
        <v>3895</v>
      </c>
    </row>
    <row r="293" spans="18:22" x14ac:dyDescent="0.25">
      <c r="R293" s="51"/>
      <c r="S293" s="51" t="s">
        <v>2604</v>
      </c>
      <c r="T293" s="51">
        <v>43934</v>
      </c>
      <c r="U293" s="51">
        <v>22</v>
      </c>
      <c r="V293" s="51" t="s">
        <v>2605</v>
      </c>
    </row>
    <row r="294" spans="18:22" x14ac:dyDescent="0.25">
      <c r="R294" s="51"/>
      <c r="S294" s="51" t="s">
        <v>1158</v>
      </c>
      <c r="T294" s="51">
        <v>43922</v>
      </c>
      <c r="U294" s="51">
        <v>32</v>
      </c>
      <c r="V294" s="51" t="s">
        <v>1157</v>
      </c>
    </row>
    <row r="295" spans="18:22" x14ac:dyDescent="0.25">
      <c r="R295" s="51"/>
      <c r="S295" s="51" t="s">
        <v>1092</v>
      </c>
      <c r="T295" s="51">
        <v>43922</v>
      </c>
      <c r="U295" s="51">
        <v>31</v>
      </c>
      <c r="V295" s="51" t="s">
        <v>1091</v>
      </c>
    </row>
    <row r="296" spans="18:22" x14ac:dyDescent="0.25">
      <c r="R296" s="51"/>
      <c r="S296" s="51" t="s">
        <v>873</v>
      </c>
      <c r="T296" s="51">
        <v>43923</v>
      </c>
      <c r="U296" s="51">
        <v>32</v>
      </c>
      <c r="V296" s="51" t="s">
        <v>872</v>
      </c>
    </row>
    <row r="297" spans="18:22" x14ac:dyDescent="0.25">
      <c r="R297" s="51"/>
      <c r="S297" s="51" t="s">
        <v>3817</v>
      </c>
      <c r="T297" s="51">
        <v>43956</v>
      </c>
      <c r="U297" s="51">
        <v>8</v>
      </c>
      <c r="V297" s="51" t="s">
        <v>3816</v>
      </c>
    </row>
    <row r="298" spans="18:22" x14ac:dyDescent="0.25">
      <c r="R298" s="51"/>
      <c r="S298" s="51" t="s">
        <v>2964</v>
      </c>
      <c r="T298" s="51">
        <v>43956</v>
      </c>
      <c r="U298" s="51">
        <v>16</v>
      </c>
      <c r="V298" s="51"/>
    </row>
    <row r="299" spans="18:22" x14ac:dyDescent="0.25">
      <c r="R299" s="51"/>
      <c r="S299" s="51" t="s">
        <v>3008</v>
      </c>
      <c r="T299" s="51">
        <v>43943</v>
      </c>
      <c r="U299" s="51">
        <v>16</v>
      </c>
      <c r="V299" s="51" t="s">
        <v>3007</v>
      </c>
    </row>
    <row r="300" spans="18:22" x14ac:dyDescent="0.25">
      <c r="R300" s="51"/>
      <c r="S300" s="51" t="s">
        <v>809</v>
      </c>
      <c r="T300" s="51">
        <v>43924</v>
      </c>
      <c r="U300" s="51">
        <v>31</v>
      </c>
      <c r="V300" s="51" t="s">
        <v>808</v>
      </c>
    </row>
    <row r="301" spans="18:22" x14ac:dyDescent="0.25">
      <c r="R301" s="51"/>
      <c r="S301" s="51" t="s">
        <v>696</v>
      </c>
      <c r="T301" s="51">
        <v>43923</v>
      </c>
      <c r="U301" s="51">
        <v>32</v>
      </c>
      <c r="V301" s="51" t="s">
        <v>695</v>
      </c>
    </row>
    <row r="302" spans="18:22" x14ac:dyDescent="0.25">
      <c r="R302" s="51"/>
      <c r="S302" s="51" t="s">
        <v>1147</v>
      </c>
      <c r="T302" s="51">
        <v>43922</v>
      </c>
      <c r="U302" s="51">
        <v>34</v>
      </c>
      <c r="V302" s="51" t="s">
        <v>1146</v>
      </c>
    </row>
    <row r="303" spans="18:22" x14ac:dyDescent="0.25">
      <c r="R303" s="51"/>
      <c r="S303" s="51" t="s">
        <v>2512</v>
      </c>
      <c r="T303" s="51">
        <v>43935</v>
      </c>
      <c r="U303" s="51">
        <v>22</v>
      </c>
      <c r="V303" s="51" t="s">
        <v>2514</v>
      </c>
    </row>
    <row r="304" spans="18:22" x14ac:dyDescent="0.25">
      <c r="R304" s="51"/>
      <c r="S304" s="51" t="s">
        <v>3106</v>
      </c>
      <c r="T304" s="51">
        <v>43943</v>
      </c>
      <c r="U304" s="51">
        <v>16</v>
      </c>
      <c r="V304" s="51" t="s">
        <v>3105</v>
      </c>
    </row>
    <row r="305" spans="18:22" x14ac:dyDescent="0.25">
      <c r="R305" s="51"/>
      <c r="S305" s="51" t="s">
        <v>1333</v>
      </c>
      <c r="T305" s="51">
        <v>43931</v>
      </c>
      <c r="U305" s="51">
        <v>30</v>
      </c>
      <c r="V305" s="51" t="s">
        <v>1332</v>
      </c>
    </row>
    <row r="306" spans="18:22" x14ac:dyDescent="0.25">
      <c r="R306" s="51"/>
      <c r="S306" s="51" t="s">
        <v>1682</v>
      </c>
      <c r="T306" s="51">
        <v>43930</v>
      </c>
      <c r="U306" s="51">
        <v>25</v>
      </c>
      <c r="V306" s="51" t="s">
        <v>1681</v>
      </c>
    </row>
    <row r="307" spans="18:22" x14ac:dyDescent="0.25">
      <c r="R307" s="51"/>
      <c r="S307" s="51" t="s">
        <v>4278</v>
      </c>
      <c r="T307" s="51">
        <v>43959</v>
      </c>
      <c r="U307" s="51">
        <v>4</v>
      </c>
      <c r="V307" s="51" t="s">
        <v>4277</v>
      </c>
    </row>
    <row r="308" spans="18:22" x14ac:dyDescent="0.25">
      <c r="R308" s="51"/>
      <c r="S308" s="51" t="s">
        <v>2649</v>
      </c>
      <c r="T308" s="51">
        <v>43949</v>
      </c>
      <c r="U308" s="51">
        <v>22</v>
      </c>
      <c r="V308" s="51" t="s">
        <v>2651</v>
      </c>
    </row>
    <row r="309" spans="18:22" x14ac:dyDescent="0.25">
      <c r="R309" s="51"/>
      <c r="S309" s="51" t="s">
        <v>4101</v>
      </c>
      <c r="T309" s="51">
        <v>43959</v>
      </c>
      <c r="U309" s="51">
        <v>4</v>
      </c>
      <c r="V309" s="51" t="s">
        <v>4102</v>
      </c>
    </row>
    <row r="310" spans="18:22" x14ac:dyDescent="0.25">
      <c r="R310" s="51"/>
      <c r="S310" s="51" t="s">
        <v>2987</v>
      </c>
      <c r="T310" s="51">
        <v>43943</v>
      </c>
      <c r="U310" s="51">
        <v>16</v>
      </c>
      <c r="V310" s="51" t="s">
        <v>2986</v>
      </c>
    </row>
    <row r="311" spans="18:22" x14ac:dyDescent="0.25">
      <c r="R311" s="51" t="s">
        <v>194</v>
      </c>
      <c r="S311" s="51" t="s">
        <v>4309</v>
      </c>
      <c r="T311" s="51"/>
      <c r="U311" s="51">
        <v>4</v>
      </c>
      <c r="V311" s="51" t="s">
        <v>4308</v>
      </c>
    </row>
    <row r="312" spans="18:22" x14ac:dyDescent="0.25">
      <c r="R312" s="51"/>
      <c r="S312" s="51" t="s">
        <v>3773</v>
      </c>
      <c r="T312" s="51"/>
      <c r="U312" s="51">
        <v>10</v>
      </c>
      <c r="V312" s="51"/>
    </row>
    <row r="313" spans="18:22" x14ac:dyDescent="0.25">
      <c r="R313" s="51"/>
      <c r="S313" s="51" t="s">
        <v>938</v>
      </c>
      <c r="T313" s="51">
        <v>43928</v>
      </c>
      <c r="U313" s="51">
        <v>55</v>
      </c>
      <c r="V313" s="51" t="s">
        <v>583</v>
      </c>
    </row>
    <row r="314" spans="18:22" x14ac:dyDescent="0.25">
      <c r="R314" s="51"/>
      <c r="S314" s="51" t="s">
        <v>2129</v>
      </c>
      <c r="T314" s="51">
        <v>43935</v>
      </c>
      <c r="U314" s="51">
        <v>23</v>
      </c>
      <c r="V314" s="51" t="s">
        <v>2128</v>
      </c>
    </row>
    <row r="315" spans="18:22" x14ac:dyDescent="0.25">
      <c r="R315" s="51"/>
      <c r="S315" s="51" t="s">
        <v>848</v>
      </c>
      <c r="T315" s="51">
        <v>43923</v>
      </c>
      <c r="U315" s="51">
        <v>32</v>
      </c>
      <c r="V315" s="51" t="s">
        <v>847</v>
      </c>
    </row>
    <row r="316" spans="18:22" x14ac:dyDescent="0.25">
      <c r="R316" s="51"/>
      <c r="S316" s="51" t="s">
        <v>3471</v>
      </c>
      <c r="T316" s="51">
        <v>43945</v>
      </c>
      <c r="U316" s="51">
        <v>14</v>
      </c>
      <c r="V316" s="51" t="s">
        <v>3470</v>
      </c>
    </row>
    <row r="317" spans="18:22" x14ac:dyDescent="0.25">
      <c r="R317" s="51"/>
      <c r="S317" s="51" t="s">
        <v>1374</v>
      </c>
      <c r="T317" s="51">
        <v>43922</v>
      </c>
      <c r="U317" s="51">
        <v>32</v>
      </c>
      <c r="V317" s="51" t="s">
        <v>1024</v>
      </c>
    </row>
    <row r="318" spans="18:22" x14ac:dyDescent="0.25">
      <c r="R318" s="51"/>
      <c r="S318" s="51" t="s">
        <v>4536</v>
      </c>
      <c r="T318" s="51"/>
      <c r="U318" s="51">
        <v>1</v>
      </c>
      <c r="V318" s="51" t="s">
        <v>4537</v>
      </c>
    </row>
    <row r="319" spans="18:22" x14ac:dyDescent="0.25">
      <c r="R319" s="51"/>
      <c r="S319" s="51" t="s">
        <v>597</v>
      </c>
      <c r="T319" s="51">
        <v>43923</v>
      </c>
      <c r="U319" s="51">
        <v>34</v>
      </c>
      <c r="V319" s="51" t="s">
        <v>596</v>
      </c>
    </row>
    <row r="320" spans="18:22" x14ac:dyDescent="0.25">
      <c r="R320" s="51"/>
      <c r="S320" s="51" t="s">
        <v>3770</v>
      </c>
      <c r="T320" s="51">
        <v>43951</v>
      </c>
      <c r="U320" s="51">
        <v>10</v>
      </c>
      <c r="V320" s="51" t="s">
        <v>3769</v>
      </c>
    </row>
    <row r="321" spans="18:22" x14ac:dyDescent="0.25">
      <c r="R321" s="51"/>
      <c r="S321" s="51" t="s">
        <v>3529</v>
      </c>
      <c r="T321" s="51">
        <v>43949</v>
      </c>
      <c r="U321" s="51">
        <v>13</v>
      </c>
      <c r="V321" s="51" t="s">
        <v>3528</v>
      </c>
    </row>
    <row r="322" spans="18:22" x14ac:dyDescent="0.25">
      <c r="R322" s="51"/>
      <c r="S322" s="51" t="s">
        <v>2176</v>
      </c>
      <c r="T322" s="51">
        <v>43935</v>
      </c>
      <c r="U322" s="51">
        <v>23</v>
      </c>
      <c r="V322" s="51" t="s">
        <v>2175</v>
      </c>
    </row>
    <row r="323" spans="18:22" x14ac:dyDescent="0.25">
      <c r="R323" s="51"/>
      <c r="S323" s="51" t="s">
        <v>780</v>
      </c>
      <c r="T323" s="51">
        <v>43923</v>
      </c>
      <c r="U323" s="51">
        <v>32</v>
      </c>
      <c r="V323" s="51" t="s">
        <v>779</v>
      </c>
    </row>
    <row r="324" spans="18:22" x14ac:dyDescent="0.25">
      <c r="R324" s="51"/>
      <c r="S324" s="51" t="s">
        <v>1258</v>
      </c>
      <c r="T324" s="51">
        <v>43922</v>
      </c>
      <c r="U324" s="51">
        <v>32</v>
      </c>
      <c r="V324" s="51" t="s">
        <v>1257</v>
      </c>
    </row>
    <row r="325" spans="18:22" x14ac:dyDescent="0.25">
      <c r="R325" s="51"/>
      <c r="S325" s="51" t="s">
        <v>2878</v>
      </c>
      <c r="T325" s="51">
        <v>43941</v>
      </c>
      <c r="U325" s="51">
        <v>18</v>
      </c>
      <c r="V325" s="51" t="s">
        <v>2877</v>
      </c>
    </row>
    <row r="326" spans="18:22" x14ac:dyDescent="0.25">
      <c r="R326" s="51"/>
      <c r="S326" s="51" t="s">
        <v>3766</v>
      </c>
      <c r="T326" s="51">
        <v>43951</v>
      </c>
      <c r="U326" s="51">
        <v>10</v>
      </c>
      <c r="V326" s="51" t="s">
        <v>3765</v>
      </c>
    </row>
    <row r="327" spans="18:22" x14ac:dyDescent="0.25">
      <c r="R327" s="51"/>
      <c r="S327" s="51" t="s">
        <v>2527</v>
      </c>
      <c r="T327" s="51">
        <v>43935</v>
      </c>
      <c r="U327" s="51">
        <v>22</v>
      </c>
      <c r="V327" s="51" t="s">
        <v>2528</v>
      </c>
    </row>
    <row r="328" spans="18:22" x14ac:dyDescent="0.25">
      <c r="R328" s="51"/>
      <c r="S328" s="51" t="s">
        <v>1526</v>
      </c>
      <c r="T328" s="51">
        <v>43929</v>
      </c>
      <c r="U328" s="51">
        <v>27</v>
      </c>
      <c r="V328" s="51" t="s">
        <v>1525</v>
      </c>
    </row>
    <row r="329" spans="18:22" x14ac:dyDescent="0.25">
      <c r="R329" s="51"/>
      <c r="S329" s="51" t="s">
        <v>3333</v>
      </c>
      <c r="T329" s="51">
        <v>43944</v>
      </c>
      <c r="U329" s="51">
        <v>15</v>
      </c>
      <c r="V329" s="51" t="s">
        <v>3332</v>
      </c>
    </row>
    <row r="330" spans="18:22" x14ac:dyDescent="0.25">
      <c r="R330" s="51"/>
      <c r="S330" s="51" t="s">
        <v>1760</v>
      </c>
      <c r="T330" s="51">
        <v>43931</v>
      </c>
      <c r="U330" s="51">
        <v>25</v>
      </c>
      <c r="V330" s="51" t="s">
        <v>1759</v>
      </c>
    </row>
    <row r="331" spans="18:22" x14ac:dyDescent="0.25">
      <c r="R331" s="51"/>
      <c r="S331" s="51" t="s">
        <v>3104</v>
      </c>
      <c r="T331" s="51">
        <v>43943</v>
      </c>
      <c r="U331" s="51">
        <v>16</v>
      </c>
      <c r="V331" s="51" t="s">
        <v>3103</v>
      </c>
    </row>
    <row r="332" spans="18:22" x14ac:dyDescent="0.25">
      <c r="R332" s="51"/>
      <c r="S332" s="51" t="s">
        <v>1508</v>
      </c>
      <c r="T332" s="51">
        <v>43928</v>
      </c>
      <c r="U332" s="51">
        <v>27</v>
      </c>
      <c r="V332" s="51" t="s">
        <v>1507</v>
      </c>
    </row>
    <row r="333" spans="18:22" x14ac:dyDescent="0.25">
      <c r="R333" s="51"/>
      <c r="S333" s="51" t="s">
        <v>3736</v>
      </c>
      <c r="T333" s="51">
        <v>43951</v>
      </c>
      <c r="U333" s="51">
        <v>10</v>
      </c>
      <c r="V333" s="51" t="s">
        <v>3735</v>
      </c>
    </row>
    <row r="334" spans="18:22" x14ac:dyDescent="0.25">
      <c r="R334" s="51"/>
      <c r="S334" s="51" t="s">
        <v>1155</v>
      </c>
      <c r="T334" s="51">
        <v>43922</v>
      </c>
      <c r="U334" s="51">
        <v>32</v>
      </c>
      <c r="V334" s="51" t="s">
        <v>1154</v>
      </c>
    </row>
    <row r="335" spans="18:22" x14ac:dyDescent="0.25">
      <c r="R335" s="51"/>
      <c r="S335" s="51" t="s">
        <v>3610</v>
      </c>
      <c r="T335" s="51">
        <v>43945</v>
      </c>
      <c r="U335" s="51">
        <v>13</v>
      </c>
      <c r="V335" s="51" t="s">
        <v>3609</v>
      </c>
    </row>
    <row r="336" spans="18:22" x14ac:dyDescent="0.25">
      <c r="R336" s="51"/>
      <c r="S336" s="51" t="s">
        <v>3169</v>
      </c>
      <c r="T336" s="51">
        <v>43958</v>
      </c>
      <c r="U336" s="51">
        <v>16</v>
      </c>
      <c r="V336" s="51" t="s">
        <v>3168</v>
      </c>
    </row>
    <row r="337" spans="18:22" x14ac:dyDescent="0.25">
      <c r="R337" s="51"/>
      <c r="S337" s="51" t="s">
        <v>1878</v>
      </c>
      <c r="T337" s="51">
        <v>43931</v>
      </c>
      <c r="U337" s="51">
        <v>25</v>
      </c>
      <c r="V337" s="51" t="s">
        <v>1877</v>
      </c>
    </row>
    <row r="338" spans="18:22" x14ac:dyDescent="0.25">
      <c r="R338" s="51"/>
      <c r="S338" s="51" t="s">
        <v>3114</v>
      </c>
      <c r="T338" s="51">
        <v>43943</v>
      </c>
      <c r="U338" s="51">
        <v>16</v>
      </c>
      <c r="V338" s="51" t="s">
        <v>3113</v>
      </c>
    </row>
    <row r="339" spans="18:22" x14ac:dyDescent="0.25">
      <c r="R339" s="51"/>
      <c r="S339" s="51" t="s">
        <v>2224</v>
      </c>
      <c r="T339" s="51">
        <v>43935</v>
      </c>
      <c r="U339" s="51">
        <v>23</v>
      </c>
      <c r="V339" s="51" t="s">
        <v>2223</v>
      </c>
    </row>
    <row r="340" spans="18:22" x14ac:dyDescent="0.25">
      <c r="R340" s="51"/>
      <c r="S340" s="51" t="s">
        <v>3945</v>
      </c>
      <c r="T340" s="51">
        <v>43956</v>
      </c>
      <c r="U340" s="51">
        <v>6</v>
      </c>
      <c r="V340" s="51" t="s">
        <v>3944</v>
      </c>
    </row>
    <row r="341" spans="18:22" x14ac:dyDescent="0.25">
      <c r="R341" s="51"/>
      <c r="S341" s="51" t="s">
        <v>2272</v>
      </c>
      <c r="T341" s="51">
        <v>43935</v>
      </c>
      <c r="U341" s="51">
        <v>23</v>
      </c>
      <c r="V341" s="51" t="s">
        <v>2271</v>
      </c>
    </row>
    <row r="342" spans="18:22" x14ac:dyDescent="0.25">
      <c r="R342" s="51"/>
      <c r="S342" s="51" t="s">
        <v>4238</v>
      </c>
      <c r="T342" s="51">
        <v>43959</v>
      </c>
      <c r="U342" s="51">
        <v>4</v>
      </c>
      <c r="V342" s="51" t="s">
        <v>4237</v>
      </c>
    </row>
    <row r="343" spans="18:22" x14ac:dyDescent="0.25">
      <c r="R343" s="51"/>
      <c r="S343" s="51" t="s">
        <v>2718</v>
      </c>
      <c r="T343" s="51">
        <v>43938</v>
      </c>
      <c r="U343" s="51">
        <v>19</v>
      </c>
      <c r="V343" s="51" t="s">
        <v>2717</v>
      </c>
    </row>
    <row r="344" spans="18:22" x14ac:dyDescent="0.25">
      <c r="R344" s="51"/>
      <c r="S344" s="51" t="s">
        <v>777</v>
      </c>
      <c r="T344" s="51">
        <v>43923</v>
      </c>
      <c r="U344" s="51">
        <v>32</v>
      </c>
      <c r="V344" s="51" t="s">
        <v>776</v>
      </c>
    </row>
    <row r="345" spans="18:22" x14ac:dyDescent="0.25">
      <c r="R345" s="51"/>
      <c r="S345" s="51" t="s">
        <v>926</v>
      </c>
      <c r="T345" s="51">
        <v>43943</v>
      </c>
      <c r="U345" s="51">
        <v>31</v>
      </c>
      <c r="V345" s="51"/>
    </row>
    <row r="346" spans="18:22" x14ac:dyDescent="0.25">
      <c r="R346" s="51"/>
      <c r="S346" s="51" t="s">
        <v>3999</v>
      </c>
      <c r="T346" s="51">
        <v>43957</v>
      </c>
      <c r="U346" s="51">
        <v>6</v>
      </c>
      <c r="V346" s="51"/>
    </row>
    <row r="347" spans="18:22" x14ac:dyDescent="0.25">
      <c r="R347" s="51"/>
      <c r="S347" s="51" t="s">
        <v>1224</v>
      </c>
      <c r="T347" s="51">
        <v>43922</v>
      </c>
      <c r="U347" s="51">
        <v>32</v>
      </c>
      <c r="V347" s="51" t="s">
        <v>1223</v>
      </c>
    </row>
    <row r="348" spans="18:22" x14ac:dyDescent="0.25">
      <c r="R348" s="51"/>
      <c r="S348" s="51" t="s">
        <v>607</v>
      </c>
      <c r="T348" s="51">
        <v>43928</v>
      </c>
      <c r="U348" s="51">
        <v>34</v>
      </c>
      <c r="V348" s="51" t="s">
        <v>606</v>
      </c>
    </row>
    <row r="349" spans="18:22" x14ac:dyDescent="0.25">
      <c r="R349" s="51"/>
      <c r="S349" s="51" t="s">
        <v>4539</v>
      </c>
      <c r="T349" s="51"/>
      <c r="U349" s="51">
        <v>1</v>
      </c>
      <c r="V349" s="51" t="s">
        <v>4538</v>
      </c>
    </row>
    <row r="350" spans="18:22" x14ac:dyDescent="0.25">
      <c r="R350" s="51"/>
      <c r="S350" s="51" t="s">
        <v>630</v>
      </c>
      <c r="T350" s="51">
        <v>43923</v>
      </c>
      <c r="U350" s="51">
        <v>32</v>
      </c>
      <c r="V350" s="51" t="s">
        <v>629</v>
      </c>
    </row>
    <row r="351" spans="18:22" x14ac:dyDescent="0.25">
      <c r="R351" s="51"/>
      <c r="S351" s="51" t="s">
        <v>2132</v>
      </c>
      <c r="T351" s="51">
        <v>43935</v>
      </c>
      <c r="U351" s="51">
        <v>23</v>
      </c>
      <c r="V351" s="51" t="s">
        <v>2130</v>
      </c>
    </row>
    <row r="352" spans="18:22" x14ac:dyDescent="0.25">
      <c r="R352" s="51"/>
      <c r="S352" s="51" t="s">
        <v>2281</v>
      </c>
      <c r="T352" s="51">
        <v>43935</v>
      </c>
      <c r="U352" s="51">
        <v>23</v>
      </c>
      <c r="V352" s="51" t="s">
        <v>2280</v>
      </c>
    </row>
    <row r="353" spans="18:22" x14ac:dyDescent="0.25">
      <c r="R353" s="51"/>
      <c r="S353" s="51" t="s">
        <v>3540</v>
      </c>
      <c r="T353" s="51">
        <v>43949</v>
      </c>
      <c r="U353" s="51">
        <v>13</v>
      </c>
      <c r="V353" s="51" t="s">
        <v>3539</v>
      </c>
    </row>
    <row r="354" spans="18:22" x14ac:dyDescent="0.25">
      <c r="R354" s="51"/>
      <c r="S354" s="51" t="s">
        <v>3451</v>
      </c>
      <c r="T354" s="51">
        <v>43945</v>
      </c>
      <c r="U354" s="51">
        <v>14</v>
      </c>
      <c r="V354" s="51" t="s">
        <v>3450</v>
      </c>
    </row>
    <row r="355" spans="18:22" x14ac:dyDescent="0.25">
      <c r="R355" s="51"/>
      <c r="S355" s="51" t="s">
        <v>4252</v>
      </c>
      <c r="T355" s="51">
        <v>43959</v>
      </c>
      <c r="U355" s="51">
        <v>4</v>
      </c>
      <c r="V355" s="51" t="s">
        <v>4251</v>
      </c>
    </row>
    <row r="356" spans="18:22" x14ac:dyDescent="0.25">
      <c r="R356" s="51"/>
      <c r="S356" s="51" t="s">
        <v>4202</v>
      </c>
      <c r="T356" s="51">
        <v>43959</v>
      </c>
      <c r="U356" s="51">
        <v>4</v>
      </c>
      <c r="V356" s="51" t="s">
        <v>4201</v>
      </c>
    </row>
    <row r="357" spans="18:22" x14ac:dyDescent="0.25">
      <c r="R357" s="51"/>
      <c r="S357" s="51" t="s">
        <v>1396</v>
      </c>
      <c r="T357" s="51">
        <v>43923</v>
      </c>
      <c r="U357" s="51">
        <v>33</v>
      </c>
      <c r="V357" s="51" t="s">
        <v>698</v>
      </c>
    </row>
    <row r="358" spans="18:22" x14ac:dyDescent="0.25">
      <c r="R358" s="51"/>
      <c r="S358" s="51" t="s">
        <v>3453</v>
      </c>
      <c r="T358" s="51">
        <v>43945</v>
      </c>
      <c r="U358" s="51">
        <v>14</v>
      </c>
      <c r="V358" s="51" t="s">
        <v>3452</v>
      </c>
    </row>
    <row r="359" spans="18:22" x14ac:dyDescent="0.25">
      <c r="R359" s="51"/>
      <c r="S359" s="51" t="s">
        <v>610</v>
      </c>
      <c r="T359" s="51">
        <v>43923</v>
      </c>
      <c r="U359" s="51">
        <v>32</v>
      </c>
      <c r="V359" s="51" t="s">
        <v>609</v>
      </c>
    </row>
    <row r="360" spans="18:22" x14ac:dyDescent="0.25">
      <c r="R360" s="51"/>
      <c r="S360" s="51" t="s">
        <v>4026</v>
      </c>
      <c r="T360" s="51">
        <v>43957</v>
      </c>
      <c r="U360" s="51">
        <v>6</v>
      </c>
      <c r="V360" s="51" t="s">
        <v>4025</v>
      </c>
    </row>
    <row r="361" spans="18:22" x14ac:dyDescent="0.25">
      <c r="R361" s="51"/>
      <c r="S361" s="51" t="s">
        <v>4031</v>
      </c>
      <c r="T361" s="51">
        <v>43956</v>
      </c>
      <c r="U361" s="51">
        <v>6</v>
      </c>
      <c r="V361" s="51" t="s">
        <v>4030</v>
      </c>
    </row>
    <row r="362" spans="18:22" x14ac:dyDescent="0.25">
      <c r="R362" s="51"/>
      <c r="S362" s="51" t="s">
        <v>1806</v>
      </c>
      <c r="T362" s="51">
        <v>43931</v>
      </c>
      <c r="U362" s="51">
        <v>25</v>
      </c>
      <c r="V362" s="51" t="s">
        <v>1805</v>
      </c>
    </row>
    <row r="363" spans="18:22" x14ac:dyDescent="0.25">
      <c r="R363" s="51"/>
      <c r="S363" s="51" t="s">
        <v>4126</v>
      </c>
      <c r="T363" s="51">
        <v>43959</v>
      </c>
      <c r="U363" s="51">
        <v>4</v>
      </c>
      <c r="V363" s="51" t="s">
        <v>4125</v>
      </c>
    </row>
    <row r="364" spans="18:22" x14ac:dyDescent="0.25">
      <c r="R364" s="51"/>
      <c r="S364" s="51" t="s">
        <v>803</v>
      </c>
      <c r="T364" s="51">
        <v>43923</v>
      </c>
      <c r="U364" s="51">
        <v>32</v>
      </c>
      <c r="V364" s="51" t="s">
        <v>802</v>
      </c>
    </row>
    <row r="365" spans="18:22" x14ac:dyDescent="0.25">
      <c r="R365" s="51"/>
      <c r="S365" s="51" t="s">
        <v>3144</v>
      </c>
      <c r="T365" s="51">
        <v>43943</v>
      </c>
      <c r="U365" s="51">
        <v>16</v>
      </c>
      <c r="V365" s="51" t="s">
        <v>3143</v>
      </c>
    </row>
    <row r="366" spans="18:22" x14ac:dyDescent="0.25">
      <c r="R366" s="51"/>
      <c r="S366" s="51" t="s">
        <v>3853</v>
      </c>
      <c r="T366" s="51">
        <v>43956</v>
      </c>
      <c r="U366" s="51">
        <v>8</v>
      </c>
      <c r="V366" s="51" t="s">
        <v>3852</v>
      </c>
    </row>
    <row r="367" spans="18:22" x14ac:dyDescent="0.25">
      <c r="R367" s="51"/>
      <c r="S367" s="51" t="s">
        <v>2313</v>
      </c>
      <c r="T367" s="51">
        <v>43935</v>
      </c>
      <c r="U367" s="51">
        <v>23</v>
      </c>
      <c r="V367" s="51" t="s">
        <v>2312</v>
      </c>
    </row>
    <row r="368" spans="18:22" x14ac:dyDescent="0.25">
      <c r="R368" s="51"/>
      <c r="S368" s="51" t="s">
        <v>4137</v>
      </c>
      <c r="T368" s="51">
        <v>43959</v>
      </c>
      <c r="U368" s="51">
        <v>4</v>
      </c>
      <c r="V368" s="51" t="s">
        <v>4136</v>
      </c>
    </row>
    <row r="369" spans="18:22" x14ac:dyDescent="0.25">
      <c r="R369" s="51"/>
      <c r="S369" s="51" t="s">
        <v>1227</v>
      </c>
      <c r="T369" s="51">
        <v>43922</v>
      </c>
      <c r="U369" s="51">
        <v>34</v>
      </c>
      <c r="V369" s="51" t="s">
        <v>1226</v>
      </c>
    </row>
    <row r="370" spans="18:22" x14ac:dyDescent="0.25">
      <c r="R370" s="51"/>
      <c r="S370" s="51" t="s">
        <v>3764</v>
      </c>
      <c r="T370" s="51">
        <v>43951</v>
      </c>
      <c r="U370" s="51">
        <v>10</v>
      </c>
      <c r="V370" s="51" t="s">
        <v>3763</v>
      </c>
    </row>
    <row r="371" spans="18:22" x14ac:dyDescent="0.25">
      <c r="R371" s="51"/>
      <c r="S371" s="51" t="s">
        <v>2326</v>
      </c>
      <c r="T371" s="51">
        <v>43935</v>
      </c>
      <c r="U371" s="51">
        <v>23</v>
      </c>
      <c r="V371" s="51" t="s">
        <v>2325</v>
      </c>
    </row>
    <row r="372" spans="18:22" x14ac:dyDescent="0.25">
      <c r="R372" s="51"/>
      <c r="S372" s="51" t="s">
        <v>2205</v>
      </c>
      <c r="T372" s="51">
        <v>43935</v>
      </c>
      <c r="U372" s="51">
        <v>23</v>
      </c>
      <c r="V372" s="51" t="s">
        <v>2204</v>
      </c>
    </row>
    <row r="373" spans="18:22" x14ac:dyDescent="0.25">
      <c r="R373" s="51"/>
      <c r="S373" s="51" t="s">
        <v>3043</v>
      </c>
      <c r="T373" s="51">
        <v>43943</v>
      </c>
      <c r="U373" s="51">
        <v>16</v>
      </c>
      <c r="V373" s="51" t="s">
        <v>3042</v>
      </c>
    </row>
    <row r="374" spans="18:22" x14ac:dyDescent="0.25">
      <c r="R374" s="51"/>
      <c r="S374" s="51" t="s">
        <v>2520</v>
      </c>
      <c r="T374" s="51">
        <v>43936</v>
      </c>
      <c r="U374" s="51">
        <v>22</v>
      </c>
      <c r="V374" s="51" t="s">
        <v>2521</v>
      </c>
    </row>
    <row r="375" spans="18:22" x14ac:dyDescent="0.25">
      <c r="R375" s="51"/>
      <c r="S375" s="51" t="s">
        <v>1884</v>
      </c>
      <c r="T375" s="51">
        <v>43930</v>
      </c>
      <c r="U375" s="51">
        <v>25</v>
      </c>
      <c r="V375" s="51" t="s">
        <v>1883</v>
      </c>
    </row>
    <row r="376" spans="18:22" x14ac:dyDescent="0.25">
      <c r="R376" s="51"/>
      <c r="S376" s="51" t="s">
        <v>2847</v>
      </c>
      <c r="T376" s="51">
        <v>43941</v>
      </c>
      <c r="U376" s="51">
        <v>18</v>
      </c>
      <c r="V376" s="51" t="s">
        <v>2846</v>
      </c>
    </row>
    <row r="377" spans="18:22" x14ac:dyDescent="0.25">
      <c r="R377" s="51"/>
      <c r="S377" s="51" t="s">
        <v>691</v>
      </c>
      <c r="T377" s="51">
        <v>43923</v>
      </c>
      <c r="U377" s="51">
        <v>32</v>
      </c>
      <c r="V377" s="51" t="s">
        <v>690</v>
      </c>
    </row>
    <row r="378" spans="18:22" x14ac:dyDescent="0.25">
      <c r="R378" s="51"/>
      <c r="S378" s="51" t="s">
        <v>1169</v>
      </c>
      <c r="T378" s="51">
        <v>43922</v>
      </c>
      <c r="U378" s="51">
        <v>32</v>
      </c>
      <c r="V378" s="51" t="s">
        <v>1168</v>
      </c>
    </row>
    <row r="379" spans="18:22" x14ac:dyDescent="0.25">
      <c r="R379" s="51"/>
      <c r="S379" s="51" t="s">
        <v>2667</v>
      </c>
      <c r="T379" s="51">
        <v>43937</v>
      </c>
      <c r="U379" s="51">
        <v>20</v>
      </c>
      <c r="V379" s="51" t="s">
        <v>2666</v>
      </c>
    </row>
    <row r="380" spans="18:22" x14ac:dyDescent="0.25">
      <c r="R380" s="51"/>
      <c r="S380" s="51" t="s">
        <v>3754</v>
      </c>
      <c r="T380" s="51">
        <v>43951</v>
      </c>
      <c r="U380" s="51">
        <v>10</v>
      </c>
      <c r="V380" s="51" t="s">
        <v>3753</v>
      </c>
    </row>
    <row r="381" spans="18:22" x14ac:dyDescent="0.25">
      <c r="R381" s="51"/>
      <c r="S381" s="51" t="s">
        <v>1235</v>
      </c>
      <c r="T381" s="51">
        <v>43922</v>
      </c>
      <c r="U381" s="51">
        <v>32</v>
      </c>
      <c r="V381" s="51" t="s">
        <v>1234</v>
      </c>
    </row>
    <row r="382" spans="18:22" x14ac:dyDescent="0.25">
      <c r="R382" s="51"/>
      <c r="S382" s="51" t="s">
        <v>3096</v>
      </c>
      <c r="T382" s="51">
        <v>43943</v>
      </c>
      <c r="U382" s="51">
        <v>16</v>
      </c>
      <c r="V382" s="51" t="s">
        <v>3095</v>
      </c>
    </row>
    <row r="383" spans="18:22" x14ac:dyDescent="0.25">
      <c r="R383" s="51"/>
      <c r="S383" s="51" t="s">
        <v>1250</v>
      </c>
      <c r="T383" s="51">
        <v>43922</v>
      </c>
      <c r="U383" s="51">
        <v>32</v>
      </c>
      <c r="V383" s="51" t="s">
        <v>1249</v>
      </c>
    </row>
    <row r="384" spans="18:22" x14ac:dyDescent="0.25">
      <c r="R384" s="51"/>
      <c r="S384" s="51" t="s">
        <v>639</v>
      </c>
      <c r="T384" s="51">
        <v>43923</v>
      </c>
      <c r="U384" s="51">
        <v>32</v>
      </c>
      <c r="V384" s="51" t="s">
        <v>638</v>
      </c>
    </row>
    <row r="385" spans="18:22" x14ac:dyDescent="0.25">
      <c r="R385" s="51"/>
      <c r="S385" s="51" t="s">
        <v>890</v>
      </c>
      <c r="T385" s="51">
        <v>43928</v>
      </c>
      <c r="U385" s="51">
        <v>29</v>
      </c>
      <c r="V385" s="51" t="s">
        <v>889</v>
      </c>
    </row>
    <row r="386" spans="18:22" x14ac:dyDescent="0.25">
      <c r="R386" s="51"/>
      <c r="S386" s="51" t="s">
        <v>1662</v>
      </c>
      <c r="T386" s="51">
        <v>43930</v>
      </c>
      <c r="U386" s="51">
        <v>25</v>
      </c>
      <c r="V386" s="51" t="s">
        <v>1661</v>
      </c>
    </row>
    <row r="387" spans="18:22" x14ac:dyDescent="0.25">
      <c r="R387" s="51"/>
      <c r="S387" s="51" t="s">
        <v>1692</v>
      </c>
      <c r="T387" s="51">
        <v>43930</v>
      </c>
      <c r="U387" s="51">
        <v>25</v>
      </c>
      <c r="V387" s="51" t="s">
        <v>1691</v>
      </c>
    </row>
    <row r="388" spans="18:22" x14ac:dyDescent="0.25">
      <c r="R388" s="51"/>
      <c r="S388" s="51" t="s">
        <v>4119</v>
      </c>
      <c r="T388" s="51">
        <v>43959</v>
      </c>
      <c r="U388" s="51">
        <v>4</v>
      </c>
      <c r="V388" s="51" t="s">
        <v>4120</v>
      </c>
    </row>
    <row r="389" spans="18:22" x14ac:dyDescent="0.25">
      <c r="R389" s="51"/>
      <c r="S389" s="51" t="s">
        <v>1707</v>
      </c>
      <c r="T389" s="51">
        <v>43930</v>
      </c>
      <c r="U389" s="51">
        <v>25</v>
      </c>
      <c r="V389" s="51" t="s">
        <v>1706</v>
      </c>
    </row>
    <row r="390" spans="18:22" x14ac:dyDescent="0.25">
      <c r="R390" s="51"/>
      <c r="S390" s="51" t="s">
        <v>2690</v>
      </c>
      <c r="T390" s="51">
        <v>43949</v>
      </c>
      <c r="U390" s="51">
        <v>20</v>
      </c>
      <c r="V390" s="51" t="s">
        <v>2674</v>
      </c>
    </row>
    <row r="391" spans="18:22" x14ac:dyDescent="0.25">
      <c r="R391" s="51"/>
      <c r="S391" s="51" t="s">
        <v>4262</v>
      </c>
      <c r="T391" s="51">
        <v>43959</v>
      </c>
      <c r="U391" s="51">
        <v>4</v>
      </c>
      <c r="V391" s="51" t="s">
        <v>4261</v>
      </c>
    </row>
    <row r="392" spans="18:22" x14ac:dyDescent="0.25">
      <c r="R392" s="51"/>
      <c r="S392" s="51" t="s">
        <v>1384</v>
      </c>
      <c r="T392" s="51">
        <v>43922</v>
      </c>
      <c r="U392" s="51">
        <v>32</v>
      </c>
      <c r="V392" s="51"/>
    </row>
    <row r="393" spans="18:22" x14ac:dyDescent="0.25">
      <c r="R393" s="51"/>
      <c r="S393" s="51" t="s">
        <v>3475</v>
      </c>
      <c r="T393" s="51">
        <v>43949</v>
      </c>
      <c r="U393" s="51">
        <v>14</v>
      </c>
      <c r="V393" s="51" t="s">
        <v>3474</v>
      </c>
    </row>
    <row r="394" spans="18:22" x14ac:dyDescent="0.25">
      <c r="R394" s="51"/>
      <c r="S394" s="51" t="s">
        <v>863</v>
      </c>
      <c r="T394" s="51">
        <v>43924</v>
      </c>
      <c r="U394" s="51">
        <v>30</v>
      </c>
      <c r="V394" s="51" t="s">
        <v>862</v>
      </c>
    </row>
    <row r="395" spans="18:22" x14ac:dyDescent="0.25">
      <c r="R395" s="51"/>
      <c r="S395" s="51" t="s">
        <v>2266</v>
      </c>
      <c r="T395" s="51">
        <v>43935</v>
      </c>
      <c r="U395" s="51">
        <v>23</v>
      </c>
      <c r="V395" s="51" t="s">
        <v>2265</v>
      </c>
    </row>
    <row r="396" spans="18:22" x14ac:dyDescent="0.25">
      <c r="R396" s="51"/>
      <c r="S396" s="51" t="s">
        <v>3635</v>
      </c>
      <c r="T396" s="51">
        <v>43949</v>
      </c>
      <c r="U396" s="51">
        <v>13</v>
      </c>
      <c r="V396" s="51" t="s">
        <v>3638</v>
      </c>
    </row>
    <row r="397" spans="18:22" x14ac:dyDescent="0.25">
      <c r="R397" s="51"/>
      <c r="S397" s="51" t="s">
        <v>3447</v>
      </c>
      <c r="T397" s="51">
        <v>43945</v>
      </c>
      <c r="U397" s="51">
        <v>14</v>
      </c>
      <c r="V397" s="51" t="s">
        <v>3446</v>
      </c>
    </row>
    <row r="398" spans="18:22" x14ac:dyDescent="0.25">
      <c r="R398" s="51"/>
      <c r="S398" s="51" t="s">
        <v>2487</v>
      </c>
      <c r="T398" s="51">
        <v>43936</v>
      </c>
      <c r="U398" s="51">
        <v>22</v>
      </c>
      <c r="V398" s="51" t="s">
        <v>2488</v>
      </c>
    </row>
    <row r="399" spans="18:22" x14ac:dyDescent="0.25">
      <c r="R399" s="51"/>
      <c r="S399" s="51" t="s">
        <v>2174</v>
      </c>
      <c r="T399" s="51">
        <v>43935</v>
      </c>
      <c r="U399" s="51">
        <v>23</v>
      </c>
      <c r="V399" s="51"/>
    </row>
    <row r="400" spans="18:22" x14ac:dyDescent="0.25">
      <c r="R400" s="51"/>
      <c r="S400" s="51" t="s">
        <v>1895</v>
      </c>
      <c r="T400" s="51">
        <v>43931</v>
      </c>
      <c r="U400" s="51">
        <v>25</v>
      </c>
      <c r="V400" s="51"/>
    </row>
    <row r="401" spans="18:22" x14ac:dyDescent="0.25">
      <c r="R401" s="51"/>
      <c r="S401" s="51" t="s">
        <v>3068</v>
      </c>
      <c r="T401" s="51">
        <v>43943</v>
      </c>
      <c r="U401" s="51">
        <v>16</v>
      </c>
      <c r="V401" s="51" t="s">
        <v>3067</v>
      </c>
    </row>
    <row r="402" spans="18:22" x14ac:dyDescent="0.25">
      <c r="R402" s="51"/>
      <c r="S402" s="51" t="s">
        <v>3315</v>
      </c>
      <c r="T402" s="51">
        <v>43943</v>
      </c>
      <c r="U402" s="51">
        <v>15</v>
      </c>
      <c r="V402" s="51" t="s">
        <v>3314</v>
      </c>
    </row>
    <row r="403" spans="18:22" x14ac:dyDescent="0.25">
      <c r="R403" s="51"/>
      <c r="S403" s="51" t="s">
        <v>636</v>
      </c>
      <c r="T403" s="51">
        <v>43923</v>
      </c>
      <c r="U403" s="51">
        <v>32</v>
      </c>
      <c r="V403" s="51" t="s">
        <v>635</v>
      </c>
    </row>
    <row r="404" spans="18:22" x14ac:dyDescent="0.25">
      <c r="R404" s="51"/>
      <c r="S404" s="51" t="s">
        <v>3176</v>
      </c>
      <c r="T404" s="51">
        <v>43941</v>
      </c>
      <c r="U404" s="51">
        <v>16</v>
      </c>
      <c r="V404" s="51" t="s">
        <v>3175</v>
      </c>
    </row>
    <row r="405" spans="18:22" x14ac:dyDescent="0.25">
      <c r="R405" s="51"/>
      <c r="S405" s="51" t="s">
        <v>3933</v>
      </c>
      <c r="T405" s="51">
        <v>43956</v>
      </c>
      <c r="U405" s="51">
        <v>6</v>
      </c>
      <c r="V405" s="51" t="s">
        <v>3932</v>
      </c>
    </row>
    <row r="406" spans="18:22" x14ac:dyDescent="0.25">
      <c r="R406" s="51"/>
      <c r="S406" s="51" t="s">
        <v>787</v>
      </c>
      <c r="T406" s="51">
        <v>43928</v>
      </c>
      <c r="U406" s="51">
        <v>30</v>
      </c>
      <c r="V406" s="51" t="s">
        <v>786</v>
      </c>
    </row>
    <row r="407" spans="18:22" x14ac:dyDescent="0.25">
      <c r="R407" s="51"/>
      <c r="S407" s="51" t="s">
        <v>3580</v>
      </c>
      <c r="T407" s="51">
        <v>43949</v>
      </c>
      <c r="U407" s="51">
        <v>13</v>
      </c>
      <c r="V407" s="51" t="s">
        <v>3579</v>
      </c>
    </row>
    <row r="408" spans="18:22" x14ac:dyDescent="0.25">
      <c r="R408" s="51"/>
      <c r="S408" s="51" t="s">
        <v>1484</v>
      </c>
      <c r="T408" s="51">
        <v>43928</v>
      </c>
      <c r="U408" s="51">
        <v>27</v>
      </c>
      <c r="V408" s="51" t="s">
        <v>1485</v>
      </c>
    </row>
    <row r="409" spans="18:22" x14ac:dyDescent="0.25">
      <c r="R409" s="51"/>
      <c r="S409" s="51" t="s">
        <v>1142</v>
      </c>
      <c r="T409" s="51">
        <v>43922</v>
      </c>
      <c r="U409" s="51">
        <v>37</v>
      </c>
      <c r="V409" s="51" t="s">
        <v>1141</v>
      </c>
    </row>
    <row r="410" spans="18:22" x14ac:dyDescent="0.25">
      <c r="R410" s="51"/>
      <c r="S410" s="51" t="s">
        <v>1604</v>
      </c>
      <c r="T410" s="51">
        <v>43930</v>
      </c>
      <c r="U410" s="51">
        <v>25</v>
      </c>
      <c r="V410" s="51" t="s">
        <v>1603</v>
      </c>
    </row>
    <row r="411" spans="18:22" x14ac:dyDescent="0.25">
      <c r="R411" s="51"/>
      <c r="S411" s="51" t="s">
        <v>3746</v>
      </c>
      <c r="T411" s="51">
        <v>43951</v>
      </c>
      <c r="U411" s="51">
        <v>10</v>
      </c>
      <c r="V411" s="51" t="s">
        <v>3745</v>
      </c>
    </row>
    <row r="412" spans="18:22" x14ac:dyDescent="0.25">
      <c r="R412" s="51"/>
      <c r="S412" s="51" t="s">
        <v>1794</v>
      </c>
      <c r="T412" s="51">
        <v>43931</v>
      </c>
      <c r="U412" s="51">
        <v>25</v>
      </c>
      <c r="V412" s="51" t="s">
        <v>1793</v>
      </c>
    </row>
    <row r="413" spans="18:22" x14ac:dyDescent="0.25">
      <c r="R413" s="51"/>
      <c r="S413" s="51" t="s">
        <v>934</v>
      </c>
      <c r="T413" s="51">
        <v>43938</v>
      </c>
      <c r="U413" s="51">
        <v>36</v>
      </c>
      <c r="V413" s="51" t="s">
        <v>933</v>
      </c>
    </row>
    <row r="414" spans="18:22" x14ac:dyDescent="0.25">
      <c r="R414" s="51"/>
      <c r="S414" s="51" t="s">
        <v>1163</v>
      </c>
      <c r="T414" s="51">
        <v>43922</v>
      </c>
      <c r="U414" s="51">
        <v>32</v>
      </c>
      <c r="V414" s="51" t="s">
        <v>1162</v>
      </c>
    </row>
    <row r="415" spans="18:22" x14ac:dyDescent="0.25">
      <c r="R415" s="51"/>
      <c r="S415" s="51" t="s">
        <v>1310</v>
      </c>
      <c r="T415" s="51">
        <v>43922</v>
      </c>
      <c r="U415" s="51">
        <v>34</v>
      </c>
      <c r="V415" s="51" t="s">
        <v>1309</v>
      </c>
    </row>
    <row r="416" spans="18:22" x14ac:dyDescent="0.25">
      <c r="R416" s="51"/>
      <c r="S416" s="51" t="s">
        <v>3566</v>
      </c>
      <c r="T416" s="51">
        <v>43949</v>
      </c>
      <c r="U416" s="51">
        <v>13</v>
      </c>
      <c r="V416" s="51" t="s">
        <v>3565</v>
      </c>
    </row>
    <row r="417" spans="18:22" x14ac:dyDescent="0.25">
      <c r="R417" s="51"/>
      <c r="S417" s="51" t="s">
        <v>3957</v>
      </c>
      <c r="T417" s="51"/>
      <c r="U417" s="51">
        <v>6</v>
      </c>
      <c r="V417" s="51" t="s">
        <v>3956</v>
      </c>
    </row>
    <row r="418" spans="18:22" x14ac:dyDescent="0.25">
      <c r="R418" s="51"/>
      <c r="S418" s="51" t="s">
        <v>1833</v>
      </c>
      <c r="T418" s="51">
        <v>43930</v>
      </c>
      <c r="U418" s="51">
        <v>25</v>
      </c>
      <c r="V418" s="51" t="s">
        <v>1832</v>
      </c>
    </row>
    <row r="419" spans="18:22" x14ac:dyDescent="0.25">
      <c r="R419" s="51"/>
      <c r="S419" s="51" t="s">
        <v>1772</v>
      </c>
      <c r="T419" s="51">
        <v>43930</v>
      </c>
      <c r="U419" s="51">
        <v>25</v>
      </c>
      <c r="V419" s="51" t="s">
        <v>1771</v>
      </c>
    </row>
    <row r="420" spans="18:22" x14ac:dyDescent="0.25">
      <c r="R420" s="51"/>
      <c r="S420" s="51" t="s">
        <v>1725</v>
      </c>
      <c r="T420" s="51">
        <v>43930</v>
      </c>
      <c r="U420" s="51">
        <v>25</v>
      </c>
      <c r="V420" s="51" t="s">
        <v>1724</v>
      </c>
    </row>
    <row r="421" spans="18:22" x14ac:dyDescent="0.25">
      <c r="R421" s="51"/>
      <c r="S421" s="51" t="s">
        <v>1764</v>
      </c>
      <c r="T421" s="51">
        <v>43931</v>
      </c>
      <c r="U421" s="51">
        <v>25</v>
      </c>
      <c r="V421" s="51" t="s">
        <v>1763</v>
      </c>
    </row>
    <row r="422" spans="18:22" x14ac:dyDescent="0.25">
      <c r="R422" s="51"/>
      <c r="S422" s="51" t="s">
        <v>3358</v>
      </c>
      <c r="T422" s="51">
        <v>43944</v>
      </c>
      <c r="U422" s="51">
        <v>15</v>
      </c>
      <c r="V422" s="51" t="s">
        <v>3357</v>
      </c>
    </row>
    <row r="423" spans="18:22" x14ac:dyDescent="0.25">
      <c r="R423" s="51"/>
      <c r="S423" s="51" t="s">
        <v>1847</v>
      </c>
      <c r="T423" s="51">
        <v>43931</v>
      </c>
      <c r="U423" s="51">
        <v>25</v>
      </c>
      <c r="V423" s="51" t="s">
        <v>1846</v>
      </c>
    </row>
    <row r="424" spans="18:22" x14ac:dyDescent="0.25">
      <c r="R424" s="51"/>
      <c r="S424" s="51" t="s">
        <v>3098</v>
      </c>
      <c r="T424" s="51">
        <v>43943</v>
      </c>
      <c r="U424" s="51">
        <v>16</v>
      </c>
      <c r="V424" s="51" t="s">
        <v>3097</v>
      </c>
    </row>
    <row r="425" spans="18:22" x14ac:dyDescent="0.25">
      <c r="R425" s="51"/>
      <c r="S425" s="51" t="s">
        <v>3835</v>
      </c>
      <c r="T425" s="51">
        <v>43956</v>
      </c>
      <c r="U425" s="51">
        <v>8</v>
      </c>
      <c r="V425" s="51" t="s">
        <v>3834</v>
      </c>
    </row>
    <row r="426" spans="18:22" x14ac:dyDescent="0.25">
      <c r="R426" s="51"/>
      <c r="S426" s="51" t="s">
        <v>2080</v>
      </c>
      <c r="T426" s="51">
        <v>43935</v>
      </c>
      <c r="U426" s="51">
        <v>23</v>
      </c>
      <c r="V426" s="51" t="s">
        <v>2079</v>
      </c>
    </row>
    <row r="427" spans="18:22" x14ac:dyDescent="0.25">
      <c r="R427" s="51"/>
      <c r="S427" s="51" t="s">
        <v>2531</v>
      </c>
      <c r="T427" s="51">
        <v>43949</v>
      </c>
      <c r="U427" s="51">
        <v>22</v>
      </c>
      <c r="V427" s="51" t="s">
        <v>2532</v>
      </c>
    </row>
    <row r="428" spans="18:22" x14ac:dyDescent="0.25">
      <c r="R428" s="51"/>
      <c r="S428" s="51" t="s">
        <v>1498</v>
      </c>
      <c r="T428" s="51">
        <v>43941</v>
      </c>
      <c r="U428" s="51">
        <v>27</v>
      </c>
      <c r="V428" s="51" t="s">
        <v>1497</v>
      </c>
    </row>
    <row r="429" spans="18:22" x14ac:dyDescent="0.25">
      <c r="R429" s="51"/>
      <c r="S429" s="51" t="s">
        <v>2101</v>
      </c>
      <c r="T429" s="51">
        <v>43935</v>
      </c>
      <c r="U429" s="51">
        <v>23</v>
      </c>
      <c r="V429" s="51" t="s">
        <v>2100</v>
      </c>
    </row>
    <row r="430" spans="18:22" x14ac:dyDescent="0.25">
      <c r="R430" s="51"/>
      <c r="S430" s="51" t="s">
        <v>1817</v>
      </c>
      <c r="T430" s="51">
        <v>43931</v>
      </c>
      <c r="U430" s="51">
        <v>25</v>
      </c>
      <c r="V430" s="51" t="s">
        <v>1816</v>
      </c>
    </row>
    <row r="431" spans="18:22" x14ac:dyDescent="0.25">
      <c r="R431" s="51"/>
      <c r="S431" s="51" t="s">
        <v>1622</v>
      </c>
      <c r="T431" s="51">
        <v>43930</v>
      </c>
      <c r="U431" s="51">
        <v>25</v>
      </c>
      <c r="V431" s="51" t="s">
        <v>1621</v>
      </c>
    </row>
    <row r="432" spans="18:22" x14ac:dyDescent="0.25">
      <c r="R432" s="51"/>
      <c r="S432" s="51" t="s">
        <v>4327</v>
      </c>
      <c r="T432" s="51">
        <v>43959</v>
      </c>
      <c r="U432" s="51">
        <v>4</v>
      </c>
      <c r="V432" s="51" t="s">
        <v>4326</v>
      </c>
    </row>
    <row r="433" spans="18:22" x14ac:dyDescent="0.25">
      <c r="R433" s="51"/>
      <c r="S433" s="51" t="s">
        <v>1052</v>
      </c>
      <c r="T433" s="51">
        <v>43922</v>
      </c>
      <c r="U433" s="51">
        <v>32</v>
      </c>
      <c r="V433" s="51" t="s">
        <v>1051</v>
      </c>
    </row>
    <row r="434" spans="18:22" x14ac:dyDescent="0.25">
      <c r="R434" s="51"/>
      <c r="S434" s="51" t="s">
        <v>1317</v>
      </c>
      <c r="T434" s="51">
        <v>43931</v>
      </c>
      <c r="U434" s="51">
        <v>31</v>
      </c>
      <c r="V434" s="51" t="s">
        <v>1316</v>
      </c>
    </row>
    <row r="435" spans="18:22" x14ac:dyDescent="0.25">
      <c r="R435" s="51"/>
      <c r="S435" s="51" t="s">
        <v>3319</v>
      </c>
      <c r="T435" s="51">
        <v>43944</v>
      </c>
      <c r="U435" s="51">
        <v>15</v>
      </c>
      <c r="V435" s="51" t="s">
        <v>3318</v>
      </c>
    </row>
    <row r="436" spans="18:22" x14ac:dyDescent="0.25">
      <c r="R436" s="51"/>
      <c r="S436" s="51" t="s">
        <v>1261</v>
      </c>
      <c r="T436" s="51">
        <v>43922</v>
      </c>
      <c r="U436" s="51">
        <v>32</v>
      </c>
      <c r="V436" s="51" t="s">
        <v>1260</v>
      </c>
    </row>
    <row r="437" spans="18:22" x14ac:dyDescent="0.25">
      <c r="R437" s="51"/>
      <c r="S437" s="51" t="s">
        <v>3184</v>
      </c>
      <c r="T437" s="51">
        <v>43943</v>
      </c>
      <c r="U437" s="51">
        <v>16</v>
      </c>
      <c r="V437" s="51" t="s">
        <v>3183</v>
      </c>
    </row>
    <row r="438" spans="18:22" x14ac:dyDescent="0.25">
      <c r="R438" s="51"/>
      <c r="S438" s="51" t="s">
        <v>2088</v>
      </c>
      <c r="T438" s="51">
        <v>43931</v>
      </c>
      <c r="U438" s="51">
        <v>23</v>
      </c>
      <c r="V438" s="51" t="s">
        <v>2087</v>
      </c>
    </row>
    <row r="439" spans="18:22" x14ac:dyDescent="0.25">
      <c r="R439" s="51"/>
      <c r="S439" s="51" t="s">
        <v>4270</v>
      </c>
      <c r="T439" s="51">
        <v>43959</v>
      </c>
      <c r="U439" s="51">
        <v>4</v>
      </c>
      <c r="V439" s="51" t="s">
        <v>4269</v>
      </c>
    </row>
    <row r="440" spans="18:22" x14ac:dyDescent="0.25">
      <c r="R440" s="51"/>
      <c r="S440" s="51" t="s">
        <v>750</v>
      </c>
      <c r="T440" s="51">
        <v>43923</v>
      </c>
      <c r="U440" s="51">
        <v>32</v>
      </c>
      <c r="V440" s="51" t="s">
        <v>749</v>
      </c>
    </row>
    <row r="441" spans="18:22" x14ac:dyDescent="0.25">
      <c r="R441" s="51"/>
      <c r="S441" s="51" t="s">
        <v>3917</v>
      </c>
      <c r="T441" s="51">
        <v>43956</v>
      </c>
      <c r="U441" s="51">
        <v>6</v>
      </c>
      <c r="V441" s="51" t="s">
        <v>3916</v>
      </c>
    </row>
    <row r="442" spans="18:22" x14ac:dyDescent="0.25">
      <c r="R442" s="51"/>
      <c r="S442" s="51" t="s">
        <v>3019</v>
      </c>
      <c r="T442" s="51">
        <v>43943</v>
      </c>
      <c r="U442" s="51">
        <v>16</v>
      </c>
      <c r="V442" s="51" t="s">
        <v>3018</v>
      </c>
    </row>
    <row r="443" spans="18:22" x14ac:dyDescent="0.25">
      <c r="R443" s="51"/>
      <c r="S443" s="51" t="s">
        <v>1255</v>
      </c>
      <c r="T443" s="51">
        <v>43922</v>
      </c>
      <c r="U443" s="51">
        <v>32</v>
      </c>
      <c r="V443" s="51" t="s">
        <v>1254</v>
      </c>
    </row>
    <row r="444" spans="18:22" x14ac:dyDescent="0.25">
      <c r="R444" s="51"/>
      <c r="S444" s="51" t="s">
        <v>1703</v>
      </c>
      <c r="T444" s="51">
        <v>43930</v>
      </c>
      <c r="U444" s="51">
        <v>25</v>
      </c>
      <c r="V444" s="51" t="s">
        <v>1702</v>
      </c>
    </row>
    <row r="445" spans="18:22" x14ac:dyDescent="0.25">
      <c r="R445" s="51"/>
      <c r="S445" s="51" t="s">
        <v>2135</v>
      </c>
      <c r="T445" s="51">
        <v>43935</v>
      </c>
      <c r="U445" s="51">
        <v>23</v>
      </c>
      <c r="V445" s="51" t="s">
        <v>2134</v>
      </c>
    </row>
    <row r="446" spans="18:22" x14ac:dyDescent="0.25">
      <c r="R446" s="51"/>
      <c r="S446" s="51" t="s">
        <v>4194</v>
      </c>
      <c r="T446" s="51">
        <v>43959</v>
      </c>
      <c r="U446" s="51">
        <v>4</v>
      </c>
      <c r="V446" s="51" t="s">
        <v>4193</v>
      </c>
    </row>
    <row r="447" spans="18:22" x14ac:dyDescent="0.25">
      <c r="R447" s="51"/>
      <c r="S447" s="51" t="s">
        <v>1022</v>
      </c>
      <c r="T447" s="51">
        <v>43922</v>
      </c>
      <c r="U447" s="51">
        <v>32</v>
      </c>
      <c r="V447" s="51" t="s">
        <v>1021</v>
      </c>
    </row>
    <row r="448" spans="18:22" x14ac:dyDescent="0.25">
      <c r="R448" s="51"/>
      <c r="S448" s="51" t="s">
        <v>4544</v>
      </c>
      <c r="T448" s="51"/>
      <c r="U448" s="51">
        <v>1</v>
      </c>
      <c r="V448" s="51" t="s">
        <v>4543</v>
      </c>
    </row>
    <row r="449" spans="18:22" x14ac:dyDescent="0.25">
      <c r="R449" s="51"/>
      <c r="S449" s="51" t="s">
        <v>1612</v>
      </c>
      <c r="T449" s="51">
        <v>43930</v>
      </c>
      <c r="U449" s="51">
        <v>25</v>
      </c>
      <c r="V449" s="51" t="s">
        <v>1611</v>
      </c>
    </row>
    <row r="450" spans="18:22" x14ac:dyDescent="0.25">
      <c r="R450" s="51"/>
      <c r="S450" s="51" t="s">
        <v>3511</v>
      </c>
      <c r="T450" s="51">
        <v>43949</v>
      </c>
      <c r="U450" s="51">
        <v>13</v>
      </c>
      <c r="V450" s="51" t="s">
        <v>3510</v>
      </c>
    </row>
    <row r="451" spans="18:22" x14ac:dyDescent="0.25">
      <c r="R451" s="51"/>
      <c r="S451" s="51" t="s">
        <v>2778</v>
      </c>
      <c r="T451" s="51">
        <v>43938</v>
      </c>
      <c r="U451" s="51">
        <v>19</v>
      </c>
      <c r="V451" s="51" t="s">
        <v>2777</v>
      </c>
    </row>
    <row r="452" spans="18:22" x14ac:dyDescent="0.25">
      <c r="R452" s="51"/>
      <c r="S452" s="51" t="s">
        <v>2508</v>
      </c>
      <c r="T452" s="51">
        <v>43938</v>
      </c>
      <c r="U452" s="51">
        <v>22</v>
      </c>
      <c r="V452" s="51" t="s">
        <v>2509</v>
      </c>
    </row>
    <row r="453" spans="18:22" x14ac:dyDescent="0.25">
      <c r="R453" s="51"/>
      <c r="S453" s="51" t="s">
        <v>3707</v>
      </c>
      <c r="T453" s="51">
        <v>43951</v>
      </c>
      <c r="U453" s="51">
        <v>12</v>
      </c>
      <c r="V453" s="51" t="s">
        <v>3706</v>
      </c>
    </row>
    <row r="454" spans="18:22" x14ac:dyDescent="0.25">
      <c r="R454" s="51"/>
      <c r="S454" s="51" t="s">
        <v>3821</v>
      </c>
      <c r="T454" s="51">
        <v>43956</v>
      </c>
      <c r="U454" s="51">
        <v>8</v>
      </c>
      <c r="V454" s="51" t="s">
        <v>3820</v>
      </c>
    </row>
    <row r="455" spans="18:22" x14ac:dyDescent="0.25">
      <c r="R455" s="51"/>
      <c r="S455" s="51" t="s">
        <v>4200</v>
      </c>
      <c r="T455" s="51">
        <v>43959</v>
      </c>
      <c r="U455" s="51">
        <v>4</v>
      </c>
      <c r="V455" s="51" t="s">
        <v>4199</v>
      </c>
    </row>
    <row r="456" spans="18:22" x14ac:dyDescent="0.25">
      <c r="R456" s="51"/>
      <c r="S456" s="51" t="s">
        <v>3455</v>
      </c>
      <c r="T456" s="51">
        <v>43945</v>
      </c>
      <c r="U456" s="51">
        <v>14</v>
      </c>
      <c r="V456" s="51" t="s">
        <v>3454</v>
      </c>
    </row>
    <row r="457" spans="18:22" x14ac:dyDescent="0.25">
      <c r="R457" s="51"/>
      <c r="S457" s="51" t="s">
        <v>3108</v>
      </c>
      <c r="T457" s="51">
        <v>43943</v>
      </c>
      <c r="U457" s="51">
        <v>16</v>
      </c>
      <c r="V457" s="51" t="s">
        <v>3107</v>
      </c>
    </row>
    <row r="458" spans="18:22" x14ac:dyDescent="0.25">
      <c r="R458" s="51"/>
      <c r="S458" s="51" t="s">
        <v>3080</v>
      </c>
      <c r="T458" s="51">
        <v>43943</v>
      </c>
      <c r="U458" s="51">
        <v>16</v>
      </c>
      <c r="V458" s="51" t="s">
        <v>3079</v>
      </c>
    </row>
    <row r="459" spans="18:22" x14ac:dyDescent="0.25">
      <c r="R459" s="51"/>
      <c r="S459" s="51" t="s">
        <v>1733</v>
      </c>
      <c r="T459" s="51">
        <v>43930</v>
      </c>
      <c r="U459" s="51">
        <v>25</v>
      </c>
      <c r="V459" s="51" t="s">
        <v>1732</v>
      </c>
    </row>
    <row r="460" spans="18:22" x14ac:dyDescent="0.25">
      <c r="R460" s="51"/>
      <c r="S460" s="51" t="s">
        <v>2859</v>
      </c>
      <c r="T460" s="51">
        <v>43941</v>
      </c>
      <c r="U460" s="51">
        <v>18</v>
      </c>
      <c r="V460" s="51" t="s">
        <v>2858</v>
      </c>
    </row>
    <row r="461" spans="18:22" x14ac:dyDescent="0.25">
      <c r="R461" s="51"/>
      <c r="S461" s="51" t="s">
        <v>775</v>
      </c>
      <c r="T461" s="51">
        <v>43924</v>
      </c>
      <c r="U461" s="51">
        <v>31</v>
      </c>
      <c r="V461" s="51" t="s">
        <v>774</v>
      </c>
    </row>
    <row r="462" spans="18:22" x14ac:dyDescent="0.25">
      <c r="R462" s="51"/>
      <c r="S462" s="51" t="s">
        <v>1758</v>
      </c>
      <c r="T462" s="51">
        <v>43930</v>
      </c>
      <c r="U462" s="51">
        <v>25</v>
      </c>
      <c r="V462" s="51" t="s">
        <v>1757</v>
      </c>
    </row>
    <row r="463" spans="18:22" x14ac:dyDescent="0.25">
      <c r="R463" s="51"/>
      <c r="S463" s="51" t="s">
        <v>1737</v>
      </c>
      <c r="T463" s="51">
        <v>43930</v>
      </c>
      <c r="U463" s="51">
        <v>25</v>
      </c>
      <c r="V463" s="51" t="s">
        <v>1736</v>
      </c>
    </row>
    <row r="464" spans="18:22" x14ac:dyDescent="0.25">
      <c r="R464" s="51"/>
      <c r="S464" s="51" t="s">
        <v>3900</v>
      </c>
      <c r="T464" s="51">
        <v>43955</v>
      </c>
      <c r="U464" s="51">
        <v>7</v>
      </c>
      <c r="V464" s="51"/>
    </row>
    <row r="465" spans="18:22" x14ac:dyDescent="0.25">
      <c r="R465" s="51"/>
      <c r="S465" s="51" t="s">
        <v>3443</v>
      </c>
      <c r="T465" s="51">
        <v>43945</v>
      </c>
      <c r="U465" s="51">
        <v>14</v>
      </c>
      <c r="V465" s="51" t="s">
        <v>3442</v>
      </c>
    </row>
    <row r="466" spans="18:22" x14ac:dyDescent="0.25">
      <c r="R466" s="51"/>
      <c r="S466" s="51" t="s">
        <v>1285</v>
      </c>
      <c r="T466" s="51">
        <v>43922</v>
      </c>
      <c r="U466" s="51">
        <v>38</v>
      </c>
      <c r="V466" s="51" t="s">
        <v>1284</v>
      </c>
    </row>
    <row r="467" spans="18:22" x14ac:dyDescent="0.25">
      <c r="R467" s="51"/>
      <c r="S467" s="51" t="s">
        <v>1543</v>
      </c>
      <c r="T467" s="51">
        <v>43928</v>
      </c>
      <c r="U467" s="51">
        <v>26</v>
      </c>
      <c r="V467" s="51" t="s">
        <v>1542</v>
      </c>
    </row>
    <row r="468" spans="18:22" x14ac:dyDescent="0.25">
      <c r="R468" s="51"/>
      <c r="S468" s="51" t="s">
        <v>2311</v>
      </c>
      <c r="T468" s="51">
        <v>43935</v>
      </c>
      <c r="U468" s="51">
        <v>23</v>
      </c>
      <c r="V468" s="51" t="s">
        <v>2310</v>
      </c>
    </row>
    <row r="469" spans="18:22" x14ac:dyDescent="0.25">
      <c r="R469" s="51"/>
      <c r="S469" s="51" t="s">
        <v>1241</v>
      </c>
      <c r="T469" s="51">
        <v>43922</v>
      </c>
      <c r="U469" s="51">
        <v>32</v>
      </c>
      <c r="V469" s="51" t="s">
        <v>1240</v>
      </c>
    </row>
    <row r="470" spans="18:22" x14ac:dyDescent="0.25">
      <c r="R470" s="51"/>
      <c r="S470" s="51" t="s">
        <v>1412</v>
      </c>
      <c r="T470" s="51">
        <v>43922</v>
      </c>
      <c r="U470" s="51">
        <v>32</v>
      </c>
      <c r="V470" s="51" t="s">
        <v>1201</v>
      </c>
    </row>
    <row r="471" spans="18:22" x14ac:dyDescent="0.25">
      <c r="R471" s="51"/>
      <c r="S471" s="51" t="s">
        <v>1723</v>
      </c>
      <c r="T471" s="51">
        <v>43930</v>
      </c>
      <c r="U471" s="51">
        <v>25</v>
      </c>
      <c r="V471" s="51" t="s">
        <v>1722</v>
      </c>
    </row>
    <row r="472" spans="18:22" x14ac:dyDescent="0.25">
      <c r="R472" s="51"/>
      <c r="S472" s="51" t="s">
        <v>1037</v>
      </c>
      <c r="T472" s="51">
        <v>43922</v>
      </c>
      <c r="U472" s="51">
        <v>32</v>
      </c>
      <c r="V472" s="51" t="s">
        <v>1036</v>
      </c>
    </row>
    <row r="473" spans="18:22" x14ac:dyDescent="0.25">
      <c r="R473" s="51"/>
      <c r="S473" s="51" t="s">
        <v>3407</v>
      </c>
      <c r="T473" s="51">
        <v>43944</v>
      </c>
      <c r="U473" s="51">
        <v>15</v>
      </c>
      <c r="V473" s="51" t="s">
        <v>3406</v>
      </c>
    </row>
    <row r="474" spans="18:22" x14ac:dyDescent="0.25">
      <c r="R474" s="51"/>
      <c r="S474" s="51" t="s">
        <v>3479</v>
      </c>
      <c r="T474" s="51">
        <v>43945</v>
      </c>
      <c r="U474" s="51">
        <v>14</v>
      </c>
      <c r="V474" s="51" t="s">
        <v>3478</v>
      </c>
    </row>
    <row r="475" spans="18:22" x14ac:dyDescent="0.25">
      <c r="R475" s="51"/>
      <c r="S475" s="51" t="s">
        <v>2560</v>
      </c>
      <c r="T475" s="51">
        <v>43935</v>
      </c>
      <c r="U475" s="51">
        <v>22</v>
      </c>
      <c r="V475" s="51"/>
    </row>
    <row r="476" spans="18:22" x14ac:dyDescent="0.25">
      <c r="R476" s="51"/>
      <c r="S476" s="51" t="s">
        <v>3953</v>
      </c>
      <c r="T476" s="51">
        <v>43956</v>
      </c>
      <c r="U476" s="51">
        <v>6</v>
      </c>
      <c r="V476" s="51" t="s">
        <v>3952</v>
      </c>
    </row>
    <row r="477" spans="18:22" x14ac:dyDescent="0.25">
      <c r="R477" s="51"/>
      <c r="S477" s="51" t="s">
        <v>1768</v>
      </c>
      <c r="T477" s="51">
        <v>43930</v>
      </c>
      <c r="U477" s="51">
        <v>25</v>
      </c>
      <c r="V477" s="51" t="s">
        <v>1767</v>
      </c>
    </row>
    <row r="478" spans="18:22" x14ac:dyDescent="0.25">
      <c r="R478" s="51"/>
      <c r="S478" s="51" t="s">
        <v>4006</v>
      </c>
      <c r="T478" s="51">
        <v>43957</v>
      </c>
      <c r="U478" s="51">
        <v>6</v>
      </c>
      <c r="V478" s="51" t="s">
        <v>4005</v>
      </c>
    </row>
    <row r="479" spans="18:22" x14ac:dyDescent="0.25">
      <c r="R479" s="51"/>
      <c r="S479" s="51" t="s">
        <v>2203</v>
      </c>
      <c r="T479" s="51">
        <v>43935</v>
      </c>
      <c r="U479" s="51">
        <v>23</v>
      </c>
      <c r="V479" s="51" t="s">
        <v>2202</v>
      </c>
    </row>
    <row r="480" spans="18:22" x14ac:dyDescent="0.25">
      <c r="R480" s="51"/>
      <c r="S480" s="51" t="s">
        <v>3461</v>
      </c>
      <c r="T480" s="51">
        <v>43945</v>
      </c>
      <c r="U480" s="51">
        <v>14</v>
      </c>
      <c r="V480" s="51" t="s">
        <v>3460</v>
      </c>
    </row>
    <row r="481" spans="18:22" x14ac:dyDescent="0.25">
      <c r="R481" s="51"/>
      <c r="S481" s="51" t="s">
        <v>2677</v>
      </c>
      <c r="T481" s="51">
        <v>43937</v>
      </c>
      <c r="U481" s="51">
        <v>20</v>
      </c>
      <c r="V481" s="51" t="s">
        <v>2676</v>
      </c>
    </row>
    <row r="482" spans="18:22" x14ac:dyDescent="0.25">
      <c r="R482" s="51" t="s">
        <v>172</v>
      </c>
      <c r="S482" s="51" t="s">
        <v>4301</v>
      </c>
      <c r="T482" s="51"/>
      <c r="U482" s="51">
        <v>4</v>
      </c>
      <c r="V482" s="51" t="s">
        <v>4300</v>
      </c>
    </row>
    <row r="483" spans="18:22" x14ac:dyDescent="0.25">
      <c r="R483" s="51"/>
      <c r="S483" s="51" t="s">
        <v>2727</v>
      </c>
      <c r="T483" s="51">
        <v>43938</v>
      </c>
      <c r="U483" s="51">
        <v>19</v>
      </c>
      <c r="V483" s="51" t="s">
        <v>2726</v>
      </c>
    </row>
    <row r="484" spans="18:22" x14ac:dyDescent="0.25">
      <c r="R484" s="51"/>
      <c r="S484" s="51" t="s">
        <v>1491</v>
      </c>
      <c r="T484" s="51">
        <v>43941</v>
      </c>
      <c r="U484" s="51">
        <v>27</v>
      </c>
      <c r="V484" s="51" t="s">
        <v>1490</v>
      </c>
    </row>
    <row r="485" spans="18:22" x14ac:dyDescent="0.25">
      <c r="R485" s="51"/>
      <c r="S485" s="51" t="s">
        <v>1096</v>
      </c>
      <c r="T485" s="51">
        <v>43922</v>
      </c>
      <c r="U485" s="51">
        <v>32</v>
      </c>
      <c r="V485" s="51" t="s">
        <v>1095</v>
      </c>
    </row>
    <row r="486" spans="18:22" x14ac:dyDescent="0.25">
      <c r="R486" s="51"/>
      <c r="S486" s="51" t="s">
        <v>2750</v>
      </c>
      <c r="T486" s="51">
        <v>43938</v>
      </c>
      <c r="U486" s="51">
        <v>19</v>
      </c>
      <c r="V486" s="51" t="s">
        <v>2749</v>
      </c>
    </row>
    <row r="487" spans="18:22" x14ac:dyDescent="0.25">
      <c r="R487" s="51"/>
      <c r="S487" s="51" t="s">
        <v>3923</v>
      </c>
      <c r="T487" s="51">
        <v>43957</v>
      </c>
      <c r="U487" s="51">
        <v>6</v>
      </c>
      <c r="V487" s="51" t="s">
        <v>3922</v>
      </c>
    </row>
    <row r="488" spans="18:22" x14ac:dyDescent="0.25">
      <c r="R488" s="51"/>
      <c r="S488" s="51" t="s">
        <v>1664</v>
      </c>
      <c r="T488" s="51">
        <v>43930</v>
      </c>
      <c r="U488" s="51">
        <v>25</v>
      </c>
      <c r="V488" s="51" t="s">
        <v>1663</v>
      </c>
    </row>
    <row r="489" spans="18:22" x14ac:dyDescent="0.25">
      <c r="R489" s="51"/>
      <c r="S489" s="51" t="s">
        <v>1880</v>
      </c>
      <c r="T489" s="51">
        <v>43931</v>
      </c>
      <c r="U489" s="51">
        <v>25</v>
      </c>
      <c r="V489" s="51" t="s">
        <v>1879</v>
      </c>
    </row>
    <row r="490" spans="18:22" x14ac:dyDescent="0.25">
      <c r="R490" s="51"/>
      <c r="S490" s="51" t="s">
        <v>1633</v>
      </c>
      <c r="T490" s="51">
        <v>43930</v>
      </c>
      <c r="U490" s="51">
        <v>25</v>
      </c>
      <c r="V490" s="51" t="s">
        <v>1632</v>
      </c>
    </row>
    <row r="491" spans="18:22" x14ac:dyDescent="0.25">
      <c r="R491" s="51"/>
      <c r="S491" s="51" t="s">
        <v>3323</v>
      </c>
      <c r="T491" s="51">
        <v>43943</v>
      </c>
      <c r="U491" s="51">
        <v>15</v>
      </c>
      <c r="V491" s="51" t="s">
        <v>3322</v>
      </c>
    </row>
    <row r="492" spans="18:22" x14ac:dyDescent="0.25">
      <c r="R492" s="51"/>
      <c r="S492" s="51" t="s">
        <v>2222</v>
      </c>
      <c r="T492" s="51">
        <v>43935</v>
      </c>
      <c r="U492" s="51">
        <v>23</v>
      </c>
      <c r="V492" s="51" t="s">
        <v>2221</v>
      </c>
    </row>
    <row r="493" spans="18:22" x14ac:dyDescent="0.25">
      <c r="R493" s="51"/>
      <c r="S493" s="51" t="s">
        <v>3166</v>
      </c>
      <c r="T493" s="51">
        <v>43957</v>
      </c>
      <c r="U493" s="51">
        <v>16</v>
      </c>
      <c r="V493" s="51" t="s">
        <v>3165</v>
      </c>
    </row>
    <row r="494" spans="18:22" x14ac:dyDescent="0.25">
      <c r="R494" s="51"/>
      <c r="S494" s="51" t="s">
        <v>2328</v>
      </c>
      <c r="T494" s="51">
        <v>43935</v>
      </c>
      <c r="U494" s="51">
        <v>23</v>
      </c>
      <c r="V494" s="51" t="s">
        <v>2327</v>
      </c>
    </row>
    <row r="495" spans="18:22" x14ac:dyDescent="0.25">
      <c r="R495" s="51"/>
      <c r="S495" s="51" t="s">
        <v>3039</v>
      </c>
      <c r="T495" s="51">
        <v>43943</v>
      </c>
      <c r="U495" s="51">
        <v>16</v>
      </c>
      <c r="V495" s="51" t="s">
        <v>3038</v>
      </c>
    </row>
    <row r="496" spans="18:22" x14ac:dyDescent="0.25">
      <c r="R496" s="51"/>
      <c r="S496" s="51" t="s">
        <v>3833</v>
      </c>
      <c r="T496" s="51">
        <v>43956</v>
      </c>
      <c r="U496" s="51">
        <v>8</v>
      </c>
      <c r="V496" s="51" t="s">
        <v>3832</v>
      </c>
    </row>
    <row r="497" spans="18:22" x14ac:dyDescent="0.25">
      <c r="R497" s="51"/>
      <c r="S497" s="51" t="s">
        <v>3366</v>
      </c>
      <c r="T497" s="51">
        <v>43944</v>
      </c>
      <c r="U497" s="51">
        <v>15</v>
      </c>
      <c r="V497" s="51" t="s">
        <v>3365</v>
      </c>
    </row>
    <row r="498" spans="18:22" x14ac:dyDescent="0.25">
      <c r="R498" s="51"/>
      <c r="S498" s="51" t="s">
        <v>3348</v>
      </c>
      <c r="T498" s="51">
        <v>43944</v>
      </c>
      <c r="U498" s="51">
        <v>15</v>
      </c>
      <c r="V498" s="51" t="s">
        <v>3347</v>
      </c>
    </row>
    <row r="499" spans="18:22" x14ac:dyDescent="0.25">
      <c r="R499" s="51"/>
      <c r="S499" s="51" t="s">
        <v>1853</v>
      </c>
      <c r="T499" s="51">
        <v>43931</v>
      </c>
      <c r="U499" s="51">
        <v>25</v>
      </c>
      <c r="V499" s="51" t="s">
        <v>1852</v>
      </c>
    </row>
    <row r="500" spans="18:22" x14ac:dyDescent="0.25">
      <c r="R500" s="51"/>
      <c r="S500" s="51" t="s">
        <v>1011</v>
      </c>
      <c r="T500" s="51">
        <v>43922</v>
      </c>
      <c r="U500" s="51">
        <v>34</v>
      </c>
      <c r="V500" s="51" t="s">
        <v>1010</v>
      </c>
    </row>
    <row r="501" spans="18:22" x14ac:dyDescent="0.25">
      <c r="R501" s="51"/>
      <c r="S501" s="51" t="s">
        <v>3064</v>
      </c>
      <c r="T501" s="51">
        <v>43943</v>
      </c>
      <c r="U501" s="51">
        <v>16</v>
      </c>
      <c r="V501" s="51" t="s">
        <v>3063</v>
      </c>
    </row>
    <row r="502" spans="18:22" x14ac:dyDescent="0.25">
      <c r="R502" s="51"/>
      <c r="S502" s="51" t="s">
        <v>2793</v>
      </c>
      <c r="T502" s="51">
        <v>43938</v>
      </c>
      <c r="U502" s="51">
        <v>19</v>
      </c>
      <c r="V502" s="51" t="s">
        <v>2792</v>
      </c>
    </row>
    <row r="503" spans="18:22" x14ac:dyDescent="0.25">
      <c r="R503" s="51"/>
      <c r="S503" s="51" t="s">
        <v>3831</v>
      </c>
      <c r="T503" s="51">
        <v>43956</v>
      </c>
      <c r="U503" s="51">
        <v>8</v>
      </c>
      <c r="V503" s="51" t="s">
        <v>3830</v>
      </c>
    </row>
    <row r="504" spans="18:22" x14ac:dyDescent="0.25">
      <c r="R504" s="51"/>
      <c r="S504" s="51" t="s">
        <v>4274</v>
      </c>
      <c r="T504" s="51">
        <v>43959</v>
      </c>
      <c r="U504" s="51">
        <v>4</v>
      </c>
      <c r="V504" s="51" t="s">
        <v>4273</v>
      </c>
    </row>
    <row r="505" spans="18:22" x14ac:dyDescent="0.25">
      <c r="R505" s="51"/>
      <c r="S505" s="51" t="s">
        <v>1892</v>
      </c>
      <c r="T505" s="51">
        <v>43930</v>
      </c>
      <c r="U505" s="51">
        <v>25</v>
      </c>
      <c r="V505" s="51" t="s">
        <v>1891</v>
      </c>
    </row>
    <row r="506" spans="18:22" x14ac:dyDescent="0.25">
      <c r="R506" s="51"/>
      <c r="S506" s="51" t="s">
        <v>2951</v>
      </c>
      <c r="T506" s="51">
        <v>43956</v>
      </c>
      <c r="U506" s="51">
        <v>18</v>
      </c>
      <c r="V506" s="51" t="s">
        <v>2950</v>
      </c>
    </row>
    <row r="507" spans="18:22" x14ac:dyDescent="0.25">
      <c r="R507" s="51"/>
      <c r="S507" s="51" t="s">
        <v>1804</v>
      </c>
      <c r="T507" s="51">
        <v>43931</v>
      </c>
      <c r="U507" s="51">
        <v>25</v>
      </c>
      <c r="V507" s="51" t="s">
        <v>1803</v>
      </c>
    </row>
    <row r="508" spans="18:22" x14ac:dyDescent="0.25">
      <c r="R508" s="51"/>
      <c r="S508" s="51" t="s">
        <v>3777</v>
      </c>
      <c r="T508" s="51">
        <v>43958</v>
      </c>
      <c r="U508" s="51">
        <v>10</v>
      </c>
      <c r="V508" s="51" t="s">
        <v>3776</v>
      </c>
    </row>
    <row r="509" spans="18:22" x14ac:dyDescent="0.25">
      <c r="R509" s="51"/>
      <c r="S509" s="51" t="s">
        <v>3592</v>
      </c>
      <c r="T509" s="51">
        <v>43945</v>
      </c>
      <c r="U509" s="51">
        <v>13</v>
      </c>
      <c r="V509" s="51" t="s">
        <v>3591</v>
      </c>
    </row>
    <row r="510" spans="18:22" x14ac:dyDescent="0.25">
      <c r="R510" s="51"/>
      <c r="S510" s="51" t="s">
        <v>2991</v>
      </c>
      <c r="T510" s="51">
        <v>43943</v>
      </c>
      <c r="U510" s="51">
        <v>16</v>
      </c>
      <c r="V510" s="51" t="s">
        <v>2990</v>
      </c>
    </row>
    <row r="511" spans="18:22" x14ac:dyDescent="0.25">
      <c r="R511" s="51"/>
      <c r="S511" s="51" t="s">
        <v>2138</v>
      </c>
      <c r="T511" s="51">
        <v>43935</v>
      </c>
      <c r="U511" s="51">
        <v>23</v>
      </c>
      <c r="V511" s="51"/>
    </row>
    <row r="512" spans="18:22" x14ac:dyDescent="0.25">
      <c r="R512" s="51"/>
      <c r="S512" s="51" t="s">
        <v>3546</v>
      </c>
      <c r="T512" s="51">
        <v>43949</v>
      </c>
      <c r="U512" s="51">
        <v>13</v>
      </c>
      <c r="V512" s="51" t="s">
        <v>3545</v>
      </c>
    </row>
    <row r="513" spans="18:22" x14ac:dyDescent="0.25">
      <c r="R513" s="51"/>
      <c r="S513" s="51" t="s">
        <v>1488</v>
      </c>
      <c r="T513" s="51">
        <v>43928</v>
      </c>
      <c r="U513" s="51">
        <v>27</v>
      </c>
      <c r="V513" s="51" t="s">
        <v>1487</v>
      </c>
    </row>
    <row r="514" spans="18:22" x14ac:dyDescent="0.25">
      <c r="R514" s="51"/>
      <c r="S514" s="51" t="s">
        <v>1101</v>
      </c>
      <c r="T514" s="51">
        <v>43922</v>
      </c>
      <c r="U514" s="51">
        <v>32</v>
      </c>
      <c r="V514" s="51" t="s">
        <v>1100</v>
      </c>
    </row>
    <row r="515" spans="18:22" x14ac:dyDescent="0.25">
      <c r="R515" s="51"/>
      <c r="S515" s="51" t="s">
        <v>3572</v>
      </c>
      <c r="T515" s="51">
        <v>43949</v>
      </c>
      <c r="U515" s="51">
        <v>13</v>
      </c>
      <c r="V515" s="51" t="s">
        <v>3571</v>
      </c>
    </row>
    <row r="516" spans="18:22" x14ac:dyDescent="0.25">
      <c r="R516" s="51"/>
      <c r="S516" s="51" t="s">
        <v>1013</v>
      </c>
      <c r="T516" s="51">
        <v>43922</v>
      </c>
      <c r="U516" s="51">
        <v>32</v>
      </c>
      <c r="V516" s="51" t="s">
        <v>1012</v>
      </c>
    </row>
    <row r="517" spans="18:22" x14ac:dyDescent="0.25">
      <c r="R517" s="51"/>
      <c r="S517" s="51" t="s">
        <v>876</v>
      </c>
      <c r="T517" s="51">
        <v>43923</v>
      </c>
      <c r="U517" s="51">
        <v>32</v>
      </c>
      <c r="V517" s="51" t="s">
        <v>875</v>
      </c>
    </row>
    <row r="518" spans="18:22" x14ac:dyDescent="0.25">
      <c r="R518" s="51"/>
      <c r="S518" s="51" t="s">
        <v>2870</v>
      </c>
      <c r="T518" s="51">
        <v>43941</v>
      </c>
      <c r="U518" s="51">
        <v>18</v>
      </c>
      <c r="V518" s="51" t="s">
        <v>2869</v>
      </c>
    </row>
    <row r="519" spans="18:22" x14ac:dyDescent="0.25">
      <c r="R519" s="51"/>
      <c r="S519" s="51" t="s">
        <v>3616</v>
      </c>
      <c r="T519" s="51">
        <v>43945</v>
      </c>
      <c r="U519" s="51">
        <v>13</v>
      </c>
      <c r="V519" s="51" t="s">
        <v>3615</v>
      </c>
    </row>
    <row r="520" spans="18:22" x14ac:dyDescent="0.25">
      <c r="R520" s="51"/>
      <c r="S520" s="51" t="s">
        <v>4272</v>
      </c>
      <c r="T520" s="51">
        <v>43959</v>
      </c>
      <c r="U520" s="51">
        <v>4</v>
      </c>
      <c r="V520" s="51" t="s">
        <v>4271</v>
      </c>
    </row>
    <row r="521" spans="18:22" x14ac:dyDescent="0.25">
      <c r="R521" s="51"/>
      <c r="S521" s="51" t="s">
        <v>2772</v>
      </c>
      <c r="T521" s="51">
        <v>43938</v>
      </c>
      <c r="U521" s="51">
        <v>19</v>
      </c>
      <c r="V521" s="51" t="s">
        <v>2771</v>
      </c>
    </row>
    <row r="522" spans="18:22" x14ac:dyDescent="0.25">
      <c r="R522" s="51"/>
      <c r="S522" s="51" t="s">
        <v>1654</v>
      </c>
      <c r="T522" s="51">
        <v>43930</v>
      </c>
      <c r="U522" s="51">
        <v>25</v>
      </c>
      <c r="V522" s="51" t="s">
        <v>1653</v>
      </c>
    </row>
    <row r="523" spans="18:22" x14ac:dyDescent="0.25">
      <c r="R523" s="51"/>
      <c r="S523" s="51" t="s">
        <v>1869</v>
      </c>
      <c r="T523" s="51">
        <v>43931</v>
      </c>
      <c r="U523" s="51">
        <v>25</v>
      </c>
      <c r="V523" s="51" t="s">
        <v>1868</v>
      </c>
    </row>
    <row r="524" spans="18:22" x14ac:dyDescent="0.25">
      <c r="R524" s="51"/>
      <c r="S524" s="51" t="s">
        <v>2746</v>
      </c>
      <c r="T524" s="51">
        <v>43938</v>
      </c>
      <c r="U524" s="51">
        <v>19</v>
      </c>
      <c r="V524" s="51" t="s">
        <v>2745</v>
      </c>
    </row>
    <row r="525" spans="18:22" x14ac:dyDescent="0.25">
      <c r="R525" s="51"/>
      <c r="S525" s="51" t="s">
        <v>4264</v>
      </c>
      <c r="T525" s="51">
        <v>43959</v>
      </c>
      <c r="U525" s="51">
        <v>4</v>
      </c>
      <c r="V525" s="51" t="s">
        <v>4263</v>
      </c>
    </row>
    <row r="526" spans="18:22" x14ac:dyDescent="0.25">
      <c r="R526" s="51"/>
      <c r="S526" s="51" t="s">
        <v>2275</v>
      </c>
      <c r="T526" s="51">
        <v>43935</v>
      </c>
      <c r="U526" s="51">
        <v>23</v>
      </c>
      <c r="V526" s="51" t="s">
        <v>2274</v>
      </c>
    </row>
    <row r="527" spans="18:22" x14ac:dyDescent="0.25">
      <c r="R527" s="51"/>
      <c r="S527" s="51" t="s">
        <v>2105</v>
      </c>
      <c r="T527" s="51">
        <v>43935</v>
      </c>
      <c r="U527" s="51">
        <v>23</v>
      </c>
      <c r="V527" s="51" t="s">
        <v>2104</v>
      </c>
    </row>
    <row r="528" spans="18:22" x14ac:dyDescent="0.25">
      <c r="R528" s="51"/>
      <c r="S528" s="51" t="s">
        <v>3717</v>
      </c>
      <c r="T528" s="51">
        <v>43951</v>
      </c>
      <c r="U528" s="51">
        <v>11</v>
      </c>
      <c r="V528" s="51" t="s">
        <v>3716</v>
      </c>
    </row>
    <row r="529" spans="18:22" x14ac:dyDescent="0.25">
      <c r="R529" s="51"/>
      <c r="S529" s="51" t="s">
        <v>3362</v>
      </c>
      <c r="T529" s="51">
        <v>43944</v>
      </c>
      <c r="U529" s="51">
        <v>15</v>
      </c>
      <c r="V529" s="51" t="s">
        <v>3361</v>
      </c>
    </row>
    <row r="530" spans="18:22" x14ac:dyDescent="0.25">
      <c r="R530" s="51"/>
      <c r="S530" s="51" t="s">
        <v>3466</v>
      </c>
      <c r="T530" s="51">
        <v>43945</v>
      </c>
      <c r="U530" s="51">
        <v>14</v>
      </c>
      <c r="V530" s="51" t="s">
        <v>3465</v>
      </c>
    </row>
    <row r="531" spans="18:22" x14ac:dyDescent="0.25">
      <c r="R531" s="51"/>
      <c r="S531" s="51" t="s">
        <v>1459</v>
      </c>
      <c r="T531" s="51">
        <v>43928</v>
      </c>
      <c r="U531" s="51">
        <v>28</v>
      </c>
      <c r="V531" s="51" t="s">
        <v>1458</v>
      </c>
    </row>
    <row r="532" spans="18:22" x14ac:dyDescent="0.25">
      <c r="R532" s="51"/>
      <c r="S532" s="51" t="s">
        <v>2843</v>
      </c>
      <c r="T532" s="51">
        <v>43941</v>
      </c>
      <c r="U532" s="51">
        <v>18</v>
      </c>
      <c r="V532" s="51"/>
    </row>
    <row r="533" spans="18:22" x14ac:dyDescent="0.25">
      <c r="R533" s="51"/>
      <c r="S533" s="51" t="s">
        <v>3602</v>
      </c>
      <c r="T533" s="51">
        <v>43945</v>
      </c>
      <c r="U533" s="51">
        <v>13</v>
      </c>
      <c r="V533" s="51" t="s">
        <v>3601</v>
      </c>
    </row>
    <row r="534" spans="18:22" x14ac:dyDescent="0.25">
      <c r="R534" s="51" t="s">
        <v>195</v>
      </c>
      <c r="S534" s="51" t="s">
        <v>4307</v>
      </c>
      <c r="T534" s="51"/>
      <c r="U534" s="51">
        <v>4</v>
      </c>
      <c r="V534" s="51" t="s">
        <v>4306</v>
      </c>
    </row>
    <row r="535" spans="18:22" x14ac:dyDescent="0.25">
      <c r="R535" s="51"/>
      <c r="S535" s="51" t="s">
        <v>1519</v>
      </c>
      <c r="T535" s="51">
        <v>43941</v>
      </c>
      <c r="U535" s="51">
        <v>27</v>
      </c>
      <c r="V535" s="51" t="s">
        <v>1518</v>
      </c>
    </row>
    <row r="536" spans="18:22" x14ac:dyDescent="0.25">
      <c r="R536" s="51"/>
      <c r="S536" s="51" t="s">
        <v>2279</v>
      </c>
      <c r="T536" s="51">
        <v>43935</v>
      </c>
      <c r="U536" s="51">
        <v>23</v>
      </c>
      <c r="V536" s="51" t="s">
        <v>2278</v>
      </c>
    </row>
    <row r="537" spans="18:22" x14ac:dyDescent="0.25">
      <c r="R537" s="51"/>
      <c r="S537" s="51" t="s">
        <v>1253</v>
      </c>
      <c r="T537" s="51">
        <v>43922</v>
      </c>
      <c r="U537" s="51">
        <v>31</v>
      </c>
      <c r="V537" s="51" t="s">
        <v>1252</v>
      </c>
    </row>
    <row r="538" spans="18:22" x14ac:dyDescent="0.25">
      <c r="R538" s="51"/>
      <c r="S538" s="51" t="s">
        <v>3440</v>
      </c>
      <c r="T538" s="51">
        <v>43945</v>
      </c>
      <c r="U538" s="51">
        <v>14</v>
      </c>
      <c r="V538" s="51" t="s">
        <v>3439</v>
      </c>
    </row>
    <row r="539" spans="18:22" x14ac:dyDescent="0.25">
      <c r="R539" s="51"/>
      <c r="S539" s="51" t="s">
        <v>1177</v>
      </c>
      <c r="T539" s="51">
        <v>43922</v>
      </c>
      <c r="U539" s="51">
        <v>34</v>
      </c>
      <c r="V539" s="51" t="s">
        <v>1176</v>
      </c>
    </row>
    <row r="540" spans="18:22" x14ac:dyDescent="0.25">
      <c r="R540" s="51"/>
      <c r="S540" s="51" t="s">
        <v>3239</v>
      </c>
      <c r="T540" s="51">
        <v>43943</v>
      </c>
      <c r="U540" s="51">
        <v>16</v>
      </c>
      <c r="V540" s="51" t="s">
        <v>3140</v>
      </c>
    </row>
    <row r="541" spans="18:22" x14ac:dyDescent="0.25">
      <c r="R541" s="51"/>
      <c r="S541" s="51" t="s">
        <v>3847</v>
      </c>
      <c r="T541" s="51">
        <v>43956</v>
      </c>
      <c r="U541" s="51">
        <v>8</v>
      </c>
      <c r="V541" s="51" t="s">
        <v>3846</v>
      </c>
    </row>
    <row r="542" spans="18:22" x14ac:dyDescent="0.25">
      <c r="R542" s="51" t="s">
        <v>4459</v>
      </c>
      <c r="S542" s="51" t="s">
        <v>2494</v>
      </c>
      <c r="T542" s="51"/>
      <c r="U542" s="51">
        <v>22</v>
      </c>
      <c r="V542" s="51" t="s">
        <v>2495</v>
      </c>
    </row>
    <row r="543" spans="18:22" x14ac:dyDescent="0.25">
      <c r="R543" s="51"/>
      <c r="S543" s="51" t="s">
        <v>666</v>
      </c>
      <c r="T543" s="51">
        <v>43923</v>
      </c>
      <c r="U543" s="51">
        <v>34</v>
      </c>
      <c r="V543" s="51" t="s">
        <v>665</v>
      </c>
    </row>
    <row r="544" spans="18:22" x14ac:dyDescent="0.25">
      <c r="R544" s="51"/>
      <c r="S544" s="51" t="s">
        <v>3937</v>
      </c>
      <c r="T544" s="51">
        <v>43956</v>
      </c>
      <c r="U544" s="51">
        <v>6</v>
      </c>
      <c r="V544" s="51" t="s">
        <v>3936</v>
      </c>
    </row>
    <row r="545" spans="18:22" x14ac:dyDescent="0.25">
      <c r="R545" s="51"/>
      <c r="S545" s="51" t="s">
        <v>1782</v>
      </c>
      <c r="T545" s="51">
        <v>43931</v>
      </c>
      <c r="U545" s="51">
        <v>25</v>
      </c>
      <c r="V545" s="51" t="s">
        <v>1781</v>
      </c>
    </row>
    <row r="546" spans="18:22" x14ac:dyDescent="0.25">
      <c r="R546" s="51"/>
      <c r="S546" s="51" t="s">
        <v>3420</v>
      </c>
      <c r="T546" s="51">
        <v>43945</v>
      </c>
      <c r="U546" s="51">
        <v>14</v>
      </c>
      <c r="V546" s="51" t="s">
        <v>3419</v>
      </c>
    </row>
    <row r="547" spans="18:22" x14ac:dyDescent="0.25">
      <c r="R547" s="51"/>
      <c r="S547" s="51" t="s">
        <v>1537</v>
      </c>
      <c r="T547" s="51">
        <v>43928</v>
      </c>
      <c r="U547" s="51">
        <v>26</v>
      </c>
      <c r="V547" s="51" t="s">
        <v>1538</v>
      </c>
    </row>
    <row r="548" spans="18:22" x14ac:dyDescent="0.25">
      <c r="R548" s="51"/>
      <c r="S548" s="51" t="s">
        <v>2178</v>
      </c>
      <c r="T548" s="51">
        <v>43935</v>
      </c>
      <c r="U548" s="51">
        <v>23</v>
      </c>
      <c r="V548" s="51" t="s">
        <v>2177</v>
      </c>
    </row>
    <row r="549" spans="18:22" x14ac:dyDescent="0.25">
      <c r="R549" s="51"/>
      <c r="S549" s="51" t="s">
        <v>4184</v>
      </c>
      <c r="T549" s="51">
        <v>43959</v>
      </c>
      <c r="U549" s="51">
        <v>4</v>
      </c>
      <c r="V549" s="51" t="s">
        <v>4183</v>
      </c>
    </row>
    <row r="550" spans="18:22" x14ac:dyDescent="0.25">
      <c r="R550" s="51"/>
      <c r="S550" s="51" t="s">
        <v>1670</v>
      </c>
      <c r="T550" s="51">
        <v>43930</v>
      </c>
      <c r="U550" s="51">
        <v>25</v>
      </c>
      <c r="V550" s="51" t="s">
        <v>1669</v>
      </c>
    </row>
    <row r="551" spans="18:22" x14ac:dyDescent="0.25">
      <c r="R551" s="51"/>
      <c r="S551" s="51" t="s">
        <v>4284</v>
      </c>
      <c r="T551" s="51">
        <v>43959</v>
      </c>
      <c r="U551" s="51">
        <v>4</v>
      </c>
      <c r="V551" s="51" t="s">
        <v>4283</v>
      </c>
    </row>
    <row r="552" spans="18:22" x14ac:dyDescent="0.25">
      <c r="R552" s="51"/>
      <c r="S552" s="51" t="s">
        <v>1232</v>
      </c>
      <c r="T552" s="51">
        <v>43922</v>
      </c>
      <c r="U552" s="51">
        <v>32</v>
      </c>
      <c r="V552" s="51" t="s">
        <v>1231</v>
      </c>
    </row>
    <row r="553" spans="18:22" x14ac:dyDescent="0.25">
      <c r="R553" s="51"/>
      <c r="S553" s="51" t="s">
        <v>1798</v>
      </c>
      <c r="T553" s="51">
        <v>43931</v>
      </c>
      <c r="U553" s="51">
        <v>25</v>
      </c>
      <c r="V553" s="51" t="s">
        <v>1797</v>
      </c>
    </row>
    <row r="554" spans="18:22" x14ac:dyDescent="0.25">
      <c r="R554" s="51"/>
      <c r="S554" s="51" t="s">
        <v>3423</v>
      </c>
      <c r="T554" s="51">
        <v>43945</v>
      </c>
      <c r="U554" s="51">
        <v>14</v>
      </c>
      <c r="V554" s="51" t="s">
        <v>3422</v>
      </c>
    </row>
    <row r="555" spans="18:22" x14ac:dyDescent="0.25">
      <c r="R555" s="51"/>
      <c r="S555" s="51" t="s">
        <v>3624</v>
      </c>
      <c r="T555" s="51">
        <v>43945</v>
      </c>
      <c r="U555" s="51">
        <v>13</v>
      </c>
      <c r="V555" s="51" t="s">
        <v>3623</v>
      </c>
    </row>
    <row r="556" spans="18:22" x14ac:dyDescent="0.25">
      <c r="R556" s="51"/>
      <c r="S556" s="51" t="s">
        <v>4276</v>
      </c>
      <c r="T556" s="51">
        <v>43959</v>
      </c>
      <c r="U556" s="51">
        <v>4</v>
      </c>
      <c r="V556" s="51" t="s">
        <v>4275</v>
      </c>
    </row>
    <row r="557" spans="18:22" x14ac:dyDescent="0.25">
      <c r="R557" s="51"/>
      <c r="S557" s="51" t="s">
        <v>4014</v>
      </c>
      <c r="T557" s="51">
        <v>43957</v>
      </c>
      <c r="U557" s="51">
        <v>6</v>
      </c>
      <c r="V557" s="51" t="s">
        <v>4013</v>
      </c>
    </row>
    <row r="558" spans="18:22" x14ac:dyDescent="0.25">
      <c r="R558" s="51"/>
      <c r="S558" s="51" t="s">
        <v>3437</v>
      </c>
      <c r="T558" s="51">
        <v>43945</v>
      </c>
      <c r="U558" s="51">
        <v>14</v>
      </c>
      <c r="V558" s="51" t="s">
        <v>3436</v>
      </c>
    </row>
    <row r="559" spans="18:22" x14ac:dyDescent="0.25">
      <c r="R559" s="51"/>
      <c r="S559" s="51" t="s">
        <v>657</v>
      </c>
      <c r="T559" s="51">
        <v>43928</v>
      </c>
      <c r="U559" s="51">
        <v>32</v>
      </c>
      <c r="V559" s="51" t="s">
        <v>656</v>
      </c>
    </row>
    <row r="560" spans="18:22" x14ac:dyDescent="0.25">
      <c r="R560" s="51"/>
      <c r="S560" s="51" t="s">
        <v>1886</v>
      </c>
      <c r="T560" s="51">
        <v>43930</v>
      </c>
      <c r="U560" s="51">
        <v>25</v>
      </c>
      <c r="V560" s="51" t="s">
        <v>1885</v>
      </c>
    </row>
    <row r="561" spans="18:22" x14ac:dyDescent="0.25">
      <c r="R561" s="51"/>
      <c r="S561" s="51" t="s">
        <v>943</v>
      </c>
      <c r="T561" s="51">
        <v>43938</v>
      </c>
      <c r="U561" s="51">
        <v>38</v>
      </c>
      <c r="V561" s="51" t="s">
        <v>942</v>
      </c>
    </row>
    <row r="562" spans="18:22" x14ac:dyDescent="0.25">
      <c r="R562" s="51"/>
      <c r="S562" s="51" t="s">
        <v>2343</v>
      </c>
      <c r="T562" s="51">
        <v>43935</v>
      </c>
      <c r="U562" s="51">
        <v>23</v>
      </c>
      <c r="V562" s="51" t="s">
        <v>2342</v>
      </c>
    </row>
    <row r="563" spans="18:22" x14ac:dyDescent="0.25">
      <c r="R563" s="51"/>
      <c r="S563" s="51" t="s">
        <v>1085</v>
      </c>
      <c r="T563" s="51">
        <v>43922</v>
      </c>
      <c r="U563" s="51">
        <v>32</v>
      </c>
      <c r="V563" s="51" t="s">
        <v>1084</v>
      </c>
    </row>
    <row r="564" spans="18:22" x14ac:dyDescent="0.25">
      <c r="R564" s="51"/>
      <c r="S564" s="51" t="s">
        <v>3570</v>
      </c>
      <c r="T564" s="51">
        <v>43949</v>
      </c>
      <c r="U564" s="51">
        <v>13</v>
      </c>
      <c r="V564" s="51" t="s">
        <v>3569</v>
      </c>
    </row>
    <row r="565" spans="18:22" x14ac:dyDescent="0.25">
      <c r="R565" s="51"/>
      <c r="S565" s="51" t="s">
        <v>3006</v>
      </c>
      <c r="T565" s="51">
        <v>43943</v>
      </c>
      <c r="U565" s="51">
        <v>16</v>
      </c>
      <c r="V565" s="51"/>
    </row>
    <row r="566" spans="18:22" x14ac:dyDescent="0.25">
      <c r="R566" s="51"/>
      <c r="S566" s="51" t="s">
        <v>3574</v>
      </c>
      <c r="T566" s="51">
        <v>43949</v>
      </c>
      <c r="U566" s="51">
        <v>13</v>
      </c>
      <c r="V566" s="51" t="s">
        <v>3573</v>
      </c>
    </row>
    <row r="567" spans="18:22" x14ac:dyDescent="0.25">
      <c r="R567" s="51"/>
      <c r="S567" s="51" t="s">
        <v>4318</v>
      </c>
      <c r="T567" s="51">
        <v>43959</v>
      </c>
      <c r="U567" s="51">
        <v>4</v>
      </c>
      <c r="V567" s="51" t="s">
        <v>4317</v>
      </c>
    </row>
    <row r="568" spans="18:22" x14ac:dyDescent="0.25">
      <c r="R568" s="51"/>
      <c r="S568" s="51" t="s">
        <v>1780</v>
      </c>
      <c r="T568" s="51">
        <v>43935</v>
      </c>
      <c r="U568" s="51">
        <v>25</v>
      </c>
      <c r="V568" s="51" t="s">
        <v>1779</v>
      </c>
    </row>
    <row r="569" spans="18:22" x14ac:dyDescent="0.25">
      <c r="R569" s="51"/>
      <c r="S569" s="51" t="s">
        <v>2541</v>
      </c>
      <c r="T569" s="51">
        <v>43935</v>
      </c>
      <c r="U569" s="51">
        <v>22</v>
      </c>
      <c r="V569" s="51" t="s">
        <v>2540</v>
      </c>
    </row>
    <row r="570" spans="18:22" x14ac:dyDescent="0.25">
      <c r="R570" s="51"/>
      <c r="S570" s="51" t="s">
        <v>1841</v>
      </c>
      <c r="T570" s="51">
        <v>43930</v>
      </c>
      <c r="U570" s="51">
        <v>25</v>
      </c>
      <c r="V570" s="51" t="s">
        <v>1840</v>
      </c>
    </row>
    <row r="571" spans="18:22" x14ac:dyDescent="0.25">
      <c r="R571" s="51"/>
      <c r="S571" s="51" t="s">
        <v>2189</v>
      </c>
      <c r="T571" s="51">
        <v>43935</v>
      </c>
      <c r="U571" s="51">
        <v>23</v>
      </c>
      <c r="V571" s="51" t="s">
        <v>2188</v>
      </c>
    </row>
    <row r="572" spans="18:22" x14ac:dyDescent="0.25">
      <c r="R572" s="51"/>
      <c r="S572" s="51" t="s">
        <v>4240</v>
      </c>
      <c r="T572" s="51">
        <v>43959</v>
      </c>
      <c r="U572" s="51">
        <v>4</v>
      </c>
      <c r="V572" s="51" t="s">
        <v>4239</v>
      </c>
    </row>
    <row r="573" spans="18:22" x14ac:dyDescent="0.25">
      <c r="R573" s="51"/>
      <c r="S573" s="51" t="s">
        <v>836</v>
      </c>
      <c r="T573" s="51">
        <v>43923</v>
      </c>
      <c r="U573" s="51">
        <v>32</v>
      </c>
      <c r="V573" s="51" t="s">
        <v>835</v>
      </c>
    </row>
    <row r="574" spans="18:22" x14ac:dyDescent="0.25">
      <c r="R574" s="51"/>
      <c r="S574" s="51" t="s">
        <v>814</v>
      </c>
      <c r="T574" s="51">
        <v>43923</v>
      </c>
      <c r="U574" s="51">
        <v>31</v>
      </c>
      <c r="V574" s="51" t="s">
        <v>813</v>
      </c>
    </row>
    <row r="575" spans="18:22" x14ac:dyDescent="0.25">
      <c r="R575" s="51"/>
      <c r="S575" s="51" t="s">
        <v>678</v>
      </c>
      <c r="T575" s="51">
        <v>43923</v>
      </c>
      <c r="U575" s="51">
        <v>32</v>
      </c>
      <c r="V575" s="51" t="s">
        <v>677</v>
      </c>
    </row>
    <row r="576" spans="18:22" x14ac:dyDescent="0.25">
      <c r="R576" s="51"/>
      <c r="S576" s="51" t="s">
        <v>4266</v>
      </c>
      <c r="T576" s="51">
        <v>43959</v>
      </c>
      <c r="U576" s="51">
        <v>4</v>
      </c>
      <c r="V576" s="51" t="s">
        <v>4265</v>
      </c>
    </row>
    <row r="577" spans="18:22" x14ac:dyDescent="0.25">
      <c r="R577" s="51"/>
      <c r="S577" s="51" t="s">
        <v>2679</v>
      </c>
      <c r="T577" s="51">
        <v>43956</v>
      </c>
      <c r="U577" s="51">
        <v>20</v>
      </c>
      <c r="V577" s="51" t="s">
        <v>2678</v>
      </c>
    </row>
    <row r="578" spans="18:22" x14ac:dyDescent="0.25">
      <c r="R578" s="51"/>
      <c r="S578" s="51" t="s">
        <v>1796</v>
      </c>
      <c r="T578" s="51">
        <v>43931</v>
      </c>
      <c r="U578" s="51">
        <v>25</v>
      </c>
      <c r="V578" s="51" t="s">
        <v>1795</v>
      </c>
    </row>
    <row r="579" spans="18:22" x14ac:dyDescent="0.25">
      <c r="R579" s="51"/>
      <c r="S579" s="51" t="s">
        <v>2671</v>
      </c>
      <c r="T579" s="51">
        <v>43937</v>
      </c>
      <c r="U579" s="51">
        <v>20</v>
      </c>
      <c r="V579" s="51" t="s">
        <v>2670</v>
      </c>
    </row>
    <row r="580" spans="18:22" x14ac:dyDescent="0.25">
      <c r="R580" s="51"/>
      <c r="S580" s="51" t="s">
        <v>3929</v>
      </c>
      <c r="T580" s="51">
        <v>43956</v>
      </c>
      <c r="U580" s="51">
        <v>6</v>
      </c>
      <c r="V580" s="51" t="s">
        <v>3928</v>
      </c>
    </row>
    <row r="581" spans="18:22" x14ac:dyDescent="0.25">
      <c r="R581" s="51"/>
      <c r="S581" s="51" t="s">
        <v>1640</v>
      </c>
      <c r="T581" s="51">
        <v>43930</v>
      </c>
      <c r="U581" s="51">
        <v>25</v>
      </c>
      <c r="V581" s="51" t="s">
        <v>1639</v>
      </c>
    </row>
    <row r="582" spans="18:22" x14ac:dyDescent="0.25">
      <c r="R582" s="51"/>
      <c r="S582" s="51" t="s">
        <v>1894</v>
      </c>
      <c r="T582" s="51">
        <v>43930</v>
      </c>
      <c r="U582" s="51">
        <v>25</v>
      </c>
      <c r="V582" s="51" t="s">
        <v>1893</v>
      </c>
    </row>
    <row r="583" spans="18:22" x14ac:dyDescent="0.25">
      <c r="R583" s="51"/>
      <c r="S583" s="51" t="s">
        <v>3803</v>
      </c>
      <c r="T583" s="51"/>
      <c r="U583" s="51">
        <v>8</v>
      </c>
      <c r="V583" s="51" t="s">
        <v>3802</v>
      </c>
    </row>
    <row r="584" spans="18:22" x14ac:dyDescent="0.25">
      <c r="R584" s="51"/>
      <c r="S584" s="51" t="s">
        <v>3163</v>
      </c>
      <c r="T584" s="51">
        <v>43957</v>
      </c>
      <c r="U584" s="51">
        <v>16</v>
      </c>
      <c r="V584" s="51" t="s">
        <v>3162</v>
      </c>
    </row>
    <row r="585" spans="18:22" x14ac:dyDescent="0.25">
      <c r="R585" s="51"/>
      <c r="S585" s="51" t="s">
        <v>4016</v>
      </c>
      <c r="T585" s="51">
        <v>43957</v>
      </c>
      <c r="U585" s="51">
        <v>6</v>
      </c>
      <c r="V585" s="51" t="s">
        <v>4015</v>
      </c>
    </row>
    <row r="586" spans="18:22" x14ac:dyDescent="0.25">
      <c r="R586" s="51"/>
      <c r="S586" s="51" t="s">
        <v>4205</v>
      </c>
      <c r="T586" s="51">
        <v>43959</v>
      </c>
      <c r="U586" s="51">
        <v>4</v>
      </c>
      <c r="V586" s="51" t="s">
        <v>4204</v>
      </c>
    </row>
    <row r="587" spans="18:22" x14ac:dyDescent="0.25">
      <c r="R587" s="51" t="s">
        <v>100</v>
      </c>
      <c r="S587" s="51" t="s">
        <v>4280</v>
      </c>
      <c r="T587" s="51"/>
      <c r="U587" s="51">
        <v>4</v>
      </c>
      <c r="V587" s="51" t="s">
        <v>4279</v>
      </c>
    </row>
    <row r="588" spans="18:22" x14ac:dyDescent="0.25">
      <c r="R588" s="51"/>
      <c r="S588" s="51" t="s">
        <v>1802</v>
      </c>
      <c r="T588" s="51">
        <v>43931</v>
      </c>
      <c r="U588" s="51">
        <v>25</v>
      </c>
      <c r="V588" s="51" t="s">
        <v>1801</v>
      </c>
    </row>
    <row r="589" spans="18:22" x14ac:dyDescent="0.25">
      <c r="R589" s="51"/>
      <c r="S589" s="51" t="s">
        <v>4010</v>
      </c>
      <c r="T589" s="51">
        <v>43957</v>
      </c>
      <c r="U589" s="51">
        <v>6</v>
      </c>
      <c r="V589" s="51" t="s">
        <v>4009</v>
      </c>
    </row>
    <row r="590" spans="18:22" x14ac:dyDescent="0.25">
      <c r="R590" s="51"/>
      <c r="S590" s="51" t="s">
        <v>964</v>
      </c>
      <c r="T590" s="51">
        <v>43922</v>
      </c>
      <c r="U590" s="51">
        <v>34</v>
      </c>
      <c r="V590" s="51" t="s">
        <v>963</v>
      </c>
    </row>
    <row r="591" spans="18:22" x14ac:dyDescent="0.25">
      <c r="R591" s="51"/>
      <c r="S591" s="51" t="s">
        <v>1545</v>
      </c>
      <c r="T591" s="51">
        <v>43928</v>
      </c>
      <c r="U591" s="51">
        <v>26</v>
      </c>
      <c r="V591" s="51" t="s">
        <v>1544</v>
      </c>
    </row>
    <row r="592" spans="18:22" x14ac:dyDescent="0.25">
      <c r="R592" s="51"/>
      <c r="S592" s="51" t="s">
        <v>3135</v>
      </c>
      <c r="T592" s="51">
        <v>43943</v>
      </c>
      <c r="U592" s="51">
        <v>16</v>
      </c>
      <c r="V592" s="51" t="s">
        <v>3134</v>
      </c>
    </row>
    <row r="593" spans="18:22" x14ac:dyDescent="0.25">
      <c r="R593" s="51"/>
      <c r="S593" s="51" t="s">
        <v>3921</v>
      </c>
      <c r="T593" s="51">
        <v>43956</v>
      </c>
      <c r="U593" s="51">
        <v>6</v>
      </c>
      <c r="V593" s="51" t="s">
        <v>3920</v>
      </c>
    </row>
    <row r="594" spans="18:22" x14ac:dyDescent="0.25">
      <c r="R594" s="51"/>
      <c r="S594" s="51" t="s">
        <v>3148</v>
      </c>
      <c r="T594" s="51">
        <v>43943</v>
      </c>
      <c r="U594" s="51">
        <v>16</v>
      </c>
      <c r="V594" s="51" t="s">
        <v>3147</v>
      </c>
    </row>
    <row r="595" spans="18:22" x14ac:dyDescent="0.25">
      <c r="R595" s="51"/>
      <c r="S595" s="51" t="s">
        <v>2892</v>
      </c>
      <c r="T595" s="51">
        <v>43941</v>
      </c>
      <c r="U595" s="51">
        <v>18</v>
      </c>
      <c r="V595" s="51" t="s">
        <v>2891</v>
      </c>
    </row>
    <row r="596" spans="18:22" x14ac:dyDescent="0.25">
      <c r="R596" s="51"/>
      <c r="S596" s="51" t="s">
        <v>3005</v>
      </c>
      <c r="T596" s="51">
        <v>43943</v>
      </c>
      <c r="U596" s="51">
        <v>16</v>
      </c>
      <c r="V596" s="51" t="s">
        <v>3004</v>
      </c>
    </row>
    <row r="597" spans="18:22" x14ac:dyDescent="0.25">
      <c r="R597" s="51" t="s">
        <v>130</v>
      </c>
      <c r="S597" s="51" t="s">
        <v>4290</v>
      </c>
      <c r="T597" s="51"/>
      <c r="U597" s="51">
        <v>4</v>
      </c>
      <c r="V597" s="51" t="s">
        <v>4289</v>
      </c>
    </row>
    <row r="598" spans="18:22" x14ac:dyDescent="0.25">
      <c r="R598" s="51"/>
      <c r="S598" s="51" t="s">
        <v>3600</v>
      </c>
      <c r="T598" s="51">
        <v>43945</v>
      </c>
      <c r="U598" s="51">
        <v>13</v>
      </c>
      <c r="V598" s="51" t="s">
        <v>3599</v>
      </c>
    </row>
    <row r="599" spans="18:22" x14ac:dyDescent="0.25">
      <c r="R599" s="51"/>
      <c r="S599" s="51" t="s">
        <v>3056</v>
      </c>
      <c r="T599" s="51">
        <v>43943</v>
      </c>
      <c r="U599" s="51">
        <v>16</v>
      </c>
      <c r="V599" s="51" t="s">
        <v>3055</v>
      </c>
    </row>
    <row r="600" spans="18:22" x14ac:dyDescent="0.25">
      <c r="R600" s="51"/>
      <c r="S600" s="51" t="s">
        <v>2764</v>
      </c>
      <c r="T600" s="51">
        <v>43938</v>
      </c>
      <c r="U600" s="51">
        <v>19</v>
      </c>
      <c r="V600" s="51" t="s">
        <v>2763</v>
      </c>
    </row>
    <row r="601" spans="18:22" x14ac:dyDescent="0.25">
      <c r="R601" s="51"/>
      <c r="S601" s="51" t="s">
        <v>2082</v>
      </c>
      <c r="T601" s="51">
        <v>43931</v>
      </c>
      <c r="U601" s="51">
        <v>23</v>
      </c>
      <c r="V601" s="51" t="s">
        <v>2081</v>
      </c>
    </row>
    <row r="602" spans="18:22" x14ac:dyDescent="0.25">
      <c r="R602" s="51"/>
      <c r="S602" s="51" t="s">
        <v>1776</v>
      </c>
      <c r="T602" s="51">
        <v>43931</v>
      </c>
      <c r="U602" s="51">
        <v>25</v>
      </c>
      <c r="V602" s="51" t="s">
        <v>1775</v>
      </c>
    </row>
    <row r="603" spans="18:22" x14ac:dyDescent="0.25">
      <c r="R603" s="51"/>
      <c r="S603" s="51" t="s">
        <v>2351</v>
      </c>
      <c r="T603" s="51">
        <v>43935</v>
      </c>
      <c r="U603" s="51">
        <v>23</v>
      </c>
      <c r="V603" s="51" t="s">
        <v>2350</v>
      </c>
    </row>
    <row r="604" spans="18:22" x14ac:dyDescent="0.25">
      <c r="R604" s="51"/>
      <c r="S604" s="51" t="s">
        <v>1762</v>
      </c>
      <c r="T604" s="51">
        <v>43935</v>
      </c>
      <c r="U604" s="51">
        <v>25</v>
      </c>
      <c r="V604" s="51" t="s">
        <v>1761</v>
      </c>
    </row>
    <row r="605" spans="18:22" x14ac:dyDescent="0.25">
      <c r="R605" s="51"/>
      <c r="S605" s="51" t="s">
        <v>585</v>
      </c>
      <c r="T605" s="51">
        <v>43922</v>
      </c>
      <c r="U605" s="51">
        <v>32</v>
      </c>
      <c r="V605" s="51" t="s">
        <v>584</v>
      </c>
    </row>
    <row r="606" spans="18:22" x14ac:dyDescent="0.25">
      <c r="R606" s="51"/>
      <c r="S606" s="51" t="s">
        <v>2133</v>
      </c>
      <c r="T606" s="51">
        <v>43935</v>
      </c>
      <c r="U606" s="51">
        <v>23</v>
      </c>
      <c r="V606" s="51" t="s">
        <v>2131</v>
      </c>
    </row>
    <row r="607" spans="18:22" x14ac:dyDescent="0.25">
      <c r="R607" s="51"/>
      <c r="S607" s="51" t="s">
        <v>1112</v>
      </c>
      <c r="T607" s="51">
        <v>43922</v>
      </c>
      <c r="U607" s="51">
        <v>32</v>
      </c>
      <c r="V607" s="51" t="s">
        <v>1111</v>
      </c>
    </row>
    <row r="608" spans="18:22" x14ac:dyDescent="0.25">
      <c r="R608" s="51"/>
      <c r="S608" s="51" t="s">
        <v>2070</v>
      </c>
      <c r="T608" s="51">
        <v>43935</v>
      </c>
      <c r="U608" s="51">
        <v>23</v>
      </c>
      <c r="V608" s="51" t="s">
        <v>2069</v>
      </c>
    </row>
    <row r="609" spans="18:22" x14ac:dyDescent="0.25">
      <c r="R609" s="51"/>
      <c r="S609" s="51" t="s">
        <v>3533</v>
      </c>
      <c r="T609" s="51">
        <v>43949</v>
      </c>
      <c r="U609" s="51">
        <v>13</v>
      </c>
      <c r="V609" s="51" t="s">
        <v>3532</v>
      </c>
    </row>
    <row r="610" spans="18:22" x14ac:dyDescent="0.25">
      <c r="R610" s="51"/>
      <c r="S610" s="51" t="s">
        <v>4182</v>
      </c>
      <c r="T610" s="51">
        <v>43959</v>
      </c>
      <c r="U610" s="51">
        <v>4</v>
      </c>
      <c r="V610" s="51" t="s">
        <v>4181</v>
      </c>
    </row>
    <row r="611" spans="18:22" x14ac:dyDescent="0.25">
      <c r="R611" s="51"/>
      <c r="S611" s="51" t="s">
        <v>4115</v>
      </c>
      <c r="T611" s="51">
        <v>43959</v>
      </c>
      <c r="U611" s="51">
        <v>4</v>
      </c>
      <c r="V611" s="51" t="s">
        <v>4116</v>
      </c>
    </row>
    <row r="612" spans="18:22" x14ac:dyDescent="0.25">
      <c r="R612" s="51"/>
      <c r="S612" s="51" t="s">
        <v>1742</v>
      </c>
      <c r="T612" s="51">
        <v>43931</v>
      </c>
      <c r="U612" s="51">
        <v>25</v>
      </c>
      <c r="V612" s="51"/>
    </row>
    <row r="613" spans="18:22" x14ac:dyDescent="0.25">
      <c r="R613" s="51"/>
      <c r="S613" s="51" t="s">
        <v>3805</v>
      </c>
      <c r="T613" s="51">
        <v>43957</v>
      </c>
      <c r="U613" s="51">
        <v>8</v>
      </c>
      <c r="V613" s="51" t="s">
        <v>3804</v>
      </c>
    </row>
    <row r="614" spans="18:22" x14ac:dyDescent="0.25">
      <c r="R614" s="51"/>
      <c r="S614" s="51" t="s">
        <v>3583</v>
      </c>
      <c r="T614" s="51">
        <v>43945</v>
      </c>
      <c r="U614" s="51">
        <v>13</v>
      </c>
      <c r="V614" s="51" t="s">
        <v>3582</v>
      </c>
    </row>
    <row r="615" spans="18:22" x14ac:dyDescent="0.25">
      <c r="R615" s="51"/>
      <c r="S615" s="51" t="s">
        <v>2309</v>
      </c>
      <c r="T615" s="51">
        <v>43935</v>
      </c>
      <c r="U615" s="51">
        <v>23</v>
      </c>
      <c r="V615" s="51" t="s">
        <v>2308</v>
      </c>
    </row>
    <row r="616" spans="18:22" x14ac:dyDescent="0.25">
      <c r="R616" s="51"/>
      <c r="S616" s="51" t="s">
        <v>4316</v>
      </c>
      <c r="T616" s="51">
        <v>43959</v>
      </c>
      <c r="U616" s="51">
        <v>4</v>
      </c>
      <c r="V616" s="51" t="s">
        <v>4315</v>
      </c>
    </row>
    <row r="617" spans="18:22" x14ac:dyDescent="0.25">
      <c r="R617" s="51"/>
      <c r="S617" s="51" t="s">
        <v>3321</v>
      </c>
      <c r="T617" s="51">
        <v>43943</v>
      </c>
      <c r="U617" s="51">
        <v>15</v>
      </c>
      <c r="V617" s="51" t="s">
        <v>3320</v>
      </c>
    </row>
    <row r="618" spans="18:22" x14ac:dyDescent="0.25">
      <c r="R618" s="51"/>
      <c r="S618" s="51" t="s">
        <v>3360</v>
      </c>
      <c r="T618" s="51">
        <v>43944</v>
      </c>
      <c r="U618" s="51">
        <v>15</v>
      </c>
      <c r="V618" s="51" t="s">
        <v>3359</v>
      </c>
    </row>
    <row r="619" spans="18:22" x14ac:dyDescent="0.25">
      <c r="R619" s="51"/>
      <c r="S619" s="51" t="s">
        <v>3994</v>
      </c>
      <c r="T619" s="51">
        <v>43956</v>
      </c>
      <c r="U619" s="51">
        <v>6</v>
      </c>
      <c r="V619" s="51" t="s">
        <v>3911</v>
      </c>
    </row>
    <row r="620" spans="18:22" x14ac:dyDescent="0.25">
      <c r="R620" s="51"/>
      <c r="S620" s="51" t="s">
        <v>715</v>
      </c>
      <c r="T620" s="51">
        <v>43923</v>
      </c>
      <c r="U620" s="51">
        <v>32</v>
      </c>
      <c r="V620" s="51" t="s">
        <v>714</v>
      </c>
    </row>
    <row r="621" spans="18:22" x14ac:dyDescent="0.25">
      <c r="R621" s="51"/>
      <c r="S621" s="51" t="s">
        <v>2335</v>
      </c>
      <c r="T621" s="51">
        <v>43935</v>
      </c>
      <c r="U621" s="51">
        <v>23</v>
      </c>
      <c r="V621" s="51" t="s">
        <v>2334</v>
      </c>
    </row>
    <row r="622" spans="18:22" x14ac:dyDescent="0.25">
      <c r="R622" s="51"/>
      <c r="S622" s="51" t="s">
        <v>2252</v>
      </c>
      <c r="T622" s="51">
        <v>43935</v>
      </c>
      <c r="U622" s="51">
        <v>23</v>
      </c>
      <c r="V622" s="51" t="s">
        <v>2251</v>
      </c>
    </row>
    <row r="623" spans="18:22" x14ac:dyDescent="0.25">
      <c r="R623" s="51"/>
      <c r="S623" s="51" t="s">
        <v>1123</v>
      </c>
      <c r="T623" s="51">
        <v>43922</v>
      </c>
      <c r="U623" s="51">
        <v>32</v>
      </c>
      <c r="V623" s="51" t="s">
        <v>1122</v>
      </c>
    </row>
    <row r="624" spans="18:22" x14ac:dyDescent="0.25">
      <c r="R624" s="51"/>
      <c r="S624" s="51" t="s">
        <v>1175</v>
      </c>
      <c r="T624" s="51">
        <v>43922</v>
      </c>
      <c r="U624" s="51">
        <v>31</v>
      </c>
      <c r="V624" s="51" t="s">
        <v>1174</v>
      </c>
    </row>
    <row r="625" spans="18:22" x14ac:dyDescent="0.25">
      <c r="R625" s="51"/>
      <c r="S625" s="51" t="s">
        <v>1638</v>
      </c>
      <c r="T625" s="51">
        <v>43930</v>
      </c>
      <c r="U625" s="51">
        <v>25</v>
      </c>
      <c r="V625" s="51" t="s">
        <v>1637</v>
      </c>
    </row>
    <row r="626" spans="18:22" x14ac:dyDescent="0.25">
      <c r="R626" s="51"/>
      <c r="S626" s="51" t="s">
        <v>3521</v>
      </c>
      <c r="T626" s="51">
        <v>43949</v>
      </c>
      <c r="U626" s="51">
        <v>13</v>
      </c>
      <c r="V626" s="51" t="s">
        <v>3520</v>
      </c>
    </row>
    <row r="627" spans="18:22" x14ac:dyDescent="0.25">
      <c r="R627" s="51"/>
      <c r="S627" s="51" t="s">
        <v>1576</v>
      </c>
      <c r="T627" s="51">
        <v>43935</v>
      </c>
      <c r="U627" s="51">
        <v>26</v>
      </c>
      <c r="V627" s="51" t="s">
        <v>1575</v>
      </c>
    </row>
    <row r="628" spans="18:22" x14ac:dyDescent="0.25">
      <c r="R628" s="51"/>
      <c r="S628" s="51" t="s">
        <v>2563</v>
      </c>
      <c r="T628" s="51"/>
      <c r="U628" s="51">
        <v>22</v>
      </c>
      <c r="V628" s="51"/>
    </row>
    <row r="629" spans="18:22" x14ac:dyDescent="0.25">
      <c r="R629" s="51"/>
      <c r="S629" s="51" t="s">
        <v>669</v>
      </c>
      <c r="T629" s="51">
        <v>43923</v>
      </c>
      <c r="U629" s="51">
        <v>32</v>
      </c>
      <c r="V629" s="51" t="s">
        <v>668</v>
      </c>
    </row>
    <row r="630" spans="18:22" x14ac:dyDescent="0.25">
      <c r="R630" s="51"/>
      <c r="S630" s="51" t="s">
        <v>2142</v>
      </c>
      <c r="T630" s="51">
        <v>43935</v>
      </c>
      <c r="U630" s="51">
        <v>23</v>
      </c>
      <c r="V630" s="51" t="s">
        <v>2141</v>
      </c>
    </row>
    <row r="631" spans="18:22" x14ac:dyDescent="0.25">
      <c r="R631" s="51"/>
      <c r="S631" s="51" t="s">
        <v>2572</v>
      </c>
      <c r="T631" s="51">
        <v>43935</v>
      </c>
      <c r="U631" s="51">
        <v>22</v>
      </c>
      <c r="V631" s="51" t="s">
        <v>2571</v>
      </c>
    </row>
    <row r="632" spans="18:22" x14ac:dyDescent="0.25">
      <c r="R632" s="51"/>
      <c r="S632" s="51" t="s">
        <v>4022</v>
      </c>
      <c r="T632" s="51">
        <v>43957</v>
      </c>
      <c r="U632" s="51">
        <v>6</v>
      </c>
      <c r="V632" s="51" t="s">
        <v>4021</v>
      </c>
    </row>
    <row r="633" spans="18:22" x14ac:dyDescent="0.25">
      <c r="R633" s="51"/>
      <c r="S633" s="51" t="s">
        <v>1494</v>
      </c>
      <c r="T633" s="51">
        <v>43928</v>
      </c>
      <c r="U633" s="51">
        <v>27</v>
      </c>
      <c r="V633" s="51" t="s">
        <v>1493</v>
      </c>
    </row>
    <row r="634" spans="18:22" x14ac:dyDescent="0.25">
      <c r="R634" s="51"/>
      <c r="S634" s="51" t="s">
        <v>1019</v>
      </c>
      <c r="T634" s="51">
        <v>43922</v>
      </c>
      <c r="U634" s="51">
        <v>32</v>
      </c>
      <c r="V634" s="51" t="s">
        <v>1018</v>
      </c>
    </row>
    <row r="635" spans="18:22" x14ac:dyDescent="0.25">
      <c r="R635" s="51"/>
      <c r="S635" s="51" t="s">
        <v>2299</v>
      </c>
      <c r="T635" s="51">
        <v>43935</v>
      </c>
      <c r="U635" s="51">
        <v>23</v>
      </c>
      <c r="V635" s="51" t="s">
        <v>2298</v>
      </c>
    </row>
    <row r="636" spans="18:22" x14ac:dyDescent="0.25">
      <c r="R636" s="51"/>
      <c r="S636" s="51" t="s">
        <v>3159</v>
      </c>
      <c r="T636" s="51">
        <v>43943</v>
      </c>
      <c r="U636" s="51">
        <v>16</v>
      </c>
      <c r="V636" s="51" t="s">
        <v>3179</v>
      </c>
    </row>
    <row r="637" spans="18:22" x14ac:dyDescent="0.25">
      <c r="R637" s="51"/>
      <c r="S637" s="51" t="s">
        <v>2307</v>
      </c>
      <c r="T637" s="51">
        <v>43935</v>
      </c>
      <c r="U637" s="51">
        <v>23</v>
      </c>
      <c r="V637" s="51" t="s">
        <v>2306</v>
      </c>
    </row>
    <row r="638" spans="18:22" x14ac:dyDescent="0.25">
      <c r="R638" s="51"/>
      <c r="S638" s="51" t="s">
        <v>2722</v>
      </c>
      <c r="T638" s="51">
        <v>43938</v>
      </c>
      <c r="U638" s="51">
        <v>19</v>
      </c>
      <c r="V638" s="51" t="s">
        <v>2721</v>
      </c>
    </row>
    <row r="639" spans="18:22" x14ac:dyDescent="0.25">
      <c r="R639" s="51"/>
      <c r="S639" s="51" t="s">
        <v>2766</v>
      </c>
      <c r="T639" s="51">
        <v>43938</v>
      </c>
      <c r="U639" s="51">
        <v>19</v>
      </c>
      <c r="V639" s="51" t="s">
        <v>2765</v>
      </c>
    </row>
    <row r="640" spans="18:22" x14ac:dyDescent="0.25">
      <c r="R640" s="51"/>
      <c r="S640" s="51" t="s">
        <v>3710</v>
      </c>
      <c r="T640" s="51">
        <v>43949</v>
      </c>
      <c r="U640" s="51">
        <v>12</v>
      </c>
      <c r="V640" s="51" t="s">
        <v>3711</v>
      </c>
    </row>
    <row r="641" spans="18:22" x14ac:dyDescent="0.25">
      <c r="R641" s="51"/>
      <c r="S641" s="51" t="s">
        <v>3092</v>
      </c>
      <c r="T641" s="51">
        <v>43943</v>
      </c>
      <c r="U641" s="51">
        <v>16</v>
      </c>
      <c r="V641" s="51" t="s">
        <v>3091</v>
      </c>
    </row>
    <row r="642" spans="18:22" x14ac:dyDescent="0.25">
      <c r="R642" s="51"/>
      <c r="S642" s="51" t="s">
        <v>2865</v>
      </c>
      <c r="T642" s="51">
        <v>43941</v>
      </c>
      <c r="U642" s="51">
        <v>18</v>
      </c>
      <c r="V642" s="51" t="s">
        <v>2864</v>
      </c>
    </row>
    <row r="643" spans="18:22" x14ac:dyDescent="0.25">
      <c r="R643" s="51"/>
      <c r="S643" s="51" t="s">
        <v>2207</v>
      </c>
      <c r="T643" s="51">
        <v>43936</v>
      </c>
      <c r="U643" s="51">
        <v>23</v>
      </c>
      <c r="V643" s="51" t="s">
        <v>2206</v>
      </c>
    </row>
    <row r="644" spans="18:22" x14ac:dyDescent="0.25">
      <c r="R644" s="51"/>
      <c r="S644" s="51" t="s">
        <v>3266</v>
      </c>
      <c r="T644" s="51">
        <v>43943</v>
      </c>
      <c r="U644" s="51">
        <v>16</v>
      </c>
      <c r="V644" s="51" t="s">
        <v>3131</v>
      </c>
    </row>
    <row r="645" spans="18:22" x14ac:dyDescent="0.25">
      <c r="R645" s="51"/>
      <c r="S645" s="51" t="s">
        <v>2213</v>
      </c>
      <c r="T645" s="51">
        <v>43935</v>
      </c>
      <c r="U645" s="51">
        <v>23</v>
      </c>
      <c r="V645" s="51" t="s">
        <v>2212</v>
      </c>
    </row>
    <row r="646" spans="18:22" x14ac:dyDescent="0.25">
      <c r="R646" s="51"/>
      <c r="S646" s="51" t="s">
        <v>2731</v>
      </c>
      <c r="T646" s="51">
        <v>43938</v>
      </c>
      <c r="U646" s="51">
        <v>19</v>
      </c>
      <c r="V646" s="51" t="s">
        <v>2730</v>
      </c>
    </row>
    <row r="647" spans="18:22" x14ac:dyDescent="0.25">
      <c r="R647" s="51"/>
      <c r="S647" s="51" t="s">
        <v>3110</v>
      </c>
      <c r="T647" s="51">
        <v>43943</v>
      </c>
      <c r="U647" s="51">
        <v>16</v>
      </c>
      <c r="V647" s="51" t="s">
        <v>3109</v>
      </c>
    </row>
    <row r="648" spans="18:22" x14ac:dyDescent="0.25">
      <c r="R648" s="51"/>
      <c r="S648" s="51" t="s">
        <v>3851</v>
      </c>
      <c r="T648" s="51">
        <v>43956</v>
      </c>
      <c r="U648" s="51">
        <v>8</v>
      </c>
      <c r="V648" s="51" t="s">
        <v>3850</v>
      </c>
    </row>
    <row r="649" spans="18:22" x14ac:dyDescent="0.25">
      <c r="R649" s="51"/>
      <c r="S649" s="51" t="s">
        <v>2264</v>
      </c>
      <c r="T649" s="51">
        <v>43936</v>
      </c>
      <c r="U649" s="51">
        <v>23</v>
      </c>
      <c r="V649" s="51" t="s">
        <v>2263</v>
      </c>
    </row>
    <row r="650" spans="18:22" x14ac:dyDescent="0.25">
      <c r="R650" s="51"/>
      <c r="S650" s="51" t="s">
        <v>4094</v>
      </c>
      <c r="T650" s="51">
        <v>43958</v>
      </c>
      <c r="U650" s="51">
        <v>5</v>
      </c>
      <c r="V650" s="51" t="s">
        <v>4093</v>
      </c>
    </row>
    <row r="651" spans="18:22" x14ac:dyDescent="0.25">
      <c r="R651" s="51"/>
      <c r="S651" s="51" t="s">
        <v>4551</v>
      </c>
      <c r="T651" s="51"/>
      <c r="U651" s="51">
        <v>1</v>
      </c>
      <c r="V651" s="51" t="s">
        <v>4529</v>
      </c>
    </row>
    <row r="652" spans="18:22" x14ac:dyDescent="0.25">
      <c r="R652" s="51"/>
      <c r="S652" s="51" t="s">
        <v>772</v>
      </c>
      <c r="T652" s="51">
        <v>43923</v>
      </c>
      <c r="U652" s="51">
        <v>32</v>
      </c>
      <c r="V652" s="51" t="s">
        <v>771</v>
      </c>
    </row>
    <row r="653" spans="18:22" x14ac:dyDescent="0.25">
      <c r="R653" s="51"/>
      <c r="S653" s="51" t="s">
        <v>2624</v>
      </c>
      <c r="T653" s="51">
        <v>43934</v>
      </c>
      <c r="U653" s="51">
        <v>21</v>
      </c>
      <c r="V653" s="51" t="s">
        <v>2627</v>
      </c>
    </row>
    <row r="654" spans="18:22" x14ac:dyDescent="0.25">
      <c r="R654" s="51"/>
      <c r="S654" s="51" t="s">
        <v>3531</v>
      </c>
      <c r="T654" s="51">
        <v>43949</v>
      </c>
      <c r="U654" s="51">
        <v>13</v>
      </c>
      <c r="V654" s="51" t="s">
        <v>3530</v>
      </c>
    </row>
    <row r="655" spans="18:22" x14ac:dyDescent="0.25">
      <c r="R655" s="51"/>
      <c r="S655" s="51" t="s">
        <v>3035</v>
      </c>
      <c r="T655" s="51">
        <v>43943</v>
      </c>
      <c r="U655" s="51">
        <v>16</v>
      </c>
      <c r="V655" s="51" t="s">
        <v>3034</v>
      </c>
    </row>
    <row r="656" spans="18:22" x14ac:dyDescent="0.25">
      <c r="R656" s="51"/>
      <c r="S656" s="51" t="s">
        <v>2199</v>
      </c>
      <c r="T656" s="51">
        <v>43935</v>
      </c>
      <c r="U656" s="51">
        <v>23</v>
      </c>
      <c r="V656" s="51" t="s">
        <v>2198</v>
      </c>
    </row>
    <row r="657" spans="18:22" x14ac:dyDescent="0.25">
      <c r="R657" s="51"/>
      <c r="S657" s="51" t="s">
        <v>4190</v>
      </c>
      <c r="T657" s="51">
        <v>43959</v>
      </c>
      <c r="U657" s="51">
        <v>4</v>
      </c>
      <c r="V657" s="51" t="s">
        <v>4189</v>
      </c>
    </row>
    <row r="658" spans="18:22" x14ac:dyDescent="0.25">
      <c r="R658" s="51"/>
      <c r="S658" s="51" t="s">
        <v>1642</v>
      </c>
      <c r="T658" s="51">
        <v>43930</v>
      </c>
      <c r="U658" s="51">
        <v>25</v>
      </c>
      <c r="V658" s="51" t="s">
        <v>1641</v>
      </c>
    </row>
    <row r="659" spans="18:22" x14ac:dyDescent="0.25">
      <c r="R659" s="51"/>
      <c r="S659" s="51" t="s">
        <v>1295</v>
      </c>
      <c r="T659" s="51">
        <v>43922</v>
      </c>
      <c r="U659" s="51">
        <v>31</v>
      </c>
      <c r="V659" s="51" t="s">
        <v>1294</v>
      </c>
    </row>
    <row r="660" spans="18:22" x14ac:dyDescent="0.25">
      <c r="R660" s="51"/>
      <c r="S660" s="51" t="s">
        <v>4325</v>
      </c>
      <c r="T660" s="51"/>
      <c r="U660" s="51">
        <v>4</v>
      </c>
      <c r="V660" s="51" t="s">
        <v>4324</v>
      </c>
    </row>
    <row r="661" spans="18:22" x14ac:dyDescent="0.25">
      <c r="R661" s="51"/>
      <c r="S661" s="51" t="s">
        <v>3025</v>
      </c>
      <c r="T661" s="51">
        <v>43943</v>
      </c>
      <c r="U661" s="51">
        <v>16</v>
      </c>
      <c r="V661" s="51" t="s">
        <v>3024</v>
      </c>
    </row>
    <row r="662" spans="18:22" x14ac:dyDescent="0.25">
      <c r="R662" s="51"/>
      <c r="S662" s="51" t="s">
        <v>2277</v>
      </c>
      <c r="T662" s="51">
        <v>43935</v>
      </c>
      <c r="U662" s="51">
        <v>23</v>
      </c>
      <c r="V662" s="51" t="s">
        <v>2276</v>
      </c>
    </row>
    <row r="663" spans="18:22" x14ac:dyDescent="0.25">
      <c r="R663" s="51"/>
      <c r="S663" s="51" t="s">
        <v>1766</v>
      </c>
      <c r="T663" s="51">
        <v>43930</v>
      </c>
      <c r="U663" s="51">
        <v>25</v>
      </c>
      <c r="V663" s="51" t="s">
        <v>1765</v>
      </c>
    </row>
    <row r="664" spans="18:22" x14ac:dyDescent="0.25">
      <c r="R664" s="51"/>
      <c r="S664" s="51" t="s">
        <v>2072</v>
      </c>
      <c r="T664" s="51">
        <v>43935</v>
      </c>
      <c r="U664" s="51">
        <v>23</v>
      </c>
      <c r="V664" s="51" t="s">
        <v>2071</v>
      </c>
    </row>
    <row r="665" spans="18:22" x14ac:dyDescent="0.25">
      <c r="R665" s="51"/>
      <c r="S665" s="51" t="s">
        <v>881</v>
      </c>
      <c r="T665" s="51">
        <v>43923</v>
      </c>
      <c r="U665" s="51">
        <v>32</v>
      </c>
      <c r="V665" s="51" t="s">
        <v>880</v>
      </c>
    </row>
    <row r="666" spans="18:22" x14ac:dyDescent="0.25">
      <c r="R666" s="51"/>
      <c r="S666" s="51" t="s">
        <v>3325</v>
      </c>
      <c r="T666" s="51">
        <v>43943</v>
      </c>
      <c r="U666" s="51">
        <v>15</v>
      </c>
      <c r="V666" s="51" t="s">
        <v>3324</v>
      </c>
    </row>
    <row r="667" spans="18:22" x14ac:dyDescent="0.25">
      <c r="R667" s="51"/>
      <c r="S667" s="51" t="s">
        <v>2191</v>
      </c>
      <c r="T667" s="51">
        <v>43935</v>
      </c>
      <c r="U667" s="51">
        <v>23</v>
      </c>
      <c r="V667" s="51" t="s">
        <v>2190</v>
      </c>
    </row>
    <row r="668" spans="18:22" x14ac:dyDescent="0.25">
      <c r="R668" s="51"/>
      <c r="S668" s="51" t="s">
        <v>2897</v>
      </c>
      <c r="T668" s="51">
        <v>43942</v>
      </c>
      <c r="U668" s="51">
        <v>18</v>
      </c>
      <c r="V668" s="51" t="s">
        <v>2896</v>
      </c>
    </row>
    <row r="669" spans="18:22" x14ac:dyDescent="0.25">
      <c r="R669" s="51"/>
      <c r="S669" s="51" t="s">
        <v>806</v>
      </c>
      <c r="T669" s="51">
        <v>43923</v>
      </c>
      <c r="U669" s="51">
        <v>32</v>
      </c>
      <c r="V669" s="51" t="s">
        <v>805</v>
      </c>
    </row>
    <row r="670" spans="18:22" x14ac:dyDescent="0.25">
      <c r="R670" s="51"/>
      <c r="S670" s="51" t="s">
        <v>2226</v>
      </c>
      <c r="T670" s="51">
        <v>43935</v>
      </c>
      <c r="U670" s="51">
        <v>23</v>
      </c>
      <c r="V670" s="51" t="s">
        <v>2225</v>
      </c>
    </row>
    <row r="671" spans="18:22" x14ac:dyDescent="0.25">
      <c r="R671" s="51"/>
      <c r="S671" s="51" t="s">
        <v>3622</v>
      </c>
      <c r="T671" s="51">
        <v>43945</v>
      </c>
      <c r="U671" s="51">
        <v>13</v>
      </c>
      <c r="V671" s="51" t="s">
        <v>3621</v>
      </c>
    </row>
    <row r="672" spans="18:22" x14ac:dyDescent="0.25">
      <c r="R672" s="51"/>
      <c r="S672" s="51" t="s">
        <v>3076</v>
      </c>
      <c r="T672" s="51">
        <v>43943</v>
      </c>
      <c r="U672" s="51">
        <v>16</v>
      </c>
      <c r="V672" s="51" t="s">
        <v>3075</v>
      </c>
    </row>
    <row r="673" spans="18:22" x14ac:dyDescent="0.25">
      <c r="R673" s="51" t="s">
        <v>122</v>
      </c>
      <c r="S673" s="51" t="s">
        <v>4209</v>
      </c>
      <c r="T673" s="51"/>
      <c r="U673" s="51">
        <v>4</v>
      </c>
      <c r="V673" s="51" t="s">
        <v>4208</v>
      </c>
    </row>
    <row r="674" spans="18:22" x14ac:dyDescent="0.25">
      <c r="R674" s="51"/>
      <c r="S674" s="51" t="s">
        <v>4020</v>
      </c>
      <c r="T674" s="51">
        <v>43957</v>
      </c>
      <c r="U674" s="51">
        <v>6</v>
      </c>
      <c r="V674" s="51" t="s">
        <v>4019</v>
      </c>
    </row>
    <row r="675" spans="18:22" x14ac:dyDescent="0.25">
      <c r="R675" s="51"/>
      <c r="S675" s="51" t="s">
        <v>3810</v>
      </c>
      <c r="T675" s="51">
        <v>43956</v>
      </c>
      <c r="U675" s="51">
        <v>8</v>
      </c>
      <c r="V675" s="51" t="s">
        <v>3809</v>
      </c>
    </row>
    <row r="676" spans="18:22" x14ac:dyDescent="0.25">
      <c r="R676" s="51"/>
      <c r="S676" s="51" t="s">
        <v>3473</v>
      </c>
      <c r="T676" s="51">
        <v>43945</v>
      </c>
      <c r="U676" s="51">
        <v>14</v>
      </c>
      <c r="V676" s="51" t="s">
        <v>3472</v>
      </c>
    </row>
    <row r="677" spans="18:22" x14ac:dyDescent="0.25">
      <c r="R677" s="51"/>
      <c r="S677" s="51" t="s">
        <v>4128</v>
      </c>
      <c r="T677" s="51"/>
      <c r="U677" s="51">
        <v>4</v>
      </c>
      <c r="V677" s="51" t="s">
        <v>4127</v>
      </c>
    </row>
    <row r="678" spans="18:22" x14ac:dyDescent="0.25">
      <c r="R678" s="51"/>
      <c r="S678" s="51" t="s">
        <v>3041</v>
      </c>
      <c r="T678" s="51">
        <v>43943</v>
      </c>
      <c r="U678" s="51">
        <v>16</v>
      </c>
      <c r="V678" s="51" t="s">
        <v>3040</v>
      </c>
    </row>
    <row r="679" spans="18:22" x14ac:dyDescent="0.25">
      <c r="R679" s="51"/>
      <c r="S679" s="51" t="s">
        <v>2686</v>
      </c>
      <c r="T679" s="51">
        <v>43936</v>
      </c>
      <c r="U679" s="51">
        <v>20</v>
      </c>
      <c r="V679" s="51" t="s">
        <v>2685</v>
      </c>
    </row>
    <row r="680" spans="18:22" x14ac:dyDescent="0.25">
      <c r="R680" s="51"/>
      <c r="S680" s="51" t="s">
        <v>1667</v>
      </c>
      <c r="T680" s="51">
        <v>43930</v>
      </c>
      <c r="U680" s="51">
        <v>25</v>
      </c>
      <c r="V680" s="51" t="s">
        <v>1666</v>
      </c>
    </row>
    <row r="681" spans="18:22" x14ac:dyDescent="0.25">
      <c r="R681" s="51"/>
      <c r="S681" s="51" t="s">
        <v>1335</v>
      </c>
      <c r="T681" s="51">
        <v>43923</v>
      </c>
      <c r="U681" s="51">
        <v>32</v>
      </c>
      <c r="V681" s="51" t="s">
        <v>1334</v>
      </c>
    </row>
    <row r="682" spans="18:22" x14ac:dyDescent="0.25">
      <c r="R682" s="51"/>
      <c r="S682" s="51" t="s">
        <v>2268</v>
      </c>
      <c r="T682" s="51">
        <v>43935</v>
      </c>
      <c r="U682" s="51">
        <v>23</v>
      </c>
      <c r="V682" s="51" t="s">
        <v>2267</v>
      </c>
    </row>
    <row r="683" spans="18:22" x14ac:dyDescent="0.25">
      <c r="R683" s="51"/>
      <c r="S683" s="51" t="s">
        <v>2629</v>
      </c>
      <c r="T683" s="51">
        <v>43934</v>
      </c>
      <c r="U683" s="51">
        <v>21</v>
      </c>
      <c r="V683" s="51" t="s">
        <v>2628</v>
      </c>
    </row>
    <row r="684" spans="18:22" x14ac:dyDescent="0.25">
      <c r="R684" s="51"/>
      <c r="S684" s="51" t="s">
        <v>4130</v>
      </c>
      <c r="T684" s="51">
        <v>43959</v>
      </c>
      <c r="U684" s="51">
        <v>4</v>
      </c>
      <c r="V684" s="51" t="s">
        <v>4129</v>
      </c>
    </row>
    <row r="685" spans="18:22" x14ac:dyDescent="0.25">
      <c r="R685" s="51"/>
      <c r="S685" s="51" t="s">
        <v>3014</v>
      </c>
      <c r="T685" s="51">
        <v>43943</v>
      </c>
      <c r="U685" s="51">
        <v>16</v>
      </c>
      <c r="V685" s="51" t="s">
        <v>3013</v>
      </c>
    </row>
    <row r="686" spans="18:22" x14ac:dyDescent="0.25">
      <c r="R686" s="51"/>
      <c r="S686" s="51" t="s">
        <v>4335</v>
      </c>
      <c r="T686" s="51">
        <v>43959</v>
      </c>
      <c r="U686" s="51">
        <v>4</v>
      </c>
      <c r="V686" s="51" t="s">
        <v>4334</v>
      </c>
    </row>
    <row r="687" spans="18:22" x14ac:dyDescent="0.25">
      <c r="R687" s="51"/>
      <c r="S687" s="51" t="s">
        <v>4534</v>
      </c>
      <c r="T687" s="51"/>
      <c r="U687" s="51">
        <v>1</v>
      </c>
      <c r="V687" s="51" t="s">
        <v>4533</v>
      </c>
    </row>
    <row r="688" spans="18:22" x14ac:dyDescent="0.25">
      <c r="R688" s="51"/>
      <c r="S688" s="51" t="s">
        <v>3756</v>
      </c>
      <c r="T688" s="51">
        <v>43951</v>
      </c>
      <c r="U688" s="51">
        <v>10</v>
      </c>
      <c r="V688" s="51" t="s">
        <v>3755</v>
      </c>
    </row>
    <row r="689" spans="18:22" x14ac:dyDescent="0.25">
      <c r="R689" s="51"/>
      <c r="S689" s="51" t="s">
        <v>1055</v>
      </c>
      <c r="T689" s="51">
        <v>43922</v>
      </c>
      <c r="U689" s="51">
        <v>32</v>
      </c>
      <c r="V689" s="51" t="s">
        <v>1054</v>
      </c>
    </row>
    <row r="690" spans="18:22" x14ac:dyDescent="0.25">
      <c r="R690" s="51"/>
      <c r="S690" s="51" t="s">
        <v>3723</v>
      </c>
      <c r="T690" s="51">
        <v>43948</v>
      </c>
      <c r="U690" s="51">
        <v>11</v>
      </c>
      <c r="V690" s="51"/>
    </row>
    <row r="691" spans="18:22" x14ac:dyDescent="0.25">
      <c r="R691" s="51"/>
      <c r="S691" s="51" t="s">
        <v>4456</v>
      </c>
      <c r="T691" s="51">
        <v>43959</v>
      </c>
      <c r="U691" s="51">
        <v>4</v>
      </c>
      <c r="V691" s="51" t="s">
        <v>4455</v>
      </c>
    </row>
    <row r="692" spans="18:22" x14ac:dyDescent="0.25">
      <c r="R692" s="51"/>
      <c r="S692" s="51" t="s">
        <v>763</v>
      </c>
      <c r="T692" s="51">
        <v>43923</v>
      </c>
      <c r="U692" s="51">
        <v>45</v>
      </c>
      <c r="V692" s="51" t="s">
        <v>762</v>
      </c>
    </row>
    <row r="693" spans="18:22" x14ac:dyDescent="0.25">
      <c r="R693" s="51"/>
      <c r="S693" s="51" t="s">
        <v>2758</v>
      </c>
      <c r="T693" s="51">
        <v>43938</v>
      </c>
      <c r="U693" s="51">
        <v>19</v>
      </c>
      <c r="V693" s="51" t="s">
        <v>2757</v>
      </c>
    </row>
    <row r="694" spans="18:22" x14ac:dyDescent="0.25">
      <c r="R694" s="51"/>
      <c r="S694" s="51" t="s">
        <v>4086</v>
      </c>
      <c r="T694" s="51">
        <v>43958</v>
      </c>
      <c r="U694" s="51">
        <v>5</v>
      </c>
      <c r="V694" s="51" t="s">
        <v>4085</v>
      </c>
    </row>
    <row r="695" spans="18:22" x14ac:dyDescent="0.25">
      <c r="R695" s="51"/>
      <c r="S695" s="51" t="s">
        <v>4166</v>
      </c>
      <c r="T695" s="51">
        <v>43959</v>
      </c>
      <c r="U695" s="51">
        <v>4</v>
      </c>
      <c r="V695" s="51" t="s">
        <v>4165</v>
      </c>
    </row>
    <row r="696" spans="18:22" x14ac:dyDescent="0.25">
      <c r="R696" s="51"/>
      <c r="S696" s="51" t="s">
        <v>1711</v>
      </c>
      <c r="T696" s="51">
        <v>43930</v>
      </c>
      <c r="U696" s="51">
        <v>25</v>
      </c>
      <c r="V696" s="51" t="s">
        <v>1710</v>
      </c>
    </row>
    <row r="697" spans="18:22" x14ac:dyDescent="0.25">
      <c r="R697" s="51"/>
      <c r="S697" s="51" t="s">
        <v>3029</v>
      </c>
      <c r="T697" s="51">
        <v>43943</v>
      </c>
      <c r="U697" s="51">
        <v>16</v>
      </c>
      <c r="V697" s="51" t="s">
        <v>3028</v>
      </c>
    </row>
    <row r="698" spans="18:22" x14ac:dyDescent="0.25">
      <c r="R698" s="51"/>
      <c r="S698" s="51" t="s">
        <v>899</v>
      </c>
      <c r="T698" s="51">
        <v>43923</v>
      </c>
      <c r="U698" s="51">
        <v>32</v>
      </c>
      <c r="V698" s="51" t="s">
        <v>898</v>
      </c>
    </row>
    <row r="699" spans="18:22" x14ac:dyDescent="0.25">
      <c r="R699" s="51"/>
      <c r="S699" s="51" t="s">
        <v>2733</v>
      </c>
      <c r="T699" s="51">
        <v>43938</v>
      </c>
      <c r="U699" s="51">
        <v>19</v>
      </c>
      <c r="V699" s="51" t="s">
        <v>2732</v>
      </c>
    </row>
    <row r="700" spans="18:22" x14ac:dyDescent="0.25">
      <c r="R700" s="51"/>
      <c r="S700" s="51" t="s">
        <v>3054</v>
      </c>
      <c r="T700" s="51">
        <v>43943</v>
      </c>
      <c r="U700" s="51">
        <v>16</v>
      </c>
      <c r="V700" s="51" t="s">
        <v>3053</v>
      </c>
    </row>
    <row r="701" spans="18:22" x14ac:dyDescent="0.25">
      <c r="R701" s="51"/>
      <c r="S701" s="51" t="s">
        <v>4164</v>
      </c>
      <c r="T701" s="51">
        <v>43959</v>
      </c>
      <c r="U701" s="51">
        <v>4</v>
      </c>
      <c r="V701" s="51" t="s">
        <v>4163</v>
      </c>
    </row>
    <row r="702" spans="18:22" x14ac:dyDescent="0.25">
      <c r="R702" s="51"/>
      <c r="S702" s="51" t="s">
        <v>706</v>
      </c>
      <c r="T702" s="51">
        <v>43923</v>
      </c>
      <c r="U702" s="51">
        <v>32</v>
      </c>
      <c r="V702" s="51"/>
    </row>
    <row r="703" spans="18:22" x14ac:dyDescent="0.25">
      <c r="R703" s="51"/>
      <c r="S703" s="51" t="s">
        <v>3627</v>
      </c>
      <c r="T703" s="51">
        <v>43949</v>
      </c>
      <c r="U703" s="51">
        <v>13</v>
      </c>
      <c r="V703" s="51" t="s">
        <v>3640</v>
      </c>
    </row>
    <row r="704" spans="18:22" x14ac:dyDescent="0.25">
      <c r="R704" s="51"/>
      <c r="S704" s="51" t="s">
        <v>1003</v>
      </c>
      <c r="T704" s="51">
        <v>43922</v>
      </c>
      <c r="U704" s="51">
        <v>32</v>
      </c>
      <c r="V704" s="51" t="s">
        <v>1002</v>
      </c>
    </row>
    <row r="705" spans="18:22" x14ac:dyDescent="0.25">
      <c r="R705" s="51"/>
      <c r="S705" s="51" t="s">
        <v>1625</v>
      </c>
      <c r="T705" s="51">
        <v>43930</v>
      </c>
      <c r="U705" s="51">
        <v>25</v>
      </c>
      <c r="V705" s="51" t="s">
        <v>1624</v>
      </c>
    </row>
    <row r="706" spans="18:22" x14ac:dyDescent="0.25">
      <c r="R706" s="51"/>
      <c r="S706" s="51" t="s">
        <v>2246</v>
      </c>
      <c r="T706" s="51">
        <v>43935</v>
      </c>
      <c r="U706" s="51">
        <v>23</v>
      </c>
      <c r="V706" s="51" t="s">
        <v>2245</v>
      </c>
    </row>
    <row r="707" spans="18:22" x14ac:dyDescent="0.25">
      <c r="R707" s="51"/>
      <c r="S707" s="51" t="s">
        <v>3299</v>
      </c>
      <c r="T707" s="51">
        <v>43943</v>
      </c>
      <c r="U707" s="51">
        <v>15</v>
      </c>
      <c r="V707" s="51" t="s">
        <v>3298</v>
      </c>
    </row>
    <row r="708" spans="18:22" x14ac:dyDescent="0.25">
      <c r="R708" s="51"/>
      <c r="S708" s="51" t="s">
        <v>2522</v>
      </c>
      <c r="T708" s="51">
        <v>43935</v>
      </c>
      <c r="U708" s="51">
        <v>22</v>
      </c>
      <c r="V708" s="51" t="s">
        <v>2524</v>
      </c>
    </row>
    <row r="709" spans="18:22" x14ac:dyDescent="0.25">
      <c r="R709" s="51"/>
      <c r="S709" s="51" t="s">
        <v>4149</v>
      </c>
      <c r="T709" s="51">
        <v>43959</v>
      </c>
      <c r="U709" s="51">
        <v>4</v>
      </c>
      <c r="V709" s="51" t="s">
        <v>4148</v>
      </c>
    </row>
    <row r="710" spans="18:22" x14ac:dyDescent="0.25">
      <c r="R710" s="51"/>
      <c r="S710" s="51" t="s">
        <v>1729</v>
      </c>
      <c r="T710" s="51">
        <v>43930</v>
      </c>
      <c r="U710" s="51">
        <v>25</v>
      </c>
      <c r="V710" s="51" t="s">
        <v>1728</v>
      </c>
    </row>
    <row r="711" spans="18:22" x14ac:dyDescent="0.25">
      <c r="R711" s="51"/>
      <c r="S711" s="51" t="s">
        <v>4112</v>
      </c>
      <c r="T711" s="51">
        <v>43959</v>
      </c>
      <c r="U711" s="51">
        <v>4</v>
      </c>
      <c r="V711" s="51" t="s">
        <v>4111</v>
      </c>
    </row>
    <row r="712" spans="18:22" x14ac:dyDescent="0.25">
      <c r="R712" s="51"/>
      <c r="S712" s="51" t="s">
        <v>2612</v>
      </c>
      <c r="T712" s="51">
        <v>43949</v>
      </c>
      <c r="U712" s="51">
        <v>22</v>
      </c>
      <c r="V712" s="51" t="s">
        <v>2613</v>
      </c>
    </row>
    <row r="713" spans="18:22" x14ac:dyDescent="0.25">
      <c r="R713" s="51"/>
      <c r="S713" s="51" t="s">
        <v>2675</v>
      </c>
      <c r="T713" s="51">
        <v>43949</v>
      </c>
      <c r="U713" s="51">
        <v>20</v>
      </c>
      <c r="V713" s="51" t="s">
        <v>2680</v>
      </c>
    </row>
    <row r="714" spans="18:22" x14ac:dyDescent="0.25">
      <c r="R714" s="51"/>
      <c r="S714" s="51" t="s">
        <v>4143</v>
      </c>
      <c r="T714" s="51">
        <v>43959</v>
      </c>
      <c r="U714" s="51">
        <v>4</v>
      </c>
      <c r="V714" s="51" t="s">
        <v>4142</v>
      </c>
    </row>
    <row r="715" spans="18:22" x14ac:dyDescent="0.25">
      <c r="R715" s="51"/>
      <c r="S715" s="51" t="s">
        <v>4139</v>
      </c>
      <c r="T715" s="51">
        <v>43959</v>
      </c>
      <c r="U715" s="51">
        <v>4</v>
      </c>
      <c r="V715" s="51" t="s">
        <v>4138</v>
      </c>
    </row>
    <row r="716" spans="18:22" x14ac:dyDescent="0.25">
      <c r="R716" s="51"/>
      <c r="S716" s="51" t="s">
        <v>2240</v>
      </c>
      <c r="T716" s="51">
        <v>43936</v>
      </c>
      <c r="U716" s="51">
        <v>23</v>
      </c>
      <c r="V716" s="51" t="s">
        <v>2239</v>
      </c>
    </row>
    <row r="717" spans="18:22" x14ac:dyDescent="0.25">
      <c r="R717" s="51"/>
      <c r="S717" s="51" t="s">
        <v>3760</v>
      </c>
      <c r="T717" s="51">
        <v>43951</v>
      </c>
      <c r="U717" s="51">
        <v>10</v>
      </c>
      <c r="V717" s="51" t="s">
        <v>3759</v>
      </c>
    </row>
    <row r="718" spans="18:22" x14ac:dyDescent="0.25">
      <c r="R718" s="51"/>
      <c r="S718" s="51" t="s">
        <v>3313</v>
      </c>
      <c r="T718" s="51">
        <v>43943</v>
      </c>
      <c r="U718" s="51">
        <v>15</v>
      </c>
      <c r="V718" s="51" t="s">
        <v>3312</v>
      </c>
    </row>
    <row r="719" spans="18:22" x14ac:dyDescent="0.25">
      <c r="R719" s="51"/>
      <c r="S719" s="51" t="s">
        <v>1549</v>
      </c>
      <c r="T719" s="51">
        <v>43928</v>
      </c>
      <c r="U719" s="51">
        <v>26</v>
      </c>
      <c r="V719" s="51" t="s">
        <v>1548</v>
      </c>
    </row>
    <row r="720" spans="18:22" x14ac:dyDescent="0.25">
      <c r="R720" s="51"/>
      <c r="S720" s="51" t="s">
        <v>3608</v>
      </c>
      <c r="T720" s="51">
        <v>43945</v>
      </c>
      <c r="U720" s="51">
        <v>13</v>
      </c>
      <c r="V720" s="51" t="s">
        <v>3607</v>
      </c>
    </row>
    <row r="721" spans="18:22" x14ac:dyDescent="0.25">
      <c r="R721" s="51"/>
      <c r="S721" s="51" t="s">
        <v>733</v>
      </c>
      <c r="T721" s="51">
        <v>43923</v>
      </c>
      <c r="U721" s="51">
        <v>32</v>
      </c>
      <c r="V721" s="51" t="s">
        <v>732</v>
      </c>
    </row>
    <row r="722" spans="18:22" x14ac:dyDescent="0.25">
      <c r="R722" s="51"/>
      <c r="S722" s="51" t="s">
        <v>2293</v>
      </c>
      <c r="T722" s="51">
        <v>43935</v>
      </c>
      <c r="U722" s="51">
        <v>23</v>
      </c>
      <c r="V722" s="51" t="s">
        <v>2292</v>
      </c>
    </row>
    <row r="723" spans="18:22" x14ac:dyDescent="0.25">
      <c r="R723" s="51"/>
      <c r="S723" s="51" t="s">
        <v>3066</v>
      </c>
      <c r="T723" s="51">
        <v>43943</v>
      </c>
      <c r="U723" s="51">
        <v>16</v>
      </c>
      <c r="V723" s="51" t="s">
        <v>3065</v>
      </c>
    </row>
    <row r="724" spans="18:22" x14ac:dyDescent="0.25">
      <c r="R724" s="51"/>
      <c r="S724" s="51" t="s">
        <v>601</v>
      </c>
      <c r="T724" s="51">
        <v>43923</v>
      </c>
      <c r="U724" s="51">
        <v>34</v>
      </c>
      <c r="V724" s="51" t="s">
        <v>600</v>
      </c>
    </row>
    <row r="725" spans="18:22" x14ac:dyDescent="0.25">
      <c r="R725" s="51"/>
      <c r="S725" s="51" t="s">
        <v>3947</v>
      </c>
      <c r="T725" s="51">
        <v>43956</v>
      </c>
      <c r="U725" s="51">
        <v>6</v>
      </c>
      <c r="V725" s="51" t="s">
        <v>3946</v>
      </c>
    </row>
    <row r="726" spans="18:22" x14ac:dyDescent="0.25">
      <c r="R726" s="51"/>
      <c r="S726" s="51" t="s">
        <v>3149</v>
      </c>
      <c r="T726" s="51">
        <v>43943</v>
      </c>
      <c r="U726" s="51">
        <v>16</v>
      </c>
      <c r="V726" s="51" t="s">
        <v>3145</v>
      </c>
    </row>
    <row r="727" spans="18:22" x14ac:dyDescent="0.25">
      <c r="R727" s="51"/>
      <c r="S727" s="51" t="s">
        <v>2186</v>
      </c>
      <c r="T727" s="51">
        <v>43935</v>
      </c>
      <c r="U727" s="51">
        <v>23</v>
      </c>
      <c r="V727" s="51" t="s">
        <v>2185</v>
      </c>
    </row>
    <row r="728" spans="18:22" x14ac:dyDescent="0.25">
      <c r="R728" s="51"/>
      <c r="S728" s="51" t="s">
        <v>1193</v>
      </c>
      <c r="T728" s="51">
        <v>43922</v>
      </c>
      <c r="U728" s="51">
        <v>32</v>
      </c>
      <c r="V728" s="51" t="s">
        <v>1192</v>
      </c>
    </row>
    <row r="729" spans="18:22" x14ac:dyDescent="0.25">
      <c r="R729" s="51"/>
      <c r="S729" s="51" t="s">
        <v>1890</v>
      </c>
      <c r="T729" s="51">
        <v>43930</v>
      </c>
      <c r="U729" s="51">
        <v>25</v>
      </c>
      <c r="V729" s="51" t="s">
        <v>1889</v>
      </c>
    </row>
    <row r="730" spans="18:22" x14ac:dyDescent="0.25">
      <c r="R730" s="51"/>
      <c r="S730" s="51" t="s">
        <v>1872</v>
      </c>
      <c r="T730" s="51">
        <v>43930</v>
      </c>
      <c r="U730" s="51">
        <v>25</v>
      </c>
      <c r="V730" s="51" t="s">
        <v>1871</v>
      </c>
    </row>
    <row r="731" spans="18:22" x14ac:dyDescent="0.25">
      <c r="R731" s="51"/>
      <c r="S731" s="51" t="s">
        <v>1696</v>
      </c>
      <c r="T731" s="51">
        <v>43930</v>
      </c>
      <c r="U731" s="51">
        <v>25</v>
      </c>
      <c r="V731" s="51" t="s">
        <v>1695</v>
      </c>
    </row>
    <row r="732" spans="18:22" x14ac:dyDescent="0.25">
      <c r="R732" s="51"/>
      <c r="S732" s="51" t="s">
        <v>4286</v>
      </c>
      <c r="T732" s="51">
        <v>43959</v>
      </c>
      <c r="U732" s="51">
        <v>4</v>
      </c>
      <c r="V732" s="51"/>
    </row>
    <row r="733" spans="18:22" x14ac:dyDescent="0.25">
      <c r="R733" s="51"/>
      <c r="S733" s="51" t="s">
        <v>2499</v>
      </c>
      <c r="T733" s="51">
        <v>43936</v>
      </c>
      <c r="U733" s="51">
        <v>22</v>
      </c>
      <c r="V733" s="51" t="s">
        <v>2500</v>
      </c>
    </row>
    <row r="734" spans="18:22" x14ac:dyDescent="0.25">
      <c r="R734" s="51"/>
      <c r="S734" s="51" t="s">
        <v>2729</v>
      </c>
      <c r="T734" s="51">
        <v>43938</v>
      </c>
      <c r="U734" s="51">
        <v>19</v>
      </c>
      <c r="V734" s="51" t="s">
        <v>2728</v>
      </c>
    </row>
    <row r="735" spans="18:22" x14ac:dyDescent="0.25">
      <c r="R735" s="51"/>
      <c r="S735" s="51" t="s">
        <v>3841</v>
      </c>
      <c r="T735" s="51">
        <v>43956</v>
      </c>
      <c r="U735" s="51">
        <v>8</v>
      </c>
      <c r="V735" s="51" t="s">
        <v>3840</v>
      </c>
    </row>
    <row r="736" spans="18:22" x14ac:dyDescent="0.25">
      <c r="R736" s="51"/>
      <c r="S736" s="51" t="s">
        <v>3317</v>
      </c>
      <c r="T736" s="51">
        <v>43943</v>
      </c>
      <c r="U736" s="51">
        <v>15</v>
      </c>
      <c r="V736" s="51" t="s">
        <v>3316</v>
      </c>
    </row>
    <row r="737" spans="18:22" x14ac:dyDescent="0.25">
      <c r="R737" s="51"/>
      <c r="S737" s="51" t="s">
        <v>1183</v>
      </c>
      <c r="T737" s="51">
        <v>43922</v>
      </c>
      <c r="U737" s="51">
        <v>32</v>
      </c>
      <c r="V737" s="51" t="s">
        <v>1182</v>
      </c>
    </row>
    <row r="738" spans="18:22" x14ac:dyDescent="0.25">
      <c r="R738" s="51"/>
      <c r="S738" s="51" t="s">
        <v>3157</v>
      </c>
      <c r="T738" s="51">
        <v>43943</v>
      </c>
      <c r="U738" s="51">
        <v>16</v>
      </c>
      <c r="V738" s="51" t="s">
        <v>3156</v>
      </c>
    </row>
    <row r="739" spans="18:22" x14ac:dyDescent="0.25">
      <c r="R739" s="51"/>
      <c r="S739" s="51" t="s">
        <v>2538</v>
      </c>
      <c r="T739" s="51">
        <v>43949</v>
      </c>
      <c r="U739" s="51">
        <v>22</v>
      </c>
      <c r="V739" s="51" t="s">
        <v>2539</v>
      </c>
    </row>
    <row r="740" spans="18:22" x14ac:dyDescent="0.25">
      <c r="R740" s="51"/>
      <c r="S740" s="51" t="s">
        <v>1586</v>
      </c>
      <c r="T740" s="51">
        <v>43929</v>
      </c>
      <c r="U740" s="51">
        <v>26</v>
      </c>
      <c r="V740" s="51" t="s">
        <v>1587</v>
      </c>
    </row>
    <row r="741" spans="18:22" x14ac:dyDescent="0.25">
      <c r="R741" s="51"/>
      <c r="S741" s="51" t="s">
        <v>2872</v>
      </c>
      <c r="T741" s="51">
        <v>43942</v>
      </c>
      <c r="U741" s="51">
        <v>18</v>
      </c>
      <c r="V741" s="51" t="s">
        <v>2871</v>
      </c>
    </row>
    <row r="742" spans="18:22" x14ac:dyDescent="0.25">
      <c r="R742" s="51"/>
      <c r="S742" s="51" t="s">
        <v>4293</v>
      </c>
      <c r="T742" s="51">
        <v>43959</v>
      </c>
      <c r="U742" s="51">
        <v>4</v>
      </c>
      <c r="V742" s="51" t="s">
        <v>4292</v>
      </c>
    </row>
    <row r="743" spans="18:22" x14ac:dyDescent="0.25">
      <c r="R743" s="51"/>
      <c r="S743" s="51" t="s">
        <v>4174</v>
      </c>
      <c r="T743" s="51">
        <v>43959</v>
      </c>
      <c r="U743" s="51">
        <v>4</v>
      </c>
      <c r="V743" s="51" t="s">
        <v>4173</v>
      </c>
    </row>
    <row r="744" spans="18:22" x14ac:dyDescent="0.25">
      <c r="R744" s="51"/>
      <c r="S744" s="51" t="s">
        <v>4132</v>
      </c>
      <c r="T744" s="51">
        <v>43959</v>
      </c>
      <c r="U744" s="51">
        <v>4</v>
      </c>
      <c r="V744" s="51" t="s">
        <v>4131</v>
      </c>
    </row>
    <row r="745" spans="18:22" x14ac:dyDescent="0.25">
      <c r="R745" s="51"/>
      <c r="S745" s="51" t="s">
        <v>789</v>
      </c>
      <c r="T745" s="51">
        <v>43928</v>
      </c>
      <c r="U745" s="51">
        <v>31</v>
      </c>
      <c r="V745" s="51" t="s">
        <v>788</v>
      </c>
    </row>
    <row r="746" spans="18:22" x14ac:dyDescent="0.25">
      <c r="R746" s="51"/>
      <c r="S746" s="51" t="s">
        <v>1694</v>
      </c>
      <c r="T746" s="51">
        <v>43930</v>
      </c>
      <c r="U746" s="51">
        <v>25</v>
      </c>
      <c r="V746" s="51" t="s">
        <v>1693</v>
      </c>
    </row>
    <row r="747" spans="18:22" x14ac:dyDescent="0.25">
      <c r="R747" s="51"/>
      <c r="S747" s="51" t="s">
        <v>1731</v>
      </c>
      <c r="T747" s="51">
        <v>43930</v>
      </c>
      <c r="U747" s="51">
        <v>25</v>
      </c>
      <c r="V747" s="51" t="s">
        <v>1730</v>
      </c>
    </row>
    <row r="748" spans="18:22" x14ac:dyDescent="0.25">
      <c r="R748" s="51"/>
      <c r="S748" s="51" t="s">
        <v>4546</v>
      </c>
      <c r="T748" s="51"/>
      <c r="U748" s="51">
        <v>1</v>
      </c>
      <c r="V748" s="51" t="s">
        <v>4545</v>
      </c>
    </row>
    <row r="749" spans="18:22" x14ac:dyDescent="0.25">
      <c r="R749" s="51"/>
      <c r="S749" s="51" t="s">
        <v>3576</v>
      </c>
      <c r="T749" s="51">
        <v>43949</v>
      </c>
      <c r="U749" s="51">
        <v>13</v>
      </c>
      <c r="V749" s="51" t="s">
        <v>3575</v>
      </c>
    </row>
    <row r="750" spans="18:22" x14ac:dyDescent="0.25">
      <c r="R750" s="51"/>
      <c r="S750" s="51" t="s">
        <v>2591</v>
      </c>
      <c r="T750" s="51">
        <v>43931</v>
      </c>
      <c r="U750" s="51">
        <v>22</v>
      </c>
      <c r="V750" s="51" t="s">
        <v>2590</v>
      </c>
    </row>
    <row r="751" spans="18:22" x14ac:dyDescent="0.25">
      <c r="R751" s="51"/>
      <c r="S751" s="51" t="s">
        <v>4080</v>
      </c>
      <c r="T751" s="51">
        <v>43956</v>
      </c>
      <c r="U751" s="51">
        <v>5</v>
      </c>
      <c r="V751" s="51" t="s">
        <v>4079</v>
      </c>
    </row>
    <row r="752" spans="18:22" x14ac:dyDescent="0.25">
      <c r="R752" s="51"/>
      <c r="S752" s="51" t="s">
        <v>2880</v>
      </c>
      <c r="T752" s="51">
        <v>43942</v>
      </c>
      <c r="U752" s="51">
        <v>18</v>
      </c>
      <c r="V752" s="51" t="s">
        <v>2879</v>
      </c>
    </row>
    <row r="753" spans="18:22" x14ac:dyDescent="0.25">
      <c r="R753" s="51"/>
      <c r="S753" s="51" t="s">
        <v>2201</v>
      </c>
      <c r="T753" s="51">
        <v>43935</v>
      </c>
      <c r="U753" s="51">
        <v>23</v>
      </c>
      <c r="V753" s="51" t="s">
        <v>2200</v>
      </c>
    </row>
    <row r="754" spans="18:22" x14ac:dyDescent="0.25">
      <c r="R754" s="51"/>
      <c r="S754" s="51" t="s">
        <v>2103</v>
      </c>
      <c r="T754" s="51">
        <v>43935</v>
      </c>
      <c r="U754" s="51">
        <v>23</v>
      </c>
      <c r="V754" s="51" t="s">
        <v>2102</v>
      </c>
    </row>
    <row r="755" spans="18:22" x14ac:dyDescent="0.25">
      <c r="R755" s="51"/>
      <c r="S755" s="51" t="s">
        <v>3829</v>
      </c>
      <c r="T755" s="51">
        <v>43956</v>
      </c>
      <c r="U755" s="51">
        <v>8</v>
      </c>
      <c r="V755" s="51" t="s">
        <v>3828</v>
      </c>
    </row>
    <row r="756" spans="18:22" x14ac:dyDescent="0.25">
      <c r="R756" s="51"/>
      <c r="S756" s="51" t="s">
        <v>2337</v>
      </c>
      <c r="T756" s="51">
        <v>43935</v>
      </c>
      <c r="U756" s="51">
        <v>23</v>
      </c>
      <c r="V756" s="51" t="s">
        <v>2336</v>
      </c>
    </row>
    <row r="757" spans="18:22" x14ac:dyDescent="0.25">
      <c r="R757" s="51"/>
      <c r="S757" s="51" t="s">
        <v>2645</v>
      </c>
      <c r="T757" s="51">
        <v>43936</v>
      </c>
      <c r="U757" s="51">
        <v>21</v>
      </c>
      <c r="V757" s="51" t="s">
        <v>2644</v>
      </c>
    </row>
    <row r="758" spans="18:22" x14ac:dyDescent="0.25">
      <c r="R758" s="51"/>
      <c r="S758" s="51" t="s">
        <v>1216</v>
      </c>
      <c r="T758" s="51">
        <v>43922</v>
      </c>
      <c r="U758" s="51">
        <v>36</v>
      </c>
      <c r="V758" s="51" t="s">
        <v>1215</v>
      </c>
    </row>
    <row r="759" spans="18:22" x14ac:dyDescent="0.25">
      <c r="R759" s="51"/>
      <c r="S759" s="51" t="s">
        <v>2884</v>
      </c>
      <c r="T759" s="51">
        <v>43941</v>
      </c>
      <c r="U759" s="51">
        <v>18</v>
      </c>
      <c r="V759" s="51" t="s">
        <v>2883</v>
      </c>
    </row>
    <row r="760" spans="18:22" x14ac:dyDescent="0.25">
      <c r="R760" s="51"/>
      <c r="S760" s="51" t="s">
        <v>3927</v>
      </c>
      <c r="T760" s="51">
        <v>43956</v>
      </c>
      <c r="U760" s="51">
        <v>6</v>
      </c>
      <c r="V760" s="51" t="s">
        <v>3926</v>
      </c>
    </row>
    <row r="761" spans="18:22" x14ac:dyDescent="0.25">
      <c r="R761" s="51"/>
      <c r="S761" s="51" t="s">
        <v>1845</v>
      </c>
      <c r="T761" s="51">
        <v>43931</v>
      </c>
      <c r="U761" s="51">
        <v>25</v>
      </c>
      <c r="V761" s="51" t="s">
        <v>1844</v>
      </c>
    </row>
    <row r="762" spans="18:22" x14ac:dyDescent="0.25">
      <c r="R762" s="51"/>
      <c r="S762" s="51" t="s">
        <v>3857</v>
      </c>
      <c r="T762" s="51">
        <v>43957</v>
      </c>
      <c r="U762" s="51">
        <v>8</v>
      </c>
      <c r="V762" s="51" t="s">
        <v>3856</v>
      </c>
    </row>
    <row r="763" spans="18:22" x14ac:dyDescent="0.25">
      <c r="R763" s="51"/>
      <c r="S763" s="51" t="s">
        <v>800</v>
      </c>
      <c r="T763" s="51">
        <v>43923</v>
      </c>
      <c r="U763" s="51">
        <v>32</v>
      </c>
      <c r="V763" s="51" t="s">
        <v>799</v>
      </c>
    </row>
    <row r="764" spans="18:22" x14ac:dyDescent="0.25">
      <c r="R764" s="51"/>
      <c r="S764" s="51" t="s">
        <v>3027</v>
      </c>
      <c r="T764" s="51">
        <v>43943</v>
      </c>
      <c r="U764" s="51">
        <v>16</v>
      </c>
      <c r="V764" s="51" t="s">
        <v>3026</v>
      </c>
    </row>
    <row r="765" spans="18:22" x14ac:dyDescent="0.25">
      <c r="R765" s="51"/>
      <c r="S765" s="51" t="s">
        <v>902</v>
      </c>
      <c r="T765" s="51">
        <v>43924</v>
      </c>
      <c r="U765" s="51">
        <v>32</v>
      </c>
      <c r="V765" s="51" t="s">
        <v>901</v>
      </c>
    </row>
    <row r="766" spans="18:22" x14ac:dyDescent="0.25">
      <c r="R766" s="51"/>
      <c r="S766" s="51" t="s">
        <v>1690</v>
      </c>
      <c r="T766" s="51">
        <v>43930</v>
      </c>
      <c r="U766" s="51">
        <v>25</v>
      </c>
      <c r="V766" s="51" t="s">
        <v>1689</v>
      </c>
    </row>
    <row r="767" spans="18:22" x14ac:dyDescent="0.25">
      <c r="R767" s="51"/>
      <c r="S767" s="51" t="s">
        <v>1646</v>
      </c>
      <c r="T767" s="51">
        <v>43930</v>
      </c>
      <c r="U767" s="51">
        <v>25</v>
      </c>
      <c r="V767" s="51" t="s">
        <v>1645</v>
      </c>
    </row>
    <row r="768" spans="18:22" x14ac:dyDescent="0.25">
      <c r="R768" s="51"/>
      <c r="S768" s="51" t="s">
        <v>2545</v>
      </c>
      <c r="T768" s="51">
        <v>43936</v>
      </c>
      <c r="U768" s="51">
        <v>22</v>
      </c>
      <c r="V768" s="51" t="s">
        <v>2547</v>
      </c>
    </row>
    <row r="769" spans="18:22" x14ac:dyDescent="0.25">
      <c r="R769" s="51"/>
      <c r="S769" s="51" t="s">
        <v>2660</v>
      </c>
      <c r="T769" s="51">
        <v>43938</v>
      </c>
      <c r="U769" s="51">
        <v>20</v>
      </c>
      <c r="V769" s="51" t="s">
        <v>2659</v>
      </c>
    </row>
    <row r="770" spans="18:22" x14ac:dyDescent="0.25">
      <c r="R770" s="51"/>
      <c r="S770" s="51" t="s">
        <v>4034</v>
      </c>
      <c r="T770" s="51"/>
      <c r="U770" s="51">
        <v>6</v>
      </c>
      <c r="V770" s="51" t="s">
        <v>4033</v>
      </c>
    </row>
    <row r="771" spans="18:22" x14ac:dyDescent="0.25">
      <c r="R771" s="51"/>
      <c r="S771" s="51" t="s">
        <v>4106</v>
      </c>
      <c r="T771" s="51">
        <v>43959</v>
      </c>
      <c r="U771" s="51">
        <v>4</v>
      </c>
      <c r="V771" s="51" t="s">
        <v>4105</v>
      </c>
    </row>
    <row r="772" spans="18:22" x14ac:dyDescent="0.25">
      <c r="R772" s="51"/>
      <c r="S772" s="51" t="s">
        <v>4066</v>
      </c>
      <c r="T772" s="51">
        <v>43957</v>
      </c>
      <c r="U772" s="51">
        <v>6</v>
      </c>
      <c r="V772" s="51" t="s">
        <v>4002</v>
      </c>
    </row>
    <row r="773" spans="18:22" x14ac:dyDescent="0.25">
      <c r="R773" s="51"/>
      <c r="S773" s="51" t="s">
        <v>4329</v>
      </c>
      <c r="T773" s="51"/>
      <c r="U773" s="51">
        <v>4</v>
      </c>
      <c r="V773" s="51" t="s">
        <v>4328</v>
      </c>
    </row>
    <row r="774" spans="18:22" x14ac:dyDescent="0.25">
      <c r="R774" s="51"/>
      <c r="S774" s="51" t="s">
        <v>663</v>
      </c>
      <c r="T774" s="51">
        <v>43923</v>
      </c>
      <c r="U774" s="51">
        <v>32</v>
      </c>
      <c r="V774" s="51" t="s">
        <v>662</v>
      </c>
    </row>
    <row r="775" spans="18:22" x14ac:dyDescent="0.25">
      <c r="R775" s="51"/>
      <c r="S775" s="51" t="s">
        <v>2121</v>
      </c>
      <c r="T775" s="51">
        <v>43935</v>
      </c>
      <c r="U775" s="51">
        <v>23</v>
      </c>
      <c r="V775" s="51" t="s">
        <v>2120</v>
      </c>
    </row>
    <row r="776" spans="18:22" x14ac:dyDescent="0.25">
      <c r="R776" s="51" t="s">
        <v>204</v>
      </c>
      <c r="S776" s="51" t="s">
        <v>4496</v>
      </c>
      <c r="T776" s="51"/>
      <c r="U776" s="51">
        <v>2</v>
      </c>
      <c r="V776" s="51" t="s">
        <v>4495</v>
      </c>
    </row>
    <row r="777" spans="18:22" x14ac:dyDescent="0.25">
      <c r="R777" s="51"/>
      <c r="S777" s="51" t="s">
        <v>3578</v>
      </c>
      <c r="T777" s="51">
        <v>43949</v>
      </c>
      <c r="U777" s="51">
        <v>13</v>
      </c>
      <c r="V777" s="51" t="s">
        <v>3577</v>
      </c>
    </row>
    <row r="778" spans="18:22" x14ac:dyDescent="0.25">
      <c r="R778" s="51"/>
      <c r="S778" s="51" t="s">
        <v>1705</v>
      </c>
      <c r="T778" s="51">
        <v>43930</v>
      </c>
      <c r="U778" s="51">
        <v>25</v>
      </c>
      <c r="V778" s="51" t="s">
        <v>1704</v>
      </c>
    </row>
    <row r="779" spans="18:22" x14ac:dyDescent="0.25">
      <c r="R779" s="51"/>
      <c r="S779" s="51" t="s">
        <v>1636</v>
      </c>
      <c r="T779" s="51">
        <v>43930</v>
      </c>
      <c r="U779" s="51">
        <v>25</v>
      </c>
      <c r="V779" s="51" t="s">
        <v>1635</v>
      </c>
    </row>
    <row r="780" spans="18:22" x14ac:dyDescent="0.25">
      <c r="R780" s="51"/>
      <c r="S780" s="51" t="s">
        <v>1855</v>
      </c>
      <c r="T780" s="51">
        <v>43931</v>
      </c>
      <c r="U780" s="51">
        <v>25</v>
      </c>
      <c r="V780" s="51" t="s">
        <v>1854</v>
      </c>
    </row>
    <row r="781" spans="18:22" x14ac:dyDescent="0.25">
      <c r="R781" s="51"/>
      <c r="S781" s="51" t="s">
        <v>2065</v>
      </c>
      <c r="T781" s="51">
        <v>43949</v>
      </c>
      <c r="U781" s="51">
        <v>23</v>
      </c>
      <c r="V781" s="51" t="s">
        <v>2064</v>
      </c>
    </row>
    <row r="782" spans="18:22" x14ac:dyDescent="0.25">
      <c r="R782" s="51"/>
      <c r="S782" s="51" t="s">
        <v>4028</v>
      </c>
      <c r="T782" s="51">
        <v>43957</v>
      </c>
      <c r="U782" s="51">
        <v>6</v>
      </c>
      <c r="V782" s="51" t="s">
        <v>4027</v>
      </c>
    </row>
    <row r="783" spans="18:22" x14ac:dyDescent="0.25">
      <c r="R783" s="51"/>
      <c r="S783" s="51" t="s">
        <v>3435</v>
      </c>
      <c r="T783" s="51">
        <v>43945</v>
      </c>
      <c r="U783" s="51">
        <v>14</v>
      </c>
      <c r="V783" s="51" t="s">
        <v>3434</v>
      </c>
    </row>
    <row r="784" spans="18:22" x14ac:dyDescent="0.25">
      <c r="R784" s="51"/>
      <c r="S784" s="51" t="s">
        <v>3620</v>
      </c>
      <c r="T784" s="51">
        <v>43945</v>
      </c>
      <c r="U784" s="51">
        <v>13</v>
      </c>
      <c r="V784" s="51" t="s">
        <v>3619</v>
      </c>
    </row>
    <row r="785" spans="18:22" x14ac:dyDescent="0.25">
      <c r="R785" s="51"/>
      <c r="S785" s="51" t="s">
        <v>1535</v>
      </c>
      <c r="T785" s="51">
        <v>43949</v>
      </c>
      <c r="U785" s="51">
        <v>26</v>
      </c>
      <c r="V785" s="51" t="s">
        <v>1536</v>
      </c>
    </row>
    <row r="786" spans="18:22" x14ac:dyDescent="0.25">
      <c r="R786" s="51"/>
      <c r="S786" s="51" t="s">
        <v>4295</v>
      </c>
      <c r="T786" s="51">
        <v>43959</v>
      </c>
      <c r="U786" s="51">
        <v>4</v>
      </c>
      <c r="V786" s="51" t="s">
        <v>4294</v>
      </c>
    </row>
    <row r="787" spans="18:22" x14ac:dyDescent="0.25">
      <c r="R787" s="51" t="s">
        <v>308</v>
      </c>
      <c r="S787" s="51" t="s">
        <v>4147</v>
      </c>
      <c r="T787" s="51"/>
      <c r="U787" s="51">
        <v>4</v>
      </c>
      <c r="V787" s="51" t="s">
        <v>4146</v>
      </c>
    </row>
    <row r="788" spans="18:22" x14ac:dyDescent="0.25">
      <c r="R788" s="51"/>
      <c r="S788" s="51" t="s">
        <v>1418</v>
      </c>
      <c r="T788" s="51">
        <v>43922</v>
      </c>
      <c r="U788" s="51">
        <v>32</v>
      </c>
      <c r="V788" s="51" t="s">
        <v>1073</v>
      </c>
    </row>
    <row r="789" spans="18:22" x14ac:dyDescent="0.25">
      <c r="R789" s="51"/>
      <c r="S789" s="51" t="s">
        <v>936</v>
      </c>
      <c r="T789" s="51">
        <v>43936</v>
      </c>
      <c r="U789" s="51">
        <v>32</v>
      </c>
      <c r="V789" s="51" t="s">
        <v>935</v>
      </c>
    </row>
    <row r="790" spans="18:22" x14ac:dyDescent="0.25">
      <c r="R790" s="51"/>
      <c r="S790" s="51" t="s">
        <v>4559</v>
      </c>
      <c r="T790" s="51"/>
      <c r="U790" s="51">
        <v>1</v>
      </c>
      <c r="V790" s="51" t="s">
        <v>4524</v>
      </c>
    </row>
    <row r="791" spans="18:22" x14ac:dyDescent="0.25">
      <c r="R791" s="51"/>
      <c r="S791" s="51" t="s">
        <v>2748</v>
      </c>
      <c r="T791" s="51">
        <v>43938</v>
      </c>
      <c r="U791" s="51">
        <v>19</v>
      </c>
      <c r="V791" s="51" t="s">
        <v>2747</v>
      </c>
    </row>
    <row r="792" spans="18:22" x14ac:dyDescent="0.25">
      <c r="R792" s="51"/>
      <c r="S792" s="51" t="s">
        <v>1644</v>
      </c>
      <c r="T792" s="51">
        <v>43930</v>
      </c>
      <c r="U792" s="51">
        <v>25</v>
      </c>
      <c r="V792" s="51" t="s">
        <v>1643</v>
      </c>
    </row>
    <row r="793" spans="18:22" x14ac:dyDescent="0.25">
      <c r="R793" s="51"/>
      <c r="S793" s="51" t="s">
        <v>2215</v>
      </c>
      <c r="T793" s="51">
        <v>43935</v>
      </c>
      <c r="U793" s="51">
        <v>23</v>
      </c>
      <c r="V793" s="51" t="s">
        <v>2214</v>
      </c>
    </row>
    <row r="794" spans="18:22" x14ac:dyDescent="0.25">
      <c r="R794" s="51"/>
      <c r="S794" s="51" t="s">
        <v>2665</v>
      </c>
      <c r="T794" s="51">
        <v>43937</v>
      </c>
      <c r="U794" s="51">
        <v>20</v>
      </c>
      <c r="V794" s="51" t="s">
        <v>2664</v>
      </c>
    </row>
    <row r="795" spans="18:22" x14ac:dyDescent="0.25">
      <c r="R795" s="51"/>
      <c r="S795" s="51" t="s">
        <v>4230</v>
      </c>
      <c r="T795" s="51">
        <v>43959</v>
      </c>
      <c r="U795" s="51">
        <v>4</v>
      </c>
      <c r="V795" s="51" t="s">
        <v>4229</v>
      </c>
    </row>
    <row r="796" spans="18:22" x14ac:dyDescent="0.25">
      <c r="R796" s="51"/>
      <c r="S796" s="51" t="s">
        <v>2564</v>
      </c>
      <c r="T796" s="51">
        <v>43935</v>
      </c>
      <c r="U796" s="51">
        <v>22</v>
      </c>
      <c r="V796" s="51" t="s">
        <v>2565</v>
      </c>
    </row>
    <row r="797" spans="18:22" x14ac:dyDescent="0.25">
      <c r="R797" s="51"/>
      <c r="S797" s="51" t="s">
        <v>2287</v>
      </c>
      <c r="T797" s="51">
        <v>43935</v>
      </c>
      <c r="U797" s="51">
        <v>23</v>
      </c>
      <c r="V797" s="51" t="s">
        <v>2286</v>
      </c>
    </row>
    <row r="798" spans="18:22" x14ac:dyDescent="0.25">
      <c r="R798" s="51"/>
      <c r="S798" s="51" t="s">
        <v>1616</v>
      </c>
      <c r="T798" s="51">
        <v>43930</v>
      </c>
      <c r="U798" s="51">
        <v>25</v>
      </c>
      <c r="V798" s="51" t="s">
        <v>1615</v>
      </c>
    </row>
    <row r="799" spans="18:22" x14ac:dyDescent="0.25">
      <c r="R799" s="51"/>
      <c r="S799" s="51" t="s">
        <v>1618</v>
      </c>
      <c r="T799" s="51">
        <v>43930</v>
      </c>
      <c r="U799" s="51">
        <v>25</v>
      </c>
      <c r="V799" s="51" t="s">
        <v>1617</v>
      </c>
    </row>
    <row r="800" spans="18:22" x14ac:dyDescent="0.25">
      <c r="R800" s="51"/>
      <c r="S800" s="51" t="s">
        <v>2320</v>
      </c>
      <c r="T800" s="51">
        <v>43935</v>
      </c>
      <c r="U800" s="51">
        <v>23</v>
      </c>
      <c r="V800" s="51" t="s">
        <v>2319</v>
      </c>
    </row>
    <row r="801" spans="18:22" x14ac:dyDescent="0.25">
      <c r="R801" s="51"/>
      <c r="S801" s="51" t="s">
        <v>1898</v>
      </c>
      <c r="T801" s="51">
        <v>43935</v>
      </c>
      <c r="U801" s="51">
        <v>25</v>
      </c>
      <c r="V801" s="51" t="s">
        <v>1897</v>
      </c>
    </row>
    <row r="802" spans="18:22" x14ac:dyDescent="0.25">
      <c r="R802" s="51"/>
      <c r="S802" s="51" t="s">
        <v>1631</v>
      </c>
      <c r="T802" s="51">
        <v>43930</v>
      </c>
      <c r="U802" s="51">
        <v>25</v>
      </c>
      <c r="V802" s="51" t="s">
        <v>1630</v>
      </c>
    </row>
    <row r="803" spans="18:22" x14ac:dyDescent="0.25">
      <c r="R803" s="51"/>
      <c r="S803" s="51" t="s">
        <v>1314</v>
      </c>
      <c r="T803" s="51">
        <v>43928</v>
      </c>
      <c r="U803" s="51">
        <v>29</v>
      </c>
      <c r="V803" s="51" t="s">
        <v>1313</v>
      </c>
    </row>
    <row r="804" spans="18:22" x14ac:dyDescent="0.25">
      <c r="R804" s="51"/>
      <c r="S804" s="51" t="s">
        <v>2642</v>
      </c>
      <c r="T804" s="51">
        <v>43950</v>
      </c>
      <c r="U804" s="51">
        <v>21</v>
      </c>
      <c r="V804" s="51" t="s">
        <v>2839</v>
      </c>
    </row>
    <row r="805" spans="18:22" x14ac:dyDescent="0.25">
      <c r="R805" s="51"/>
      <c r="S805" s="51" t="s">
        <v>1627</v>
      </c>
      <c r="T805" s="51">
        <v>43930</v>
      </c>
      <c r="U805" s="51">
        <v>25</v>
      </c>
      <c r="V805" s="51" t="s">
        <v>1626</v>
      </c>
    </row>
    <row r="806" spans="18:22" x14ac:dyDescent="0.25">
      <c r="R806" s="51"/>
      <c r="S806" s="51" t="s">
        <v>1629</v>
      </c>
      <c r="T806" s="51">
        <v>43930</v>
      </c>
      <c r="U806" s="51">
        <v>25</v>
      </c>
      <c r="V806" s="51" t="s">
        <v>1628</v>
      </c>
    </row>
    <row r="807" spans="18:22" x14ac:dyDescent="0.25">
      <c r="R807" s="51"/>
      <c r="S807" s="51" t="s">
        <v>4172</v>
      </c>
      <c r="T807" s="51">
        <v>43959</v>
      </c>
      <c r="U807" s="51">
        <v>4</v>
      </c>
      <c r="V807" s="51" t="s">
        <v>4171</v>
      </c>
    </row>
    <row r="808" spans="18:22" x14ac:dyDescent="0.25">
      <c r="R808" s="51"/>
      <c r="S808" s="51" t="s">
        <v>1573</v>
      </c>
      <c r="T808" s="51">
        <v>43929</v>
      </c>
      <c r="U808" s="51">
        <v>26</v>
      </c>
      <c r="V808" s="51" t="s">
        <v>1572</v>
      </c>
    </row>
    <row r="809" spans="18:22" x14ac:dyDescent="0.25">
      <c r="R809" s="51"/>
      <c r="S809" s="51" t="s">
        <v>1658</v>
      </c>
      <c r="T809" s="51">
        <v>43930</v>
      </c>
      <c r="U809" s="51">
        <v>25</v>
      </c>
      <c r="V809" s="51" t="s">
        <v>1657</v>
      </c>
    </row>
    <row r="810" spans="18:22" x14ac:dyDescent="0.25">
      <c r="R810" s="51"/>
      <c r="S810" s="51" t="s">
        <v>2211</v>
      </c>
      <c r="T810" s="51">
        <v>43935</v>
      </c>
      <c r="U810" s="51">
        <v>23</v>
      </c>
      <c r="V810" s="51" t="s">
        <v>2210</v>
      </c>
    </row>
    <row r="811" spans="18:22" x14ac:dyDescent="0.25">
      <c r="R811" s="51"/>
      <c r="S811" s="51" t="s">
        <v>4004</v>
      </c>
      <c r="T811" s="51">
        <v>43957</v>
      </c>
      <c r="U811" s="51">
        <v>6</v>
      </c>
      <c r="V811" s="51" t="s">
        <v>4003</v>
      </c>
    </row>
    <row r="812" spans="18:22" x14ac:dyDescent="0.25">
      <c r="R812" s="51"/>
      <c r="S812" s="51" t="s">
        <v>2743</v>
      </c>
      <c r="T812" s="51">
        <v>43938</v>
      </c>
      <c r="U812" s="51">
        <v>19</v>
      </c>
      <c r="V812" s="51" t="s">
        <v>2742</v>
      </c>
    </row>
    <row r="813" spans="18:22" x14ac:dyDescent="0.25">
      <c r="R813" s="51"/>
      <c r="S813" s="51" t="s">
        <v>1676</v>
      </c>
      <c r="T813" s="51">
        <v>43930</v>
      </c>
      <c r="U813" s="51">
        <v>25</v>
      </c>
      <c r="V813" s="51" t="s">
        <v>1675</v>
      </c>
    </row>
    <row r="814" spans="18:22" x14ac:dyDescent="0.25">
      <c r="R814" s="51"/>
      <c r="S814" s="51" t="s">
        <v>2893</v>
      </c>
      <c r="T814" s="51">
        <v>43942</v>
      </c>
      <c r="U814" s="51">
        <v>18</v>
      </c>
      <c r="V814" s="51" t="s">
        <v>2879</v>
      </c>
    </row>
    <row r="815" spans="18:22" x14ac:dyDescent="0.25">
      <c r="R815" s="51"/>
      <c r="S815" s="51" t="s">
        <v>2632</v>
      </c>
      <c r="T815" s="51">
        <v>43936</v>
      </c>
      <c r="U815" s="51">
        <v>21</v>
      </c>
      <c r="V815" s="51" t="s">
        <v>2631</v>
      </c>
    </row>
    <row r="816" spans="18:22" x14ac:dyDescent="0.25">
      <c r="R816" s="51"/>
      <c r="S816" s="51" t="s">
        <v>2976</v>
      </c>
      <c r="T816" s="51">
        <v>43943</v>
      </c>
      <c r="U816" s="51">
        <v>16</v>
      </c>
      <c r="V816" s="51" t="s">
        <v>2975</v>
      </c>
    </row>
    <row r="817" spans="18:22" x14ac:dyDescent="0.25">
      <c r="R817" s="51"/>
      <c r="S817" s="51" t="s">
        <v>2144</v>
      </c>
      <c r="T817" s="51">
        <v>43935</v>
      </c>
      <c r="U817" s="51">
        <v>23</v>
      </c>
      <c r="V817" s="51" t="s">
        <v>2143</v>
      </c>
    </row>
    <row r="818" spans="18:22" x14ac:dyDescent="0.25">
      <c r="R818" s="51"/>
      <c r="S818" s="51" t="s">
        <v>854</v>
      </c>
      <c r="T818" s="51">
        <v>43923</v>
      </c>
      <c r="U818" s="51">
        <v>32</v>
      </c>
      <c r="V818" s="51" t="s">
        <v>853</v>
      </c>
    </row>
    <row r="819" spans="18:22" x14ac:dyDescent="0.25">
      <c r="R819" s="51"/>
      <c r="S819" s="51" t="s">
        <v>3427</v>
      </c>
      <c r="T819" s="51">
        <v>43945</v>
      </c>
      <c r="U819" s="51">
        <v>14</v>
      </c>
      <c r="V819" s="51" t="s">
        <v>3426</v>
      </c>
    </row>
    <row r="820" spans="18:22" x14ac:dyDescent="0.25">
      <c r="R820" s="51"/>
      <c r="S820" s="51" t="s">
        <v>1861</v>
      </c>
      <c r="T820" s="51">
        <v>43935</v>
      </c>
      <c r="U820" s="51">
        <v>25</v>
      </c>
      <c r="V820" s="51" t="s">
        <v>1860</v>
      </c>
    </row>
    <row r="821" spans="18:22" x14ac:dyDescent="0.25">
      <c r="R821" s="51"/>
      <c r="S821" s="51" t="s">
        <v>4196</v>
      </c>
      <c r="T821" s="51">
        <v>43959</v>
      </c>
      <c r="U821" s="51">
        <v>4</v>
      </c>
      <c r="V821" s="51" t="s">
        <v>4195</v>
      </c>
    </row>
    <row r="822" spans="18:22" x14ac:dyDescent="0.25">
      <c r="R822" s="51"/>
      <c r="S822" s="51" t="s">
        <v>1620</v>
      </c>
      <c r="T822" s="51">
        <v>43930</v>
      </c>
      <c r="U822" s="51">
        <v>25</v>
      </c>
      <c r="V822" s="51" t="s">
        <v>1619</v>
      </c>
    </row>
    <row r="823" spans="18:22" x14ac:dyDescent="0.25">
      <c r="R823" s="51"/>
      <c r="S823" s="51" t="s">
        <v>3560</v>
      </c>
      <c r="T823" s="51">
        <v>43949</v>
      </c>
      <c r="U823" s="51">
        <v>13</v>
      </c>
      <c r="V823" s="51" t="s">
        <v>3559</v>
      </c>
    </row>
    <row r="824" spans="18:22" x14ac:dyDescent="0.25">
      <c r="R824" s="51"/>
      <c r="S824" s="51" t="s">
        <v>3965</v>
      </c>
      <c r="T824" s="51">
        <v>43958</v>
      </c>
      <c r="U824" s="51">
        <v>6</v>
      </c>
      <c r="V824" s="51" t="s">
        <v>3964</v>
      </c>
    </row>
    <row r="825" spans="18:22" x14ac:dyDescent="0.25">
      <c r="R825" s="51"/>
      <c r="S825" s="51" t="s">
        <v>1888</v>
      </c>
      <c r="T825" s="51">
        <v>43930</v>
      </c>
      <c r="U825" s="51">
        <v>25</v>
      </c>
      <c r="V825" s="51" t="s">
        <v>1887</v>
      </c>
    </row>
    <row r="826" spans="18:22" x14ac:dyDescent="0.25">
      <c r="R826" s="51"/>
      <c r="S826" s="51" t="s">
        <v>1678</v>
      </c>
      <c r="T826" s="51">
        <v>43930</v>
      </c>
      <c r="U826" s="51">
        <v>25</v>
      </c>
      <c r="V826" s="51" t="s">
        <v>1677</v>
      </c>
    </row>
    <row r="827" spans="18:22" x14ac:dyDescent="0.25">
      <c r="R827" s="51" t="s">
        <v>117</v>
      </c>
      <c r="S827" s="51" t="s">
        <v>4100</v>
      </c>
      <c r="T827" s="51"/>
      <c r="U827" s="51">
        <v>4</v>
      </c>
      <c r="V827" s="51" t="s">
        <v>4099</v>
      </c>
    </row>
    <row r="828" spans="18:22" x14ac:dyDescent="0.25">
      <c r="R828" s="51"/>
      <c r="S828" s="51" t="s">
        <v>1599</v>
      </c>
      <c r="T828" s="51">
        <v>43930</v>
      </c>
      <c r="U828" s="51">
        <v>25</v>
      </c>
      <c r="V828" s="51" t="s">
        <v>1598</v>
      </c>
    </row>
    <row r="829" spans="18:22" x14ac:dyDescent="0.25">
      <c r="R829" s="51"/>
      <c r="S829" s="51" t="s">
        <v>2109</v>
      </c>
      <c r="T829" s="51">
        <v>43935</v>
      </c>
      <c r="U829" s="51">
        <v>23</v>
      </c>
      <c r="V829" s="51" t="s">
        <v>2108</v>
      </c>
    </row>
    <row r="830" spans="18:22" x14ac:dyDescent="0.25">
      <c r="R830" s="51"/>
      <c r="S830" s="51" t="s">
        <v>3327</v>
      </c>
      <c r="T830" s="51">
        <v>43944</v>
      </c>
      <c r="U830" s="51">
        <v>15</v>
      </c>
      <c r="V830" s="51" t="s">
        <v>3326</v>
      </c>
    </row>
    <row r="831" spans="18:22" x14ac:dyDescent="0.25">
      <c r="R831" s="51"/>
      <c r="S831" s="51" t="s">
        <v>984</v>
      </c>
      <c r="T831" s="51">
        <v>43922</v>
      </c>
      <c r="U831" s="51">
        <v>32</v>
      </c>
      <c r="V831" s="51"/>
    </row>
    <row r="832" spans="18:22" x14ac:dyDescent="0.25">
      <c r="R832" s="51"/>
      <c r="S832" s="51" t="s">
        <v>4508</v>
      </c>
      <c r="T832" s="51"/>
      <c r="U832" s="51">
        <v>1</v>
      </c>
      <c r="V832" s="51" t="s">
        <v>4511</v>
      </c>
    </row>
    <row r="833" spans="18:22" x14ac:dyDescent="0.25">
      <c r="R833" s="51"/>
      <c r="S833" s="51" t="s">
        <v>2888</v>
      </c>
      <c r="T833" s="51">
        <v>43941</v>
      </c>
      <c r="U833" s="51">
        <v>18</v>
      </c>
      <c r="V833" s="51" t="s">
        <v>2887</v>
      </c>
    </row>
    <row r="834" spans="18:22" x14ac:dyDescent="0.25">
      <c r="R834" s="51"/>
      <c r="S834" s="51" t="s">
        <v>3740</v>
      </c>
      <c r="T834" s="51">
        <v>43951</v>
      </c>
      <c r="U834" s="51">
        <v>10</v>
      </c>
      <c r="V834" s="51" t="s">
        <v>3739</v>
      </c>
    </row>
    <row r="835" spans="18:22" x14ac:dyDescent="0.25">
      <c r="R835" s="51"/>
      <c r="S835" s="51" t="s">
        <v>3542</v>
      </c>
      <c r="T835" s="51">
        <v>43949</v>
      </c>
      <c r="U835" s="51">
        <v>13</v>
      </c>
      <c r="V835" s="51" t="s">
        <v>3541</v>
      </c>
    </row>
    <row r="836" spans="18:22" x14ac:dyDescent="0.25">
      <c r="R836" s="51" t="s">
        <v>187</v>
      </c>
      <c r="S836" s="51" t="s">
        <v>4320</v>
      </c>
      <c r="T836" s="51"/>
      <c r="U836" s="51">
        <v>4</v>
      </c>
      <c r="V836" s="51" t="s">
        <v>4319</v>
      </c>
    </row>
    <row r="837" spans="18:22" x14ac:dyDescent="0.25">
      <c r="R837" s="51"/>
      <c r="S837" s="51" t="s">
        <v>2256</v>
      </c>
      <c r="T837" s="51">
        <v>43935</v>
      </c>
      <c r="U837" s="51">
        <v>23</v>
      </c>
      <c r="V837" s="51" t="s">
        <v>2255</v>
      </c>
    </row>
    <row r="838" spans="18:22" x14ac:dyDescent="0.25">
      <c r="R838" s="51"/>
      <c r="S838" s="51" t="s">
        <v>3949</v>
      </c>
      <c r="T838" s="51">
        <v>43956</v>
      </c>
      <c r="U838" s="51">
        <v>6</v>
      </c>
      <c r="V838" s="51" t="s">
        <v>3948</v>
      </c>
    </row>
    <row r="839" spans="18:22" x14ac:dyDescent="0.25">
      <c r="R839" s="51"/>
      <c r="S839" s="51" t="s">
        <v>2956</v>
      </c>
      <c r="T839" s="51">
        <v>43941</v>
      </c>
      <c r="U839" s="51">
        <v>17</v>
      </c>
      <c r="V839" s="51" t="s">
        <v>2955</v>
      </c>
    </row>
    <row r="840" spans="18:22" x14ac:dyDescent="0.25">
      <c r="R840" s="51"/>
      <c r="S840" s="51" t="s">
        <v>3477</v>
      </c>
      <c r="T840" s="51"/>
      <c r="U840" s="51">
        <v>14</v>
      </c>
      <c r="V840" s="51" t="s">
        <v>3476</v>
      </c>
    </row>
    <row r="841" spans="18:22" x14ac:dyDescent="0.25">
      <c r="R841" s="51"/>
      <c r="S841" s="51" t="s">
        <v>1132</v>
      </c>
      <c r="T841" s="51">
        <v>43922</v>
      </c>
      <c r="U841" s="51">
        <v>32</v>
      </c>
      <c r="V841" s="51" t="s">
        <v>1131</v>
      </c>
    </row>
    <row r="842" spans="18:22" x14ac:dyDescent="0.25">
      <c r="R842" s="51"/>
      <c r="S842" s="51" t="s">
        <v>3090</v>
      </c>
      <c r="T842" s="51">
        <v>43943</v>
      </c>
      <c r="U842" s="51">
        <v>16</v>
      </c>
      <c r="V842" s="51" t="s">
        <v>3089</v>
      </c>
    </row>
    <row r="843" spans="18:22" x14ac:dyDescent="0.25">
      <c r="R843" s="51"/>
      <c r="S843" s="51" t="s">
        <v>2706</v>
      </c>
      <c r="T843" s="51">
        <v>43937</v>
      </c>
      <c r="U843" s="51">
        <v>31</v>
      </c>
      <c r="V843" s="51" t="s">
        <v>2705</v>
      </c>
    </row>
    <row r="844" spans="18:22" x14ac:dyDescent="0.25">
      <c r="R844" s="51"/>
      <c r="S844" s="51" t="s">
        <v>2754</v>
      </c>
      <c r="T844" s="51">
        <v>43938</v>
      </c>
      <c r="U844" s="51">
        <v>19</v>
      </c>
      <c r="V844" s="51" t="s">
        <v>2753</v>
      </c>
    </row>
    <row r="845" spans="18:22" x14ac:dyDescent="0.25">
      <c r="R845" s="51"/>
      <c r="S845" s="51" t="s">
        <v>1128</v>
      </c>
      <c r="T845" s="51">
        <v>43922</v>
      </c>
      <c r="U845" s="51">
        <v>32</v>
      </c>
      <c r="V845" s="51" t="s">
        <v>1127</v>
      </c>
    </row>
    <row r="846" spans="18:22" x14ac:dyDescent="0.25">
      <c r="R846" s="51"/>
      <c r="S846" s="51" t="s">
        <v>2615</v>
      </c>
      <c r="T846" s="51">
        <v>43935</v>
      </c>
      <c r="U846" s="51">
        <v>22</v>
      </c>
      <c r="V846" s="51" t="s">
        <v>2617</v>
      </c>
    </row>
    <row r="847" spans="18:22" x14ac:dyDescent="0.25">
      <c r="R847" s="51"/>
      <c r="S847" s="51" t="s">
        <v>3588</v>
      </c>
      <c r="T847" s="51">
        <v>43945</v>
      </c>
      <c r="U847" s="51">
        <v>13</v>
      </c>
      <c r="V847" s="51" t="s">
        <v>3587</v>
      </c>
    </row>
    <row r="848" spans="18:22" x14ac:dyDescent="0.25">
      <c r="R848" s="51"/>
      <c r="S848" s="51" t="s">
        <v>1585</v>
      </c>
      <c r="T848" s="51">
        <v>43929</v>
      </c>
      <c r="U848" s="51">
        <v>26</v>
      </c>
      <c r="V848" s="51" t="s">
        <v>1584</v>
      </c>
    </row>
    <row r="849" spans="18:22" x14ac:dyDescent="0.25">
      <c r="R849" s="51"/>
      <c r="S849" s="51" t="s">
        <v>2861</v>
      </c>
      <c r="T849" s="51">
        <v>43941</v>
      </c>
      <c r="U849" s="51">
        <v>18</v>
      </c>
      <c r="V849" s="51" t="s">
        <v>2860</v>
      </c>
    </row>
    <row r="850" spans="18:22" x14ac:dyDescent="0.25">
      <c r="R850" s="51"/>
      <c r="S850" s="51" t="s">
        <v>2232</v>
      </c>
      <c r="T850" s="51">
        <v>43935</v>
      </c>
      <c r="U850" s="51">
        <v>23</v>
      </c>
      <c r="V850" s="51" t="s">
        <v>2231</v>
      </c>
    </row>
    <row r="851" spans="18:22" x14ac:dyDescent="0.25">
      <c r="R851" s="51"/>
      <c r="S851" s="51" t="s">
        <v>1186</v>
      </c>
      <c r="T851" s="51">
        <v>43922</v>
      </c>
      <c r="U851" s="51">
        <v>32</v>
      </c>
      <c r="V851" s="51" t="s">
        <v>1185</v>
      </c>
    </row>
    <row r="852" spans="18:22" x14ac:dyDescent="0.25">
      <c r="R852" s="51"/>
      <c r="S852" s="51" t="s">
        <v>730</v>
      </c>
      <c r="T852" s="51">
        <v>43923</v>
      </c>
      <c r="U852" s="51">
        <v>32</v>
      </c>
      <c r="V852" s="51" t="s">
        <v>729</v>
      </c>
    </row>
    <row r="853" spans="18:22" x14ac:dyDescent="0.25">
      <c r="R853" s="51"/>
      <c r="S853" s="51" t="s">
        <v>3031</v>
      </c>
      <c r="T853" s="51">
        <v>43943</v>
      </c>
      <c r="U853" s="51">
        <v>16</v>
      </c>
      <c r="V853" s="51" t="s">
        <v>3030</v>
      </c>
    </row>
    <row r="854" spans="18:22" x14ac:dyDescent="0.25">
      <c r="R854" s="51"/>
      <c r="S854" s="51" t="s">
        <v>2230</v>
      </c>
      <c r="T854" s="51">
        <v>43935</v>
      </c>
      <c r="U854" s="51">
        <v>23</v>
      </c>
      <c r="V854" s="51" t="s">
        <v>2229</v>
      </c>
    </row>
    <row r="855" spans="18:22" x14ac:dyDescent="0.25">
      <c r="R855" s="51"/>
      <c r="S855" s="51" t="s">
        <v>3752</v>
      </c>
      <c r="T855" s="51">
        <v>43951</v>
      </c>
      <c r="U855" s="51">
        <v>10</v>
      </c>
      <c r="V855" s="51" t="s">
        <v>3751</v>
      </c>
    </row>
    <row r="856" spans="18:22" x14ac:dyDescent="0.25">
      <c r="R856" s="51"/>
      <c r="S856" s="51" t="s">
        <v>3713</v>
      </c>
      <c r="T856" s="51">
        <v>43948</v>
      </c>
      <c r="U856" s="51">
        <v>11</v>
      </c>
      <c r="V856" s="51" t="s">
        <v>3712</v>
      </c>
    </row>
    <row r="857" spans="18:22" x14ac:dyDescent="0.25">
      <c r="R857" s="51"/>
      <c r="S857" s="51" t="s">
        <v>1207</v>
      </c>
      <c r="T857" s="51">
        <v>43922</v>
      </c>
      <c r="U857" s="51">
        <v>37</v>
      </c>
      <c r="V857" s="51" t="s">
        <v>1206</v>
      </c>
    </row>
    <row r="858" spans="18:22" x14ac:dyDescent="0.25">
      <c r="R858" s="51"/>
      <c r="S858" s="51" t="s">
        <v>4254</v>
      </c>
      <c r="T858" s="51">
        <v>43959</v>
      </c>
      <c r="U858" s="51">
        <v>4</v>
      </c>
      <c r="V858" s="51" t="s">
        <v>4253</v>
      </c>
    </row>
    <row r="859" spans="18:22" x14ac:dyDescent="0.25">
      <c r="R859" s="51"/>
      <c r="S859" s="51" t="s">
        <v>4268</v>
      </c>
      <c r="T859" s="51">
        <v>43959</v>
      </c>
      <c r="U859" s="51">
        <v>4</v>
      </c>
      <c r="V859" s="51" t="s">
        <v>4267</v>
      </c>
    </row>
    <row r="860" spans="18:22" x14ac:dyDescent="0.25">
      <c r="R860" s="51"/>
      <c r="S860" s="51" t="s">
        <v>1238</v>
      </c>
      <c r="T860" s="51">
        <v>43922</v>
      </c>
      <c r="U860" s="51">
        <v>32</v>
      </c>
      <c r="V860" s="51" t="s">
        <v>1237</v>
      </c>
    </row>
    <row r="861" spans="18:22" x14ac:dyDescent="0.25">
      <c r="R861" s="51"/>
      <c r="S861" s="51" t="s">
        <v>3758</v>
      </c>
      <c r="T861" s="51">
        <v>43951</v>
      </c>
      <c r="U861" s="51">
        <v>10</v>
      </c>
      <c r="V861" s="51" t="s">
        <v>3757</v>
      </c>
    </row>
    <row r="862" spans="18:22" x14ac:dyDescent="0.25">
      <c r="R862" s="51"/>
      <c r="S862" s="51" t="s">
        <v>2569</v>
      </c>
      <c r="T862" s="51">
        <v>43936</v>
      </c>
      <c r="U862" s="51">
        <v>22</v>
      </c>
      <c r="V862" s="51" t="s">
        <v>2567</v>
      </c>
    </row>
    <row r="863" spans="18:22" x14ac:dyDescent="0.25">
      <c r="R863" s="51"/>
      <c r="S863" s="51" t="s">
        <v>1279</v>
      </c>
      <c r="T863" s="51">
        <v>43922</v>
      </c>
      <c r="U863" s="51">
        <v>32</v>
      </c>
      <c r="V863" s="51" t="s">
        <v>1278</v>
      </c>
    </row>
    <row r="864" spans="18:22" x14ac:dyDescent="0.25">
      <c r="R864" s="51"/>
      <c r="S864" s="51" t="s">
        <v>3418</v>
      </c>
      <c r="T864" s="51">
        <v>43945</v>
      </c>
      <c r="U864" s="51">
        <v>14</v>
      </c>
      <c r="V864" s="51" t="s">
        <v>3417</v>
      </c>
    </row>
    <row r="865" spans="18:22" x14ac:dyDescent="0.25">
      <c r="R865" s="51"/>
      <c r="S865" s="51" t="s">
        <v>783</v>
      </c>
      <c r="T865" s="51">
        <v>43923</v>
      </c>
      <c r="U865" s="51">
        <v>32</v>
      </c>
      <c r="V865" s="51" t="s">
        <v>782</v>
      </c>
    </row>
    <row r="866" spans="18:22" x14ac:dyDescent="0.25">
      <c r="R866" s="51"/>
      <c r="S866" s="51" t="s">
        <v>1810</v>
      </c>
      <c r="T866" s="51">
        <v>43931</v>
      </c>
      <c r="U866" s="51">
        <v>25</v>
      </c>
      <c r="V866" s="51" t="s">
        <v>1809</v>
      </c>
    </row>
    <row r="867" spans="18:22" x14ac:dyDescent="0.25">
      <c r="R867" s="51"/>
      <c r="S867" s="51" t="s">
        <v>2220</v>
      </c>
      <c r="T867" s="51">
        <v>43935</v>
      </c>
      <c r="U867" s="51">
        <v>23</v>
      </c>
      <c r="V867" s="51" t="s">
        <v>2219</v>
      </c>
    </row>
    <row r="868" spans="18:22" x14ac:dyDescent="0.25">
      <c r="R868" s="51"/>
      <c r="S868" s="51" t="s">
        <v>1746</v>
      </c>
      <c r="T868" s="51">
        <v>43931</v>
      </c>
      <c r="U868" s="51">
        <v>25</v>
      </c>
      <c r="V868" s="51" t="s">
        <v>1745</v>
      </c>
    </row>
    <row r="869" spans="18:22" x14ac:dyDescent="0.25">
      <c r="R869" s="51"/>
      <c r="S869" s="51" t="s">
        <v>1719</v>
      </c>
      <c r="T869" s="51">
        <v>43930</v>
      </c>
      <c r="U869" s="51">
        <v>25</v>
      </c>
      <c r="V869" s="51" t="s">
        <v>1718</v>
      </c>
    </row>
    <row r="870" spans="18:22" x14ac:dyDescent="0.25">
      <c r="R870" s="51"/>
      <c r="S870" s="51" t="s">
        <v>2117</v>
      </c>
      <c r="T870" s="51">
        <v>43935</v>
      </c>
      <c r="U870" s="51">
        <v>23</v>
      </c>
      <c r="V870" s="51" t="s">
        <v>2116</v>
      </c>
    </row>
    <row r="871" spans="18:22" x14ac:dyDescent="0.25">
      <c r="R871" s="51"/>
      <c r="S871" s="51" t="s">
        <v>1800</v>
      </c>
      <c r="T871" s="51">
        <v>43931</v>
      </c>
      <c r="U871" s="51">
        <v>25</v>
      </c>
      <c r="V871" s="51" t="s">
        <v>1799</v>
      </c>
    </row>
    <row r="872" spans="18:22" x14ac:dyDescent="0.25">
      <c r="R872" s="51"/>
      <c r="S872" s="51" t="s">
        <v>4242</v>
      </c>
      <c r="T872" s="51">
        <v>43959</v>
      </c>
      <c r="U872" s="51">
        <v>4</v>
      </c>
      <c r="V872" s="51" t="s">
        <v>4241</v>
      </c>
    </row>
    <row r="873" spans="18:22" x14ac:dyDescent="0.25">
      <c r="R873" s="51"/>
      <c r="S873" s="51" t="s">
        <v>1839</v>
      </c>
      <c r="T873" s="51">
        <v>43931</v>
      </c>
      <c r="U873" s="51">
        <v>25</v>
      </c>
      <c r="V873" s="51" t="s">
        <v>1838</v>
      </c>
    </row>
    <row r="874" spans="18:22" x14ac:dyDescent="0.25">
      <c r="R874" s="51"/>
      <c r="S874" s="51" t="s">
        <v>3762</v>
      </c>
      <c r="T874" s="51">
        <v>43951</v>
      </c>
      <c r="U874" s="51">
        <v>10</v>
      </c>
      <c r="V874" s="51" t="s">
        <v>3761</v>
      </c>
    </row>
    <row r="875" spans="18:22" x14ac:dyDescent="0.25">
      <c r="R875" s="51"/>
      <c r="S875" s="51" t="s">
        <v>2158</v>
      </c>
      <c r="T875" s="51">
        <v>43935</v>
      </c>
      <c r="U875" s="51">
        <v>23</v>
      </c>
      <c r="V875" s="51" t="s">
        <v>2157</v>
      </c>
    </row>
    <row r="876" spans="18:22" x14ac:dyDescent="0.25">
      <c r="R876" s="51"/>
      <c r="S876" s="51" t="s">
        <v>1792</v>
      </c>
      <c r="T876" s="51">
        <v>43931</v>
      </c>
      <c r="U876" s="51">
        <v>25</v>
      </c>
      <c r="V876" s="51" t="s">
        <v>1791</v>
      </c>
    </row>
    <row r="877" spans="18:22" x14ac:dyDescent="0.25">
      <c r="R877" s="51"/>
      <c r="S877" s="51" t="s">
        <v>3893</v>
      </c>
      <c r="T877" s="51">
        <v>43956</v>
      </c>
      <c r="U877" s="51">
        <v>7</v>
      </c>
      <c r="V877" s="51" t="s">
        <v>3892</v>
      </c>
    </row>
    <row r="878" spans="18:22" x14ac:dyDescent="0.25">
      <c r="R878" s="51"/>
      <c r="S878" s="51" t="s">
        <v>2115</v>
      </c>
      <c r="T878" s="51">
        <v>43935</v>
      </c>
      <c r="U878" s="51">
        <v>23</v>
      </c>
      <c r="V878" s="51" t="s">
        <v>2114</v>
      </c>
    </row>
    <row r="879" spans="18:22" x14ac:dyDescent="0.25">
      <c r="R879" s="51"/>
      <c r="S879" s="51" t="s">
        <v>1076</v>
      </c>
      <c r="T879" s="51">
        <v>43922</v>
      </c>
      <c r="U879" s="51">
        <v>32</v>
      </c>
      <c r="V879" s="51" t="s">
        <v>1075</v>
      </c>
    </row>
    <row r="880" spans="18:22" x14ac:dyDescent="0.25">
      <c r="R880" s="51"/>
      <c r="S880" s="51" t="s">
        <v>3901</v>
      </c>
      <c r="T880" s="51"/>
      <c r="U880" s="51">
        <v>7</v>
      </c>
      <c r="V880" s="51" t="s">
        <v>3904</v>
      </c>
    </row>
    <row r="881" spans="18:22" x14ac:dyDescent="0.25">
      <c r="R881" s="51"/>
      <c r="S881" s="51" t="s">
        <v>3128</v>
      </c>
      <c r="T881" s="51">
        <v>43943</v>
      </c>
      <c r="U881" s="51">
        <v>16</v>
      </c>
      <c r="V881" s="51" t="s">
        <v>3127</v>
      </c>
    </row>
    <row r="882" spans="18:22" x14ac:dyDescent="0.25">
      <c r="R882" s="51"/>
      <c r="S882" s="51" t="s">
        <v>766</v>
      </c>
      <c r="T882" s="51">
        <v>43923</v>
      </c>
      <c r="U882" s="51">
        <v>32</v>
      </c>
      <c r="V882" s="51" t="s">
        <v>765</v>
      </c>
    </row>
    <row r="883" spans="18:22" x14ac:dyDescent="0.25">
      <c r="R883" s="51"/>
      <c r="S883" s="51" t="s">
        <v>1752</v>
      </c>
      <c r="T883" s="51">
        <v>43930</v>
      </c>
      <c r="U883" s="51">
        <v>25</v>
      </c>
      <c r="V883" s="51" t="s">
        <v>1751</v>
      </c>
    </row>
    <row r="884" spans="18:22" x14ac:dyDescent="0.25">
      <c r="R884" s="51"/>
      <c r="S884" s="51" t="s">
        <v>4337</v>
      </c>
      <c r="T884" s="51">
        <v>43959</v>
      </c>
      <c r="U884" s="51">
        <v>4</v>
      </c>
      <c r="V884" s="51" t="s">
        <v>4336</v>
      </c>
    </row>
    <row r="885" spans="18:22" x14ac:dyDescent="0.25">
      <c r="R885" s="51"/>
      <c r="S885" s="51" t="s">
        <v>747</v>
      </c>
      <c r="T885" s="51">
        <v>43923</v>
      </c>
      <c r="U885" s="51">
        <v>32</v>
      </c>
      <c r="V885" s="51" t="s">
        <v>746</v>
      </c>
    </row>
    <row r="886" spans="18:22" x14ac:dyDescent="0.25">
      <c r="R886" s="51"/>
      <c r="S886" s="51" t="s">
        <v>1774</v>
      </c>
      <c r="T886" s="51">
        <v>43930</v>
      </c>
      <c r="U886" s="51">
        <v>25</v>
      </c>
      <c r="V886" s="51" t="s">
        <v>1773</v>
      </c>
    </row>
    <row r="887" spans="18:22" x14ac:dyDescent="0.25">
      <c r="R887" s="51"/>
      <c r="S887" s="51" t="s">
        <v>1082</v>
      </c>
      <c r="T887" s="51">
        <v>43922</v>
      </c>
      <c r="U887" s="51">
        <v>32</v>
      </c>
      <c r="V887" s="51" t="s">
        <v>1081</v>
      </c>
    </row>
    <row r="888" spans="18:22" x14ac:dyDescent="0.25">
      <c r="R888" s="51"/>
      <c r="S888" s="51" t="s">
        <v>833</v>
      </c>
      <c r="T888" s="51">
        <v>43923</v>
      </c>
      <c r="U888" s="51">
        <v>32</v>
      </c>
      <c r="V888" s="51" t="s">
        <v>832</v>
      </c>
    </row>
    <row r="889" spans="18:22" x14ac:dyDescent="0.25">
      <c r="R889" s="51"/>
      <c r="S889" s="51" t="s">
        <v>1032</v>
      </c>
      <c r="T889" s="51">
        <v>43922</v>
      </c>
      <c r="U889" s="51">
        <v>32</v>
      </c>
      <c r="V889" s="51" t="s">
        <v>1031</v>
      </c>
    </row>
    <row r="890" spans="18:22" x14ac:dyDescent="0.25">
      <c r="R890" s="51"/>
      <c r="S890" s="51" t="s">
        <v>4213</v>
      </c>
      <c r="T890" s="51">
        <v>43959</v>
      </c>
      <c r="U890" s="51">
        <v>4</v>
      </c>
      <c r="V890" s="51" t="s">
        <v>4212</v>
      </c>
    </row>
    <row r="891" spans="18:22" x14ac:dyDescent="0.25">
      <c r="R891" s="51"/>
      <c r="S891" s="51" t="s">
        <v>3070</v>
      </c>
      <c r="T891" s="51">
        <v>43943</v>
      </c>
      <c r="U891" s="51">
        <v>16</v>
      </c>
      <c r="V891" s="51" t="s">
        <v>3069</v>
      </c>
    </row>
    <row r="892" spans="18:22" x14ac:dyDescent="0.25">
      <c r="R892" s="51"/>
      <c r="S892" s="51" t="s">
        <v>3052</v>
      </c>
      <c r="T892" s="51">
        <v>43943</v>
      </c>
      <c r="U892" s="51">
        <v>16</v>
      </c>
      <c r="V892" s="51" t="s">
        <v>3051</v>
      </c>
    </row>
    <row r="893" spans="18:22" x14ac:dyDescent="0.25">
      <c r="R893" s="51"/>
      <c r="S893" s="51" t="s">
        <v>3961</v>
      </c>
      <c r="T893" s="51">
        <v>43956</v>
      </c>
      <c r="U893" s="51">
        <v>6</v>
      </c>
      <c r="V893" s="51" t="s">
        <v>3962</v>
      </c>
    </row>
    <row r="894" spans="18:22" x14ac:dyDescent="0.25">
      <c r="R894" s="51"/>
      <c r="S894" s="51" t="s">
        <v>1218</v>
      </c>
      <c r="T894" s="51">
        <v>43922</v>
      </c>
      <c r="U894" s="51">
        <v>32</v>
      </c>
      <c r="V894" s="51" t="s">
        <v>1217</v>
      </c>
    </row>
    <row r="895" spans="18:22" x14ac:dyDescent="0.25">
      <c r="R895" s="51"/>
      <c r="S895" s="51" t="s">
        <v>4072</v>
      </c>
      <c r="T895" s="51">
        <v>43956</v>
      </c>
      <c r="U895" s="51">
        <v>5</v>
      </c>
      <c r="V895" s="51" t="s">
        <v>4071</v>
      </c>
    </row>
    <row r="896" spans="18:22" x14ac:dyDescent="0.25">
      <c r="R896" s="51"/>
      <c r="S896" s="51" t="s">
        <v>2774</v>
      </c>
      <c r="T896" s="51">
        <v>43938</v>
      </c>
      <c r="U896" s="51">
        <v>19</v>
      </c>
      <c r="V896" s="51" t="s">
        <v>2773</v>
      </c>
    </row>
    <row r="897" spans="18:22" x14ac:dyDescent="0.25">
      <c r="R897" s="51"/>
      <c r="S897" s="51" t="s">
        <v>4333</v>
      </c>
      <c r="T897" s="51">
        <v>43959</v>
      </c>
      <c r="U897" s="51">
        <v>4</v>
      </c>
      <c r="V897" s="51" t="s">
        <v>4332</v>
      </c>
    </row>
    <row r="898" spans="18:22" x14ac:dyDescent="0.25">
      <c r="R898" s="51"/>
      <c r="S898" s="51" t="s">
        <v>2150</v>
      </c>
      <c r="T898" s="51">
        <v>43935</v>
      </c>
      <c r="U898" s="51">
        <v>23</v>
      </c>
      <c r="V898" s="51" t="s">
        <v>2149</v>
      </c>
    </row>
    <row r="899" spans="18:22" x14ac:dyDescent="0.25">
      <c r="R899" s="51"/>
      <c r="S899" s="51" t="s">
        <v>2795</v>
      </c>
      <c r="T899" s="51">
        <v>43938</v>
      </c>
      <c r="U899" s="51">
        <v>19</v>
      </c>
      <c r="V899" s="51" t="s">
        <v>2794</v>
      </c>
    </row>
    <row r="900" spans="18:22" x14ac:dyDescent="0.25">
      <c r="R900" s="51"/>
      <c r="S900" s="51" t="s">
        <v>1166</v>
      </c>
      <c r="T900" s="51">
        <v>43922</v>
      </c>
      <c r="U900" s="51">
        <v>34</v>
      </c>
      <c r="V900" s="51" t="s">
        <v>1165</v>
      </c>
    </row>
    <row r="901" spans="18:22" x14ac:dyDescent="0.25">
      <c r="R901" s="51"/>
      <c r="S901" s="51" t="s">
        <v>654</v>
      </c>
      <c r="T901" s="51">
        <v>43923</v>
      </c>
      <c r="U901" s="51">
        <v>32</v>
      </c>
      <c r="V901" s="51" t="s">
        <v>653</v>
      </c>
    </row>
    <row r="902" spans="18:22" x14ac:dyDescent="0.25">
      <c r="R902" s="51"/>
      <c r="S902" s="51" t="s">
        <v>1511</v>
      </c>
      <c r="T902" s="51">
        <v>43929</v>
      </c>
      <c r="U902" s="51">
        <v>27</v>
      </c>
      <c r="V902" s="51" t="s">
        <v>1510</v>
      </c>
    </row>
    <row r="903" spans="18:22" x14ac:dyDescent="0.25">
      <c r="R903" s="51"/>
      <c r="S903" s="51" t="s">
        <v>1179</v>
      </c>
      <c r="T903" s="51">
        <v>43922</v>
      </c>
      <c r="U903" s="51">
        <v>33</v>
      </c>
      <c r="V903" s="51" t="s">
        <v>1178</v>
      </c>
    </row>
    <row r="904" spans="18:22" x14ac:dyDescent="0.25">
      <c r="R904" s="51"/>
      <c r="S904" s="51" t="s">
        <v>599</v>
      </c>
      <c r="T904" s="51">
        <v>43923</v>
      </c>
      <c r="U904" s="51">
        <v>34</v>
      </c>
      <c r="V904" s="51" t="s">
        <v>598</v>
      </c>
    </row>
    <row r="905" spans="18:22" x14ac:dyDescent="0.25">
      <c r="R905" s="51"/>
      <c r="S905" s="51" t="s">
        <v>2349</v>
      </c>
      <c r="T905" s="51">
        <v>43935</v>
      </c>
      <c r="U905" s="51">
        <v>23</v>
      </c>
      <c r="V905" s="51" t="s">
        <v>2348</v>
      </c>
    </row>
    <row r="906" spans="18:22" x14ac:dyDescent="0.25">
      <c r="R906" s="51"/>
      <c r="S906" s="51" t="s">
        <v>701</v>
      </c>
      <c r="T906" s="51">
        <v>43923</v>
      </c>
      <c r="U906" s="51">
        <v>32</v>
      </c>
      <c r="V906" s="51" t="s">
        <v>700</v>
      </c>
    </row>
    <row r="907" spans="18:22" x14ac:dyDescent="0.25">
      <c r="R907" s="51"/>
      <c r="S907" s="51" t="s">
        <v>1865</v>
      </c>
      <c r="T907" s="51">
        <v>43935</v>
      </c>
      <c r="U907" s="51">
        <v>25</v>
      </c>
      <c r="V907" s="51" t="s">
        <v>1864</v>
      </c>
    </row>
    <row r="908" spans="18:22" x14ac:dyDescent="0.25">
      <c r="R908" s="51"/>
      <c r="S908" s="51" t="s">
        <v>3343</v>
      </c>
      <c r="T908" s="51">
        <v>43944</v>
      </c>
      <c r="U908" s="51">
        <v>15</v>
      </c>
      <c r="V908" s="51" t="s">
        <v>3342</v>
      </c>
    </row>
    <row r="909" spans="18:22" x14ac:dyDescent="0.25">
      <c r="R909" s="51"/>
      <c r="S909" s="51" t="s">
        <v>3459</v>
      </c>
      <c r="T909" s="51">
        <v>43945</v>
      </c>
      <c r="U909" s="51">
        <v>14</v>
      </c>
      <c r="V909" s="51" t="s">
        <v>3458</v>
      </c>
    </row>
    <row r="910" spans="18:22" x14ac:dyDescent="0.25">
      <c r="R910" s="51"/>
      <c r="S910" s="51" t="s">
        <v>1790</v>
      </c>
      <c r="T910" s="51">
        <v>43931</v>
      </c>
      <c r="U910" s="51">
        <v>25</v>
      </c>
      <c r="V910" s="51" t="s">
        <v>1789</v>
      </c>
    </row>
    <row r="911" spans="18:22" x14ac:dyDescent="0.25">
      <c r="R911" s="51"/>
      <c r="S911" s="51" t="s">
        <v>1501</v>
      </c>
      <c r="T911" s="51">
        <v>43941</v>
      </c>
      <c r="U911" s="51">
        <v>27</v>
      </c>
      <c r="V911" s="51" t="s">
        <v>1500</v>
      </c>
    </row>
    <row r="912" spans="18:22" x14ac:dyDescent="0.25">
      <c r="R912" s="51"/>
      <c r="S912" s="51" t="s">
        <v>1199</v>
      </c>
      <c r="T912" s="51">
        <v>43922</v>
      </c>
      <c r="U912" s="51">
        <v>34</v>
      </c>
      <c r="V912" s="51" t="s">
        <v>1198</v>
      </c>
    </row>
    <row r="913" spans="18:22" x14ac:dyDescent="0.25">
      <c r="R913" s="51"/>
      <c r="S913" s="51" t="s">
        <v>2901</v>
      </c>
      <c r="T913" s="51">
        <v>43941</v>
      </c>
      <c r="U913" s="51">
        <v>18</v>
      </c>
      <c r="V913" s="51" t="s">
        <v>2900</v>
      </c>
    </row>
    <row r="914" spans="18:22" x14ac:dyDescent="0.25">
      <c r="R914" s="51"/>
      <c r="S914" s="51" t="s">
        <v>827</v>
      </c>
      <c r="T914" s="51">
        <v>43924</v>
      </c>
      <c r="U914" s="51">
        <v>31</v>
      </c>
      <c r="V914" s="51" t="s">
        <v>826</v>
      </c>
    </row>
    <row r="915" spans="18:22" x14ac:dyDescent="0.25">
      <c r="R915" s="51"/>
      <c r="S915" s="51" t="s">
        <v>3072</v>
      </c>
      <c r="T915" s="51">
        <v>43943</v>
      </c>
      <c r="U915" s="51">
        <v>16</v>
      </c>
      <c r="V915" s="51" t="s">
        <v>3071</v>
      </c>
    </row>
    <row r="916" spans="18:22" x14ac:dyDescent="0.25">
      <c r="R916" s="51"/>
      <c r="S916" s="51" t="s">
        <v>4207</v>
      </c>
      <c r="T916" s="51">
        <v>43959</v>
      </c>
      <c r="U916" s="51">
        <v>4</v>
      </c>
      <c r="V916" s="51" t="s">
        <v>4206</v>
      </c>
    </row>
    <row r="917" spans="18:22" x14ac:dyDescent="0.25">
      <c r="R917" s="51"/>
      <c r="S917" s="51" t="s">
        <v>2558</v>
      </c>
      <c r="T917" s="51">
        <v>43937</v>
      </c>
      <c r="U917" s="51">
        <v>22</v>
      </c>
      <c r="V917" s="51"/>
    </row>
    <row r="918" spans="18:22" x14ac:dyDescent="0.25">
      <c r="R918" s="51"/>
      <c r="S918" s="51" t="s">
        <v>3010</v>
      </c>
      <c r="T918" s="51">
        <v>43943</v>
      </c>
      <c r="U918" s="51">
        <v>16</v>
      </c>
      <c r="V918" s="51" t="s">
        <v>3009</v>
      </c>
    </row>
    <row r="919" spans="18:22" x14ac:dyDescent="0.25">
      <c r="R919" s="51"/>
      <c r="S919" s="51" t="s">
        <v>1829</v>
      </c>
      <c r="T919" s="51">
        <v>43931</v>
      </c>
      <c r="U919" s="51">
        <v>25</v>
      </c>
      <c r="V919" s="51" t="s">
        <v>1828</v>
      </c>
    </row>
    <row r="920" spans="18:22" x14ac:dyDescent="0.25">
      <c r="R920" s="51"/>
      <c r="S920" s="51" t="s">
        <v>2855</v>
      </c>
      <c r="T920" s="51">
        <v>43941</v>
      </c>
      <c r="U920" s="51">
        <v>18</v>
      </c>
      <c r="V920" s="51" t="s">
        <v>2854</v>
      </c>
    </row>
    <row r="921" spans="18:22" x14ac:dyDescent="0.25">
      <c r="R921" s="51"/>
      <c r="S921" s="51" t="s">
        <v>4493</v>
      </c>
      <c r="T921" s="51"/>
      <c r="U921" s="51">
        <v>2</v>
      </c>
      <c r="V921" s="51" t="s">
        <v>4492</v>
      </c>
    </row>
    <row r="922" spans="18:22" x14ac:dyDescent="0.25">
      <c r="R922" s="51"/>
      <c r="S922" s="51" t="s">
        <v>2052</v>
      </c>
      <c r="T922" s="51">
        <v>43930</v>
      </c>
      <c r="U922" s="51">
        <v>25</v>
      </c>
      <c r="V922" s="51" t="s">
        <v>1699</v>
      </c>
    </row>
    <row r="923" spans="18:22" x14ac:dyDescent="0.25">
      <c r="R923" s="51"/>
      <c r="S923" s="51" t="s">
        <v>2890</v>
      </c>
      <c r="T923" s="51">
        <v>43941</v>
      </c>
      <c r="U923" s="51">
        <v>18</v>
      </c>
      <c r="V923" s="51" t="s">
        <v>2889</v>
      </c>
    </row>
    <row r="924" spans="18:22" x14ac:dyDescent="0.25">
      <c r="R924" s="51"/>
      <c r="S924" s="51" t="s">
        <v>1770</v>
      </c>
      <c r="T924" s="51">
        <v>43930</v>
      </c>
      <c r="U924" s="51">
        <v>25</v>
      </c>
      <c r="V924" s="51" t="s">
        <v>1769</v>
      </c>
    </row>
    <row r="925" spans="18:22" x14ac:dyDescent="0.25">
      <c r="R925" s="51"/>
      <c r="S925" s="51" t="s">
        <v>797</v>
      </c>
      <c r="T925" s="51">
        <v>43923</v>
      </c>
      <c r="U925" s="51">
        <v>32</v>
      </c>
      <c r="V925" s="51" t="s">
        <v>796</v>
      </c>
    </row>
    <row r="926" spans="18:22" x14ac:dyDescent="0.25">
      <c r="R926" s="51"/>
      <c r="S926" s="51" t="s">
        <v>4532</v>
      </c>
      <c r="T926" s="51"/>
      <c r="U926" s="51">
        <v>1</v>
      </c>
      <c r="V926" s="51" t="s">
        <v>4531</v>
      </c>
    </row>
    <row r="927" spans="18:22" x14ac:dyDescent="0.25">
      <c r="R927" s="51"/>
      <c r="S927" s="51" t="s">
        <v>3137</v>
      </c>
      <c r="T927" s="51">
        <v>43943</v>
      </c>
      <c r="U927" s="51">
        <v>16</v>
      </c>
      <c r="V927" s="51" t="s">
        <v>3136</v>
      </c>
    </row>
    <row r="928" spans="18:22" x14ac:dyDescent="0.25">
      <c r="R928" s="51"/>
      <c r="S928" s="51" t="s">
        <v>819</v>
      </c>
      <c r="T928" s="51">
        <v>43923</v>
      </c>
      <c r="U928" s="51">
        <v>30</v>
      </c>
      <c r="V928" s="51" t="s">
        <v>818</v>
      </c>
    </row>
    <row r="929" spans="18:22" x14ac:dyDescent="0.25">
      <c r="R929" s="51"/>
      <c r="S929" s="51" t="s">
        <v>3935</v>
      </c>
      <c r="T929" s="51">
        <v>43957</v>
      </c>
      <c r="U929" s="51">
        <v>6</v>
      </c>
      <c r="V929" s="51" t="s">
        <v>3934</v>
      </c>
    </row>
    <row r="930" spans="18:22" x14ac:dyDescent="0.25">
      <c r="R930" s="51"/>
      <c r="S930" s="51" t="s">
        <v>3082</v>
      </c>
      <c r="T930" s="51">
        <v>43943</v>
      </c>
      <c r="U930" s="51">
        <v>16</v>
      </c>
      <c r="V930" s="51" t="s">
        <v>3081</v>
      </c>
    </row>
    <row r="931" spans="18:22" x14ac:dyDescent="0.25">
      <c r="R931" s="51"/>
      <c r="S931" s="51" t="s">
        <v>3307</v>
      </c>
      <c r="T931" s="51">
        <v>43943</v>
      </c>
      <c r="U931" s="51">
        <v>15</v>
      </c>
      <c r="V931" s="51" t="s">
        <v>3306</v>
      </c>
    </row>
    <row r="932" spans="18:22" x14ac:dyDescent="0.25">
      <c r="R932" s="51"/>
      <c r="S932" s="51" t="s">
        <v>3728</v>
      </c>
      <c r="T932" s="51">
        <v>43959</v>
      </c>
      <c r="U932" s="51">
        <v>11</v>
      </c>
      <c r="V932" s="51" t="s">
        <v>3727</v>
      </c>
    </row>
    <row r="933" spans="18:22" x14ac:dyDescent="0.25">
      <c r="R933" s="51"/>
      <c r="S933" s="51" t="s">
        <v>941</v>
      </c>
      <c r="T933" s="51">
        <v>43936</v>
      </c>
      <c r="U933" s="51">
        <v>29</v>
      </c>
      <c r="V933" s="51" t="s">
        <v>940</v>
      </c>
    </row>
    <row r="934" spans="18:22" x14ac:dyDescent="0.25">
      <c r="R934" s="51"/>
      <c r="S934" s="51" t="s">
        <v>2555</v>
      </c>
      <c r="T934" s="51">
        <v>43938</v>
      </c>
      <c r="U934" s="51">
        <v>22</v>
      </c>
      <c r="V934" s="51" t="s">
        <v>2556</v>
      </c>
    </row>
    <row r="935" spans="18:22" x14ac:dyDescent="0.25">
      <c r="R935" s="51"/>
      <c r="S935" s="51" t="s">
        <v>2152</v>
      </c>
      <c r="T935" s="51">
        <v>43935</v>
      </c>
      <c r="U935" s="51">
        <v>23</v>
      </c>
      <c r="V935" s="51" t="s">
        <v>2151</v>
      </c>
    </row>
    <row r="936" spans="18:22" x14ac:dyDescent="0.25">
      <c r="R936" s="51"/>
      <c r="S936" s="51" t="s">
        <v>2618</v>
      </c>
      <c r="T936" s="51">
        <v>43936</v>
      </c>
      <c r="U936" s="51">
        <v>22</v>
      </c>
      <c r="V936" s="51" t="s">
        <v>2619</v>
      </c>
    </row>
    <row r="937" spans="18:22" x14ac:dyDescent="0.25">
      <c r="R937" s="51"/>
      <c r="S937" s="51" t="s">
        <v>2780</v>
      </c>
      <c r="T937" s="51">
        <v>43938</v>
      </c>
      <c r="U937" s="51">
        <v>19</v>
      </c>
      <c r="V937" s="51" t="s">
        <v>2779</v>
      </c>
    </row>
    <row r="938" spans="18:22" x14ac:dyDescent="0.25">
      <c r="R938" s="51"/>
      <c r="S938" s="51" t="s">
        <v>1152</v>
      </c>
      <c r="T938" s="51">
        <v>43922</v>
      </c>
      <c r="U938" s="51">
        <v>32</v>
      </c>
      <c r="V938" s="51" t="s">
        <v>1151</v>
      </c>
    </row>
    <row r="939" spans="18:22" x14ac:dyDescent="0.25">
      <c r="R939" s="51"/>
      <c r="S939" s="51" t="s">
        <v>3631</v>
      </c>
      <c r="T939" s="51"/>
      <c r="U939" s="51">
        <v>13</v>
      </c>
      <c r="V939" s="51" t="s">
        <v>3636</v>
      </c>
    </row>
    <row r="940" spans="18:22" x14ac:dyDescent="0.25">
      <c r="R940" s="51"/>
      <c r="S940" s="51" t="s">
        <v>2167</v>
      </c>
      <c r="T940" s="51">
        <v>43935</v>
      </c>
      <c r="U940" s="51">
        <v>23</v>
      </c>
      <c r="V940" s="51" t="s">
        <v>2166</v>
      </c>
    </row>
    <row r="941" spans="18:22" x14ac:dyDescent="0.25">
      <c r="R941" s="51"/>
      <c r="S941" s="51" t="s">
        <v>2140</v>
      </c>
      <c r="T941" s="51">
        <v>43935</v>
      </c>
      <c r="U941" s="51">
        <v>23</v>
      </c>
      <c r="V941" s="51" t="s">
        <v>2139</v>
      </c>
    </row>
    <row r="942" spans="18:22" x14ac:dyDescent="0.25">
      <c r="R942" s="51"/>
      <c r="S942" s="51" t="s">
        <v>2516</v>
      </c>
      <c r="T942" s="51">
        <v>43949</v>
      </c>
      <c r="U942" s="51">
        <v>22</v>
      </c>
      <c r="V942" s="51" t="s">
        <v>2518</v>
      </c>
    </row>
    <row r="943" spans="18:22" x14ac:dyDescent="0.25">
      <c r="R943" s="51"/>
      <c r="S943" s="51" t="s">
        <v>2078</v>
      </c>
      <c r="T943" s="51">
        <v>43935</v>
      </c>
      <c r="U943" s="51">
        <v>23</v>
      </c>
      <c r="V943" s="51" t="s">
        <v>2077</v>
      </c>
    </row>
    <row r="944" spans="18:22" x14ac:dyDescent="0.25">
      <c r="R944" s="51"/>
      <c r="S944" s="51" t="s">
        <v>1196</v>
      </c>
      <c r="T944" s="51">
        <v>43922</v>
      </c>
      <c r="U944" s="51">
        <v>32</v>
      </c>
      <c r="V944" s="51" t="s">
        <v>1195</v>
      </c>
    </row>
    <row r="945" spans="18:22" x14ac:dyDescent="0.25">
      <c r="R945" s="51"/>
      <c r="S945" s="51" t="s">
        <v>958</v>
      </c>
      <c r="T945" s="51">
        <v>43922</v>
      </c>
      <c r="U945" s="51">
        <v>32</v>
      </c>
      <c r="V945" s="51" t="s">
        <v>957</v>
      </c>
    </row>
    <row r="946" spans="18:22" x14ac:dyDescent="0.25">
      <c r="R946" s="51"/>
      <c r="S946" s="51" t="s">
        <v>4160</v>
      </c>
      <c r="T946" s="51">
        <v>43959</v>
      </c>
      <c r="U946" s="51">
        <v>4</v>
      </c>
      <c r="V946" s="51" t="s">
        <v>4159</v>
      </c>
    </row>
    <row r="947" spans="18:22" x14ac:dyDescent="0.25">
      <c r="R947" s="51"/>
      <c r="S947" s="51" t="s">
        <v>1144</v>
      </c>
      <c r="T947" s="51">
        <v>43922</v>
      </c>
      <c r="U947" s="51">
        <v>32</v>
      </c>
      <c r="V947" s="51" t="s">
        <v>1143</v>
      </c>
    </row>
    <row r="948" spans="18:22" x14ac:dyDescent="0.25">
      <c r="R948" s="51"/>
      <c r="S948" s="51" t="s">
        <v>704</v>
      </c>
      <c r="T948" s="51">
        <v>43923</v>
      </c>
      <c r="U948" s="51">
        <v>32</v>
      </c>
      <c r="V948" s="51" t="s">
        <v>703</v>
      </c>
    </row>
    <row r="949" spans="18:22" x14ac:dyDescent="0.25">
      <c r="R949" s="51"/>
      <c r="S949" s="51" t="s">
        <v>4561</v>
      </c>
      <c r="T949" s="51"/>
      <c r="U949" s="51">
        <v>1</v>
      </c>
      <c r="V949" s="51" t="s">
        <v>4528</v>
      </c>
    </row>
    <row r="950" spans="18:22" x14ac:dyDescent="0.25">
      <c r="R950" s="51"/>
      <c r="S950" s="51" t="s">
        <v>4039</v>
      </c>
      <c r="T950" s="51">
        <v>43957</v>
      </c>
      <c r="U950" s="51">
        <v>6</v>
      </c>
      <c r="V950" s="51" t="s">
        <v>4038</v>
      </c>
    </row>
    <row r="951" spans="18:22" x14ac:dyDescent="0.25">
      <c r="R951" s="51"/>
      <c r="S951" s="51" t="s">
        <v>2084</v>
      </c>
      <c r="T951" s="51">
        <v>43934</v>
      </c>
      <c r="U951" s="51">
        <v>23</v>
      </c>
      <c r="V951" s="51" t="s">
        <v>2083</v>
      </c>
    </row>
    <row r="952" spans="18:22" x14ac:dyDescent="0.25">
      <c r="R952" s="51"/>
      <c r="S952" s="51" t="s">
        <v>1230</v>
      </c>
      <c r="T952" s="51">
        <v>43922</v>
      </c>
      <c r="U952" s="51">
        <v>34</v>
      </c>
      <c r="V952" s="51" t="s">
        <v>1229</v>
      </c>
    </row>
    <row r="953" spans="18:22" x14ac:dyDescent="0.25">
      <c r="R953" s="51"/>
      <c r="S953" s="51" t="s">
        <v>961</v>
      </c>
      <c r="T953" s="51">
        <v>43922</v>
      </c>
      <c r="U953" s="51">
        <v>32</v>
      </c>
      <c r="V953" s="51" t="s">
        <v>960</v>
      </c>
    </row>
    <row r="954" spans="18:22" x14ac:dyDescent="0.25">
      <c r="R954" s="51"/>
      <c r="S954" s="51" t="s">
        <v>3748</v>
      </c>
      <c r="T954" s="51">
        <v>43951</v>
      </c>
      <c r="U954" s="51">
        <v>10</v>
      </c>
      <c r="V954" s="51" t="s">
        <v>3747</v>
      </c>
    </row>
    <row r="955" spans="18:22" x14ac:dyDescent="0.25">
      <c r="R955" s="51"/>
      <c r="S955" s="51" t="s">
        <v>4288</v>
      </c>
      <c r="T955" s="51">
        <v>43959</v>
      </c>
      <c r="U955" s="51">
        <v>4</v>
      </c>
      <c r="V955" s="51" t="s">
        <v>4287</v>
      </c>
    </row>
    <row r="956" spans="18:22" x14ac:dyDescent="0.25">
      <c r="R956" s="51"/>
      <c r="S956" s="51" t="s">
        <v>1455</v>
      </c>
      <c r="T956" s="51">
        <v>43928</v>
      </c>
      <c r="U956" s="51">
        <v>28</v>
      </c>
      <c r="V956" s="51" t="s">
        <v>1454</v>
      </c>
    </row>
    <row r="957" spans="18:22" x14ac:dyDescent="0.25">
      <c r="R957" s="51"/>
      <c r="S957" s="51" t="s">
        <v>1721</v>
      </c>
      <c r="T957" s="51">
        <v>43930</v>
      </c>
      <c r="U957" s="51">
        <v>25</v>
      </c>
      <c r="V957" s="51" t="s">
        <v>1720</v>
      </c>
    </row>
    <row r="958" spans="18:22" x14ac:dyDescent="0.25">
      <c r="R958" s="51"/>
      <c r="S958" s="51" t="s">
        <v>1652</v>
      </c>
      <c r="T958" s="51">
        <v>43930</v>
      </c>
      <c r="U958" s="51">
        <v>25</v>
      </c>
      <c r="V958" s="51" t="s">
        <v>1651</v>
      </c>
    </row>
    <row r="959" spans="18:22" x14ac:dyDescent="0.25">
      <c r="R959" s="51"/>
      <c r="S959" s="51" t="s">
        <v>4083</v>
      </c>
      <c r="T959" s="51">
        <v>43957</v>
      </c>
      <c r="U959" s="51">
        <v>5</v>
      </c>
      <c r="V959" s="51" t="s">
        <v>4082</v>
      </c>
    </row>
    <row r="960" spans="18:22" x14ac:dyDescent="0.25">
      <c r="R960" s="51"/>
      <c r="S960" s="51" t="s">
        <v>2710</v>
      </c>
      <c r="T960" s="51">
        <v>43938</v>
      </c>
      <c r="U960" s="51">
        <v>19</v>
      </c>
      <c r="V960" s="51" t="s">
        <v>2723</v>
      </c>
    </row>
    <row r="961" spans="18:22" x14ac:dyDescent="0.25">
      <c r="R961" s="51"/>
      <c r="S961" s="51" t="s">
        <v>982</v>
      </c>
      <c r="T961" s="51">
        <v>43922</v>
      </c>
      <c r="U961" s="51">
        <v>31</v>
      </c>
      <c r="V961" s="51" t="s">
        <v>981</v>
      </c>
    </row>
    <row r="962" spans="18:22" x14ac:dyDescent="0.25">
      <c r="R962" s="51"/>
      <c r="S962" s="51" t="s">
        <v>2580</v>
      </c>
      <c r="T962" s="51">
        <v>43935</v>
      </c>
      <c r="U962" s="51">
        <v>22</v>
      </c>
      <c r="V962" s="51" t="s">
        <v>2581</v>
      </c>
    </row>
    <row r="963" spans="18:22" x14ac:dyDescent="0.25">
      <c r="R963" s="51"/>
      <c r="S963" s="51" t="s">
        <v>939</v>
      </c>
      <c r="T963" s="51">
        <v>43938</v>
      </c>
      <c r="U963" s="51">
        <v>30</v>
      </c>
      <c r="V963" s="51"/>
    </row>
    <row r="964" spans="18:22" x14ac:dyDescent="0.25">
      <c r="R964" s="51"/>
      <c r="S964" s="51" t="s">
        <v>4322</v>
      </c>
      <c r="T964" s="51">
        <v>43959</v>
      </c>
      <c r="U964" s="51">
        <v>4</v>
      </c>
      <c r="V964" s="51" t="s">
        <v>4321</v>
      </c>
    </row>
    <row r="965" spans="18:22" x14ac:dyDescent="0.25">
      <c r="R965" s="51"/>
      <c r="S965" s="51" t="s">
        <v>915</v>
      </c>
      <c r="T965" s="51">
        <v>43941</v>
      </c>
      <c r="U965" s="51">
        <v>29</v>
      </c>
      <c r="V965" s="51" t="s">
        <v>914</v>
      </c>
    </row>
    <row r="966" spans="18:22" x14ac:dyDescent="0.25">
      <c r="R966" s="51"/>
      <c r="S966" s="51" t="s">
        <v>1831</v>
      </c>
      <c r="T966" s="51">
        <v>43931</v>
      </c>
      <c r="U966" s="51">
        <v>25</v>
      </c>
      <c r="V966" s="51" t="s">
        <v>1830</v>
      </c>
    </row>
    <row r="967" spans="18:22" x14ac:dyDescent="0.25">
      <c r="R967" s="51"/>
      <c r="S967" s="51" t="s">
        <v>2886</v>
      </c>
      <c r="T967" s="51">
        <v>43941</v>
      </c>
      <c r="U967" s="51">
        <v>18</v>
      </c>
      <c r="V967" s="51" t="s">
        <v>2885</v>
      </c>
    </row>
    <row r="968" spans="18:22" x14ac:dyDescent="0.25">
      <c r="R968" s="51"/>
      <c r="S968" s="51" t="s">
        <v>1849</v>
      </c>
      <c r="T968" s="51">
        <v>43930</v>
      </c>
      <c r="U968" s="51">
        <v>25</v>
      </c>
      <c r="V968" s="51" t="s">
        <v>1848</v>
      </c>
    </row>
    <row r="969" spans="18:22" x14ac:dyDescent="0.25">
      <c r="R969" s="51"/>
      <c r="S969" s="51" t="s">
        <v>878</v>
      </c>
      <c r="T969" s="51">
        <v>43923</v>
      </c>
      <c r="U969" s="51">
        <v>32</v>
      </c>
      <c r="V969" s="51" t="s">
        <v>877</v>
      </c>
    </row>
    <row r="970" spans="18:22" x14ac:dyDescent="0.25">
      <c r="R970" s="51"/>
      <c r="S970" s="51" t="s">
        <v>1583</v>
      </c>
      <c r="T970" s="51">
        <v>43943</v>
      </c>
      <c r="U970" s="51">
        <v>26</v>
      </c>
      <c r="V970" s="51" t="s">
        <v>1582</v>
      </c>
    </row>
    <row r="971" spans="18:22" x14ac:dyDescent="0.25">
      <c r="R971" s="51"/>
      <c r="S971" s="51" t="s">
        <v>2324</v>
      </c>
      <c r="T971" s="51">
        <v>43935</v>
      </c>
      <c r="U971" s="51">
        <v>23</v>
      </c>
      <c r="V971" s="51" t="s">
        <v>2323</v>
      </c>
    </row>
    <row r="972" spans="18:22" x14ac:dyDescent="0.25">
      <c r="R972" s="51"/>
      <c r="S972" s="51" t="s">
        <v>917</v>
      </c>
      <c r="T972" s="51">
        <v>43943</v>
      </c>
      <c r="U972" s="51">
        <v>31</v>
      </c>
      <c r="V972" s="51" t="s">
        <v>916</v>
      </c>
    </row>
    <row r="973" spans="18:22" x14ac:dyDescent="0.25">
      <c r="R973" s="51"/>
      <c r="S973" s="51" t="s">
        <v>1756</v>
      </c>
      <c r="T973" s="51">
        <v>43931</v>
      </c>
      <c r="U973" s="51">
        <v>25</v>
      </c>
      <c r="V973" s="51" t="s">
        <v>1755</v>
      </c>
    </row>
    <row r="974" spans="18:22" x14ac:dyDescent="0.25">
      <c r="R974" s="51"/>
      <c r="S974" s="51" t="s">
        <v>2882</v>
      </c>
      <c r="T974" s="51">
        <v>43941</v>
      </c>
      <c r="U974" s="51">
        <v>18</v>
      </c>
      <c r="V974" s="51" t="s">
        <v>2881</v>
      </c>
    </row>
    <row r="975" spans="18:22" x14ac:dyDescent="0.25">
      <c r="R975" s="51"/>
      <c r="S975" s="51" t="s">
        <v>1079</v>
      </c>
      <c r="T975" s="51">
        <v>43924</v>
      </c>
      <c r="U975" s="51">
        <v>32</v>
      </c>
      <c r="V975" s="51" t="s">
        <v>1078</v>
      </c>
    </row>
    <row r="976" spans="18:22" x14ac:dyDescent="0.25">
      <c r="R976" s="51"/>
      <c r="S976" s="51" t="s">
        <v>2173</v>
      </c>
      <c r="T976" s="51">
        <v>43935</v>
      </c>
      <c r="U976" s="51">
        <v>23</v>
      </c>
      <c r="V976" s="51" t="s">
        <v>2172</v>
      </c>
    </row>
    <row r="977" spans="18:22" x14ac:dyDescent="0.25">
      <c r="R977" s="51"/>
      <c r="S977" s="51" t="s">
        <v>2609</v>
      </c>
      <c r="T977" s="51">
        <v>43936</v>
      </c>
      <c r="U977" s="51">
        <v>22</v>
      </c>
      <c r="V977" s="51" t="s">
        <v>2610</v>
      </c>
    </row>
    <row r="978" spans="18:22" x14ac:dyDescent="0.25">
      <c r="R978" s="51"/>
      <c r="S978" s="51" t="s">
        <v>2716</v>
      </c>
      <c r="T978" s="51">
        <v>43938</v>
      </c>
      <c r="U978" s="51">
        <v>19</v>
      </c>
      <c r="V978" s="51" t="s">
        <v>2715</v>
      </c>
    </row>
    <row r="979" spans="18:22" x14ac:dyDescent="0.25">
      <c r="R979" s="51"/>
      <c r="S979" s="51" t="s">
        <v>1744</v>
      </c>
      <c r="T979" s="51">
        <v>43931</v>
      </c>
      <c r="U979" s="51">
        <v>25</v>
      </c>
      <c r="V979" s="51" t="s">
        <v>1743</v>
      </c>
    </row>
    <row r="980" spans="18:22" x14ac:dyDescent="0.25">
      <c r="R980" s="51"/>
      <c r="S980" s="51" t="s">
        <v>912</v>
      </c>
      <c r="T980" s="51">
        <v>43928</v>
      </c>
      <c r="U980" s="51">
        <v>38</v>
      </c>
      <c r="V980" s="51" t="s">
        <v>911</v>
      </c>
    </row>
    <row r="981" spans="18:22" x14ac:dyDescent="0.25">
      <c r="R981" s="51"/>
      <c r="S981" s="51" t="s">
        <v>2845</v>
      </c>
      <c r="T981" s="51">
        <v>43941</v>
      </c>
      <c r="U981" s="51">
        <v>18</v>
      </c>
      <c r="V981" s="51" t="s">
        <v>2844</v>
      </c>
    </row>
    <row r="982" spans="18:22" x14ac:dyDescent="0.25">
      <c r="R982" s="51"/>
      <c r="S982" s="51" t="s">
        <v>893</v>
      </c>
      <c r="T982" s="51">
        <v>43928</v>
      </c>
      <c r="U982" s="51">
        <v>31</v>
      </c>
      <c r="V982" s="51" t="s">
        <v>892</v>
      </c>
    </row>
    <row r="983" spans="18:22" x14ac:dyDescent="0.25">
      <c r="R983" s="51"/>
      <c r="S983" s="51" t="s">
        <v>591</v>
      </c>
      <c r="T983" s="51">
        <v>43923</v>
      </c>
      <c r="U983" s="51">
        <v>34</v>
      </c>
      <c r="V983" s="51" t="s">
        <v>590</v>
      </c>
    </row>
    <row r="984" spans="18:22" x14ac:dyDescent="0.25">
      <c r="R984" s="51"/>
      <c r="S984" s="51" t="s">
        <v>3943</v>
      </c>
      <c r="T984" s="51">
        <v>43956</v>
      </c>
      <c r="U984" s="51">
        <v>6</v>
      </c>
      <c r="V984" s="51" t="s">
        <v>3942</v>
      </c>
    </row>
    <row r="985" spans="18:22" x14ac:dyDescent="0.25">
      <c r="R985" s="51"/>
      <c r="S985" s="51" t="s">
        <v>4552</v>
      </c>
      <c r="T985" s="51"/>
      <c r="U985" s="51">
        <v>1</v>
      </c>
      <c r="V985" s="51" t="s">
        <v>4523</v>
      </c>
    </row>
    <row r="986" spans="18:22" x14ac:dyDescent="0.25">
      <c r="R986" s="51"/>
      <c r="S986" s="51" t="s">
        <v>1825</v>
      </c>
      <c r="T986" s="51">
        <v>43931</v>
      </c>
      <c r="U986" s="51">
        <v>25</v>
      </c>
      <c r="V986" s="51" t="s">
        <v>1824</v>
      </c>
    </row>
    <row r="987" spans="18:22" x14ac:dyDescent="0.25">
      <c r="R987" s="51"/>
      <c r="S987" s="51" t="s">
        <v>3819</v>
      </c>
      <c r="T987" s="51">
        <v>43956</v>
      </c>
      <c r="U987" s="51">
        <v>8</v>
      </c>
      <c r="V987" s="51" t="s">
        <v>3818</v>
      </c>
    </row>
    <row r="988" spans="18:22" x14ac:dyDescent="0.25">
      <c r="R988" s="51"/>
      <c r="S988" s="51" t="s">
        <v>1322</v>
      </c>
      <c r="T988" s="51">
        <v>43923</v>
      </c>
      <c r="U988" s="51">
        <v>29</v>
      </c>
      <c r="V988" s="51"/>
    </row>
    <row r="989" spans="18:22" x14ac:dyDescent="0.25">
      <c r="R989" s="51"/>
      <c r="S989" s="51" t="s">
        <v>3142</v>
      </c>
      <c r="T989" s="51">
        <v>43943</v>
      </c>
      <c r="U989" s="51">
        <v>16</v>
      </c>
      <c r="V989" s="51" t="s">
        <v>3141</v>
      </c>
    </row>
    <row r="990" spans="18:22" x14ac:dyDescent="0.25">
      <c r="R990" s="51"/>
      <c r="S990" s="51" t="s">
        <v>1684</v>
      </c>
      <c r="T990" s="51">
        <v>43930</v>
      </c>
      <c r="U990" s="51">
        <v>25</v>
      </c>
      <c r="V990" s="51" t="s">
        <v>1683</v>
      </c>
    </row>
    <row r="991" spans="18:22" x14ac:dyDescent="0.25">
      <c r="R991" s="51"/>
      <c r="S991" s="51" t="s">
        <v>2137</v>
      </c>
      <c r="T991" s="51">
        <v>43935</v>
      </c>
      <c r="U991" s="51">
        <v>23</v>
      </c>
      <c r="V991" s="51" t="s">
        <v>2136</v>
      </c>
    </row>
    <row r="992" spans="18:22" x14ac:dyDescent="0.25">
      <c r="R992" s="51"/>
      <c r="S992" s="51" t="s">
        <v>3118</v>
      </c>
      <c r="T992" s="51">
        <v>43943</v>
      </c>
      <c r="U992" s="51">
        <v>16</v>
      </c>
      <c r="V992" s="51" t="s">
        <v>3117</v>
      </c>
    </row>
    <row r="993" spans="18:22" x14ac:dyDescent="0.25">
      <c r="R993" s="51"/>
      <c r="S993" s="51" t="s">
        <v>921</v>
      </c>
      <c r="T993" s="51">
        <v>43941</v>
      </c>
      <c r="U993" s="51">
        <v>29</v>
      </c>
      <c r="V993" s="51" t="s">
        <v>920</v>
      </c>
    </row>
    <row r="994" spans="18:22" x14ac:dyDescent="0.25">
      <c r="R994" s="51"/>
      <c r="S994" s="51" t="s">
        <v>1289</v>
      </c>
      <c r="T994" s="51">
        <v>43922</v>
      </c>
      <c r="U994" s="51">
        <v>32</v>
      </c>
      <c r="V994" s="51" t="s">
        <v>1288</v>
      </c>
    </row>
    <row r="995" spans="18:22" x14ac:dyDescent="0.25">
      <c r="R995" s="51"/>
      <c r="S995" s="51" t="s">
        <v>2148</v>
      </c>
      <c r="T995" s="51">
        <v>43935</v>
      </c>
      <c r="U995" s="51">
        <v>23</v>
      </c>
      <c r="V995" s="51" t="s">
        <v>2147</v>
      </c>
    </row>
    <row r="996" spans="18:22" x14ac:dyDescent="0.25">
      <c r="R996" s="51"/>
      <c r="S996" s="51" t="s">
        <v>2849</v>
      </c>
      <c r="T996" s="51">
        <v>43941</v>
      </c>
      <c r="U996" s="51">
        <v>18</v>
      </c>
      <c r="V996" s="51" t="s">
        <v>2848</v>
      </c>
    </row>
    <row r="997" spans="18:22" x14ac:dyDescent="0.25">
      <c r="R997" s="51"/>
      <c r="S997" s="51" t="s">
        <v>4260</v>
      </c>
      <c r="T997" s="51">
        <v>43959</v>
      </c>
      <c r="U997" s="51">
        <v>4</v>
      </c>
      <c r="V997" s="51" t="s">
        <v>4259</v>
      </c>
    </row>
    <row r="998" spans="18:22" x14ac:dyDescent="0.25">
      <c r="R998" s="51"/>
      <c r="S998" s="51" t="s">
        <v>997</v>
      </c>
      <c r="T998" s="51">
        <v>43922</v>
      </c>
      <c r="U998" s="51">
        <v>32</v>
      </c>
      <c r="V998" s="51" t="s">
        <v>996</v>
      </c>
    </row>
    <row r="999" spans="18:22" x14ac:dyDescent="0.25">
      <c r="R999" s="51"/>
      <c r="S999" s="51" t="s">
        <v>1808</v>
      </c>
      <c r="T999" s="51">
        <v>43931</v>
      </c>
      <c r="U999" s="51">
        <v>25</v>
      </c>
      <c r="V999" s="51" t="s">
        <v>1807</v>
      </c>
    </row>
    <row r="1000" spans="18:22" x14ac:dyDescent="0.25">
      <c r="R1000" s="51"/>
      <c r="S1000" s="51" t="s">
        <v>2510</v>
      </c>
      <c r="T1000" s="51">
        <v>43949</v>
      </c>
      <c r="U1000" s="51">
        <v>22</v>
      </c>
      <c r="V1000" s="51" t="s">
        <v>2511</v>
      </c>
    </row>
    <row r="1001" spans="18:22" x14ac:dyDescent="0.25">
      <c r="R1001" s="51"/>
      <c r="S1001" s="51" t="s">
        <v>3823</v>
      </c>
      <c r="T1001" s="51">
        <v>43956</v>
      </c>
      <c r="U1001" s="51">
        <v>8</v>
      </c>
      <c r="V1001" s="51" t="s">
        <v>3822</v>
      </c>
    </row>
    <row r="1002" spans="18:22" x14ac:dyDescent="0.25">
      <c r="R1002" s="51"/>
      <c r="S1002" s="51" t="s">
        <v>4092</v>
      </c>
      <c r="T1002" s="51"/>
      <c r="U1002" s="51">
        <v>5</v>
      </c>
      <c r="V1002" s="51" t="s">
        <v>4091</v>
      </c>
    </row>
    <row r="1003" spans="18:22" x14ac:dyDescent="0.25">
      <c r="R1003" s="51"/>
      <c r="S1003" s="51" t="s">
        <v>4226</v>
      </c>
      <c r="T1003" s="51">
        <v>43959</v>
      </c>
      <c r="U1003" s="51">
        <v>4</v>
      </c>
      <c r="V1003" s="51" t="s">
        <v>4225</v>
      </c>
    </row>
    <row r="1004" spans="18:22" x14ac:dyDescent="0.25">
      <c r="R1004" s="51"/>
      <c r="S1004" s="51" t="s">
        <v>4001</v>
      </c>
      <c r="T1004" s="51">
        <v>43957</v>
      </c>
      <c r="U1004" s="51">
        <v>6</v>
      </c>
      <c r="V1004" s="51" t="s">
        <v>4000</v>
      </c>
    </row>
    <row r="1005" spans="18:22" x14ac:dyDescent="0.25">
      <c r="R1005" s="51"/>
      <c r="S1005" s="51" t="s">
        <v>2248</v>
      </c>
      <c r="T1005" s="51">
        <v>43936</v>
      </c>
      <c r="U1005" s="51">
        <v>23</v>
      </c>
      <c r="V1005" s="51" t="s">
        <v>2247</v>
      </c>
    </row>
    <row r="1006" spans="18:22" x14ac:dyDescent="0.25">
      <c r="R1006" s="51"/>
      <c r="S1006" s="51" t="s">
        <v>1040</v>
      </c>
      <c r="T1006" s="51">
        <v>43922</v>
      </c>
      <c r="U1006" s="51">
        <v>32</v>
      </c>
      <c r="V1006" s="51" t="s">
        <v>1039</v>
      </c>
    </row>
    <row r="1007" spans="18:22" x14ac:dyDescent="0.25">
      <c r="R1007" s="51"/>
      <c r="S1007" s="51" t="s">
        <v>1784</v>
      </c>
      <c r="T1007" s="51">
        <v>43931</v>
      </c>
      <c r="U1007" s="51">
        <v>25</v>
      </c>
      <c r="V1007" s="51" t="s">
        <v>1783</v>
      </c>
    </row>
    <row r="1008" spans="18:22" x14ac:dyDescent="0.25">
      <c r="R1008" s="51"/>
      <c r="S1008" s="51" t="s">
        <v>907</v>
      </c>
      <c r="T1008" s="51">
        <v>43941</v>
      </c>
      <c r="U1008" s="51">
        <v>32</v>
      </c>
      <c r="V1008" s="51" t="s">
        <v>906</v>
      </c>
    </row>
    <row r="1009" spans="18:22" x14ac:dyDescent="0.25">
      <c r="R1009" s="51"/>
      <c r="S1009" s="51" t="s">
        <v>1115</v>
      </c>
      <c r="T1009" s="51">
        <v>43922</v>
      </c>
      <c r="U1009" s="51">
        <v>32</v>
      </c>
      <c r="V1009" s="51" t="s">
        <v>1114</v>
      </c>
    </row>
    <row r="1010" spans="18:22" x14ac:dyDescent="0.25">
      <c r="R1010" s="51"/>
      <c r="S1010" s="51" t="s">
        <v>4198</v>
      </c>
      <c r="T1010" s="51">
        <v>43959</v>
      </c>
      <c r="U1010" s="51">
        <v>4</v>
      </c>
      <c r="V1010" s="51" t="s">
        <v>4197</v>
      </c>
    </row>
    <row r="1011" spans="18:22" x14ac:dyDescent="0.25">
      <c r="R1011" s="51"/>
      <c r="S1011" s="51" t="s">
        <v>2289</v>
      </c>
      <c r="T1011" s="51">
        <v>43935</v>
      </c>
      <c r="U1011" s="51">
        <v>23</v>
      </c>
      <c r="V1011" s="51" t="s">
        <v>2288</v>
      </c>
    </row>
    <row r="1012" spans="18:22" x14ac:dyDescent="0.25">
      <c r="R1012" s="51"/>
      <c r="S1012" s="51" t="s">
        <v>2209</v>
      </c>
      <c r="T1012" s="51">
        <v>43935</v>
      </c>
      <c r="U1012" s="51">
        <v>23</v>
      </c>
      <c r="V1012" s="51" t="s">
        <v>2208</v>
      </c>
    </row>
    <row r="1013" spans="18:22" x14ac:dyDescent="0.25">
      <c r="R1013" s="51"/>
      <c r="S1013" s="51" t="s">
        <v>3996</v>
      </c>
      <c r="T1013" s="51">
        <v>43957</v>
      </c>
      <c r="U1013" s="51">
        <v>6</v>
      </c>
      <c r="V1013" s="51" t="s">
        <v>3995</v>
      </c>
    </row>
    <row r="1014" spans="18:22" x14ac:dyDescent="0.25">
      <c r="R1014" s="51"/>
      <c r="S1014" s="51" t="s">
        <v>2125</v>
      </c>
      <c r="T1014" s="51">
        <v>43935</v>
      </c>
      <c r="U1014" s="51">
        <v>23</v>
      </c>
      <c r="V1014" s="51" t="s">
        <v>2124</v>
      </c>
    </row>
    <row r="1015" spans="18:22" x14ac:dyDescent="0.25">
      <c r="R1015" s="51"/>
      <c r="S1015" s="51" t="s">
        <v>3556</v>
      </c>
      <c r="T1015" s="51">
        <v>43949</v>
      </c>
      <c r="U1015" s="51">
        <v>13</v>
      </c>
      <c r="V1015" s="51" t="s">
        <v>3555</v>
      </c>
    </row>
    <row r="1016" spans="18:22" x14ac:dyDescent="0.25">
      <c r="R1016" s="51"/>
      <c r="S1016" s="51" t="s">
        <v>1513</v>
      </c>
      <c r="T1016" s="51">
        <v>43941</v>
      </c>
      <c r="U1016" s="51">
        <v>27</v>
      </c>
      <c r="V1016" s="51" t="s">
        <v>1512</v>
      </c>
    </row>
    <row r="1017" spans="18:22" x14ac:dyDescent="0.25">
      <c r="R1017" s="51"/>
      <c r="S1017" s="51" t="s">
        <v>2270</v>
      </c>
      <c r="T1017" s="51">
        <v>43935</v>
      </c>
      <c r="U1017" s="51">
        <v>23</v>
      </c>
      <c r="V1017" s="51" t="s">
        <v>2269</v>
      </c>
    </row>
    <row r="1018" spans="18:22" x14ac:dyDescent="0.25">
      <c r="R1018" s="51"/>
      <c r="S1018" s="51" t="s">
        <v>2543</v>
      </c>
      <c r="T1018" s="51">
        <v>43949</v>
      </c>
      <c r="U1018" s="51">
        <v>22</v>
      </c>
      <c r="V1018" s="51" t="s">
        <v>2544</v>
      </c>
    </row>
    <row r="1019" spans="18:22" x14ac:dyDescent="0.25">
      <c r="R1019" s="51"/>
      <c r="S1019" s="51" t="s">
        <v>909</v>
      </c>
      <c r="T1019" s="51">
        <v>43938</v>
      </c>
      <c r="U1019" s="51">
        <v>31</v>
      </c>
      <c r="V1019" s="51" t="s">
        <v>908</v>
      </c>
    </row>
    <row r="1020" spans="18:22" x14ac:dyDescent="0.25">
      <c r="R1020" s="51"/>
      <c r="S1020" s="51" t="s">
        <v>627</v>
      </c>
      <c r="T1020" s="51">
        <v>43923</v>
      </c>
      <c r="U1020" s="51">
        <v>32</v>
      </c>
      <c r="V1020" s="51" t="s">
        <v>626</v>
      </c>
    </row>
    <row r="1021" spans="18:22" x14ac:dyDescent="0.25">
      <c r="R1021" s="51"/>
      <c r="S1021" s="51" t="s">
        <v>3356</v>
      </c>
      <c r="T1021" s="51">
        <v>43943</v>
      </c>
      <c r="U1021" s="51">
        <v>15</v>
      </c>
      <c r="V1021" s="51" t="s">
        <v>3355</v>
      </c>
    </row>
    <row r="1022" spans="18:22" x14ac:dyDescent="0.25">
      <c r="R1022" s="51"/>
      <c r="S1022" s="51" t="s">
        <v>3309</v>
      </c>
      <c r="T1022" s="51">
        <v>43943</v>
      </c>
      <c r="U1022" s="51">
        <v>15</v>
      </c>
      <c r="V1022" s="51" t="s">
        <v>3308</v>
      </c>
    </row>
    <row r="1023" spans="18:22" x14ac:dyDescent="0.25">
      <c r="R1023" s="51"/>
      <c r="S1023" s="51" t="s">
        <v>739</v>
      </c>
      <c r="T1023" s="51">
        <v>43923</v>
      </c>
      <c r="U1023" s="51">
        <v>32</v>
      </c>
      <c r="V1023" s="51" t="s">
        <v>738</v>
      </c>
    </row>
    <row r="1024" spans="18:22" x14ac:dyDescent="0.25">
      <c r="R1024" s="51"/>
      <c r="S1024" s="51" t="s">
        <v>4203</v>
      </c>
      <c r="T1024" s="51">
        <v>43959</v>
      </c>
      <c r="U1024" s="51">
        <v>4</v>
      </c>
      <c r="V1024" s="51"/>
    </row>
    <row r="1025" spans="18:22" x14ac:dyDescent="0.25">
      <c r="R1025" s="51"/>
      <c r="S1025" s="51" t="s">
        <v>2768</v>
      </c>
      <c r="T1025" s="51">
        <v>43938</v>
      </c>
      <c r="U1025" s="51">
        <v>19</v>
      </c>
      <c r="V1025" s="51" t="s">
        <v>2767</v>
      </c>
    </row>
    <row r="1026" spans="18:22" x14ac:dyDescent="0.25">
      <c r="R1026" s="51"/>
      <c r="S1026" s="51" t="s">
        <v>3775</v>
      </c>
      <c r="T1026" s="51">
        <v>43950</v>
      </c>
      <c r="U1026" s="51">
        <v>10</v>
      </c>
      <c r="V1026" s="51" t="s">
        <v>3774</v>
      </c>
    </row>
    <row r="1027" spans="18:22" x14ac:dyDescent="0.25">
      <c r="R1027" s="51"/>
      <c r="S1027" s="51" t="s">
        <v>1008</v>
      </c>
      <c r="T1027" s="51">
        <v>43922</v>
      </c>
      <c r="U1027" s="51">
        <v>32</v>
      </c>
      <c r="V1027" s="51" t="s">
        <v>1007</v>
      </c>
    </row>
    <row r="1028" spans="18:22" x14ac:dyDescent="0.25">
      <c r="R1028" s="51"/>
      <c r="S1028" s="51" t="s">
        <v>3889</v>
      </c>
      <c r="T1028" s="51">
        <v>43956</v>
      </c>
      <c r="U1028" s="51">
        <v>7</v>
      </c>
      <c r="V1028" s="51" t="s">
        <v>3888</v>
      </c>
    </row>
    <row r="1029" spans="18:22" x14ac:dyDescent="0.25">
      <c r="R1029" s="51"/>
      <c r="S1029" s="51" t="s">
        <v>1049</v>
      </c>
      <c r="T1029" s="51">
        <v>43922</v>
      </c>
      <c r="U1029" s="51">
        <v>32</v>
      </c>
      <c r="V1029" s="51" t="s">
        <v>1048</v>
      </c>
    </row>
    <row r="1030" spans="18:22" x14ac:dyDescent="0.25">
      <c r="R1030" s="51"/>
      <c r="S1030" s="51" t="s">
        <v>2534</v>
      </c>
      <c r="T1030" s="51">
        <v>43935</v>
      </c>
      <c r="U1030" s="51">
        <v>22</v>
      </c>
      <c r="V1030" s="51" t="s">
        <v>2535</v>
      </c>
    </row>
    <row r="1031" spans="18:22" x14ac:dyDescent="0.25">
      <c r="R1031" s="51"/>
      <c r="S1031" s="51" t="s">
        <v>2169</v>
      </c>
      <c r="T1031" s="51">
        <v>43935</v>
      </c>
      <c r="U1031" s="51">
        <v>23</v>
      </c>
      <c r="V1031" s="51" t="s">
        <v>2168</v>
      </c>
    </row>
    <row r="1032" spans="18:22" x14ac:dyDescent="0.25">
      <c r="R1032" s="51"/>
      <c r="S1032" s="51" t="s">
        <v>3139</v>
      </c>
      <c r="T1032" s="51">
        <v>43943</v>
      </c>
      <c r="U1032" s="51">
        <v>16</v>
      </c>
      <c r="V1032" s="51" t="s">
        <v>3138</v>
      </c>
    </row>
    <row r="1033" spans="18:22" x14ac:dyDescent="0.25">
      <c r="R1033" s="51"/>
      <c r="S1033" s="51" t="s">
        <v>2301</v>
      </c>
      <c r="T1033" s="51">
        <v>43935</v>
      </c>
      <c r="U1033" s="51">
        <v>23</v>
      </c>
      <c r="V1033" s="51" t="s">
        <v>2300</v>
      </c>
    </row>
    <row r="1034" spans="18:22" x14ac:dyDescent="0.25">
      <c r="R1034" s="51"/>
      <c r="S1034" s="51" t="s">
        <v>769</v>
      </c>
      <c r="T1034" s="51">
        <v>43923</v>
      </c>
      <c r="U1034" s="51">
        <v>32</v>
      </c>
      <c r="V1034" s="51" t="s">
        <v>768</v>
      </c>
    </row>
    <row r="1035" spans="18:22" x14ac:dyDescent="0.25">
      <c r="R1035" s="51"/>
      <c r="S1035" s="51" t="s">
        <v>3187</v>
      </c>
      <c r="T1035" s="51">
        <v>43943</v>
      </c>
      <c r="U1035" s="51">
        <v>16</v>
      </c>
      <c r="V1035" s="51" t="s">
        <v>3186</v>
      </c>
    </row>
    <row r="1036" spans="18:22" x14ac:dyDescent="0.25">
      <c r="R1036" s="51"/>
      <c r="S1036" s="51" t="s">
        <v>3094</v>
      </c>
      <c r="T1036" s="51">
        <v>43943</v>
      </c>
      <c r="U1036" s="51">
        <v>16</v>
      </c>
      <c r="V1036" s="51" t="s">
        <v>3093</v>
      </c>
    </row>
    <row r="1037" spans="18:22" x14ac:dyDescent="0.25">
      <c r="R1037" s="51"/>
      <c r="S1037" s="51" t="s">
        <v>3537</v>
      </c>
      <c r="T1037" s="51">
        <v>43949</v>
      </c>
      <c r="U1037" s="51">
        <v>13</v>
      </c>
      <c r="V1037" s="51" t="s">
        <v>3536</v>
      </c>
    </row>
    <row r="1038" spans="18:22" x14ac:dyDescent="0.25">
      <c r="R1038" s="51"/>
      <c r="S1038" s="51" t="s">
        <v>4141</v>
      </c>
      <c r="T1038" s="51">
        <v>43959</v>
      </c>
      <c r="U1038" s="51">
        <v>4</v>
      </c>
      <c r="V1038" s="51" t="s">
        <v>4140</v>
      </c>
    </row>
    <row r="1039" spans="18:22" x14ac:dyDescent="0.25">
      <c r="R1039" s="51"/>
      <c r="S1039" s="51" t="s">
        <v>4513</v>
      </c>
      <c r="T1039" s="51"/>
      <c r="U1039" s="51">
        <v>1</v>
      </c>
      <c r="V1039" s="51" t="s">
        <v>4512</v>
      </c>
    </row>
    <row r="1040" spans="18:22" x14ac:dyDescent="0.25">
      <c r="R1040" s="51"/>
      <c r="S1040" s="51" t="s">
        <v>1270</v>
      </c>
      <c r="T1040" s="51">
        <v>43922</v>
      </c>
      <c r="U1040" s="51">
        <v>32</v>
      </c>
      <c r="V1040" s="51" t="s">
        <v>1269</v>
      </c>
    </row>
    <row r="1041" spans="18:22" x14ac:dyDescent="0.25">
      <c r="R1041" s="51"/>
      <c r="S1041" s="51" t="s">
        <v>2123</v>
      </c>
      <c r="T1041" s="51">
        <v>43935</v>
      </c>
      <c r="U1041" s="51">
        <v>23</v>
      </c>
      <c r="V1041" s="51" t="s">
        <v>2122</v>
      </c>
    </row>
    <row r="1042" spans="18:22" x14ac:dyDescent="0.25">
      <c r="R1042" s="51"/>
      <c r="S1042" s="51" t="s">
        <v>1717</v>
      </c>
      <c r="T1042" s="51">
        <v>43930</v>
      </c>
      <c r="U1042" s="51">
        <v>25</v>
      </c>
      <c r="V1042" s="51" t="s">
        <v>1716</v>
      </c>
    </row>
    <row r="1043" spans="18:22" x14ac:dyDescent="0.25">
      <c r="R1043" s="51"/>
      <c r="S1043" s="51" t="s">
        <v>1867</v>
      </c>
      <c r="T1043" s="51">
        <v>43931</v>
      </c>
      <c r="U1043" s="51">
        <v>25</v>
      </c>
      <c r="V1043" s="51" t="s">
        <v>1866</v>
      </c>
    </row>
    <row r="1044" spans="18:22" x14ac:dyDescent="0.25">
      <c r="R1044" s="51"/>
      <c r="S1044" s="51" t="s">
        <v>633</v>
      </c>
      <c r="T1044" s="51">
        <v>43923</v>
      </c>
      <c r="U1044" s="51">
        <v>32</v>
      </c>
      <c r="V1044" s="51" t="s">
        <v>632</v>
      </c>
    </row>
    <row r="1045" spans="18:22" x14ac:dyDescent="0.25">
      <c r="R1045" s="51"/>
      <c r="S1045" s="51" t="s">
        <v>4487</v>
      </c>
      <c r="T1045" s="51"/>
      <c r="U1045" s="51">
        <v>2</v>
      </c>
      <c r="V1045" s="51" t="s">
        <v>4486</v>
      </c>
    </row>
    <row r="1046" spans="18:22" x14ac:dyDescent="0.25">
      <c r="R1046" s="51"/>
      <c r="S1046" s="51" t="s">
        <v>3564</v>
      </c>
      <c r="T1046" s="51">
        <v>43949</v>
      </c>
      <c r="U1046" s="51">
        <v>13</v>
      </c>
      <c r="V1046" s="51" t="s">
        <v>3563</v>
      </c>
    </row>
    <row r="1047" spans="18:22" x14ac:dyDescent="0.25">
      <c r="R1047" s="51"/>
      <c r="S1047" s="51" t="s">
        <v>642</v>
      </c>
      <c r="T1047" s="51">
        <v>43923</v>
      </c>
      <c r="U1047" s="51">
        <v>32</v>
      </c>
      <c r="V1047" s="51" t="s">
        <v>641</v>
      </c>
    </row>
    <row r="1048" spans="18:22" x14ac:dyDescent="0.25">
      <c r="R1048" s="51"/>
      <c r="S1048" s="51" t="s">
        <v>2068</v>
      </c>
      <c r="T1048" s="51">
        <v>43935</v>
      </c>
      <c r="U1048" s="51">
        <v>23</v>
      </c>
      <c r="V1048" s="51" t="s">
        <v>2067</v>
      </c>
    </row>
    <row r="1049" spans="18:22" x14ac:dyDescent="0.25">
      <c r="R1049" s="51"/>
      <c r="S1049" s="51" t="s">
        <v>952</v>
      </c>
      <c r="T1049" s="51">
        <v>43922</v>
      </c>
      <c r="U1049" s="51">
        <v>34</v>
      </c>
      <c r="V1049" s="51"/>
    </row>
    <row r="1050" spans="18:22" x14ac:dyDescent="0.25">
      <c r="R1050" s="51"/>
      <c r="S1050" s="51" t="s">
        <v>4145</v>
      </c>
      <c r="T1050" s="51">
        <v>43959</v>
      </c>
      <c r="U1050" s="51">
        <v>4</v>
      </c>
      <c r="V1050" s="51" t="s">
        <v>4144</v>
      </c>
    </row>
    <row r="1051" spans="18:22" x14ac:dyDescent="0.25">
      <c r="R1051" s="51"/>
      <c r="S1051" s="51" t="s">
        <v>4331</v>
      </c>
      <c r="T1051" s="51">
        <v>43959</v>
      </c>
      <c r="U1051" s="51">
        <v>4</v>
      </c>
      <c r="V1051" s="51" t="s">
        <v>4330</v>
      </c>
    </row>
    <row r="1052" spans="18:22" x14ac:dyDescent="0.25">
      <c r="R1052" s="51"/>
      <c r="S1052" s="51" t="s">
        <v>2217</v>
      </c>
      <c r="T1052" s="51">
        <v>43935</v>
      </c>
      <c r="U1052" s="51">
        <v>23</v>
      </c>
      <c r="V1052" s="51" t="s">
        <v>2216</v>
      </c>
    </row>
    <row r="1053" spans="18:22" x14ac:dyDescent="0.25">
      <c r="R1053" s="51"/>
      <c r="S1053" s="51" t="s">
        <v>1688</v>
      </c>
      <c r="T1053" s="51">
        <v>43930</v>
      </c>
      <c r="U1053" s="51">
        <v>25</v>
      </c>
      <c r="V1053" s="51" t="s">
        <v>1687</v>
      </c>
    </row>
    <row r="1054" spans="18:22" x14ac:dyDescent="0.25">
      <c r="R1054" s="51"/>
      <c r="S1054" s="51" t="s">
        <v>760</v>
      </c>
      <c r="T1054" s="51">
        <v>43923</v>
      </c>
      <c r="U1054" s="51">
        <v>32</v>
      </c>
      <c r="V1054" s="51" t="s">
        <v>759</v>
      </c>
    </row>
    <row r="1055" spans="18:22" x14ac:dyDescent="0.25">
      <c r="R1055" s="51"/>
      <c r="S1055" s="51" t="s">
        <v>2119</v>
      </c>
      <c r="T1055" s="51">
        <v>43935</v>
      </c>
      <c r="U1055" s="51">
        <v>23</v>
      </c>
      <c r="V1055" s="51" t="s">
        <v>2118</v>
      </c>
    </row>
    <row r="1056" spans="18:22" x14ac:dyDescent="0.25">
      <c r="R1056" s="51"/>
      <c r="S1056" s="51" t="s">
        <v>1321</v>
      </c>
      <c r="T1056" s="51">
        <v>43928</v>
      </c>
      <c r="U1056" s="51">
        <v>29</v>
      </c>
      <c r="V1056" s="51" t="s">
        <v>1320</v>
      </c>
    </row>
    <row r="1057" spans="18:22" x14ac:dyDescent="0.25">
      <c r="R1057" s="51"/>
      <c r="S1057" s="51" t="s">
        <v>3845</v>
      </c>
      <c r="T1057" s="51">
        <v>43956</v>
      </c>
      <c r="U1057" s="51">
        <v>8</v>
      </c>
      <c r="V1057" s="51" t="s">
        <v>3844</v>
      </c>
    </row>
    <row r="1058" spans="18:22" x14ac:dyDescent="0.25">
      <c r="R1058" s="51"/>
      <c r="S1058" s="51" t="s">
        <v>3409</v>
      </c>
      <c r="T1058" s="51">
        <v>43945</v>
      </c>
      <c r="U1058" s="51">
        <v>15</v>
      </c>
      <c r="V1058" s="51" t="s">
        <v>3408</v>
      </c>
    </row>
    <row r="1059" spans="18:22" x14ac:dyDescent="0.25">
      <c r="R1059" s="51"/>
      <c r="S1059" s="51" t="s">
        <v>2171</v>
      </c>
      <c r="T1059" s="51">
        <v>43935</v>
      </c>
      <c r="U1059" s="51">
        <v>23</v>
      </c>
      <c r="V1059" s="51" t="s">
        <v>2170</v>
      </c>
    </row>
    <row r="1060" spans="18:22" x14ac:dyDescent="0.25">
      <c r="R1060" s="51"/>
      <c r="S1060" s="51" t="s">
        <v>3151</v>
      </c>
      <c r="T1060" s="51">
        <v>43943</v>
      </c>
      <c r="U1060" s="51">
        <v>16</v>
      </c>
      <c r="V1060" s="51" t="s">
        <v>3150</v>
      </c>
    </row>
    <row r="1061" spans="18:22" x14ac:dyDescent="0.25">
      <c r="R1061" s="51"/>
      <c r="S1061" s="51" t="s">
        <v>1823</v>
      </c>
      <c r="T1061" s="51">
        <v>43931</v>
      </c>
      <c r="U1061" s="51">
        <v>25</v>
      </c>
      <c r="V1061" s="51" t="s">
        <v>1822</v>
      </c>
    </row>
    <row r="1062" spans="18:22" x14ac:dyDescent="0.25">
      <c r="R1062" s="51"/>
      <c r="S1062" s="51" t="s">
        <v>3606</v>
      </c>
      <c r="T1062" s="51">
        <v>43945</v>
      </c>
      <c r="U1062" s="51">
        <v>13</v>
      </c>
      <c r="V1062" s="51" t="s">
        <v>3605</v>
      </c>
    </row>
    <row r="1063" spans="18:22" x14ac:dyDescent="0.25">
      <c r="R1063" s="51"/>
      <c r="S1063" s="51" t="s">
        <v>4008</v>
      </c>
      <c r="T1063" s="51">
        <v>43957</v>
      </c>
      <c r="U1063" s="51">
        <v>6</v>
      </c>
      <c r="V1063" s="51" t="s">
        <v>4007</v>
      </c>
    </row>
    <row r="1064" spans="18:22" x14ac:dyDescent="0.25">
      <c r="R1064" s="51"/>
      <c r="S1064" s="51" t="s">
        <v>1813</v>
      </c>
      <c r="T1064" s="51">
        <v>43935</v>
      </c>
      <c r="U1064" s="51">
        <v>25</v>
      </c>
      <c r="V1064" s="51" t="s">
        <v>1812</v>
      </c>
    </row>
    <row r="1065" spans="18:22" x14ac:dyDescent="0.25">
      <c r="R1065" s="51"/>
      <c r="S1065" s="51" t="s">
        <v>4250</v>
      </c>
      <c r="T1065" s="51">
        <v>43959</v>
      </c>
      <c r="U1065" s="51">
        <v>4</v>
      </c>
      <c r="V1065" s="51" t="s">
        <v>4249</v>
      </c>
    </row>
    <row r="1066" spans="18:22" x14ac:dyDescent="0.25">
      <c r="R1066" s="51"/>
      <c r="S1066" s="51" t="s">
        <v>3158</v>
      </c>
      <c r="T1066" s="51">
        <v>43943</v>
      </c>
      <c r="U1066" s="51">
        <v>16</v>
      </c>
      <c r="V1066" s="51" t="s">
        <v>3295</v>
      </c>
    </row>
    <row r="1067" spans="18:22" x14ac:dyDescent="0.25">
      <c r="R1067" s="51"/>
      <c r="S1067" s="51" t="s">
        <v>1882</v>
      </c>
      <c r="T1067" s="51">
        <v>43930</v>
      </c>
      <c r="U1067" s="51">
        <v>25</v>
      </c>
      <c r="V1067" s="51" t="s">
        <v>1881</v>
      </c>
    </row>
    <row r="1068" spans="18:22" x14ac:dyDescent="0.25">
      <c r="R1068" s="51"/>
      <c r="S1068" s="51" t="s">
        <v>4121</v>
      </c>
      <c r="T1068" s="51">
        <v>43959</v>
      </c>
      <c r="U1068" s="51">
        <v>4</v>
      </c>
      <c r="V1068" s="51" t="s">
        <v>4122</v>
      </c>
    </row>
    <row r="1069" spans="18:22" x14ac:dyDescent="0.25">
      <c r="R1069" s="51"/>
      <c r="S1069" s="51" t="s">
        <v>2903</v>
      </c>
      <c r="T1069" s="51">
        <v>43941</v>
      </c>
      <c r="U1069" s="51">
        <v>18</v>
      </c>
      <c r="V1069" s="51" t="s">
        <v>2902</v>
      </c>
    </row>
    <row r="1070" spans="18:22" x14ac:dyDescent="0.25">
      <c r="R1070" s="51"/>
      <c r="S1070" s="51" t="s">
        <v>2291</v>
      </c>
      <c r="T1070" s="51">
        <v>43935</v>
      </c>
      <c r="U1070" s="51">
        <v>23</v>
      </c>
      <c r="V1070" s="51" t="s">
        <v>2290</v>
      </c>
    </row>
    <row r="1071" spans="18:22" x14ac:dyDescent="0.25">
      <c r="R1071" s="51"/>
      <c r="S1071" s="51" t="s">
        <v>3523</v>
      </c>
      <c r="T1071" s="51">
        <v>43949</v>
      </c>
      <c r="U1071" s="51">
        <v>13</v>
      </c>
      <c r="V1071" s="51" t="s">
        <v>3522</v>
      </c>
    </row>
    <row r="1072" spans="18:22" x14ac:dyDescent="0.25">
      <c r="R1072" s="51"/>
      <c r="S1072" s="51" t="s">
        <v>2787</v>
      </c>
      <c r="T1072" s="51">
        <v>43950</v>
      </c>
      <c r="U1072" s="51">
        <v>19</v>
      </c>
      <c r="V1072" s="51" t="s">
        <v>2786</v>
      </c>
    </row>
    <row r="1073" spans="18:22" x14ac:dyDescent="0.25">
      <c r="R1073" s="51"/>
      <c r="S1073" s="51" t="s">
        <v>1788</v>
      </c>
      <c r="T1073" s="51">
        <v>43931</v>
      </c>
      <c r="U1073" s="51">
        <v>25</v>
      </c>
      <c r="V1073" s="51" t="s">
        <v>1787</v>
      </c>
    </row>
    <row r="1074" spans="18:22" x14ac:dyDescent="0.25">
      <c r="R1074" s="51"/>
      <c r="S1074" s="51" t="s">
        <v>2995</v>
      </c>
      <c r="T1074" s="51">
        <v>43943</v>
      </c>
      <c r="U1074" s="51">
        <v>16</v>
      </c>
      <c r="V1074" s="51" t="s">
        <v>2994</v>
      </c>
    </row>
    <row r="1075" spans="18:22" x14ac:dyDescent="0.25">
      <c r="R1075" s="51"/>
      <c r="S1075" s="51" t="s">
        <v>3825</v>
      </c>
      <c r="T1075" s="51">
        <v>43956</v>
      </c>
      <c r="U1075" s="51">
        <v>8</v>
      </c>
      <c r="V1075" s="51" t="s">
        <v>3824</v>
      </c>
    </row>
    <row r="1076" spans="18:22" x14ac:dyDescent="0.25">
      <c r="R1076" s="51"/>
      <c r="S1076" s="51" t="s">
        <v>3544</v>
      </c>
      <c r="T1076" s="51">
        <v>43949</v>
      </c>
      <c r="U1076" s="51">
        <v>13</v>
      </c>
      <c r="V1076" s="51" t="s">
        <v>3543</v>
      </c>
    </row>
    <row r="1077" spans="18:22" x14ac:dyDescent="0.25">
      <c r="R1077" s="51"/>
      <c r="S1077" s="51" t="s">
        <v>1467</v>
      </c>
      <c r="T1077" s="51">
        <v>43928</v>
      </c>
      <c r="U1077" s="51">
        <v>28</v>
      </c>
      <c r="V1077" s="51" t="s">
        <v>1464</v>
      </c>
    </row>
    <row r="1078" spans="18:22" x14ac:dyDescent="0.25">
      <c r="R1078" s="51"/>
      <c r="S1078" s="51" t="s">
        <v>3585</v>
      </c>
      <c r="T1078" s="51">
        <v>43945</v>
      </c>
      <c r="U1078" s="51">
        <v>13</v>
      </c>
      <c r="V1078" s="51" t="s">
        <v>3584</v>
      </c>
    </row>
    <row r="1079" spans="18:22" x14ac:dyDescent="0.25">
      <c r="R1079" s="51"/>
      <c r="S1079" s="51" t="s">
        <v>2895</v>
      </c>
      <c r="T1079" s="51">
        <v>43941</v>
      </c>
      <c r="U1079" s="51">
        <v>18</v>
      </c>
      <c r="V1079" s="51" t="s">
        <v>2894</v>
      </c>
    </row>
    <row r="1080" spans="18:22" x14ac:dyDescent="0.25">
      <c r="R1080" s="51"/>
      <c r="S1080" s="51" t="s">
        <v>2682</v>
      </c>
      <c r="T1080" s="51">
        <v>43937</v>
      </c>
      <c r="U1080" s="51">
        <v>20</v>
      </c>
      <c r="V1080" s="51" t="s">
        <v>2681</v>
      </c>
    </row>
    <row r="1081" spans="18:22" x14ac:dyDescent="0.25">
      <c r="R1081" s="51"/>
      <c r="S1081" s="51" t="s">
        <v>3311</v>
      </c>
      <c r="T1081" s="51">
        <v>43943</v>
      </c>
      <c r="U1081" s="51">
        <v>15</v>
      </c>
      <c r="V1081" s="51" t="s">
        <v>3310</v>
      </c>
    </row>
    <row r="1082" spans="18:22" x14ac:dyDescent="0.25">
      <c r="R1082" s="51"/>
      <c r="S1082" s="51" t="s">
        <v>2587</v>
      </c>
      <c r="T1082" s="51">
        <v>43936</v>
      </c>
      <c r="U1082" s="51">
        <v>22</v>
      </c>
      <c r="V1082" s="51" t="s">
        <v>2589</v>
      </c>
    </row>
    <row r="1083" spans="18:22" x14ac:dyDescent="0.25">
      <c r="R1083" s="51"/>
      <c r="S1083" s="51" t="s">
        <v>3364</v>
      </c>
      <c r="T1083" s="51">
        <v>43944</v>
      </c>
      <c r="U1083" s="51">
        <v>15</v>
      </c>
      <c r="V1083" s="51" t="s">
        <v>3363</v>
      </c>
    </row>
    <row r="1084" spans="18:22" x14ac:dyDescent="0.25">
      <c r="R1084" s="51"/>
      <c r="S1084" s="51" t="s">
        <v>2097</v>
      </c>
      <c r="T1084" s="51">
        <v>43935</v>
      </c>
      <c r="U1084" s="51">
        <v>23</v>
      </c>
      <c r="V1084" s="51" t="s">
        <v>2096</v>
      </c>
    </row>
    <row r="1085" spans="18:22" x14ac:dyDescent="0.25">
      <c r="R1085" s="51"/>
      <c r="S1085" s="51" t="s">
        <v>3429</v>
      </c>
      <c r="T1085" s="51">
        <v>43945</v>
      </c>
      <c r="U1085" s="51">
        <v>14</v>
      </c>
      <c r="V1085" s="51" t="s">
        <v>3428</v>
      </c>
    </row>
    <row r="1086" spans="18:22" x14ac:dyDescent="0.25">
      <c r="R1086" s="51"/>
      <c r="S1086" s="51" t="s">
        <v>3112</v>
      </c>
      <c r="T1086" s="51">
        <v>43943</v>
      </c>
      <c r="U1086" s="51">
        <v>16</v>
      </c>
      <c r="V1086" s="51" t="s">
        <v>3111</v>
      </c>
    </row>
    <row r="1087" spans="18:22" x14ac:dyDescent="0.25">
      <c r="R1087" s="51"/>
      <c r="S1087" s="51" t="s">
        <v>3855</v>
      </c>
      <c r="T1087" s="51">
        <v>43956</v>
      </c>
      <c r="U1087" s="51">
        <v>8</v>
      </c>
      <c r="V1087" s="51" t="s">
        <v>3854</v>
      </c>
    </row>
    <row r="1088" spans="18:22" x14ac:dyDescent="0.25">
      <c r="R1088" s="51"/>
      <c r="S1088" s="51" t="s">
        <v>3730</v>
      </c>
      <c r="T1088" s="51">
        <v>43950</v>
      </c>
      <c r="U1088" s="51">
        <v>11</v>
      </c>
      <c r="V1088" s="51" t="s">
        <v>3729</v>
      </c>
    </row>
    <row r="1089" spans="18:22" x14ac:dyDescent="0.25">
      <c r="R1089" s="51"/>
      <c r="S1089" s="51" t="s">
        <v>2756</v>
      </c>
      <c r="T1089" s="51">
        <v>43938</v>
      </c>
      <c r="U1089" s="51">
        <v>19</v>
      </c>
      <c r="V1089" s="51" t="s">
        <v>2755</v>
      </c>
    </row>
    <row r="1090" spans="18:22" x14ac:dyDescent="0.25">
      <c r="R1090" s="51"/>
      <c r="S1090" s="51" t="s">
        <v>3915</v>
      </c>
      <c r="T1090" s="51">
        <v>43956</v>
      </c>
      <c r="U1090" s="51">
        <v>6</v>
      </c>
      <c r="V1090" s="51" t="s">
        <v>3914</v>
      </c>
    </row>
    <row r="1091" spans="18:22" x14ac:dyDescent="0.25">
      <c r="R1091" s="51"/>
      <c r="S1091" s="51" t="s">
        <v>1602</v>
      </c>
      <c r="T1091" s="51">
        <v>43930</v>
      </c>
      <c r="U1091" s="51">
        <v>25</v>
      </c>
      <c r="V1091" s="51" t="s">
        <v>1601</v>
      </c>
    </row>
    <row r="1092" spans="18:22" x14ac:dyDescent="0.25">
      <c r="R1092" s="51"/>
      <c r="S1092" s="51" t="s">
        <v>1529</v>
      </c>
      <c r="T1092" s="51">
        <v>43943</v>
      </c>
      <c r="U1092" s="51">
        <v>26</v>
      </c>
      <c r="V1092" s="51" t="s">
        <v>1528</v>
      </c>
    </row>
    <row r="1093" spans="18:22" x14ac:dyDescent="0.25">
      <c r="R1093" s="51"/>
      <c r="S1093" s="51" t="s">
        <v>2315</v>
      </c>
      <c r="T1093" s="51">
        <v>43935</v>
      </c>
      <c r="U1093" s="51">
        <v>23</v>
      </c>
      <c r="V1093" s="51" t="s">
        <v>2314</v>
      </c>
    </row>
    <row r="1094" spans="18:22" x14ac:dyDescent="0.25">
      <c r="R1094" s="51"/>
      <c r="S1094" s="51" t="s">
        <v>2058</v>
      </c>
      <c r="T1094" s="51">
        <v>43935</v>
      </c>
      <c r="U1094" s="51">
        <v>24</v>
      </c>
      <c r="V1094" s="51" t="s">
        <v>2057</v>
      </c>
    </row>
    <row r="1095" spans="18:22" x14ac:dyDescent="0.25">
      <c r="R1095" s="51"/>
      <c r="S1095" s="51" t="s">
        <v>3519</v>
      </c>
      <c r="T1095" s="51">
        <v>43949</v>
      </c>
      <c r="U1095" s="51">
        <v>13</v>
      </c>
      <c r="V1095" s="51" t="s">
        <v>3518</v>
      </c>
    </row>
    <row r="1096" spans="18:22" x14ac:dyDescent="0.25">
      <c r="R1096" s="51"/>
      <c r="S1096" s="51" t="s">
        <v>1410</v>
      </c>
      <c r="T1096" s="51">
        <v>43922</v>
      </c>
      <c r="U1096" s="51">
        <v>33</v>
      </c>
      <c r="V1096" s="51" t="s">
        <v>1302</v>
      </c>
    </row>
    <row r="1097" spans="18:22" x14ac:dyDescent="0.25">
      <c r="R1097" s="51"/>
      <c r="S1097" s="51" t="s">
        <v>4462</v>
      </c>
      <c r="T1097" s="51">
        <v>43958</v>
      </c>
      <c r="U1097" s="51">
        <v>3</v>
      </c>
      <c r="V1097" s="51" t="s">
        <v>4461</v>
      </c>
    </row>
    <row r="1098" spans="18:22" x14ac:dyDescent="0.25">
      <c r="R1098" s="51"/>
      <c r="S1098" s="51" t="s">
        <v>3630</v>
      </c>
      <c r="T1098" s="51">
        <v>43949</v>
      </c>
      <c r="U1098" s="51">
        <v>13</v>
      </c>
      <c r="V1098" s="51" t="s">
        <v>3639</v>
      </c>
    </row>
    <row r="1099" spans="18:22" x14ac:dyDescent="0.25">
      <c r="R1099" s="51"/>
      <c r="S1099" s="51" t="s">
        <v>3126</v>
      </c>
      <c r="T1099" s="51">
        <v>43943</v>
      </c>
      <c r="U1099" s="51">
        <v>16</v>
      </c>
      <c r="V1099" s="51" t="s">
        <v>3125</v>
      </c>
    </row>
    <row r="1100" spans="18:22" x14ac:dyDescent="0.25">
      <c r="R1100" s="51"/>
      <c r="S1100" s="51" t="s">
        <v>3815</v>
      </c>
      <c r="T1100" s="51">
        <v>43956</v>
      </c>
      <c r="U1100" s="51">
        <v>8</v>
      </c>
      <c r="V1100" s="51" t="s">
        <v>3814</v>
      </c>
    </row>
    <row r="1101" spans="18:22" x14ac:dyDescent="0.25">
      <c r="R1101" s="51"/>
      <c r="S1101" s="51" t="s">
        <v>851</v>
      </c>
      <c r="T1101" s="51">
        <v>43924</v>
      </c>
      <c r="U1101" s="51">
        <v>32</v>
      </c>
      <c r="V1101" s="51" t="s">
        <v>850</v>
      </c>
    </row>
    <row r="1102" spans="18:22" x14ac:dyDescent="0.25">
      <c r="R1102" s="51"/>
      <c r="S1102" s="51" t="s">
        <v>2238</v>
      </c>
      <c r="T1102" s="51">
        <v>43935</v>
      </c>
      <c r="U1102" s="51">
        <v>23</v>
      </c>
      <c r="V1102" s="51" t="s">
        <v>2237</v>
      </c>
    </row>
    <row r="1103" spans="18:22" x14ac:dyDescent="0.25">
      <c r="R1103" s="51"/>
      <c r="S1103" s="51" t="s">
        <v>3590</v>
      </c>
      <c r="T1103" s="51">
        <v>43945</v>
      </c>
      <c r="U1103" s="51">
        <v>13</v>
      </c>
      <c r="V1103" s="51" t="s">
        <v>3589</v>
      </c>
    </row>
    <row r="1104" spans="18:22" x14ac:dyDescent="0.25">
      <c r="R1104" s="51"/>
      <c r="S1104" s="51" t="s">
        <v>1300</v>
      </c>
      <c r="T1104" s="51">
        <v>43922</v>
      </c>
      <c r="U1104" s="51">
        <v>31</v>
      </c>
      <c r="V1104" s="51" t="s">
        <v>1299</v>
      </c>
    </row>
    <row r="1105" spans="18:22" x14ac:dyDescent="0.25">
      <c r="R1105" s="51"/>
      <c r="S1105" s="51" t="s">
        <v>785</v>
      </c>
      <c r="T1105" s="51">
        <v>43923</v>
      </c>
      <c r="U1105" s="51">
        <v>31</v>
      </c>
      <c r="V1105" s="51" t="s">
        <v>784</v>
      </c>
    </row>
    <row r="1106" spans="18:22" x14ac:dyDescent="0.25">
      <c r="R1106" s="51"/>
      <c r="S1106" s="51" t="s">
        <v>1477</v>
      </c>
      <c r="T1106" s="51">
        <v>43928</v>
      </c>
      <c r="U1106" s="51">
        <v>27</v>
      </c>
      <c r="V1106" s="51" t="s">
        <v>1476</v>
      </c>
    </row>
    <row r="1107" spans="18:22" x14ac:dyDescent="0.25">
      <c r="R1107" s="51"/>
      <c r="S1107" s="51" t="s">
        <v>1312</v>
      </c>
      <c r="T1107" s="51">
        <v>43922</v>
      </c>
      <c r="U1107" s="51">
        <v>34</v>
      </c>
      <c r="V1107" s="51" t="s">
        <v>1311</v>
      </c>
    </row>
    <row r="1108" spans="18:22" x14ac:dyDescent="0.25">
      <c r="R1108" s="51"/>
      <c r="S1108" s="51" t="s">
        <v>2184</v>
      </c>
      <c r="T1108" s="51">
        <v>43935</v>
      </c>
      <c r="U1108" s="51">
        <v>23</v>
      </c>
      <c r="V1108" s="51" t="s">
        <v>2183</v>
      </c>
    </row>
    <row r="1109" spans="18:22" x14ac:dyDescent="0.25">
      <c r="R1109" s="51"/>
      <c r="S1109" s="51" t="s">
        <v>2776</v>
      </c>
      <c r="T1109" s="51">
        <v>43938</v>
      </c>
      <c r="U1109" s="51">
        <v>19</v>
      </c>
      <c r="V1109" s="51" t="s">
        <v>2775</v>
      </c>
    </row>
    <row r="1110" spans="18:22" x14ac:dyDescent="0.25">
      <c r="R1110" s="51"/>
      <c r="S1110" s="51" t="s">
        <v>618</v>
      </c>
      <c r="T1110" s="51">
        <v>43923</v>
      </c>
      <c r="U1110" s="51">
        <v>32</v>
      </c>
      <c r="V1110" s="51" t="s">
        <v>617</v>
      </c>
    </row>
    <row r="1111" spans="18:22" x14ac:dyDescent="0.25">
      <c r="R1111" s="51"/>
      <c r="S1111" s="51" t="s">
        <v>3329</v>
      </c>
      <c r="T1111" s="51">
        <v>43944</v>
      </c>
      <c r="U1111" s="51">
        <v>15</v>
      </c>
      <c r="V1111" s="51" t="s">
        <v>3328</v>
      </c>
    </row>
    <row r="1112" spans="18:22" x14ac:dyDescent="0.25">
      <c r="R1112" s="51"/>
      <c r="S1112" s="51" t="s">
        <v>3913</v>
      </c>
      <c r="T1112" s="51">
        <v>43956</v>
      </c>
      <c r="U1112" s="51">
        <v>6</v>
      </c>
      <c r="V1112" s="51" t="s">
        <v>3912</v>
      </c>
    </row>
    <row r="1113" spans="18:22" x14ac:dyDescent="0.25">
      <c r="R1113" s="51"/>
      <c r="S1113" s="51" t="s">
        <v>693</v>
      </c>
      <c r="T1113" s="51">
        <v>43923</v>
      </c>
      <c r="U1113" s="51">
        <v>32</v>
      </c>
      <c r="V1113" s="51"/>
    </row>
    <row r="1114" spans="18:22" x14ac:dyDescent="0.25">
      <c r="R1114" s="51" t="s">
        <v>170</v>
      </c>
      <c r="S1114" s="51" t="s">
        <v>4303</v>
      </c>
      <c r="T1114" s="51"/>
      <c r="U1114" s="51">
        <v>4</v>
      </c>
      <c r="V1114" s="51" t="s">
        <v>4302</v>
      </c>
    </row>
    <row r="1115" spans="18:22" x14ac:dyDescent="0.25">
      <c r="R1115" s="51"/>
      <c r="S1115" s="51" t="s">
        <v>4550</v>
      </c>
      <c r="T1115" s="51"/>
      <c r="U1115" s="51">
        <v>1</v>
      </c>
      <c r="V1115" s="51" t="s">
        <v>4542</v>
      </c>
    </row>
    <row r="1116" spans="18:22" x14ac:dyDescent="0.25">
      <c r="R1116" s="51"/>
      <c r="S1116" s="51" t="s">
        <v>2099</v>
      </c>
      <c r="T1116" s="51">
        <v>43935</v>
      </c>
      <c r="U1116" s="51">
        <v>23</v>
      </c>
      <c r="V1116" s="51" t="s">
        <v>2098</v>
      </c>
    </row>
    <row r="1117" spans="18:22" x14ac:dyDescent="0.25">
      <c r="R1117" s="51"/>
      <c r="S1117" s="51" t="s">
        <v>3449</v>
      </c>
      <c r="T1117" s="51">
        <v>43945</v>
      </c>
      <c r="U1117" s="51">
        <v>14</v>
      </c>
      <c r="V1117" s="51" t="s">
        <v>3448</v>
      </c>
    </row>
    <row r="1118" spans="18:22" x14ac:dyDescent="0.25">
      <c r="R1118" s="51"/>
      <c r="S1118" s="51" t="s">
        <v>4124</v>
      </c>
      <c r="T1118" s="51">
        <v>43959</v>
      </c>
      <c r="U1118" s="51">
        <v>4</v>
      </c>
      <c r="V1118" s="51" t="s">
        <v>4123</v>
      </c>
    </row>
    <row r="1119" spans="18:22" x14ac:dyDescent="0.25">
      <c r="R1119" s="51"/>
      <c r="S1119" s="51" t="s">
        <v>1276</v>
      </c>
      <c r="T1119" s="51">
        <v>43922</v>
      </c>
      <c r="U1119" s="51">
        <v>32</v>
      </c>
      <c r="V1119" s="51" t="s">
        <v>1275</v>
      </c>
    </row>
    <row r="1120" spans="18:22" x14ac:dyDescent="0.25">
      <c r="R1120" s="51"/>
      <c r="S1120" s="51" t="s">
        <v>2673</v>
      </c>
      <c r="T1120" s="51">
        <v>43937</v>
      </c>
      <c r="U1120" s="51">
        <v>20</v>
      </c>
      <c r="V1120" s="51" t="s">
        <v>2672</v>
      </c>
    </row>
    <row r="1121" spans="18:22" x14ac:dyDescent="0.25">
      <c r="R1121" s="51"/>
      <c r="S1121" s="51" t="s">
        <v>1139</v>
      </c>
      <c r="T1121" s="51">
        <v>43922</v>
      </c>
      <c r="U1121" s="51">
        <v>32</v>
      </c>
      <c r="V1121" s="51" t="s">
        <v>1138</v>
      </c>
    </row>
    <row r="1122" spans="18:22" x14ac:dyDescent="0.25">
      <c r="R1122" s="51"/>
      <c r="S1122" s="51" t="s">
        <v>3959</v>
      </c>
      <c r="T1122" s="51">
        <v>43955</v>
      </c>
      <c r="U1122" s="51">
        <v>6</v>
      </c>
      <c r="V1122" s="51" t="s">
        <v>3958</v>
      </c>
    </row>
    <row r="1123" spans="18:22" x14ac:dyDescent="0.25">
      <c r="R1123" s="51"/>
      <c r="S1123" s="51" t="s">
        <v>2762</v>
      </c>
      <c r="T1123" s="51">
        <v>43938</v>
      </c>
      <c r="U1123" s="51">
        <v>19</v>
      </c>
      <c r="V1123" s="51" t="s">
        <v>2761</v>
      </c>
    </row>
    <row r="1124" spans="18:22" x14ac:dyDescent="0.25">
      <c r="R1124" s="51"/>
      <c r="S1124" s="51" t="s">
        <v>4222</v>
      </c>
      <c r="T1124" s="51">
        <v>43959</v>
      </c>
      <c r="U1124" s="51">
        <v>4</v>
      </c>
      <c r="V1124" s="51" t="s">
        <v>4221</v>
      </c>
    </row>
    <row r="1125" spans="18:22" x14ac:dyDescent="0.25">
      <c r="R1125" s="51"/>
      <c r="S1125" s="51" t="s">
        <v>3160</v>
      </c>
      <c r="T1125" s="51">
        <v>43943</v>
      </c>
      <c r="U1125" s="51">
        <v>16</v>
      </c>
      <c r="V1125" s="51" t="s">
        <v>3161</v>
      </c>
    </row>
    <row r="1126" spans="18:22" x14ac:dyDescent="0.25">
      <c r="R1126" s="51"/>
      <c r="S1126" s="51" t="s">
        <v>3354</v>
      </c>
      <c r="T1126" s="51">
        <v>43944</v>
      </c>
      <c r="U1126" s="51">
        <v>15</v>
      </c>
      <c r="V1126" s="51" t="s">
        <v>3353</v>
      </c>
    </row>
    <row r="1127" spans="18:22" x14ac:dyDescent="0.25">
      <c r="R1127" s="51"/>
      <c r="S1127" s="51" t="s">
        <v>1126</v>
      </c>
      <c r="T1127" s="51">
        <v>43922</v>
      </c>
      <c r="U1127" s="51">
        <v>34</v>
      </c>
      <c r="V1127" s="51" t="s">
        <v>1125</v>
      </c>
    </row>
    <row r="1128" spans="18:22" x14ac:dyDescent="0.25">
      <c r="R1128" s="51"/>
      <c r="S1128" s="51" t="s">
        <v>1901</v>
      </c>
      <c r="T1128" s="51">
        <v>43930</v>
      </c>
      <c r="U1128" s="51">
        <v>25</v>
      </c>
      <c r="V1128" s="51" t="s">
        <v>1900</v>
      </c>
    </row>
    <row r="1129" spans="18:22" x14ac:dyDescent="0.25">
      <c r="R1129" s="51"/>
      <c r="S1129" s="51" t="s">
        <v>2050</v>
      </c>
      <c r="T1129" s="51">
        <v>43931</v>
      </c>
      <c r="U1129" s="51">
        <v>25</v>
      </c>
      <c r="V1129" s="51" t="s">
        <v>1811</v>
      </c>
    </row>
    <row r="1130" spans="18:22" x14ac:dyDescent="0.25">
      <c r="R1130" s="51"/>
      <c r="S1130" s="51" t="s">
        <v>4479</v>
      </c>
      <c r="T1130" s="51"/>
      <c r="U1130" s="51">
        <v>2</v>
      </c>
      <c r="V1130" s="51" t="s">
        <v>4478</v>
      </c>
    </row>
    <row r="1131" spans="18:22" x14ac:dyDescent="0.25">
      <c r="R1131" s="51"/>
      <c r="S1131" s="51" t="s">
        <v>3548</v>
      </c>
      <c r="T1131" s="51">
        <v>43949</v>
      </c>
      <c r="U1131" s="51">
        <v>13</v>
      </c>
      <c r="V1131" s="51" t="s">
        <v>3547</v>
      </c>
    </row>
    <row r="1132" spans="18:22" x14ac:dyDescent="0.25">
      <c r="R1132" s="51"/>
      <c r="S1132" s="51" t="s">
        <v>2954</v>
      </c>
      <c r="T1132" s="51">
        <v>43943</v>
      </c>
      <c r="U1132" s="51">
        <v>17</v>
      </c>
      <c r="V1132" s="51" t="s">
        <v>2953</v>
      </c>
    </row>
    <row r="1133" spans="18:22" x14ac:dyDescent="0.25">
      <c r="R1133" s="51"/>
      <c r="S1133" s="51" t="s">
        <v>4042</v>
      </c>
      <c r="T1133" s="51">
        <v>43957</v>
      </c>
      <c r="U1133" s="51">
        <v>6</v>
      </c>
      <c r="V1133" s="51" t="s">
        <v>4041</v>
      </c>
    </row>
    <row r="1134" spans="18:22" x14ac:dyDescent="0.25">
      <c r="R1134" s="51"/>
      <c r="S1134" s="51" t="s">
        <v>3562</v>
      </c>
      <c r="T1134" s="51">
        <v>43949</v>
      </c>
      <c r="U1134" s="51">
        <v>13</v>
      </c>
      <c r="V1134" s="51" t="s">
        <v>3561</v>
      </c>
    </row>
    <row r="1135" spans="18:22" x14ac:dyDescent="0.25">
      <c r="R1135" s="51"/>
      <c r="S1135" s="51" t="s">
        <v>1505</v>
      </c>
      <c r="T1135" s="51">
        <v>43941</v>
      </c>
      <c r="U1135" s="51">
        <v>27</v>
      </c>
      <c r="V1135" s="51" t="s">
        <v>1504</v>
      </c>
    </row>
    <row r="1136" spans="18:22" x14ac:dyDescent="0.25">
      <c r="R1136" s="51"/>
      <c r="S1136" s="51" t="s">
        <v>2295</v>
      </c>
      <c r="T1136" s="51">
        <v>43935</v>
      </c>
      <c r="U1136" s="51">
        <v>23</v>
      </c>
      <c r="V1136" s="51" t="s">
        <v>2294</v>
      </c>
    </row>
    <row r="1137" spans="18:22" x14ac:dyDescent="0.25">
      <c r="R1137" s="51"/>
      <c r="S1137" s="51" t="s">
        <v>3133</v>
      </c>
      <c r="T1137" s="51">
        <v>43943</v>
      </c>
      <c r="U1137" s="51">
        <v>16</v>
      </c>
      <c r="V1137" s="51" t="s">
        <v>3132</v>
      </c>
    </row>
    <row r="1138" spans="18:22" x14ac:dyDescent="0.25">
      <c r="R1138" s="51"/>
      <c r="S1138" s="51" t="s">
        <v>4516</v>
      </c>
      <c r="T1138" s="51"/>
      <c r="U1138" s="51">
        <v>1</v>
      </c>
      <c r="V1138" s="51" t="s">
        <v>4515</v>
      </c>
    </row>
    <row r="1139" spans="18:22" x14ac:dyDescent="0.25">
      <c r="R1139" s="51"/>
      <c r="S1139" s="51" t="s">
        <v>2234</v>
      </c>
      <c r="T1139" s="51">
        <v>43935</v>
      </c>
      <c r="U1139" s="51">
        <v>23</v>
      </c>
      <c r="V1139" s="51" t="s">
        <v>2233</v>
      </c>
    </row>
    <row r="1140" spans="18:22" x14ac:dyDescent="0.25">
      <c r="R1140" s="51"/>
      <c r="S1140" s="51" t="s">
        <v>2519</v>
      </c>
      <c r="T1140" s="51">
        <v>43936</v>
      </c>
      <c r="U1140" s="51">
        <v>22</v>
      </c>
      <c r="V1140" s="51"/>
    </row>
    <row r="1141" spans="18:22" x14ac:dyDescent="0.25">
      <c r="R1141" s="51"/>
      <c r="S1141" s="51" t="s">
        <v>1735</v>
      </c>
      <c r="T1141" s="51">
        <v>43930</v>
      </c>
      <c r="U1141" s="51">
        <v>25</v>
      </c>
      <c r="V1141" s="51" t="s">
        <v>1734</v>
      </c>
    </row>
    <row r="1142" spans="18:22" x14ac:dyDescent="0.25">
      <c r="R1142" s="51"/>
      <c r="S1142" s="51" t="s">
        <v>3445</v>
      </c>
      <c r="T1142" s="51">
        <v>43945</v>
      </c>
      <c r="U1142" s="51">
        <v>14</v>
      </c>
      <c r="V1142" s="51" t="s">
        <v>3444</v>
      </c>
    </row>
    <row r="1143" spans="18:22" x14ac:dyDescent="0.25">
      <c r="R1143" s="51"/>
      <c r="S1143" s="51" t="s">
        <v>2598</v>
      </c>
      <c r="T1143" s="51">
        <v>43936</v>
      </c>
      <c r="U1143" s="51">
        <v>22</v>
      </c>
      <c r="V1143" s="51" t="s">
        <v>2599</v>
      </c>
    </row>
    <row r="1144" spans="18:22" x14ac:dyDescent="0.25">
      <c r="R1144" s="51"/>
      <c r="S1144" s="51" t="s">
        <v>1786</v>
      </c>
      <c r="T1144" s="51">
        <v>43931</v>
      </c>
      <c r="U1144" s="51">
        <v>25</v>
      </c>
      <c r="V1144" s="51" t="s">
        <v>1785</v>
      </c>
    </row>
    <row r="1145" spans="18:22" x14ac:dyDescent="0.25">
      <c r="R1145" s="51"/>
      <c r="S1145" s="51" t="s">
        <v>1837</v>
      </c>
      <c r="T1145" s="51">
        <v>43931</v>
      </c>
      <c r="U1145" s="51">
        <v>25</v>
      </c>
      <c r="V1145" s="51" t="s">
        <v>1836</v>
      </c>
    </row>
    <row r="1146" spans="18:22" x14ac:dyDescent="0.25">
      <c r="R1146" s="51"/>
      <c r="S1146" s="51" t="s">
        <v>4107</v>
      </c>
      <c r="T1146" s="51">
        <v>43959</v>
      </c>
      <c r="U1146" s="51">
        <v>4</v>
      </c>
      <c r="V1146" s="51" t="s">
        <v>4108</v>
      </c>
    </row>
    <row r="1147" spans="18:22" x14ac:dyDescent="0.25">
      <c r="R1147" s="51"/>
      <c r="S1147" s="51" t="s">
        <v>821</v>
      </c>
      <c r="T1147" s="51">
        <v>43923</v>
      </c>
      <c r="U1147" s="51">
        <v>31</v>
      </c>
      <c r="V1147" s="51" t="s">
        <v>820</v>
      </c>
    </row>
    <row r="1148" spans="18:22" x14ac:dyDescent="0.25">
      <c r="R1148" s="51"/>
      <c r="S1148" s="51" t="s">
        <v>1634</v>
      </c>
      <c r="T1148" s="51">
        <v>43930</v>
      </c>
      <c r="U1148" s="51">
        <v>25</v>
      </c>
      <c r="V1148" s="51"/>
    </row>
    <row r="1149" spans="18:22" x14ac:dyDescent="0.25">
      <c r="R1149" s="51"/>
      <c r="S1149" s="51" t="s">
        <v>2684</v>
      </c>
      <c r="T1149" s="51">
        <v>43937</v>
      </c>
      <c r="U1149" s="51">
        <v>20</v>
      </c>
      <c r="V1149" s="51" t="s">
        <v>2683</v>
      </c>
    </row>
    <row r="1150" spans="18:22" x14ac:dyDescent="0.25">
      <c r="R1150" s="51"/>
      <c r="S1150" s="51" t="s">
        <v>2347</v>
      </c>
      <c r="T1150" s="51">
        <v>43935</v>
      </c>
      <c r="U1150" s="51">
        <v>23</v>
      </c>
      <c r="V1150" s="51" t="s">
        <v>2346</v>
      </c>
    </row>
    <row r="1151" spans="18:22" x14ac:dyDescent="0.25">
      <c r="R1151" s="51"/>
      <c r="S1151" s="51" t="s">
        <v>1680</v>
      </c>
      <c r="T1151" s="51">
        <v>43930</v>
      </c>
      <c r="U1151" s="51">
        <v>25</v>
      </c>
      <c r="V1151" s="51" t="s">
        <v>1679</v>
      </c>
    </row>
    <row r="1152" spans="18:22" x14ac:dyDescent="0.25">
      <c r="R1152" s="51"/>
      <c r="S1152" s="51" t="s">
        <v>2874</v>
      </c>
      <c r="T1152" s="51">
        <v>43941</v>
      </c>
      <c r="U1152" s="51">
        <v>18</v>
      </c>
      <c r="V1152" s="51" t="s">
        <v>2873</v>
      </c>
    </row>
    <row r="1153" spans="18:22" x14ac:dyDescent="0.25">
      <c r="R1153" s="51"/>
      <c r="S1153" s="51" t="s">
        <v>1035</v>
      </c>
      <c r="T1153" s="51">
        <v>43922</v>
      </c>
      <c r="U1153" s="51">
        <v>32</v>
      </c>
      <c r="V1153" s="51" t="s">
        <v>1034</v>
      </c>
    </row>
    <row r="1154" spans="18:22" x14ac:dyDescent="0.25">
      <c r="R1154" s="51"/>
      <c r="S1154" s="51" t="s">
        <v>2985</v>
      </c>
      <c r="T1154" s="51">
        <v>43943</v>
      </c>
      <c r="U1154" s="51">
        <v>16</v>
      </c>
      <c r="V1154" s="51" t="s">
        <v>2984</v>
      </c>
    </row>
    <row r="1155" spans="18:22" x14ac:dyDescent="0.25">
      <c r="R1155" s="51"/>
      <c r="S1155" s="51" t="s">
        <v>3951</v>
      </c>
      <c r="T1155" s="51">
        <v>43956</v>
      </c>
      <c r="U1155" s="51">
        <v>6</v>
      </c>
      <c r="V1155" s="51" t="s">
        <v>3950</v>
      </c>
    </row>
    <row r="1156" spans="18:22" x14ac:dyDescent="0.25">
      <c r="R1156" s="51"/>
      <c r="S1156" s="51" t="s">
        <v>2506</v>
      </c>
      <c r="T1156" s="51">
        <v>43935</v>
      </c>
      <c r="U1156" s="51">
        <v>22</v>
      </c>
      <c r="V1156" s="51" t="s">
        <v>2505</v>
      </c>
    </row>
    <row r="1157" spans="18:22" x14ac:dyDescent="0.25">
      <c r="R1157" s="51"/>
      <c r="S1157" s="51" t="s">
        <v>4498</v>
      </c>
      <c r="T1157" s="51"/>
      <c r="U1157" s="51">
        <v>2</v>
      </c>
      <c r="V1157" s="51" t="s">
        <v>4497</v>
      </c>
    </row>
    <row r="1158" spans="18:22" x14ac:dyDescent="0.25">
      <c r="R1158" s="51"/>
      <c r="S1158" s="51" t="s">
        <v>3352</v>
      </c>
      <c r="T1158" s="51">
        <v>43944</v>
      </c>
      <c r="U1158" s="51">
        <v>15</v>
      </c>
      <c r="V1158" s="51" t="s">
        <v>3351</v>
      </c>
    </row>
    <row r="1159" spans="18:22" x14ac:dyDescent="0.25">
      <c r="R1159" s="51"/>
      <c r="S1159" s="51" t="s">
        <v>3086</v>
      </c>
      <c r="T1159" s="51">
        <v>43943</v>
      </c>
      <c r="U1159" s="51">
        <v>16</v>
      </c>
      <c r="V1159" s="51" t="s">
        <v>3085</v>
      </c>
    </row>
    <row r="1160" spans="18:22" x14ac:dyDescent="0.25">
      <c r="R1160" s="51"/>
      <c r="S1160" s="51" t="s">
        <v>4188</v>
      </c>
      <c r="T1160" s="51">
        <v>43959</v>
      </c>
      <c r="U1160" s="51">
        <v>4</v>
      </c>
      <c r="V1160" s="51" t="s">
        <v>4187</v>
      </c>
    </row>
    <row r="1161" spans="18:22" x14ac:dyDescent="0.25">
      <c r="R1161" s="51"/>
      <c r="S1161" s="51" t="s">
        <v>1204</v>
      </c>
      <c r="T1161" s="51">
        <v>43922</v>
      </c>
      <c r="U1161" s="51">
        <v>32</v>
      </c>
      <c r="V1161" s="51" t="s">
        <v>1203</v>
      </c>
    </row>
    <row r="1162" spans="18:22" x14ac:dyDescent="0.25">
      <c r="R1162" s="51"/>
      <c r="S1162" s="51" t="s">
        <v>3130</v>
      </c>
      <c r="T1162" s="51">
        <v>43943</v>
      </c>
      <c r="U1162" s="51">
        <v>16</v>
      </c>
      <c r="V1162" s="51" t="s">
        <v>3129</v>
      </c>
    </row>
    <row r="1163" spans="18:22" x14ac:dyDescent="0.25">
      <c r="R1163" s="51"/>
      <c r="S1163" s="51" t="s">
        <v>1452</v>
      </c>
      <c r="T1163" s="51">
        <v>43929</v>
      </c>
      <c r="U1163" s="51">
        <v>28</v>
      </c>
      <c r="V1163" s="51" t="s">
        <v>1451</v>
      </c>
    </row>
    <row r="1164" spans="18:22" x14ac:dyDescent="0.25">
      <c r="R1164" s="51"/>
      <c r="S1164" s="51" t="s">
        <v>2601</v>
      </c>
      <c r="T1164" s="51">
        <v>43936</v>
      </c>
      <c r="U1164" s="51">
        <v>22</v>
      </c>
      <c r="V1164" s="51" t="s">
        <v>2603</v>
      </c>
    </row>
    <row r="1165" spans="18:22" x14ac:dyDescent="0.25">
      <c r="R1165" s="51"/>
      <c r="S1165" s="51" t="s">
        <v>4158</v>
      </c>
      <c r="T1165" s="51">
        <v>43959</v>
      </c>
      <c r="U1165" s="51">
        <v>4</v>
      </c>
      <c r="V1165" s="51" t="s">
        <v>4157</v>
      </c>
    </row>
    <row r="1166" spans="18:22" x14ac:dyDescent="0.25">
      <c r="R1166" s="51"/>
      <c r="S1166" s="51" t="s">
        <v>753</v>
      </c>
      <c r="T1166" s="51">
        <v>43923</v>
      </c>
      <c r="U1166" s="51">
        <v>32</v>
      </c>
      <c r="V1166" s="51" t="s">
        <v>752</v>
      </c>
    </row>
    <row r="1167" spans="18:22" x14ac:dyDescent="0.25">
      <c r="R1167" s="51"/>
      <c r="S1167" s="51" t="s">
        <v>3339</v>
      </c>
      <c r="T1167" s="51">
        <v>43944</v>
      </c>
      <c r="U1167" s="51">
        <v>15</v>
      </c>
      <c r="V1167" s="51" t="s">
        <v>3338</v>
      </c>
    </row>
    <row r="1168" spans="18:22" x14ac:dyDescent="0.25">
      <c r="R1168" s="51"/>
      <c r="S1168" s="51" t="s">
        <v>1282</v>
      </c>
      <c r="T1168" s="51">
        <v>43922</v>
      </c>
      <c r="U1168" s="51">
        <v>32</v>
      </c>
      <c r="V1168" s="51" t="s">
        <v>1281</v>
      </c>
    </row>
    <row r="1169" spans="18:22" x14ac:dyDescent="0.25">
      <c r="R1169" s="51"/>
      <c r="S1169" s="51" t="s">
        <v>2254</v>
      </c>
      <c r="T1169" s="51">
        <v>43935</v>
      </c>
      <c r="U1169" s="51">
        <v>23</v>
      </c>
      <c r="V1169" s="51" t="s">
        <v>2253</v>
      </c>
    </row>
    <row r="1170" spans="18:22" x14ac:dyDescent="0.25">
      <c r="R1170" s="51"/>
      <c r="S1170" s="51" t="s">
        <v>1026</v>
      </c>
      <c r="T1170" s="51">
        <v>43922</v>
      </c>
      <c r="U1170" s="51">
        <v>32</v>
      </c>
      <c r="V1170" s="51"/>
    </row>
    <row r="1171" spans="18:22" x14ac:dyDescent="0.25">
      <c r="R1171" s="51"/>
      <c r="S1171" s="51" t="s">
        <v>2236</v>
      </c>
      <c r="T1171" s="51">
        <v>43935</v>
      </c>
      <c r="U1171" s="51">
        <v>23</v>
      </c>
      <c r="V1171" s="51" t="s">
        <v>2235</v>
      </c>
    </row>
    <row r="1172" spans="18:22" x14ac:dyDescent="0.25">
      <c r="R1172" s="51"/>
      <c r="S1172" s="51" t="s">
        <v>3480</v>
      </c>
      <c r="T1172" s="51">
        <v>43945</v>
      </c>
      <c r="U1172" s="51">
        <v>14</v>
      </c>
      <c r="V1172" s="51" t="s">
        <v>3438</v>
      </c>
    </row>
    <row r="1173" spans="18:22" x14ac:dyDescent="0.25">
      <c r="R1173" s="51"/>
      <c r="S1173" s="51" t="s">
        <v>1607</v>
      </c>
      <c r="T1173" s="51">
        <v>43930</v>
      </c>
      <c r="U1173" s="51">
        <v>25</v>
      </c>
      <c r="V1173" s="51" t="s">
        <v>1606</v>
      </c>
    </row>
    <row r="1174" spans="18:22" x14ac:dyDescent="0.25">
      <c r="R1174" s="51"/>
      <c r="S1174" s="51" t="s">
        <v>2095</v>
      </c>
      <c r="T1174" s="51">
        <v>43935</v>
      </c>
      <c r="U1174" s="51">
        <v>23</v>
      </c>
      <c r="V1174" s="51" t="s">
        <v>2094</v>
      </c>
    </row>
    <row r="1175" spans="18:22" x14ac:dyDescent="0.25">
      <c r="R1175" s="51"/>
      <c r="S1175" s="51" t="s">
        <v>3074</v>
      </c>
      <c r="T1175" s="51">
        <v>43943</v>
      </c>
      <c r="U1175" s="51">
        <v>16</v>
      </c>
      <c r="V1175" s="51" t="s">
        <v>3073</v>
      </c>
    </row>
    <row r="1176" spans="18:22" x14ac:dyDescent="0.25">
      <c r="R1176" s="51"/>
      <c r="S1176" s="51" t="s">
        <v>675</v>
      </c>
      <c r="T1176" s="51">
        <v>43923</v>
      </c>
      <c r="U1176" s="51">
        <v>32</v>
      </c>
      <c r="V1176" s="51" t="s">
        <v>674</v>
      </c>
    </row>
    <row r="1177" spans="18:22" x14ac:dyDescent="0.25">
      <c r="R1177" s="51"/>
      <c r="S1177" s="51" t="s">
        <v>1172</v>
      </c>
      <c r="T1177" s="51">
        <v>43922</v>
      </c>
      <c r="U1177" s="51">
        <v>32</v>
      </c>
      <c r="V1177" s="51" t="s">
        <v>1171</v>
      </c>
    </row>
    <row r="1178" spans="18:22" x14ac:dyDescent="0.25">
      <c r="R1178" s="51"/>
      <c r="S1178" s="51" t="s">
        <v>830</v>
      </c>
      <c r="T1178" s="51">
        <v>43928</v>
      </c>
      <c r="U1178" s="51">
        <v>29</v>
      </c>
      <c r="V1178" s="51" t="s">
        <v>829</v>
      </c>
    </row>
    <row r="1179" spans="18:22" x14ac:dyDescent="0.25">
      <c r="R1179" s="51"/>
      <c r="S1179" s="51" t="s">
        <v>2687</v>
      </c>
      <c r="T1179" s="51">
        <v>43958</v>
      </c>
      <c r="U1179" s="51">
        <v>20</v>
      </c>
      <c r="V1179" s="51" t="s">
        <v>2689</v>
      </c>
    </row>
    <row r="1180" spans="18:22" x14ac:dyDescent="0.25">
      <c r="R1180" s="51"/>
      <c r="S1180" s="51" t="s">
        <v>3050</v>
      </c>
      <c r="T1180" s="51">
        <v>43943</v>
      </c>
      <c r="U1180" s="51">
        <v>16</v>
      </c>
      <c r="V1180" s="51" t="s">
        <v>3049</v>
      </c>
    </row>
    <row r="1181" spans="18:22" x14ac:dyDescent="0.25">
      <c r="R1181" s="51"/>
      <c r="S1181" s="51" t="s">
        <v>721</v>
      </c>
      <c r="T1181" s="51">
        <v>43923</v>
      </c>
      <c r="U1181" s="51">
        <v>32</v>
      </c>
      <c r="V1181" s="51" t="s">
        <v>720</v>
      </c>
    </row>
    <row r="1182" spans="18:22" x14ac:dyDescent="0.25">
      <c r="R1182" s="51"/>
      <c r="S1182" s="51" t="s">
        <v>975</v>
      </c>
      <c r="T1182" s="51">
        <v>43922</v>
      </c>
      <c r="U1182" s="51">
        <v>33</v>
      </c>
      <c r="V1182" s="51" t="s">
        <v>974</v>
      </c>
    </row>
    <row r="1183" spans="18:22" x14ac:dyDescent="0.25">
      <c r="R1183" s="51"/>
      <c r="S1183" s="51" t="s">
        <v>811</v>
      </c>
      <c r="T1183" s="51">
        <v>43928</v>
      </c>
      <c r="U1183" s="51">
        <v>31</v>
      </c>
      <c r="V1183" s="51" t="s">
        <v>810</v>
      </c>
    </row>
    <row r="1184" spans="18:22" x14ac:dyDescent="0.25">
      <c r="R1184" s="51"/>
      <c r="S1184" s="51" t="s">
        <v>2741</v>
      </c>
      <c r="T1184" s="51">
        <v>43938</v>
      </c>
      <c r="U1184" s="51">
        <v>19</v>
      </c>
      <c r="V1184" s="51" t="s">
        <v>2740</v>
      </c>
    </row>
    <row r="1185" spans="18:22" x14ac:dyDescent="0.25">
      <c r="R1185" s="51"/>
      <c r="S1185" s="51" t="s">
        <v>2182</v>
      </c>
      <c r="T1185" s="51">
        <v>43935</v>
      </c>
      <c r="U1185" s="51">
        <v>23</v>
      </c>
      <c r="V1185" s="51" t="s">
        <v>2181</v>
      </c>
    </row>
    <row r="1186" spans="18:22" x14ac:dyDescent="0.25">
      <c r="R1186" s="51"/>
      <c r="S1186" s="51" t="s">
        <v>2981</v>
      </c>
      <c r="T1186" s="51">
        <v>43943</v>
      </c>
      <c r="U1186" s="51">
        <v>16</v>
      </c>
      <c r="V1186" s="51" t="s">
        <v>2980</v>
      </c>
    </row>
    <row r="1187" spans="18:22" x14ac:dyDescent="0.25">
      <c r="R1187" s="51"/>
      <c r="S1187" s="51" t="s">
        <v>2146</v>
      </c>
      <c r="T1187" s="51">
        <v>43951</v>
      </c>
      <c r="U1187" s="51">
        <v>23</v>
      </c>
      <c r="V1187" s="51" t="s">
        <v>2145</v>
      </c>
    </row>
    <row r="1188" spans="18:22" x14ac:dyDescent="0.25">
      <c r="R1188" s="51"/>
      <c r="S1188" s="51" t="s">
        <v>2739</v>
      </c>
      <c r="T1188" s="51">
        <v>43938</v>
      </c>
      <c r="U1188" s="51">
        <v>19</v>
      </c>
      <c r="V1188" s="51" t="s">
        <v>2738</v>
      </c>
    </row>
    <row r="1189" spans="18:22" x14ac:dyDescent="0.25">
      <c r="R1189" s="51"/>
      <c r="S1189" s="51" t="s">
        <v>3303</v>
      </c>
      <c r="T1189" s="51">
        <v>43943</v>
      </c>
      <c r="U1189" s="51">
        <v>15</v>
      </c>
      <c r="V1189" s="51" t="s">
        <v>3302</v>
      </c>
    </row>
    <row r="1190" spans="18:22" x14ac:dyDescent="0.25">
      <c r="R1190" s="51"/>
      <c r="S1190" s="51" t="s">
        <v>1330</v>
      </c>
      <c r="T1190" s="51">
        <v>43931</v>
      </c>
      <c r="U1190" s="51">
        <v>34</v>
      </c>
      <c r="V1190" s="51" t="s">
        <v>1329</v>
      </c>
    </row>
    <row r="1191" spans="18:22" x14ac:dyDescent="0.25">
      <c r="R1191" s="51"/>
      <c r="S1191" s="51" t="s">
        <v>2127</v>
      </c>
      <c r="T1191" s="51">
        <v>43935</v>
      </c>
      <c r="U1191" s="51">
        <v>23</v>
      </c>
      <c r="V1191" s="51" t="s">
        <v>2126</v>
      </c>
    </row>
    <row r="1192" spans="18:22" x14ac:dyDescent="0.25">
      <c r="R1192" s="51"/>
      <c r="S1192" s="51" t="s">
        <v>1698</v>
      </c>
      <c r="T1192" s="51">
        <v>43930</v>
      </c>
      <c r="U1192" s="51">
        <v>25</v>
      </c>
      <c r="V1192" s="51" t="s">
        <v>1697</v>
      </c>
    </row>
    <row r="1193" spans="18:22" x14ac:dyDescent="0.25">
      <c r="R1193" s="51"/>
      <c r="S1193" s="51" t="s">
        <v>3124</v>
      </c>
      <c r="T1193" s="51">
        <v>43943</v>
      </c>
      <c r="U1193" s="51">
        <v>16</v>
      </c>
      <c r="V1193" s="51" t="s">
        <v>3123</v>
      </c>
    </row>
    <row r="1194" spans="18:22" x14ac:dyDescent="0.25">
      <c r="R1194" s="51"/>
      <c r="S1194" s="51" t="s">
        <v>3535</v>
      </c>
      <c r="T1194" s="51">
        <v>43949</v>
      </c>
      <c r="U1194" s="51">
        <v>13</v>
      </c>
      <c r="V1194" s="51" t="s">
        <v>3534</v>
      </c>
    </row>
    <row r="1195" spans="18:22" x14ac:dyDescent="0.25">
      <c r="R1195" s="51"/>
      <c r="S1195" s="51" t="s">
        <v>2242</v>
      </c>
      <c r="T1195" s="51">
        <v>43935</v>
      </c>
      <c r="U1195" s="51">
        <v>23</v>
      </c>
      <c r="V1195" s="51" t="s">
        <v>2241</v>
      </c>
    </row>
    <row r="1196" spans="18:22" x14ac:dyDescent="0.25">
      <c r="R1196" s="51"/>
      <c r="S1196" s="51" t="s">
        <v>2297</v>
      </c>
      <c r="T1196" s="51">
        <v>43935</v>
      </c>
      <c r="U1196" s="51">
        <v>23</v>
      </c>
      <c r="V1196" s="51" t="s">
        <v>2296</v>
      </c>
    </row>
    <row r="1197" spans="18:22" x14ac:dyDescent="0.25">
      <c r="R1197" s="51"/>
      <c r="S1197" s="51" t="s">
        <v>1650</v>
      </c>
      <c r="T1197" s="51">
        <v>43930</v>
      </c>
      <c r="U1197" s="51">
        <v>25</v>
      </c>
      <c r="V1197" s="51" t="s">
        <v>1649</v>
      </c>
    </row>
    <row r="1198" spans="18:22" x14ac:dyDescent="0.25">
      <c r="R1198" s="51"/>
      <c r="S1198" s="51" t="s">
        <v>1213</v>
      </c>
      <c r="T1198" s="51">
        <v>43922</v>
      </c>
      <c r="U1198" s="51">
        <v>32</v>
      </c>
      <c r="V1198" s="51" t="s">
        <v>1212</v>
      </c>
    </row>
    <row r="1199" spans="18:22" x14ac:dyDescent="0.25">
      <c r="R1199" s="51"/>
      <c r="S1199" s="51" t="s">
        <v>2876</v>
      </c>
      <c r="T1199" s="51">
        <v>43941</v>
      </c>
      <c r="U1199" s="51">
        <v>18</v>
      </c>
      <c r="V1199" s="51" t="s">
        <v>2875</v>
      </c>
    </row>
    <row r="1200" spans="18:22" x14ac:dyDescent="0.25">
      <c r="R1200" s="51" t="s">
        <v>140</v>
      </c>
      <c r="S1200" s="51" t="s">
        <v>4232</v>
      </c>
      <c r="T1200" s="51"/>
      <c r="U1200" s="51">
        <v>4</v>
      </c>
      <c r="V1200" s="51" t="s">
        <v>4231</v>
      </c>
    </row>
    <row r="1201" spans="18:22" x14ac:dyDescent="0.25">
      <c r="R1201" s="51"/>
      <c r="S1201" s="51" t="s">
        <v>2577</v>
      </c>
      <c r="T1201" s="51">
        <v>43949</v>
      </c>
      <c r="U1201" s="51">
        <v>22</v>
      </c>
      <c r="V1201" s="51" t="s">
        <v>2576</v>
      </c>
    </row>
    <row r="1202" spans="18:22" x14ac:dyDescent="0.25">
      <c r="R1202" s="51"/>
      <c r="S1202" s="51" t="s">
        <v>3554</v>
      </c>
      <c r="T1202" s="51">
        <v>43949</v>
      </c>
      <c r="U1202" s="51">
        <v>13</v>
      </c>
      <c r="V1202" s="51" t="s">
        <v>3553</v>
      </c>
    </row>
    <row r="1203" spans="18:22" x14ac:dyDescent="0.25">
      <c r="R1203" s="51"/>
      <c r="S1203" s="51" t="s">
        <v>2853</v>
      </c>
      <c r="T1203" s="51">
        <v>43941</v>
      </c>
      <c r="U1203" s="51">
        <v>18</v>
      </c>
      <c r="V1203" s="51" t="s">
        <v>2852</v>
      </c>
    </row>
    <row r="1204" spans="18:22" x14ac:dyDescent="0.25">
      <c r="R1204" s="51"/>
      <c r="S1204" s="51" t="s">
        <v>1741</v>
      </c>
      <c r="T1204" s="51">
        <v>43930</v>
      </c>
      <c r="U1204" s="51">
        <v>25</v>
      </c>
      <c r="V1204" s="51" t="s">
        <v>1740</v>
      </c>
    </row>
    <row r="1205" spans="18:22" x14ac:dyDescent="0.25">
      <c r="R1205" s="51"/>
      <c r="S1205" s="51" t="s">
        <v>1149</v>
      </c>
      <c r="T1205" s="51">
        <v>43922</v>
      </c>
      <c r="U1205" s="51">
        <v>32</v>
      </c>
      <c r="V1205" s="51" t="s">
        <v>1148</v>
      </c>
    </row>
    <row r="1206" spans="18:22" x14ac:dyDescent="0.25">
      <c r="R1206" s="51"/>
      <c r="S1206" s="51" t="s">
        <v>1160</v>
      </c>
      <c r="T1206" s="51">
        <v>43922</v>
      </c>
      <c r="U1206" s="51">
        <v>32</v>
      </c>
      <c r="V1206" s="51" t="s">
        <v>1159</v>
      </c>
    </row>
    <row r="1207" spans="18:22" x14ac:dyDescent="0.25">
      <c r="R1207" s="51"/>
      <c r="S1207" s="51" t="s">
        <v>870</v>
      </c>
      <c r="T1207" s="51">
        <v>43923</v>
      </c>
      <c r="U1207" s="51">
        <v>32</v>
      </c>
      <c r="V1207" s="51" t="s">
        <v>869</v>
      </c>
    </row>
    <row r="1208" spans="18:22" x14ac:dyDescent="0.25">
      <c r="R1208" s="51"/>
      <c r="S1208" s="51" t="s">
        <v>1444</v>
      </c>
      <c r="T1208" s="51">
        <v>43928</v>
      </c>
      <c r="U1208" s="51">
        <v>28</v>
      </c>
      <c r="V1208" s="51" t="s">
        <v>1443</v>
      </c>
    </row>
    <row r="1209" spans="18:22" x14ac:dyDescent="0.25">
      <c r="R1209" s="51"/>
      <c r="S1209" s="51" t="s">
        <v>1610</v>
      </c>
      <c r="T1209" s="51">
        <v>43930</v>
      </c>
      <c r="U1209" s="51">
        <v>25</v>
      </c>
      <c r="V1209" s="51" t="s">
        <v>1609</v>
      </c>
    </row>
    <row r="1210" spans="18:22" x14ac:dyDescent="0.25">
      <c r="R1210" s="51"/>
      <c r="S1210" s="51" t="s">
        <v>3431</v>
      </c>
      <c r="T1210" s="51">
        <v>43945</v>
      </c>
      <c r="U1210" s="51">
        <v>14</v>
      </c>
      <c r="V1210" s="51" t="s">
        <v>3430</v>
      </c>
    </row>
    <row r="1211" spans="18:22" x14ac:dyDescent="0.25">
      <c r="R1211" s="51"/>
      <c r="S1211" s="51" t="s">
        <v>3550</v>
      </c>
      <c r="T1211" s="51">
        <v>43949</v>
      </c>
      <c r="U1211" s="51">
        <v>13</v>
      </c>
      <c r="V1211" s="51" t="s">
        <v>3549</v>
      </c>
    </row>
    <row r="1212" spans="18:22" x14ac:dyDescent="0.25">
      <c r="R1212" s="51"/>
      <c r="S1212" s="51" t="s">
        <v>2752</v>
      </c>
      <c r="T1212" s="51">
        <v>43938</v>
      </c>
      <c r="U1212" s="51">
        <v>19</v>
      </c>
      <c r="V1212" s="51" t="s">
        <v>2751</v>
      </c>
    </row>
    <row r="1213" spans="18:22" x14ac:dyDescent="0.25">
      <c r="R1213" s="51"/>
      <c r="S1213" s="51" t="s">
        <v>4186</v>
      </c>
      <c r="T1213" s="51">
        <v>43959</v>
      </c>
      <c r="U1213" s="51">
        <v>4</v>
      </c>
      <c r="V1213" s="51" t="s">
        <v>4185</v>
      </c>
    </row>
    <row r="1214" spans="18:22" x14ac:dyDescent="0.25">
      <c r="R1214" s="51"/>
      <c r="S1214" s="51" t="s">
        <v>672</v>
      </c>
      <c r="T1214" s="51">
        <v>43923</v>
      </c>
      <c r="U1214" s="51">
        <v>32</v>
      </c>
      <c r="V1214" s="51" t="s">
        <v>671</v>
      </c>
    </row>
    <row r="1215" spans="18:22" x14ac:dyDescent="0.25">
      <c r="R1215" s="51"/>
      <c r="S1215" s="51" t="s">
        <v>3033</v>
      </c>
      <c r="T1215" s="51">
        <v>43943</v>
      </c>
      <c r="U1215" s="51">
        <v>16</v>
      </c>
      <c r="V1215" s="51" t="s">
        <v>3032</v>
      </c>
    </row>
    <row r="1216" spans="18:22" x14ac:dyDescent="0.25">
      <c r="R1216" s="51"/>
      <c r="S1216" s="51" t="s">
        <v>1059</v>
      </c>
      <c r="T1216" s="51">
        <v>43922</v>
      </c>
      <c r="U1216" s="51">
        <v>33</v>
      </c>
      <c r="V1216" s="51" t="s">
        <v>1058</v>
      </c>
    </row>
    <row r="1217" spans="18:22" x14ac:dyDescent="0.25">
      <c r="R1217" s="51" t="s">
        <v>136</v>
      </c>
      <c r="S1217" s="51" t="s">
        <v>4541</v>
      </c>
      <c r="T1217" s="51"/>
      <c r="U1217" s="51">
        <v>1</v>
      </c>
      <c r="V1217" s="51" t="s">
        <v>4540</v>
      </c>
    </row>
    <row r="1218" spans="18:22" x14ac:dyDescent="0.25">
      <c r="R1218" s="51"/>
      <c r="S1218" s="51" t="s">
        <v>605</v>
      </c>
      <c r="T1218" s="51">
        <v>43923</v>
      </c>
      <c r="U1218" s="51">
        <v>34</v>
      </c>
      <c r="V1218" s="51" t="s">
        <v>604</v>
      </c>
    </row>
    <row r="1219" spans="18:22" x14ac:dyDescent="0.25">
      <c r="R1219" s="51"/>
      <c r="S1219" s="51" t="s">
        <v>1754</v>
      </c>
      <c r="T1219" s="51">
        <v>43944</v>
      </c>
      <c r="U1219" s="51">
        <v>25</v>
      </c>
      <c r="V1219" s="51" t="s">
        <v>1753</v>
      </c>
    </row>
    <row r="1220" spans="18:22" x14ac:dyDescent="0.25">
      <c r="R1220" s="51"/>
      <c r="S1220" s="51" t="s">
        <v>2782</v>
      </c>
      <c r="T1220" s="51">
        <v>43938</v>
      </c>
      <c r="U1220" s="51">
        <v>19</v>
      </c>
      <c r="V1220" s="51" t="s">
        <v>2781</v>
      </c>
    </row>
    <row r="1221" spans="18:22" x14ac:dyDescent="0.25">
      <c r="R1221" s="51"/>
      <c r="S1221" s="51" t="s">
        <v>4153</v>
      </c>
      <c r="T1221" s="51">
        <v>43959</v>
      </c>
      <c r="U1221" s="51">
        <v>4</v>
      </c>
      <c r="V1221" s="51" t="s">
        <v>4152</v>
      </c>
    </row>
    <row r="1222" spans="18:22" x14ac:dyDescent="0.25">
      <c r="R1222" s="51"/>
      <c r="S1222" s="51" t="s">
        <v>865</v>
      </c>
      <c r="T1222" s="51">
        <v>43923</v>
      </c>
      <c r="U1222" s="51">
        <v>32</v>
      </c>
      <c r="V1222" s="51" t="s">
        <v>864</v>
      </c>
    </row>
    <row r="1223" spans="18:22" x14ac:dyDescent="0.25">
      <c r="R1223" s="51"/>
      <c r="S1223" s="51" t="s">
        <v>2160</v>
      </c>
      <c r="T1223" s="51">
        <v>43936</v>
      </c>
      <c r="U1223" s="51">
        <v>23</v>
      </c>
      <c r="V1223" s="51" t="s">
        <v>2159</v>
      </c>
    </row>
    <row r="1224" spans="18:22" x14ac:dyDescent="0.25">
      <c r="R1224" s="51"/>
      <c r="S1224" s="51" t="s">
        <v>3346</v>
      </c>
      <c r="T1224" s="51">
        <v>43944</v>
      </c>
      <c r="U1224" s="51">
        <v>15</v>
      </c>
      <c r="V1224" s="51" t="s">
        <v>3345</v>
      </c>
    </row>
    <row r="1225" spans="18:22" x14ac:dyDescent="0.25">
      <c r="R1225" s="51"/>
      <c r="S1225" s="51" t="s">
        <v>2968</v>
      </c>
      <c r="T1225" s="51">
        <v>43943</v>
      </c>
      <c r="U1225" s="51">
        <v>17</v>
      </c>
      <c r="V1225" s="51" t="s">
        <v>2958</v>
      </c>
    </row>
    <row r="1226" spans="18:22" x14ac:dyDescent="0.25">
      <c r="R1226" s="51"/>
      <c r="S1226" s="51" t="s">
        <v>2711</v>
      </c>
      <c r="T1226" s="51">
        <v>43938</v>
      </c>
      <c r="U1226" s="51">
        <v>19</v>
      </c>
      <c r="V1226" s="51" t="s">
        <v>2736</v>
      </c>
    </row>
    <row r="1227" spans="18:22" x14ac:dyDescent="0.25">
      <c r="R1227" s="51"/>
      <c r="S1227" s="51" t="s">
        <v>2228</v>
      </c>
      <c r="T1227" s="51">
        <v>43935</v>
      </c>
      <c r="U1227" s="51">
        <v>23</v>
      </c>
      <c r="V1227" s="51" t="s">
        <v>2227</v>
      </c>
    </row>
    <row r="1228" spans="18:22" x14ac:dyDescent="0.25">
      <c r="R1228" s="51"/>
      <c r="S1228" s="51" t="s">
        <v>3153</v>
      </c>
      <c r="T1228" s="51">
        <v>43943</v>
      </c>
      <c r="U1228" s="51">
        <v>16</v>
      </c>
      <c r="V1228" s="51" t="s">
        <v>3152</v>
      </c>
    </row>
    <row r="1229" spans="18:22" x14ac:dyDescent="0.25">
      <c r="R1229" s="51"/>
      <c r="S1229" s="51" t="s">
        <v>1660</v>
      </c>
      <c r="T1229" s="51">
        <v>43930</v>
      </c>
      <c r="U1229" s="51">
        <v>25</v>
      </c>
      <c r="V1229" s="51" t="s">
        <v>1659</v>
      </c>
    </row>
    <row r="1230" spans="18:22" x14ac:dyDescent="0.25">
      <c r="R1230" s="51"/>
      <c r="S1230" s="51" t="s">
        <v>3724</v>
      </c>
      <c r="T1230" s="51">
        <v>43949</v>
      </c>
      <c r="U1230" s="51">
        <v>11</v>
      </c>
      <c r="V1230" s="51" t="s">
        <v>3726</v>
      </c>
    </row>
    <row r="1231" spans="18:22" x14ac:dyDescent="0.25">
      <c r="R1231" s="51"/>
      <c r="S1231" s="51" t="s">
        <v>1713</v>
      </c>
      <c r="T1231" s="51">
        <v>43930</v>
      </c>
      <c r="U1231" s="51">
        <v>25</v>
      </c>
      <c r="V1231" s="51" t="s">
        <v>1712</v>
      </c>
    </row>
    <row r="1232" spans="18:22" x14ac:dyDescent="0.25">
      <c r="R1232" s="51"/>
      <c r="S1232" s="51" t="s">
        <v>1046</v>
      </c>
      <c r="T1232" s="51">
        <v>43922</v>
      </c>
      <c r="U1232" s="51">
        <v>32</v>
      </c>
      <c r="V1232" s="51" t="s">
        <v>1045</v>
      </c>
    </row>
    <row r="1233" spans="18:22" x14ac:dyDescent="0.25">
      <c r="R1233" s="51"/>
      <c r="S1233" s="51" t="s">
        <v>839</v>
      </c>
      <c r="T1233" s="51">
        <v>43928</v>
      </c>
      <c r="U1233" s="51">
        <v>32</v>
      </c>
      <c r="V1233" s="51" t="s">
        <v>838</v>
      </c>
    </row>
    <row r="1234" spans="18:22" x14ac:dyDescent="0.25">
      <c r="R1234" s="51"/>
      <c r="S1234" s="51" t="s">
        <v>1000</v>
      </c>
      <c r="T1234" s="51">
        <v>43922</v>
      </c>
      <c r="U1234" s="51">
        <v>32</v>
      </c>
      <c r="V1234" s="51" t="s">
        <v>999</v>
      </c>
    </row>
    <row r="1235" spans="18:22" x14ac:dyDescent="0.25">
      <c r="R1235" s="51"/>
      <c r="S1235" s="51" t="s">
        <v>1686</v>
      </c>
      <c r="T1235" s="51">
        <v>43930</v>
      </c>
      <c r="U1235" s="51">
        <v>25</v>
      </c>
      <c r="V1235" s="51" t="s">
        <v>1685</v>
      </c>
    </row>
    <row r="1236" spans="18:22" x14ac:dyDescent="0.25">
      <c r="R1236" s="51"/>
      <c r="S1236" s="51" t="s">
        <v>2076</v>
      </c>
      <c r="T1236" s="51">
        <v>43935</v>
      </c>
      <c r="U1236" s="51">
        <v>23</v>
      </c>
      <c r="V1236" s="51" t="s">
        <v>2075</v>
      </c>
    </row>
    <row r="1237" spans="18:22" x14ac:dyDescent="0.25">
      <c r="R1237" s="51"/>
      <c r="S1237" s="51" t="s">
        <v>3998</v>
      </c>
      <c r="T1237" s="51">
        <v>43957</v>
      </c>
      <c r="U1237" s="51">
        <v>6</v>
      </c>
      <c r="V1237" s="51" t="s">
        <v>3997</v>
      </c>
    </row>
    <row r="1238" spans="18:22" x14ac:dyDescent="0.25">
      <c r="R1238" s="51"/>
      <c r="S1238" s="51" t="s">
        <v>3837</v>
      </c>
      <c r="T1238" s="51">
        <v>43956</v>
      </c>
      <c r="U1238" s="51">
        <v>8</v>
      </c>
      <c r="V1238" s="51" t="s">
        <v>3836</v>
      </c>
    </row>
    <row r="1239" spans="18:22" x14ac:dyDescent="0.25">
      <c r="R1239" s="51"/>
      <c r="S1239" s="51" t="s">
        <v>1109</v>
      </c>
      <c r="T1239" s="51">
        <v>43922</v>
      </c>
      <c r="U1239" s="51">
        <v>37</v>
      </c>
      <c r="V1239" s="51" t="s">
        <v>1108</v>
      </c>
    </row>
    <row r="1240" spans="18:22" x14ac:dyDescent="0.25">
      <c r="R1240" s="51"/>
      <c r="S1240" s="51" t="s">
        <v>3368</v>
      </c>
      <c r="T1240" s="51">
        <v>43943</v>
      </c>
      <c r="U1240" s="51">
        <v>15</v>
      </c>
      <c r="V1240" s="51" t="s">
        <v>3367</v>
      </c>
    </row>
    <row r="1241" spans="18:22" x14ac:dyDescent="0.25">
      <c r="R1241" s="51"/>
      <c r="S1241" s="51" t="s">
        <v>929</v>
      </c>
      <c r="T1241" s="51">
        <v>43943</v>
      </c>
      <c r="U1241" s="51">
        <v>32</v>
      </c>
      <c r="V1241" s="51" t="s">
        <v>928</v>
      </c>
    </row>
    <row r="1242" spans="18:22" x14ac:dyDescent="0.25">
      <c r="R1242" s="51"/>
      <c r="S1242" s="51" t="s">
        <v>594</v>
      </c>
      <c r="T1242" s="51">
        <v>43923</v>
      </c>
      <c r="U1242" s="51">
        <v>34</v>
      </c>
      <c r="V1242" s="51" t="s">
        <v>593</v>
      </c>
    </row>
    <row r="1243" spans="18:22" x14ac:dyDescent="0.25">
      <c r="R1243" s="51"/>
      <c r="S1243" s="51" t="s">
        <v>4482</v>
      </c>
      <c r="T1243" s="51"/>
      <c r="U1243" s="51">
        <v>2</v>
      </c>
      <c r="V1243" s="51" t="s">
        <v>4481</v>
      </c>
    </row>
    <row r="1244" spans="18:22" x14ac:dyDescent="0.25">
      <c r="R1244" s="51"/>
      <c r="S1244" s="51" t="s">
        <v>2851</v>
      </c>
      <c r="T1244" s="51">
        <v>43941</v>
      </c>
      <c r="U1244" s="51">
        <v>18</v>
      </c>
      <c r="V1244" s="51" t="s">
        <v>2850</v>
      </c>
    </row>
    <row r="1245" spans="18:22" x14ac:dyDescent="0.25">
      <c r="R1245" s="51"/>
      <c r="S1245" s="51" t="s">
        <v>3337</v>
      </c>
      <c r="T1245" s="51">
        <v>43944</v>
      </c>
      <c r="U1245" s="51">
        <v>15</v>
      </c>
      <c r="V1245" s="51" t="s">
        <v>3336</v>
      </c>
    </row>
    <row r="1246" spans="18:22" x14ac:dyDescent="0.25">
      <c r="R1246" s="51"/>
      <c r="S1246" s="51" t="s">
        <v>884</v>
      </c>
      <c r="T1246" s="51">
        <v>43923</v>
      </c>
      <c r="U1246" s="51">
        <v>32</v>
      </c>
      <c r="V1246" s="51" t="s">
        <v>883</v>
      </c>
    </row>
    <row r="1247" spans="18:22" x14ac:dyDescent="0.25">
      <c r="R1247" s="51"/>
      <c r="S1247" s="51" t="s">
        <v>2332</v>
      </c>
      <c r="T1247" s="51">
        <v>43935</v>
      </c>
      <c r="U1247" s="51">
        <v>23</v>
      </c>
      <c r="V1247" s="51" t="s">
        <v>2331</v>
      </c>
    </row>
    <row r="1248" spans="18:22" x14ac:dyDescent="0.25">
      <c r="R1248" s="51"/>
      <c r="S1248" s="51" t="s">
        <v>4299</v>
      </c>
      <c r="T1248" s="51">
        <v>43959</v>
      </c>
      <c r="U1248" s="51">
        <v>4</v>
      </c>
      <c r="V1248" s="51" t="s">
        <v>4298</v>
      </c>
    </row>
    <row r="1249" spans="18:22" x14ac:dyDescent="0.25">
      <c r="R1249" s="51"/>
      <c r="S1249" s="51" t="s">
        <v>1305</v>
      </c>
      <c r="T1249" s="51">
        <v>43922</v>
      </c>
      <c r="U1249" s="51">
        <v>32</v>
      </c>
      <c r="V1249" s="51" t="s">
        <v>1304</v>
      </c>
    </row>
    <row r="1250" spans="18:22" x14ac:dyDescent="0.25">
      <c r="R1250" s="51"/>
      <c r="S1250" s="51" t="s">
        <v>4464</v>
      </c>
      <c r="T1250" s="51"/>
      <c r="U1250" s="51">
        <v>3</v>
      </c>
      <c r="V1250" s="51" t="s">
        <v>4463</v>
      </c>
    </row>
    <row r="1251" spans="18:22" x14ac:dyDescent="0.25">
      <c r="R1251" s="51"/>
      <c r="S1251" s="51" t="s">
        <v>3084</v>
      </c>
      <c r="T1251" s="51">
        <v>43943</v>
      </c>
      <c r="U1251" s="51">
        <v>16</v>
      </c>
      <c r="V1251" s="51" t="s">
        <v>3083</v>
      </c>
    </row>
    <row r="1252" spans="18:22" x14ac:dyDescent="0.25">
      <c r="R1252" s="51"/>
      <c r="S1252" s="51" t="s">
        <v>1739</v>
      </c>
      <c r="T1252" s="51">
        <v>43930</v>
      </c>
      <c r="U1252" s="51">
        <v>25</v>
      </c>
      <c r="V1252" s="51" t="s">
        <v>1738</v>
      </c>
    </row>
    <row r="1253" spans="18:22" x14ac:dyDescent="0.25">
      <c r="R1253" s="51"/>
      <c r="S1253" s="51" t="s">
        <v>1273</v>
      </c>
      <c r="T1253" s="51">
        <v>43922</v>
      </c>
      <c r="U1253" s="51">
        <v>34</v>
      </c>
      <c r="V1253" s="51" t="s">
        <v>1272</v>
      </c>
    </row>
    <row r="1254" spans="18:22" x14ac:dyDescent="0.25">
      <c r="R1254" s="51"/>
      <c r="S1254" s="51" t="s">
        <v>3744</v>
      </c>
      <c r="T1254" s="51">
        <v>43951</v>
      </c>
      <c r="U1254" s="51">
        <v>10</v>
      </c>
      <c r="V1254" s="51" t="s">
        <v>3743</v>
      </c>
    </row>
    <row r="1255" spans="18:22" x14ac:dyDescent="0.25">
      <c r="R1255" s="51"/>
      <c r="S1255" s="51" t="s">
        <v>1815</v>
      </c>
      <c r="T1255" s="51">
        <v>43931</v>
      </c>
      <c r="U1255" s="51">
        <v>25</v>
      </c>
      <c r="V1255" s="51" t="s">
        <v>1814</v>
      </c>
    </row>
    <row r="1256" spans="18:22" x14ac:dyDescent="0.25">
      <c r="R1256" s="51"/>
      <c r="S1256" s="51" t="s">
        <v>1648</v>
      </c>
      <c r="T1256" s="51">
        <v>43930</v>
      </c>
      <c r="U1256" s="51">
        <v>25</v>
      </c>
      <c r="V1256" s="51" t="s">
        <v>1647</v>
      </c>
    </row>
    <row r="1257" spans="18:22" x14ac:dyDescent="0.25">
      <c r="R1257" s="51" t="s">
        <v>154</v>
      </c>
      <c r="S1257" s="51" t="s">
        <v>4467</v>
      </c>
      <c r="T1257" s="51"/>
      <c r="U1257" s="51">
        <v>3</v>
      </c>
      <c r="V1257" s="51" t="s">
        <v>4466</v>
      </c>
    </row>
    <row r="1258" spans="18:22" x14ac:dyDescent="0.25">
      <c r="R1258" s="51"/>
      <c r="S1258" s="51" t="s">
        <v>868</v>
      </c>
      <c r="T1258" s="51">
        <v>43923</v>
      </c>
      <c r="U1258" s="51">
        <v>30</v>
      </c>
      <c r="V1258" s="51" t="s">
        <v>867</v>
      </c>
    </row>
    <row r="1259" spans="18:22" x14ac:dyDescent="0.25">
      <c r="R1259" s="51"/>
      <c r="S1259" s="51" t="s">
        <v>1104</v>
      </c>
      <c r="T1259" s="51">
        <v>43922</v>
      </c>
      <c r="U1259" s="51">
        <v>34</v>
      </c>
      <c r="V1259" s="51" t="s">
        <v>1103</v>
      </c>
    </row>
    <row r="1260" spans="18:22" x14ac:dyDescent="0.25">
      <c r="R1260" s="51"/>
      <c r="S1260" s="51" t="s">
        <v>4036</v>
      </c>
      <c r="T1260" s="51">
        <v>43957</v>
      </c>
      <c r="U1260" s="51">
        <v>6</v>
      </c>
      <c r="V1260" s="51" t="s">
        <v>4035</v>
      </c>
    </row>
    <row r="1261" spans="18:22" x14ac:dyDescent="0.25">
      <c r="R1261" s="51"/>
      <c r="S1261" s="51" t="s">
        <v>1247</v>
      </c>
      <c r="T1261" s="51">
        <v>43922</v>
      </c>
      <c r="U1261" s="51">
        <v>32</v>
      </c>
      <c r="V1261" s="51" t="s">
        <v>1246</v>
      </c>
    </row>
    <row r="1262" spans="18:22" x14ac:dyDescent="0.25">
      <c r="R1262" s="51"/>
      <c r="S1262" s="51" t="s">
        <v>1093</v>
      </c>
      <c r="T1262" s="51">
        <v>43922</v>
      </c>
      <c r="U1262" s="51">
        <v>32</v>
      </c>
      <c r="V1262" s="51"/>
    </row>
  </sheetData>
  <conditionalFormatting sqref="I2:I273">
    <cfRule type="duplicateValues" dxfId="22" priority="10"/>
  </conditionalFormatting>
  <conditionalFormatting sqref="C6:C37">
    <cfRule type="duplicateValues" dxfId="21" priority="2"/>
  </conditionalFormatting>
  <conditionalFormatting sqref="D6:D245">
    <cfRule type="duplicateValues" dxfId="20" priority="1"/>
  </conditionalFormatting>
  <pageMargins left="0.7" right="0.7" top="0.75" bottom="0.75" header="0.3" footer="0.3"/>
  <pageSetup orientation="portrait"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Dashboard</vt:lpstr>
      <vt:lpstr>New Arrivals</vt:lpstr>
      <vt:lpstr>UNIT REFERENCE</vt:lpstr>
      <vt:lpstr>1ST</vt:lpstr>
      <vt:lpstr>2ND</vt:lpstr>
      <vt:lpstr>3RD</vt:lpstr>
      <vt:lpstr>4TH</vt:lpstr>
      <vt:lpstr>SENIOR</vt:lpstr>
      <vt:lpstr>SENIOR SIGN IN</vt:lpstr>
      <vt:lpstr>F</vt:lpstr>
      <vt:lpstr>M</vt:lpstr>
      <vt:lpstr>'1ST'!Print_Area</vt:lpstr>
      <vt:lpstr>'2ND'!Print_Area</vt:lpstr>
      <vt:lpstr>'3RD'!Print_Area</vt:lpstr>
      <vt:lpstr>'4TH'!Print_Area</vt:lpstr>
      <vt:lpstr>SENIOR!Print_Area</vt:lpstr>
      <vt:lpstr>'SENIOR SIGN IN'!Print_Area</vt:lpstr>
      <vt:lpstr>'1ST'!Print_Titles</vt:lpstr>
      <vt:lpstr>'2ND'!Print_Titles</vt:lpstr>
      <vt:lpstr>'3RD'!Print_Titles</vt:lpstr>
      <vt:lpstr>'4TH'!Print_Titles</vt:lpstr>
      <vt:lpstr>SENIOR!Print_Titles</vt:lpstr>
      <vt:lpstr>'SENIOR SIGN IN'!Print_Titles</vt:lpstr>
      <vt:lpstr>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Campbell, Troy S SGT MIL USA FORSCOM</dc:creator>
  <cp:lastModifiedBy>Fangayen, Grail M SGT MIL USA FORSCOM</cp:lastModifiedBy>
  <cp:lastPrinted>2021-07-01T11:52:24Z</cp:lastPrinted>
  <dcterms:created xsi:type="dcterms:W3CDTF">2019-07-16T14:23:24Z</dcterms:created>
  <dcterms:modified xsi:type="dcterms:W3CDTF">2021-10-15T00:23:55Z</dcterms:modified>
</cp:coreProperties>
</file>