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\Documents\Tesis Maestría\Tesis\Diet_optimization\optimizador_dietas\resultados\"/>
    </mc:Choice>
  </mc:AlternateContent>
  <xr:revisionPtr revIDLastSave="0" documentId="8_{5A249A61-23B5-4C92-AE02-B4B7454327EF}" xr6:coauthVersionLast="47" xr6:coauthVersionMax="47" xr10:uidLastSave="{00000000-0000-0000-0000-000000000000}"/>
  <bookViews>
    <workbookView xWindow="-108" yWindow="-108" windowWidth="23256" windowHeight="13896" xr2:uid="{31FFBB74-8D3A-4C60-BE83-CC0ACFB1F0F5}"/>
  </bookViews>
  <sheets>
    <sheet name="Hoja1" sheetId="2" r:id="rId1"/>
    <sheet name="Hombre_joven_obeso_con_calidad_" sheetId="1" r:id="rId2"/>
  </sheets>
  <definedNames>
    <definedName name="_xlnm._FilterDatabase" localSheetId="0" hidden="1">Hoja1!$F$3:$G$6</definedName>
  </definedNames>
  <calcPr calcId="191029"/>
  <pivotCaches>
    <pivotCache cacheId="2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H5" i="2" s="1"/>
  <c r="H4" i="2" l="1"/>
  <c r="H6" i="2"/>
</calcChain>
</file>

<file path=xl/sharedStrings.xml><?xml version="1.0" encoding="utf-8"?>
<sst xmlns="http://schemas.openxmlformats.org/spreadsheetml/2006/main" count="76" uniqueCount="57">
  <si>
    <t>Alimento</t>
  </si>
  <si>
    <t>Cantidad_sugerida</t>
  </si>
  <si>
    <t>Unidad</t>
  </si>
  <si>
    <t>Racion</t>
  </si>
  <si>
    <t>Energia Total</t>
  </si>
  <si>
    <t>Proteina Total</t>
  </si>
  <si>
    <t>Lipidos Totales</t>
  </si>
  <si>
    <t>Carbohidratos Totales</t>
  </si>
  <si>
    <t>Colesterol Total</t>
  </si>
  <si>
    <t>Sodio Total</t>
  </si>
  <si>
    <t>CG Totales</t>
  </si>
  <si>
    <t>Grupos</t>
  </si>
  <si>
    <t>Apio cocido</t>
  </si>
  <si>
    <t xml:space="preserve"> 3/4</t>
  </si>
  <si>
    <t>taza</t>
  </si>
  <si>
    <t>Verduras</t>
  </si>
  <si>
    <t>Cebolla blanca rebanada</t>
  </si>
  <si>
    <t xml:space="preserve"> 1/2</t>
  </si>
  <si>
    <t>Soya cocida</t>
  </si>
  <si>
    <t xml:space="preserve"> 1/3</t>
  </si>
  <si>
    <t>Leguminosas</t>
  </si>
  <si>
    <t>Cebolla cocida</t>
  </si>
  <si>
    <t xml:space="preserve"> 1/4</t>
  </si>
  <si>
    <t>Cereza</t>
  </si>
  <si>
    <t>pieza</t>
  </si>
  <si>
    <t>Frutas</t>
  </si>
  <si>
    <t>Calabacita alargada cruda</t>
  </si>
  <si>
    <t>Calabacita redonda cruda</t>
  </si>
  <si>
    <t>Cebollita de cambray sin raiz</t>
  </si>
  <si>
    <t>Queso panela</t>
  </si>
  <si>
    <t>g</t>
  </si>
  <si>
    <t>AOABG</t>
  </si>
  <si>
    <t>Queso fresco</t>
  </si>
  <si>
    <t>Riñones de cerdo cocidos</t>
  </si>
  <si>
    <t>AOAMBG</t>
  </si>
  <si>
    <t>Falafel, hecho en casa</t>
  </si>
  <si>
    <t>Aceites y grasas con proteína</t>
  </si>
  <si>
    <t>Hummus, de garbanzo (1 cda)</t>
  </si>
  <si>
    <t>Aceite de oliva</t>
  </si>
  <si>
    <t>Cucharadita</t>
  </si>
  <si>
    <t>Aceites y grasas</t>
  </si>
  <si>
    <t>Harina de trigo integral</t>
  </si>
  <si>
    <t>cucharada</t>
  </si>
  <si>
    <t>Cereales sin grasa</t>
  </si>
  <si>
    <t>Leche entera baja en sodio</t>
  </si>
  <si>
    <t>Leche entera</t>
  </si>
  <si>
    <t>Total</t>
  </si>
  <si>
    <t>-</t>
  </si>
  <si>
    <t>Suma de Proteina Total</t>
  </si>
  <si>
    <t>Suma de Lipidos Totales</t>
  </si>
  <si>
    <t>Suma de Carbohidratos Totales</t>
  </si>
  <si>
    <t>Valores</t>
  </si>
  <si>
    <t>Macro</t>
  </si>
  <si>
    <t>Carbohidratos</t>
  </si>
  <si>
    <t>Proteina</t>
  </si>
  <si>
    <t>Lipidos</t>
  </si>
  <si>
    <t>Porc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</si>
</sst>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Macronutrientes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Hoja1!$G$3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2-4B47-8CFD-95D62617EC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2-4B47-8CFD-95D62617EC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2-4B47-8CFD-95D62617ECD5}"/>
              </c:ext>
            </c:extLst>
          </c:dPt>
          <c:dLbls>
            <c:dLbl>
              <c:idx val="0"/>
              <c:layout>
                <c:manualLayout>
                  <c:x val="-0.2281782844246607"/>
                  <c:y val="-5.2439134763327053E-2"/>
                </c:manualLayout>
              </c:layout>
              <c:tx>
                <c:rich>
                  <a:bodyPr/>
                  <a:lstStyle/>
                  <a:p>
                    <a:fld id="{0CF36ADC-A537-4CD9-8E2F-CE993D8CF977}" type="PERCENTAGE"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[PORCENTAJE]</a:t>
                    </a:fld>
                    <a:r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</a:t>
                    </a:r>
                  </a:p>
                  <a:p>
                    <a:r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t>     </a:t>
                    </a:r>
                    <a:fld id="{1789D833-5636-4F05-BDC6-F0EB517CD227}" type="VALUE"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pPr/>
                      <a:t>[VALOR]</a:t>
                    </a:fld>
                    <a:r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t> 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E2-4B47-8CFD-95D62617EC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32F89C-BDD8-4206-AE55-F9E60571E914}" type="PERCENTAGE"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[PORCENTAJE]</a:t>
                    </a:fld>
                    <a:endParaRPr lang="en-US" sz="1600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  <a:p>
                    <a:r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t>    </a:t>
                    </a:r>
                    <a:fld id="{FF32ADF7-D6D9-432A-92CB-5343E227793F}" type="VALUE"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pPr/>
                      <a:t>[VALOR]</a:t>
                    </a:fld>
                    <a:r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t> 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E2-4B47-8CFD-95D62617EC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5A93D8-B1C0-430A-A101-4531A4DEA175}" type="PERCENTAGE"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[PORCENTAJE]</a:t>
                    </a:fld>
                    <a:endParaRPr lang="en-US" sz="1600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  <a:p>
                    <a:r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t>    </a:t>
                    </a:r>
                    <a:fld id="{54BA716E-B2DC-4C75-A116-FF0F38B72AA2}" type="VALUE"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pPr/>
                      <a:t>[VALOR]</a:t>
                    </a:fld>
                    <a:r>
                      <a:rPr lang="en-US" sz="1600" b="0" i="0" u="none" strike="noStrike" kern="1200" baseline="0">
                        <a:solidFill>
                          <a:srgbClr val="0E2841"/>
                        </a:solidFill>
                        <a:latin typeface="Arial" panose="020B0604020202020204" pitchFamily="34" charset="0"/>
                        <a:ea typeface="Source Sans Pro" panose="020B0503030403020204" pitchFamily="34" charset="0"/>
                        <a:cs typeface="Arial" panose="020B0604020202020204" pitchFamily="34" charset="0"/>
                      </a:rPr>
                      <a:t> 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E2-4B47-8CFD-95D62617EC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Hoja1!$F$4:$F$6</c:f>
              <c:strCache>
                <c:ptCount val="3"/>
                <c:pt idx="0">
                  <c:v>Carbohidratos</c:v>
                </c:pt>
                <c:pt idx="1">
                  <c:v>Proteina</c:v>
                </c:pt>
                <c:pt idx="2">
                  <c:v>Lipidos</c:v>
                </c:pt>
              </c:strCache>
            </c:strRef>
          </c:cat>
          <c:val>
            <c:numRef>
              <c:f>Hoja1!$G$4:$G$6</c:f>
              <c:numCache>
                <c:formatCode>General</c:formatCode>
                <c:ptCount val="3"/>
                <c:pt idx="0">
                  <c:v>248.7</c:v>
                </c:pt>
                <c:pt idx="1">
                  <c:v>131.69999999999999</c:v>
                </c:pt>
                <c:pt idx="2">
                  <c:v>66.899999999999991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2-4B47-8CFD-95D62617EC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777240</xdr:colOff>
      <xdr:row>1</xdr:row>
      <xdr:rowOff>19050</xdr:rowOff>
    </xdr:from>
    <xdr:to>
      <xdr:col>17</xdr:col>
      <xdr:colOff>60960</xdr:colOff>
      <xdr:row>24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034B40-1641-480D-916D-68D4F9B35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NAVARRO M" refreshedDate="45819.038870023149" createdVersion="8" refreshedVersion="8" minRefreshableVersion="3" recordCount="16" xr:uid="{F9BB63FD-2C48-45B0-B7B7-0842A5149062}">
  <cacheSource type="worksheet">
    <worksheetSource ref="A1:L17" sheet="Hombre_joven_obeso_con_calidad_"/>
  </cacheSource>
  <cacheFields count="12">
    <cacheField name="Alimento" numFmtId="0">
      <sharedItems/>
    </cacheField>
    <cacheField name="Cantidad_sugerida" numFmtId="0">
      <sharedItems containsBlank="1" containsMixedTypes="1" containsNumber="1" minValue="1" maxValue="40"/>
    </cacheField>
    <cacheField name="Unidad" numFmtId="0">
      <sharedItems containsBlank="1"/>
    </cacheField>
    <cacheField name="Racion" numFmtId="0">
      <sharedItems containsSemiMixedTypes="0" containsString="0" containsNumber="1" minValue="0.5" maxValue="8"/>
    </cacheField>
    <cacheField name="Energia Total" numFmtId="0">
      <sharedItems containsSemiMixedTypes="0" containsString="0" containsNumber="1" minValue="21" maxValue="392"/>
    </cacheField>
    <cacheField name="Proteina Total" numFmtId="0">
      <sharedItems containsSemiMixedTypes="0" containsString="0" containsNumber="1" minValue="0" maxValue="37.6"/>
    </cacheField>
    <cacheField name="Lipidos Totales" numFmtId="0">
      <sharedItems containsSemiMixedTypes="0" containsString="0" containsNumber="1" minValue="0.2" maxValue="20.399999999999999"/>
    </cacheField>
    <cacheField name="Carbohidratos Totales" numFmtId="0">
      <sharedItems containsSemiMixedTypes="0" containsString="0" containsNumber="1" minValue="0" maxValue="42.4"/>
    </cacheField>
    <cacheField name="Colesterol Total" numFmtId="0">
      <sharedItems containsSemiMixedTypes="0" containsString="0" containsNumber="1" minValue="0" maxValue="67.2"/>
    </cacheField>
    <cacheField name="Sodio Total" numFmtId="0">
      <sharedItems containsSemiMixedTypes="0" containsString="0" containsNumber="1" minValue="0" maxValue="11.2"/>
    </cacheField>
    <cacheField name="CG Totales" numFmtId="0">
      <sharedItems containsSemiMixedTypes="0" containsString="0" containsNumber="1" minValue="0" maxValue="6.5"/>
    </cacheField>
    <cacheField name="Grup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Apio cocido"/>
    <s v=" 3/4"/>
    <s v="taza"/>
    <n v="2"/>
    <n v="40"/>
    <n v="1.8"/>
    <n v="0.4"/>
    <n v="9"/>
    <n v="0"/>
    <n v="0"/>
    <n v="1.4"/>
    <s v="Verduras"/>
  </r>
  <r>
    <s v="Cebolla blanca rebanada"/>
    <s v=" 1/2"/>
    <s v="taza"/>
    <n v="2"/>
    <n v="46"/>
    <n v="1.2"/>
    <n v="0.2"/>
    <n v="10.8"/>
    <n v="0"/>
    <n v="0"/>
    <n v="1.6"/>
    <s v="Verduras"/>
  </r>
  <r>
    <s v="Soya cocida"/>
    <s v=" 1/3"/>
    <s v="taza"/>
    <n v="4"/>
    <n v="392"/>
    <n v="37.6"/>
    <n v="20.399999999999999"/>
    <n v="22.4"/>
    <n v="0"/>
    <n v="2.4"/>
    <n v="4"/>
    <s v="Leguminosas"/>
  </r>
  <r>
    <s v="Cebolla cocida"/>
    <s v=" 1/4"/>
    <s v="taza"/>
    <n v="2"/>
    <n v="46"/>
    <n v="1.4"/>
    <n v="0.2"/>
    <n v="10.6"/>
    <n v="0"/>
    <n v="0"/>
    <n v="1.6"/>
    <s v="Verduras"/>
  </r>
  <r>
    <s v="Cereza"/>
    <n v="20"/>
    <s v="pieza"/>
    <n v="2"/>
    <n v="112"/>
    <n v="1.8"/>
    <n v="0.4"/>
    <n v="29.4"/>
    <n v="0"/>
    <n v="0"/>
    <n v="6.5"/>
    <s v="Frutas"/>
  </r>
  <r>
    <s v="Calabacita alargada cruda"/>
    <n v="1"/>
    <s v="pieza"/>
    <n v="8"/>
    <n v="168"/>
    <n v="12.8"/>
    <n v="0.8"/>
    <n v="27.2"/>
    <n v="0"/>
    <n v="0"/>
    <n v="4.0999999999999996"/>
    <s v="Verduras"/>
  </r>
  <r>
    <s v="Calabacita redonda cruda"/>
    <n v="1"/>
    <s v="pieza"/>
    <n v="8"/>
    <n v="144"/>
    <n v="11.2"/>
    <n v="0.8"/>
    <n v="23.2"/>
    <n v="0"/>
    <n v="0"/>
    <n v="3.5"/>
    <s v="Verduras"/>
  </r>
  <r>
    <s v="Cebollita de cambray sin raiz"/>
    <n v="3"/>
    <s v="pieza"/>
    <n v="8"/>
    <n v="184"/>
    <n v="10.4"/>
    <n v="0.8"/>
    <n v="42.4"/>
    <n v="0"/>
    <n v="0"/>
    <n v="6.4"/>
    <s v="Verduras"/>
  </r>
  <r>
    <s v="Queso panela"/>
    <n v="40"/>
    <s v="g"/>
    <n v="3"/>
    <n v="174"/>
    <n v="18.3"/>
    <n v="8.4"/>
    <n v="6"/>
    <n v="0"/>
    <n v="0"/>
    <n v="0"/>
    <s v="AOABG"/>
  </r>
  <r>
    <s v="Queso fresco"/>
    <n v="40"/>
    <s v="g"/>
    <n v="0.5"/>
    <n v="29"/>
    <n v="3"/>
    <n v="1.4"/>
    <n v="1"/>
    <n v="0"/>
    <n v="0"/>
    <n v="0"/>
    <s v="AOABG"/>
  </r>
  <r>
    <s v="Riñones de cerdo cocidos"/>
    <n v="28"/>
    <s v="g"/>
    <n v="0.5"/>
    <n v="21"/>
    <n v="3.5"/>
    <n v="0.7"/>
    <n v="0"/>
    <n v="67.2"/>
    <n v="11.2"/>
    <n v="0"/>
    <s v="AOAMBG"/>
  </r>
  <r>
    <s v="Falafel, hecho en casa"/>
    <n v="20"/>
    <s v="g"/>
    <n v="2.5"/>
    <n v="167.5"/>
    <n v="6.8"/>
    <n v="8.8000000000000007"/>
    <n v="16"/>
    <n v="0"/>
    <n v="0"/>
    <n v="0"/>
    <s v="Aceites y grasas con proteína"/>
  </r>
  <r>
    <s v="Hummus, de garbanzo (1 cda)"/>
    <n v="20"/>
    <s v="g"/>
    <n v="3"/>
    <n v="201"/>
    <n v="8.1"/>
    <n v="10.5"/>
    <n v="19.2"/>
    <n v="0"/>
    <n v="0"/>
    <n v="0"/>
    <s v="Aceites y grasas con proteína"/>
  </r>
  <r>
    <s v="Aceite de oliva"/>
    <n v="1"/>
    <s v="Cucharadita"/>
    <n v="0.5"/>
    <n v="22"/>
    <n v="0"/>
    <n v="0.3"/>
    <n v="1.9"/>
    <n v="0"/>
    <n v="0"/>
    <n v="0"/>
    <s v="Aceites y grasas"/>
  </r>
  <r>
    <s v="Harina de trigo integral"/>
    <n v="2.5"/>
    <s v="cucharada"/>
    <n v="1"/>
    <n v="64"/>
    <n v="2.6"/>
    <n v="0.3"/>
    <n v="13.6"/>
    <n v="0"/>
    <n v="0.4"/>
    <n v="4.0999999999999996"/>
    <s v="Cereales sin grasa"/>
  </r>
  <r>
    <s v="Leche entera baja en sodio"/>
    <m/>
    <m/>
    <n v="1.5"/>
    <n v="220.5"/>
    <n v="11.2"/>
    <n v="12.5"/>
    <n v="16"/>
    <n v="48.8"/>
    <n v="8.9"/>
    <n v="5"/>
    <s v="Leche ente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2DA59-7232-4545-A9BB-48136B950738}" name="TablaDinámica1" cacheId="2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a de Proteina Total" fld="5" baseField="0" baseItem="0"/>
    <dataField name="Suma de Lipidos Totales" fld="6" baseField="0" baseItem="0"/>
    <dataField name="Suma de Carbohidratos Tot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8C94-9600-4CD6-BBCE-AB8057B0C04D}">
  <dimension ref="A3:H7"/>
  <sheetViews>
    <sheetView tabSelected="1" topLeftCell="C1" workbookViewId="0">
      <selection activeCell="F17" sqref="F17:F18"/>
    </sheetView>
  </sheetViews>
  <sheetFormatPr baseColWidth="10" defaultRowHeight="14.4" x14ac:dyDescent="0.3"/>
  <cols>
    <col min="1" max="1" width="26" bestFit="1" customWidth="1"/>
    <col min="2" max="2" width="6" bestFit="1" customWidth="1"/>
    <col min="3" max="3" width="27.109375" bestFit="1" customWidth="1"/>
    <col min="8" max="8" width="6.109375" bestFit="1" customWidth="1"/>
  </cols>
  <sheetData>
    <row r="3" spans="1:8" x14ac:dyDescent="0.3">
      <c r="A3" s="2" t="s">
        <v>51</v>
      </c>
      <c r="F3" t="s">
        <v>52</v>
      </c>
      <c r="G3" t="s">
        <v>51</v>
      </c>
      <c r="H3" t="s">
        <v>56</v>
      </c>
    </row>
    <row r="4" spans="1:8" x14ac:dyDescent="0.3">
      <c r="A4" s="3" t="s">
        <v>48</v>
      </c>
      <c r="B4">
        <v>131.69999999999999</v>
      </c>
      <c r="F4" t="s">
        <v>53</v>
      </c>
      <c r="G4">
        <v>248.7</v>
      </c>
      <c r="H4" s="4">
        <f>G4/$G$7</f>
        <v>0.55600268276324616</v>
      </c>
    </row>
    <row r="5" spans="1:8" x14ac:dyDescent="0.3">
      <c r="A5" s="3" t="s">
        <v>49</v>
      </c>
      <c r="B5">
        <v>66.899999999999991</v>
      </c>
      <c r="F5" t="s">
        <v>54</v>
      </c>
      <c r="G5">
        <v>131.69999999999999</v>
      </c>
      <c r="H5" s="4">
        <f>G5/$G$7</f>
        <v>0.2944332662642522</v>
      </c>
    </row>
    <row r="6" spans="1:8" x14ac:dyDescent="0.3">
      <c r="A6" s="3" t="s">
        <v>50</v>
      </c>
      <c r="B6">
        <v>248.7</v>
      </c>
      <c r="F6" t="s">
        <v>55</v>
      </c>
      <c r="G6">
        <v>66.899999999999991</v>
      </c>
      <c r="H6" s="4">
        <f>G6/$G$7</f>
        <v>0.14956405097250167</v>
      </c>
    </row>
    <row r="7" spans="1:8" x14ac:dyDescent="0.3">
      <c r="G7">
        <f>SUM(G4:G6)</f>
        <v>447.29999999999995</v>
      </c>
    </row>
  </sheetData>
  <autoFilter ref="F3:G6" xr:uid="{84B98C94-9600-4CD6-BBCE-AB8057B0C04D}">
    <sortState xmlns:xlrd2="http://schemas.microsoft.com/office/spreadsheetml/2017/richdata2" ref="F4:G6">
      <sortCondition descending="1" ref="G3:G6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BC26-F435-42F3-88FB-77AE2AB8CA80}">
  <dimension ref="A1:L18"/>
  <sheetViews>
    <sheetView workbookViewId="0">
      <selection sqref="A1:L17"/>
    </sheetView>
  </sheetViews>
  <sheetFormatPr baseColWidth="10" defaultRowHeight="14.4" x14ac:dyDescent="0.3"/>
  <cols>
    <col min="1" max="1" width="24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2</v>
      </c>
      <c r="E2">
        <v>40</v>
      </c>
      <c r="F2">
        <v>1.8</v>
      </c>
      <c r="G2">
        <v>0.4</v>
      </c>
      <c r="H2">
        <v>9</v>
      </c>
      <c r="I2">
        <v>0</v>
      </c>
      <c r="J2">
        <v>0</v>
      </c>
      <c r="K2">
        <v>1.4</v>
      </c>
      <c r="L2" t="s">
        <v>15</v>
      </c>
    </row>
    <row r="3" spans="1:12" x14ac:dyDescent="0.3">
      <c r="A3" t="s">
        <v>16</v>
      </c>
      <c r="B3" t="s">
        <v>17</v>
      </c>
      <c r="C3" t="s">
        <v>14</v>
      </c>
      <c r="D3">
        <v>2</v>
      </c>
      <c r="E3">
        <v>46</v>
      </c>
      <c r="F3">
        <v>1.2</v>
      </c>
      <c r="G3">
        <v>0.2</v>
      </c>
      <c r="H3">
        <v>10.8</v>
      </c>
      <c r="I3">
        <v>0</v>
      </c>
      <c r="J3">
        <v>0</v>
      </c>
      <c r="K3">
        <v>1.6</v>
      </c>
      <c r="L3" t="s">
        <v>15</v>
      </c>
    </row>
    <row r="4" spans="1:12" x14ac:dyDescent="0.3">
      <c r="A4" t="s">
        <v>18</v>
      </c>
      <c r="B4" t="s">
        <v>19</v>
      </c>
      <c r="C4" t="s">
        <v>14</v>
      </c>
      <c r="D4">
        <v>4</v>
      </c>
      <c r="E4">
        <v>392</v>
      </c>
      <c r="F4">
        <v>37.6</v>
      </c>
      <c r="G4">
        <v>20.399999999999999</v>
      </c>
      <c r="H4">
        <v>22.4</v>
      </c>
      <c r="I4">
        <v>0</v>
      </c>
      <c r="J4">
        <v>2.4</v>
      </c>
      <c r="K4">
        <v>4</v>
      </c>
      <c r="L4" t="s">
        <v>20</v>
      </c>
    </row>
    <row r="5" spans="1:12" x14ac:dyDescent="0.3">
      <c r="A5" t="s">
        <v>21</v>
      </c>
      <c r="B5" t="s">
        <v>22</v>
      </c>
      <c r="C5" t="s">
        <v>14</v>
      </c>
      <c r="D5">
        <v>2</v>
      </c>
      <c r="E5">
        <v>46</v>
      </c>
      <c r="F5">
        <v>1.4</v>
      </c>
      <c r="G5">
        <v>0.2</v>
      </c>
      <c r="H5">
        <v>10.6</v>
      </c>
      <c r="I5">
        <v>0</v>
      </c>
      <c r="J5">
        <v>0</v>
      </c>
      <c r="K5">
        <v>1.6</v>
      </c>
      <c r="L5" t="s">
        <v>15</v>
      </c>
    </row>
    <row r="6" spans="1:12" x14ac:dyDescent="0.3">
      <c r="A6" t="s">
        <v>23</v>
      </c>
      <c r="B6">
        <v>20</v>
      </c>
      <c r="C6" t="s">
        <v>24</v>
      </c>
      <c r="D6">
        <v>2</v>
      </c>
      <c r="E6">
        <v>112</v>
      </c>
      <c r="F6">
        <v>1.8</v>
      </c>
      <c r="G6">
        <v>0.4</v>
      </c>
      <c r="H6">
        <v>29.4</v>
      </c>
      <c r="I6">
        <v>0</v>
      </c>
      <c r="J6">
        <v>0</v>
      </c>
      <c r="K6">
        <v>6.5</v>
      </c>
      <c r="L6" t="s">
        <v>25</v>
      </c>
    </row>
    <row r="7" spans="1:12" x14ac:dyDescent="0.3">
      <c r="A7" t="s">
        <v>26</v>
      </c>
      <c r="B7">
        <v>1</v>
      </c>
      <c r="C7" t="s">
        <v>24</v>
      </c>
      <c r="D7">
        <v>8</v>
      </c>
      <c r="E7">
        <v>168</v>
      </c>
      <c r="F7">
        <v>12.8</v>
      </c>
      <c r="G7">
        <v>0.8</v>
      </c>
      <c r="H7">
        <v>27.2</v>
      </c>
      <c r="I7">
        <v>0</v>
      </c>
      <c r="J7">
        <v>0</v>
      </c>
      <c r="K7">
        <v>4.0999999999999996</v>
      </c>
      <c r="L7" t="s">
        <v>15</v>
      </c>
    </row>
    <row r="8" spans="1:12" x14ac:dyDescent="0.3">
      <c r="A8" t="s">
        <v>27</v>
      </c>
      <c r="B8">
        <v>1</v>
      </c>
      <c r="C8" t="s">
        <v>24</v>
      </c>
      <c r="D8">
        <v>8</v>
      </c>
      <c r="E8">
        <v>144</v>
      </c>
      <c r="F8">
        <v>11.2</v>
      </c>
      <c r="G8">
        <v>0.8</v>
      </c>
      <c r="H8">
        <v>23.2</v>
      </c>
      <c r="I8">
        <v>0</v>
      </c>
      <c r="J8">
        <v>0</v>
      </c>
      <c r="K8">
        <v>3.5</v>
      </c>
      <c r="L8" t="s">
        <v>15</v>
      </c>
    </row>
    <row r="9" spans="1:12" x14ac:dyDescent="0.3">
      <c r="A9" t="s">
        <v>28</v>
      </c>
      <c r="B9">
        <v>3</v>
      </c>
      <c r="C9" t="s">
        <v>24</v>
      </c>
      <c r="D9">
        <v>8</v>
      </c>
      <c r="E9">
        <v>184</v>
      </c>
      <c r="F9">
        <v>10.4</v>
      </c>
      <c r="G9">
        <v>0.8</v>
      </c>
      <c r="H9">
        <v>42.4</v>
      </c>
      <c r="I9">
        <v>0</v>
      </c>
      <c r="J9">
        <v>0</v>
      </c>
      <c r="K9">
        <v>6.4</v>
      </c>
      <c r="L9" t="s">
        <v>15</v>
      </c>
    </row>
    <row r="10" spans="1:12" x14ac:dyDescent="0.3">
      <c r="A10" t="s">
        <v>29</v>
      </c>
      <c r="B10">
        <v>40</v>
      </c>
      <c r="C10" t="s">
        <v>30</v>
      </c>
      <c r="D10">
        <v>3</v>
      </c>
      <c r="E10">
        <v>174</v>
      </c>
      <c r="F10">
        <v>18.3</v>
      </c>
      <c r="G10">
        <v>8.4</v>
      </c>
      <c r="H10">
        <v>6</v>
      </c>
      <c r="I10">
        <v>0</v>
      </c>
      <c r="J10">
        <v>0</v>
      </c>
      <c r="K10">
        <v>0</v>
      </c>
      <c r="L10" t="s">
        <v>31</v>
      </c>
    </row>
    <row r="11" spans="1:12" x14ac:dyDescent="0.3">
      <c r="A11" t="s">
        <v>32</v>
      </c>
      <c r="B11">
        <v>40</v>
      </c>
      <c r="C11" t="s">
        <v>30</v>
      </c>
      <c r="D11">
        <v>0.5</v>
      </c>
      <c r="E11">
        <v>29</v>
      </c>
      <c r="F11">
        <v>3</v>
      </c>
      <c r="G11">
        <v>1.4</v>
      </c>
      <c r="H11">
        <v>1</v>
      </c>
      <c r="I11">
        <v>0</v>
      </c>
      <c r="J11">
        <v>0</v>
      </c>
      <c r="K11">
        <v>0</v>
      </c>
      <c r="L11" t="s">
        <v>31</v>
      </c>
    </row>
    <row r="12" spans="1:12" x14ac:dyDescent="0.3">
      <c r="A12" t="s">
        <v>33</v>
      </c>
      <c r="B12">
        <v>28</v>
      </c>
      <c r="C12" t="s">
        <v>30</v>
      </c>
      <c r="D12">
        <v>0.5</v>
      </c>
      <c r="E12">
        <v>21</v>
      </c>
      <c r="F12">
        <v>3.5</v>
      </c>
      <c r="G12">
        <v>0.7</v>
      </c>
      <c r="H12">
        <v>0</v>
      </c>
      <c r="I12">
        <v>67.2</v>
      </c>
      <c r="J12">
        <v>11.2</v>
      </c>
      <c r="K12">
        <v>0</v>
      </c>
      <c r="L12" t="s">
        <v>34</v>
      </c>
    </row>
    <row r="13" spans="1:12" x14ac:dyDescent="0.3">
      <c r="A13" t="s">
        <v>35</v>
      </c>
      <c r="B13">
        <v>20</v>
      </c>
      <c r="C13" t="s">
        <v>30</v>
      </c>
      <c r="D13">
        <v>2.5</v>
      </c>
      <c r="E13">
        <v>167.5</v>
      </c>
      <c r="F13">
        <v>6.8</v>
      </c>
      <c r="G13">
        <v>8.8000000000000007</v>
      </c>
      <c r="H13">
        <v>16</v>
      </c>
      <c r="I13">
        <v>0</v>
      </c>
      <c r="J13">
        <v>0</v>
      </c>
      <c r="K13">
        <v>0</v>
      </c>
      <c r="L13" t="s">
        <v>36</v>
      </c>
    </row>
    <row r="14" spans="1:12" x14ac:dyDescent="0.3">
      <c r="A14" t="s">
        <v>37</v>
      </c>
      <c r="B14">
        <v>20</v>
      </c>
      <c r="C14" t="s">
        <v>30</v>
      </c>
      <c r="D14">
        <v>3</v>
      </c>
      <c r="E14">
        <v>201</v>
      </c>
      <c r="F14">
        <v>8.1</v>
      </c>
      <c r="G14">
        <v>10.5</v>
      </c>
      <c r="H14">
        <v>19.2</v>
      </c>
      <c r="I14">
        <v>0</v>
      </c>
      <c r="J14">
        <v>0</v>
      </c>
      <c r="K14">
        <v>0</v>
      </c>
      <c r="L14" t="s">
        <v>36</v>
      </c>
    </row>
    <row r="15" spans="1:12" x14ac:dyDescent="0.3">
      <c r="A15" t="s">
        <v>38</v>
      </c>
      <c r="B15">
        <v>1</v>
      </c>
      <c r="C15" t="s">
        <v>39</v>
      </c>
      <c r="D15">
        <v>0.5</v>
      </c>
      <c r="E15">
        <v>22</v>
      </c>
      <c r="F15">
        <v>0</v>
      </c>
      <c r="G15">
        <v>0.3</v>
      </c>
      <c r="H15">
        <v>1.9</v>
      </c>
      <c r="I15">
        <v>0</v>
      </c>
      <c r="J15">
        <v>0</v>
      </c>
      <c r="K15">
        <v>0</v>
      </c>
      <c r="L15" t="s">
        <v>40</v>
      </c>
    </row>
    <row r="16" spans="1:12" x14ac:dyDescent="0.3">
      <c r="A16" t="s">
        <v>41</v>
      </c>
      <c r="B16" s="1">
        <v>2.5</v>
      </c>
      <c r="C16" t="s">
        <v>42</v>
      </c>
      <c r="D16">
        <v>1</v>
      </c>
      <c r="E16">
        <v>64</v>
      </c>
      <c r="F16">
        <v>2.6</v>
      </c>
      <c r="G16">
        <v>0.3</v>
      </c>
      <c r="H16">
        <v>13.6</v>
      </c>
      <c r="I16">
        <v>0</v>
      </c>
      <c r="J16">
        <v>0.4</v>
      </c>
      <c r="K16">
        <v>4.0999999999999996</v>
      </c>
      <c r="L16" t="s">
        <v>43</v>
      </c>
    </row>
    <row r="17" spans="1:12" x14ac:dyDescent="0.3">
      <c r="A17" t="s">
        <v>44</v>
      </c>
      <c r="D17">
        <v>1.5</v>
      </c>
      <c r="E17">
        <v>220.5</v>
      </c>
      <c r="F17">
        <v>11.2</v>
      </c>
      <c r="G17">
        <v>12.5</v>
      </c>
      <c r="H17">
        <v>16</v>
      </c>
      <c r="I17">
        <v>48.8</v>
      </c>
      <c r="J17">
        <v>8.9</v>
      </c>
      <c r="K17">
        <v>5</v>
      </c>
      <c r="L17" t="s">
        <v>45</v>
      </c>
    </row>
    <row r="18" spans="1:12" x14ac:dyDescent="0.3">
      <c r="A18" t="s">
        <v>46</v>
      </c>
      <c r="B18" t="s">
        <v>47</v>
      </c>
      <c r="C18" t="s">
        <v>47</v>
      </c>
      <c r="D18">
        <v>48.5</v>
      </c>
      <c r="E18">
        <v>2031</v>
      </c>
      <c r="F18">
        <v>131.69999999999999</v>
      </c>
      <c r="G18">
        <v>66.900000000000006</v>
      </c>
      <c r="H18">
        <v>248.7</v>
      </c>
      <c r="I18">
        <v>116</v>
      </c>
      <c r="J18">
        <v>22.9</v>
      </c>
      <c r="K18">
        <v>38.200000000000003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Hombre_joven_obeso_con_calidad_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NAVARRO M</dc:creator>
  <cp:lastModifiedBy>MAX NAVARRO M</cp:lastModifiedBy>
  <dcterms:created xsi:type="dcterms:W3CDTF">2025-06-12T06:05:45Z</dcterms:created>
  <dcterms:modified xsi:type="dcterms:W3CDTF">2025-06-12T06:05:45Z</dcterms:modified>
</cp:coreProperties>
</file>