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wstg-my.sharepoint.com/personal/maxe_greymatter_com/Documents/Desktop/"/>
    </mc:Choice>
  </mc:AlternateContent>
  <xr:revisionPtr revIDLastSave="0" documentId="8_{33540F77-28A5-4EFA-B9A0-ADB7CB746199}" xr6:coauthVersionLast="47" xr6:coauthVersionMax="47" xr10:uidLastSave="{00000000-0000-0000-0000-000000000000}"/>
  <bookViews>
    <workbookView xWindow="-108" yWindow="-108" windowWidth="30936" windowHeight="16896" firstSheet="1" activeTab="1" xr2:uid="{7BAA6BAF-0A89-4451-B75E-4AA923624C34}"/>
  </bookViews>
  <sheets>
    <sheet name="Paste Specific Export Here" sheetId="2" state="hidden" r:id="rId1"/>
    <sheet name="Formatted Script" sheetId="1" r:id="rId2"/>
    <sheet name="Desc Shortners" sheetId="10" state="hidden" r:id="rId3"/>
    <sheet name="vendor Levels" sheetId="9" r:id="rId4"/>
    <sheet name="Sector Types" sheetId="8" state="hidden" r:id="rId5"/>
    <sheet name="Term" sheetId="7" state="hidden" r:id="rId6"/>
    <sheet name="Suppliers" sheetId="6" r:id="rId7"/>
    <sheet name="Family Codes" sheetId="5" r:id="rId8"/>
    <sheet name="Types" sheetId="11" r:id="rId9"/>
    <sheet name="Business Unit" sheetId="3" state="hidden" r:id="rId10"/>
    <sheet name="Licence Types" sheetId="4" state="hidden" r:id="rId11"/>
  </sheets>
  <definedNames>
    <definedName name="_xlnm._FilterDatabase" localSheetId="7" hidden="1">'Family Codes'!$A$1:$B$448</definedName>
    <definedName name="_xlnm._FilterDatabase" localSheetId="1" hidden="1">'Formatted Script'!$B$3:$L$418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1" l="1"/>
  <c r="AR4" i="1"/>
  <c r="AK4" i="1"/>
  <c r="AN4" i="1"/>
  <c r="AG4" i="1"/>
  <c r="AL4" i="1"/>
  <c r="B332" i="10" l="1"/>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331" i="10"/>
  <c r="B330" i="10"/>
  <c r="B329" i="10"/>
  <c r="B328" i="10"/>
  <c r="B327" i="10"/>
  <c r="B326" i="10"/>
  <c r="B325" i="10"/>
  <c r="B324" i="10"/>
  <c r="B323" i="10"/>
  <c r="B322" i="10"/>
  <c r="B321" i="10"/>
  <c r="B320" i="10"/>
  <c r="B319" i="10"/>
  <c r="B318" i="10"/>
  <c r="B317" i="10"/>
  <c r="B316" i="10"/>
  <c r="B315" i="10"/>
  <c r="B314" i="10"/>
  <c r="B313" i="10"/>
  <c r="B312" i="10"/>
  <c r="B311" i="10"/>
  <c r="B310" i="10"/>
  <c r="B309" i="10"/>
  <c r="B308" i="10"/>
  <c r="B307" i="10"/>
  <c r="B306" i="10"/>
  <c r="B305" i="10"/>
  <c r="B304" i="10"/>
  <c r="B303" i="10"/>
  <c r="B302" i="10"/>
  <c r="B301" i="10"/>
  <c r="B300" i="10"/>
  <c r="B299" i="10"/>
  <c r="B298" i="10"/>
  <c r="B297" i="10"/>
  <c r="B296" i="10"/>
  <c r="B295" i="10"/>
  <c r="B294" i="10"/>
  <c r="B293" i="10"/>
  <c r="B292" i="10"/>
  <c r="B291" i="10"/>
  <c r="B290" i="10"/>
  <c r="B289" i="10"/>
  <c r="B288" i="10"/>
  <c r="B287" i="10"/>
  <c r="B286" i="10"/>
  <c r="B285" i="10"/>
  <c r="B284" i="10"/>
  <c r="B283" i="10"/>
  <c r="B282" i="10"/>
  <c r="B281" i="10"/>
  <c r="B280" i="10"/>
  <c r="B279" i="10"/>
  <c r="B278" i="10"/>
  <c r="B277" i="10"/>
  <c r="B276" i="10"/>
  <c r="B275" i="10"/>
  <c r="B274" i="10"/>
  <c r="B273" i="10"/>
  <c r="B272" i="10"/>
  <c r="B271" i="10"/>
  <c r="B270" i="10"/>
  <c r="B269" i="10"/>
  <c r="B268" i="10"/>
  <c r="B267" i="10"/>
  <c r="B266" i="10"/>
  <c r="B265" i="10"/>
  <c r="B264" i="10"/>
  <c r="B263" i="10"/>
  <c r="B262" i="10"/>
  <c r="B261" i="10"/>
  <c r="B260" i="10"/>
  <c r="B259" i="10"/>
  <c r="B258" i="10"/>
  <c r="B257" i="10"/>
  <c r="B256" i="10"/>
  <c r="B255" i="10"/>
  <c r="B254" i="10"/>
  <c r="B253" i="10"/>
  <c r="B252" i="10"/>
  <c r="B251" i="10"/>
  <c r="B250" i="10"/>
  <c r="B249" i="10"/>
  <c r="B248" i="10"/>
  <c r="B247" i="10"/>
  <c r="B246" i="10"/>
  <c r="B245" i="10"/>
  <c r="B244" i="10"/>
  <c r="B243" i="10"/>
  <c r="B242" i="10"/>
  <c r="B241" i="10"/>
  <c r="B240" i="10"/>
  <c r="B239" i="10"/>
  <c r="B238" i="10"/>
  <c r="B237" i="10"/>
  <c r="B236" i="10"/>
  <c r="B235" i="10"/>
  <c r="B234" i="10"/>
  <c r="B233" i="10"/>
  <c r="B232" i="10"/>
  <c r="B231" i="10"/>
  <c r="B230" i="10"/>
  <c r="B229" i="10"/>
  <c r="B228" i="10"/>
  <c r="B227" i="10"/>
  <c r="B226" i="10"/>
  <c r="B225" i="10"/>
  <c r="B224" i="10"/>
  <c r="B223" i="10"/>
  <c r="B222" i="10"/>
  <c r="B221" i="10"/>
  <c r="B220" i="10"/>
  <c r="B219" i="10"/>
  <c r="B218" i="10"/>
  <c r="B217" i="10"/>
  <c r="B216" i="10"/>
  <c r="B215" i="10"/>
  <c r="B214" i="10"/>
  <c r="B213" i="10"/>
  <c r="B212" i="10"/>
  <c r="B211" i="10"/>
  <c r="B210" i="10"/>
  <c r="B209" i="10"/>
  <c r="B208" i="10"/>
  <c r="B207" i="10"/>
  <c r="B206" i="10"/>
  <c r="B205" i="10"/>
  <c r="B204" i="10"/>
  <c r="B203" i="10"/>
  <c r="B202" i="10"/>
  <c r="B201" i="10"/>
  <c r="B200" i="10"/>
  <c r="B199" i="10"/>
  <c r="B198" i="10"/>
  <c r="B197" i="10"/>
  <c r="B196" i="10"/>
  <c r="B195" i="10"/>
  <c r="B194" i="10"/>
  <c r="B193" i="10"/>
  <c r="B192" i="10"/>
  <c r="B191" i="10"/>
  <c r="B190" i="10"/>
  <c r="B189" i="10"/>
  <c r="B188" i="10"/>
  <c r="B187" i="10"/>
  <c r="B186" i="10"/>
  <c r="B185" i="10"/>
  <c r="B184" i="10"/>
  <c r="B183" i="10"/>
  <c r="B182" i="10"/>
  <c r="B181" i="10"/>
  <c r="B180" i="10"/>
  <c r="B179" i="10"/>
  <c r="B178" i="10"/>
  <c r="B177" i="10"/>
  <c r="B176" i="10"/>
  <c r="B175" i="10"/>
  <c r="B174" i="10"/>
  <c r="B173" i="10"/>
  <c r="B172" i="10"/>
  <c r="B171" i="10"/>
  <c r="B170" i="10"/>
  <c r="B169" i="10"/>
  <c r="B168" i="10"/>
  <c r="B167" i="10"/>
  <c r="B166" i="10"/>
  <c r="B165" i="10"/>
  <c r="B164" i="10"/>
  <c r="B163" i="10"/>
  <c r="B162" i="10"/>
  <c r="B161" i="10"/>
  <c r="B160" i="10"/>
  <c r="B159" i="10"/>
  <c r="B158" i="10"/>
  <c r="B157" i="10"/>
  <c r="B156" i="10"/>
  <c r="B155" i="10"/>
  <c r="B154" i="10"/>
  <c r="B153" i="10"/>
  <c r="B152" i="10"/>
  <c r="B151" i="10"/>
  <c r="B150" i="10"/>
  <c r="B149" i="10"/>
  <c r="B148" i="10"/>
  <c r="B147" i="10"/>
  <c r="B146" i="10"/>
  <c r="B145" i="10"/>
  <c r="B144" i="10"/>
  <c r="B143" i="10"/>
  <c r="B142" i="10"/>
  <c r="B141" i="10"/>
  <c r="B140" i="10"/>
  <c r="B139" i="10"/>
  <c r="B138" i="10"/>
  <c r="B137" i="10"/>
  <c r="B136" i="10"/>
  <c r="B135" i="10"/>
  <c r="B134" i="10"/>
  <c r="B133" i="10"/>
  <c r="B132" i="10"/>
  <c r="B131" i="10"/>
  <c r="B130" i="10"/>
  <c r="B129" i="10"/>
  <c r="B128" i="10"/>
  <c r="B127" i="10"/>
  <c r="B126" i="10"/>
  <c r="B125" i="10"/>
  <c r="B124" i="10"/>
  <c r="B123" i="10"/>
  <c r="B122" i="10"/>
  <c r="B121" i="10"/>
  <c r="B120" i="10"/>
  <c r="B119" i="10"/>
  <c r="B118" i="10"/>
  <c r="B117" i="10"/>
  <c r="B116" i="10"/>
  <c r="B115" i="10"/>
  <c r="B114" i="10"/>
  <c r="B113" i="10"/>
  <c r="B112" i="10"/>
  <c r="B111" i="10"/>
  <c r="B110" i="10"/>
  <c r="B109" i="10"/>
  <c r="B108" i="10"/>
  <c r="B107" i="10"/>
  <c r="B106" i="10"/>
  <c r="B105" i="10"/>
  <c r="B104" i="10"/>
  <c r="B103" i="10"/>
  <c r="B102" i="10"/>
  <c r="B101" i="10"/>
  <c r="B100" i="10"/>
  <c r="B99" i="10"/>
  <c r="B98" i="10"/>
  <c r="B97" i="10"/>
  <c r="B96" i="10"/>
  <c r="B95" i="10"/>
  <c r="B94" i="10"/>
  <c r="B93" i="10"/>
  <c r="B92" i="10"/>
  <c r="B91" i="10"/>
  <c r="B90" i="10"/>
  <c r="B89" i="10"/>
  <c r="B88" i="10"/>
  <c r="B87" i="10"/>
  <c r="B86" i="10"/>
  <c r="B85" i="10"/>
  <c r="B84" i="10"/>
  <c r="B83" i="10"/>
  <c r="B82" i="10"/>
  <c r="B81" i="10"/>
  <c r="B80" i="10"/>
  <c r="B79" i="10"/>
  <c r="B78" i="10"/>
  <c r="B77" i="10"/>
  <c r="B76" i="10"/>
  <c r="B75" i="10"/>
  <c r="B74" i="10"/>
  <c r="B73" i="10"/>
  <c r="B72" i="10"/>
  <c r="B71" i="10"/>
  <c r="B70" i="10"/>
  <c r="B69" i="10"/>
  <c r="B68" i="10"/>
  <c r="B67" i="10"/>
  <c r="B66" i="10"/>
  <c r="B65" i="10"/>
  <c r="B64" i="10"/>
  <c r="B63" i="10"/>
  <c r="B62" i="10"/>
  <c r="B61" i="10"/>
  <c r="B60" i="10"/>
  <c r="B59" i="10"/>
  <c r="B58" i="10"/>
  <c r="B57"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B4" i="10"/>
  <c r="B3" i="10"/>
  <c r="B2" i="10"/>
  <c r="AV4" i="1" l="1"/>
  <c r="AH4" i="1"/>
  <c r="P4" i="1"/>
  <c r="T4" i="1"/>
  <c r="O4" i="1" s="1" a="1"/>
  <c r="O4" i="1" s="1"/>
  <c r="M4" i="1" s="1"/>
  <c r="N4" i="1"/>
  <c r="AA4" i="1"/>
  <c r="AB4" i="1"/>
  <c r="AC4" i="1"/>
  <c r="AI4" i="1"/>
  <c r="AJ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Rea</author>
  </authors>
  <commentList>
    <comment ref="A1" authorId="0" shapeId="0" xr:uid="{503E35D5-F36D-44C3-810C-BB62309AB700}">
      <text>
        <r>
          <rPr>
            <b/>
            <sz val="9"/>
            <color indexed="81"/>
            <rFont val="Tahoma"/>
            <family val="2"/>
          </rPr>
          <t>Tim Rea:</t>
        </r>
        <r>
          <rPr>
            <sz val="9"/>
            <color indexed="81"/>
            <rFont val="Tahoma"/>
            <family val="2"/>
          </rPr>
          <t xml:space="preserve">
If adding a new row -leave ID Blank so I know to added it to the table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<sst xmlns="http://schemas.openxmlformats.org/spreadsheetml/2006/main" count="2767" uniqueCount="1587">
  <si>
    <t>PRODUCTNUMBER</t>
  </si>
  <si>
    <t>PRODUCTNAME</t>
  </si>
  <si>
    <t>PRODUCTSEARCHNAME</t>
  </si>
  <si>
    <t>PRODUCTSUBTYPE</t>
  </si>
  <si>
    <t>PRODUCTTYPE</t>
  </si>
  <si>
    <t>TRACKINGDIMENSIONGROUPNAME</t>
  </si>
  <si>
    <t>PRODUCTDESCRIPTION</t>
  </si>
  <si>
    <t>UNITCOST</t>
  </si>
  <si>
    <t>GROSSDEPTH</t>
  </si>
  <si>
    <t>GROSSPRODUCTHEIGHT</t>
  </si>
  <si>
    <t>GROSSPRODUCTWIDTH</t>
  </si>
  <si>
    <t>NETPRODUCTWEIGHT</t>
  </si>
  <si>
    <t>PRIMARYVENDORACCOUNTNUMBER</t>
  </si>
  <si>
    <t>BUSINESSUNIT</t>
  </si>
  <si>
    <t>WSTG_MFGPARTNO</t>
  </si>
  <si>
    <t>VENDORPRODUCTNUMBER</t>
  </si>
  <si>
    <t>MINIMUMSALESORDERQUANTITY</t>
  </si>
  <si>
    <t>MAXIMUMSALESORDERQUANTITY</t>
  </si>
  <si>
    <t>SALESSALESTAXITEMGROUPCODE</t>
  </si>
  <si>
    <t>WSTG_ENDUSERCODE</t>
  </si>
  <si>
    <t>WSTG_FAMILYCODE</t>
  </si>
  <si>
    <t>WSTG_LICENSETERM</t>
  </si>
  <si>
    <t>WSTG_LICENSETYPE</t>
  </si>
  <si>
    <t>WSTG_PRODUCTLEVELCODE</t>
  </si>
  <si>
    <t>WSTG_PRODUCTTYPECODE</t>
  </si>
  <si>
    <t>WSTG_SKUNOTES</t>
  </si>
  <si>
    <t>WSTG_VENDORPREFIX</t>
  </si>
  <si>
    <t>WSTG_BLOCKFROMPRICEFILE</t>
  </si>
  <si>
    <t>WSTG_BLOCKFROMWEB</t>
  </si>
  <si>
    <t>WSTG_CALLFORPRICING</t>
  </si>
  <si>
    <t>WSTG_MSRP</t>
  </si>
  <si>
    <t>WSTG_CUSTOMPRICED</t>
  </si>
  <si>
    <t>WSTG_REQUIRESRENEWALDATES</t>
  </si>
  <si>
    <t>RSMPAHDLVMODE</t>
  </si>
  <si>
    <t>STANDARDSALESORDERQUANTITY</t>
  </si>
  <si>
    <t>WSTG_ProductCategoryCode</t>
  </si>
  <si>
    <t>WSTG_MainProductTypeCode</t>
  </si>
  <si>
    <t>PURCHASESALESTAXITEMGROUPCODE</t>
  </si>
  <si>
    <t>Product</t>
  </si>
  <si>
    <t>Item</t>
  </si>
  <si>
    <t>None</t>
  </si>
  <si>
    <t>Full_Item</t>
  </si>
  <si>
    <t>ESD</t>
  </si>
  <si>
    <t>Item number</t>
  </si>
  <si>
    <t>Product name</t>
  </si>
  <si>
    <t>Search name</t>
  </si>
  <si>
    <t>Product service type</t>
  </si>
  <si>
    <t>Sell end date</t>
  </si>
  <si>
    <t>Sell start date</t>
  </si>
  <si>
    <t>Item number2</t>
  </si>
  <si>
    <t>Description</t>
  </si>
  <si>
    <t>Price</t>
  </si>
  <si>
    <t>Gross depth</t>
  </si>
  <si>
    <t>Gross height</t>
  </si>
  <si>
    <t>Gross width</t>
  </si>
  <si>
    <t>Net weight</t>
  </si>
  <si>
    <t>Supplier</t>
  </si>
  <si>
    <t>Manufacturer Part Number</t>
  </si>
  <si>
    <t>End user code</t>
  </si>
  <si>
    <t>Family code</t>
  </si>
  <si>
    <t>License term</t>
  </si>
  <si>
    <t>Vendor price level</t>
  </si>
  <si>
    <t>Product type code</t>
  </si>
  <si>
    <t>Sku notes</t>
  </si>
  <si>
    <t>Vendor prefix</t>
  </si>
  <si>
    <t>Block from price file</t>
  </si>
  <si>
    <t>Block from web</t>
  </si>
  <si>
    <t>Call for pricing</t>
  </si>
  <si>
    <t>MSRP</t>
  </si>
  <si>
    <t>Custom priced</t>
  </si>
  <si>
    <t>Requires renewal dates</t>
  </si>
  <si>
    <t>Product category code</t>
  </si>
  <si>
    <t>Main product type code</t>
  </si>
  <si>
    <t>1001104_G</t>
  </si>
  <si>
    <t>Benchmark Factory f/ DBs- Perp Lic w/Mnt 1Y 1 Virtl Us</t>
  </si>
  <si>
    <t>VIQ-BMF-PB</t>
  </si>
  <si>
    <t>Not specified</t>
  </si>
  <si>
    <t>Benchmark Factory For Databases Commercial - Perpetual Licence With Maintenance 1-Year         1 Virtual Users</t>
  </si>
  <si>
    <t>V9944</t>
  </si>
  <si>
    <t>1282 499</t>
  </si>
  <si>
    <t>1 Year</t>
  </si>
  <si>
    <t>E</t>
  </si>
  <si>
    <t>Reseller Company Name Required. Virtual Users can be added to simulate any user load by adding Packs for 1000 users as required virtual users can be shared among all licensed BMF editions</t>
  </si>
  <si>
    <t>QT1</t>
  </si>
  <si>
    <t>No</t>
  </si>
  <si>
    <t>Optional</t>
  </si>
  <si>
    <t>1001104_G_T5</t>
  </si>
  <si>
    <t>Yes</t>
  </si>
  <si>
    <t>1001104_QComp_C</t>
  </si>
  <si>
    <t>V1282</t>
  </si>
  <si>
    <t>1001104_QRegi_C</t>
  </si>
  <si>
    <t>1001104_QRegi_C_T5</t>
  </si>
  <si>
    <t>CGCA</t>
  </si>
  <si>
    <t>CGEU</t>
  </si>
  <si>
    <t>CGUK</t>
  </si>
  <si>
    <t>CGUS</t>
  </si>
  <si>
    <t>CONS</t>
  </si>
  <si>
    <t>DAT</t>
  </si>
  <si>
    <t>ELIM</t>
  </si>
  <si>
    <t>GMEM</t>
  </si>
  <si>
    <t>GMUK</t>
  </si>
  <si>
    <t>CLUK</t>
  </si>
  <si>
    <t>Academic</t>
  </si>
  <si>
    <t>Academic/Government</t>
  </si>
  <si>
    <t>Academic/Government/Not For Profit</t>
  </si>
  <si>
    <t>Academic/Not For Profit</t>
  </si>
  <si>
    <t>All Sectors</t>
  </si>
  <si>
    <t>Commercial</t>
  </si>
  <si>
    <t>Commercial/Academic</t>
  </si>
  <si>
    <t>Commercial/Government</t>
  </si>
  <si>
    <t>Consumer</t>
  </si>
  <si>
    <t>Education/Government/Non-Profit</t>
  </si>
  <si>
    <t>Education/SLED/Non-Profit</t>
  </si>
  <si>
    <t>Federal Business</t>
  </si>
  <si>
    <t>Government</t>
  </si>
  <si>
    <t>Government/Academic</t>
  </si>
  <si>
    <t>Government/Education/Non-Profit</t>
  </si>
  <si>
    <t>Government/NHS</t>
  </si>
  <si>
    <t>Government/Not For Profit</t>
  </si>
  <si>
    <t>Home and Student</t>
  </si>
  <si>
    <t>Non-Profit</t>
  </si>
  <si>
    <t>Not For Profit</t>
  </si>
  <si>
    <t>Paste Script Here</t>
  </si>
  <si>
    <t>Fill in Relevant info</t>
  </si>
  <si>
    <t>Copy Script</t>
  </si>
  <si>
    <t>Product license type</t>
  </si>
  <si>
    <t>x</t>
  </si>
  <si>
    <t>1 Month</t>
  </si>
  <si>
    <t>S</t>
  </si>
  <si>
    <t/>
  </si>
  <si>
    <t>Family name</t>
  </si>
  <si>
    <t>Enterprise</t>
  </si>
  <si>
    <t>Supplier account</t>
  </si>
  <si>
    <t>Name</t>
  </si>
  <si>
    <t>Supplier hold</t>
  </si>
  <si>
    <t>Phone</t>
  </si>
  <si>
    <t>Extension</t>
  </si>
  <si>
    <t>Primary contact</t>
  </si>
  <si>
    <t>Group</t>
  </si>
  <si>
    <t>Currency</t>
  </si>
  <si>
    <t>Default</t>
  </si>
  <si>
    <t>GBP</t>
  </si>
  <si>
    <t>EUR</t>
  </si>
  <si>
    <t>USD</t>
  </si>
  <si>
    <t>GM Term</t>
  </si>
  <si>
    <t>2 Months</t>
  </si>
  <si>
    <t>3 Months</t>
  </si>
  <si>
    <t>4 Months</t>
  </si>
  <si>
    <t>5 Months</t>
  </si>
  <si>
    <t>6 Months</t>
  </si>
  <si>
    <t>7 Months</t>
  </si>
  <si>
    <t>8 Months</t>
  </si>
  <si>
    <t>9 Months</t>
  </si>
  <si>
    <t>10 Months</t>
  </si>
  <si>
    <t>11 Months</t>
  </si>
  <si>
    <t>13 Months</t>
  </si>
  <si>
    <t>14 Months</t>
  </si>
  <si>
    <t>15 Months</t>
  </si>
  <si>
    <t>16 Months</t>
  </si>
  <si>
    <t>17 Months</t>
  </si>
  <si>
    <t>18 Months</t>
  </si>
  <si>
    <t>19 Months</t>
  </si>
  <si>
    <t>20 Months</t>
  </si>
  <si>
    <t>21 Months</t>
  </si>
  <si>
    <t>22 Months</t>
  </si>
  <si>
    <t>23 Months</t>
  </si>
  <si>
    <t>2 Years</t>
  </si>
  <si>
    <t>25 Months</t>
  </si>
  <si>
    <t>26 Months</t>
  </si>
  <si>
    <t>27 Months</t>
  </si>
  <si>
    <t>28 Months</t>
  </si>
  <si>
    <t>29 Months</t>
  </si>
  <si>
    <t>30 Months</t>
  </si>
  <si>
    <t>31 Months</t>
  </si>
  <si>
    <t>32 Months</t>
  </si>
  <si>
    <t>33 Months</t>
  </si>
  <si>
    <t>34 Months</t>
  </si>
  <si>
    <t>35 Months</t>
  </si>
  <si>
    <t>3 Years</t>
  </si>
  <si>
    <t>37 Months</t>
  </si>
  <si>
    <t>38 Months</t>
  </si>
  <si>
    <t>39 Months</t>
  </si>
  <si>
    <t>40 Months</t>
  </si>
  <si>
    <t>41 Months</t>
  </si>
  <si>
    <t>42 Months</t>
  </si>
  <si>
    <t>43 Months</t>
  </si>
  <si>
    <t>44 Months</t>
  </si>
  <si>
    <t>45 Months</t>
  </si>
  <si>
    <t>46 Months</t>
  </si>
  <si>
    <t>47 Months</t>
  </si>
  <si>
    <t>4 Years</t>
  </si>
  <si>
    <t>49 Months</t>
  </si>
  <si>
    <t>50 Months</t>
  </si>
  <si>
    <t>51 Months</t>
  </si>
  <si>
    <t>52 Months</t>
  </si>
  <si>
    <t>53 Months</t>
  </si>
  <si>
    <t>54 Months</t>
  </si>
  <si>
    <t>55 Months</t>
  </si>
  <si>
    <t>56 Months</t>
  </si>
  <si>
    <t>57 Months</t>
  </si>
  <si>
    <t>58 Months</t>
  </si>
  <si>
    <t>59 Months</t>
  </si>
  <si>
    <t>5 Years</t>
  </si>
  <si>
    <t>10 Years</t>
  </si>
  <si>
    <t>Vendor level name</t>
  </si>
  <si>
    <t>Sub level name</t>
  </si>
  <si>
    <t>Microsoft</t>
  </si>
  <si>
    <t>0</t>
  </si>
  <si>
    <t>1</t>
  </si>
  <si>
    <t>999999</t>
  </si>
  <si>
    <t>id</t>
  </si>
  <si>
    <t>Column1</t>
  </si>
  <si>
    <t>LookupTerm</t>
  </si>
  <si>
    <t>ReplaceTerm</t>
  </si>
  <si>
    <t>227</t>
  </si>
  <si>
    <t>Welcome Back Upgrade - Longer than 1 year and 60 days after Support Expiration</t>
  </si>
  <si>
    <t>WBk Upgr</t>
  </si>
  <si>
    <t>69</t>
  </si>
  <si>
    <t>Requires VIP Agreement Number (Existing Acrobat Pro Dc Customers Only)</t>
  </si>
  <si>
    <t>62</t>
  </si>
  <si>
    <t>PREVIOUSLY MOBILE CONTROL ADV UPG FOR ENDUSR PRTCTN BUNDLES</t>
  </si>
  <si>
    <t>269</t>
  </si>
  <si>
    <t>Early Upgrade - Up To 60 Days Before Support Expiration</t>
  </si>
  <si>
    <t>Early Upg</t>
  </si>
  <si>
    <t>150</t>
  </si>
  <si>
    <t>Maintenance EXPIRES ON SAME DAY AS EXISTING LICence</t>
  </si>
  <si>
    <t>Mnt CoTrms w/ Lic</t>
  </si>
  <si>
    <t>211</t>
  </si>
  <si>
    <t>MAINTENANCE EXPIRES ON SAME DAY AS EXISTING LICENSE</t>
  </si>
  <si>
    <t>Mnt Coterms w/ Lic</t>
  </si>
  <si>
    <t>78</t>
  </si>
  <si>
    <t xml:space="preserve">(Platform Limitation - Check System Requirements) </t>
  </si>
  <si>
    <t>229</t>
  </si>
  <si>
    <t>Maintenance Expires On Same Day As Existing</t>
  </si>
  <si>
    <t>Mnt Coterms w/</t>
  </si>
  <si>
    <t>50</t>
  </si>
  <si>
    <t xml:space="preserve">SUBSCRIPTION MODEL ANNUAL SUBSCRIPTION </t>
  </si>
  <si>
    <t xml:space="preserve">1Y </t>
  </si>
  <si>
    <t>320</t>
  </si>
  <si>
    <t xml:space="preserve">Existing Acrobat Pro Dc Customers Only </t>
  </si>
  <si>
    <t>205</t>
  </si>
  <si>
    <t>Licence With Maintenance &amp; Support</t>
  </si>
  <si>
    <t>Lic w/ M&amp;S</t>
  </si>
  <si>
    <t>151</t>
  </si>
  <si>
    <t xml:space="preserve">SINGLE INSTALLATION LICENCE FEE </t>
  </si>
  <si>
    <t>143</t>
  </si>
  <si>
    <t xml:space="preserve">For customers who bought before </t>
  </si>
  <si>
    <t>Purchased Bfr</t>
  </si>
  <si>
    <t>70</t>
  </si>
  <si>
    <t>SINGLE INSTALLATION LICENCE FEE</t>
  </si>
  <si>
    <t>1 INSTALL LIC</t>
  </si>
  <si>
    <t xml:space="preserve"> ELECTRONIC NON-RETURNABLE WIN]</t>
  </si>
  <si>
    <t>144</t>
  </si>
  <si>
    <t xml:space="preserve">For customers who bought After </t>
  </si>
  <si>
    <t>Purchased Aftr</t>
  </si>
  <si>
    <t>179</t>
  </si>
  <si>
    <t xml:space="preserve"> Large System Per-Node Pricing</t>
  </si>
  <si>
    <t>1N</t>
  </si>
  <si>
    <t>318</t>
  </si>
  <si>
    <t xml:space="preserve">(Single Installation Licence) </t>
  </si>
  <si>
    <t>77</t>
  </si>
  <si>
    <t xml:space="preserve">Requires VIP Agreement Number </t>
  </si>
  <si>
    <t>297</t>
  </si>
  <si>
    <t>Remainder of One Year Service</t>
  </si>
  <si>
    <t>CoTrm</t>
  </si>
  <si>
    <t>82</t>
  </si>
  <si>
    <t>- Electronic Multiple Platfo</t>
  </si>
  <si>
    <t>319</t>
  </si>
  <si>
    <t xml:space="preserve">Single Installation Licence </t>
  </si>
  <si>
    <t>83</t>
  </si>
  <si>
    <t>- Electronic Multiple Platf</t>
  </si>
  <si>
    <t>81</t>
  </si>
  <si>
    <t xml:space="preserve"> (VIP Select 3 Year Commit)</t>
  </si>
  <si>
    <t>214</t>
  </si>
  <si>
    <t>MAINTENANCE AND SUPPORT FEE</t>
  </si>
  <si>
    <t>M&amp;S</t>
  </si>
  <si>
    <t>84</t>
  </si>
  <si>
    <t>- Electronic Multiple Plat</t>
  </si>
  <si>
    <t>85</t>
  </si>
  <si>
    <t>- Electronic Multiple Pla</t>
  </si>
  <si>
    <t>63</t>
  </si>
  <si>
    <t>BUSINESS SOFTWARE SUPPORT</t>
  </si>
  <si>
    <t>BSS</t>
  </si>
  <si>
    <t>86</t>
  </si>
  <si>
    <t>- Electronic Multiple Pl</t>
  </si>
  <si>
    <t>87</t>
  </si>
  <si>
    <t>- Electronic Multiple P</t>
  </si>
  <si>
    <t>128</t>
  </si>
  <si>
    <t>CLOUD SOLUTION PROVIDER</t>
  </si>
  <si>
    <t>CSP</t>
  </si>
  <si>
    <t>88</t>
  </si>
  <si>
    <t>- Electronic Multiple</t>
  </si>
  <si>
    <t>89</t>
  </si>
  <si>
    <t>252</t>
  </si>
  <si>
    <t>Team Foundation Sever</t>
  </si>
  <si>
    <t>TF Svr</t>
  </si>
  <si>
    <t>212</t>
  </si>
  <si>
    <t>ACCESS RIGHTS MANAGER</t>
  </si>
  <si>
    <t>ARM</t>
  </si>
  <si>
    <t>247</t>
  </si>
  <si>
    <t>Students Use Benefit</t>
  </si>
  <si>
    <t>Stdnt Use</t>
  </si>
  <si>
    <t>90</t>
  </si>
  <si>
    <t>- Electronic Multipl</t>
  </si>
  <si>
    <t>51</t>
  </si>
  <si>
    <t xml:space="preserve">ANNUAL SUBSCRIPTION </t>
  </si>
  <si>
    <t>91</t>
  </si>
  <si>
    <t>- Electronic Multip</t>
  </si>
  <si>
    <t>217</t>
  </si>
  <si>
    <t>Single Installation</t>
  </si>
  <si>
    <t>1 Instll</t>
  </si>
  <si>
    <t>5</t>
  </si>
  <si>
    <t>-STANDARD OFFERING</t>
  </si>
  <si>
    <t>219</t>
  </si>
  <si>
    <t>Level Non-Specific</t>
  </si>
  <si>
    <t>216</t>
  </si>
  <si>
    <t>Software Assurance</t>
  </si>
  <si>
    <t>SA</t>
  </si>
  <si>
    <t>3</t>
  </si>
  <si>
    <t>Standard discount</t>
  </si>
  <si>
    <t>92</t>
  </si>
  <si>
    <t>- Electronic Mult</t>
  </si>
  <si>
    <t>272</t>
  </si>
  <si>
    <t>Lvl 3 50-99 50-99</t>
  </si>
  <si>
    <t>Lvl 3 50-99</t>
  </si>
  <si>
    <t>278</t>
  </si>
  <si>
    <t>Redundant Printer</t>
  </si>
  <si>
    <t>Rdnt Pntr</t>
  </si>
  <si>
    <t>279</t>
  </si>
  <si>
    <t>Add-On: Live chat</t>
  </si>
  <si>
    <t>AddOn Live chat</t>
  </si>
  <si>
    <t>275</t>
  </si>
  <si>
    <t>Lvl 2 10-49 10-49</t>
  </si>
  <si>
    <t>Lvl 2 10-49</t>
  </si>
  <si>
    <t>93</t>
  </si>
  <si>
    <t>- Electronic Mul</t>
  </si>
  <si>
    <t>47</t>
  </si>
  <si>
    <t>ACTIVE DIRECTORY</t>
  </si>
  <si>
    <t>AD</t>
  </si>
  <si>
    <t>162</t>
  </si>
  <si>
    <t>Minimum 64 Nodes</t>
  </si>
  <si>
    <t>Min64Nodes</t>
  </si>
  <si>
    <t>582</t>
  </si>
  <si>
    <t>*Non-Returnable*</t>
  </si>
  <si>
    <t>585</t>
  </si>
  <si>
    <t>71</t>
  </si>
  <si>
    <t>PERPETUAL MODEL</t>
  </si>
  <si>
    <t>PERP</t>
  </si>
  <si>
    <t>94</t>
  </si>
  <si>
    <t>- Electronic Mu</t>
  </si>
  <si>
    <t>97</t>
  </si>
  <si>
    <t xml:space="preserve"> Non-Returnable</t>
  </si>
  <si>
    <t>103</t>
  </si>
  <si>
    <t xml:space="preserve"> for Solarwinds</t>
  </si>
  <si>
    <t xml:space="preserve"> f/</t>
  </si>
  <si>
    <t>282</t>
  </si>
  <si>
    <t>Active Accounts</t>
  </si>
  <si>
    <t>Act Accs</t>
  </si>
  <si>
    <t>271</t>
  </si>
  <si>
    <t>Product Updates</t>
  </si>
  <si>
    <t>Upds</t>
  </si>
  <si>
    <t>146</t>
  </si>
  <si>
    <t>Institutionwide</t>
  </si>
  <si>
    <t>InstWide</t>
  </si>
  <si>
    <t>148</t>
  </si>
  <si>
    <t xml:space="preserve">ManageEngine - </t>
  </si>
  <si>
    <t>300</t>
  </si>
  <si>
    <t xml:space="preserve"> From Progress </t>
  </si>
  <si>
    <t>322</t>
  </si>
  <si>
    <t xml:space="preserve"> Lvl 1 1-9 1-9 </t>
  </si>
  <si>
    <t xml:space="preserve">Lvl 1 1-9 </t>
  </si>
  <si>
    <t>149</t>
  </si>
  <si>
    <t>MULTI-LANGUAGE</t>
  </si>
  <si>
    <t>ML</t>
  </si>
  <si>
    <t>102</t>
  </si>
  <si>
    <t xml:space="preserve"> of Solarwinds</t>
  </si>
  <si>
    <t>95</t>
  </si>
  <si>
    <t>- Electronic M</t>
  </si>
  <si>
    <t>72</t>
  </si>
  <si>
    <t>CLOUD ACCOUNTS</t>
  </si>
  <si>
    <t>Cld Accts</t>
  </si>
  <si>
    <t>53</t>
  </si>
  <si>
    <t>VIRTUALIZATION</t>
  </si>
  <si>
    <t>Vrtln</t>
  </si>
  <si>
    <t>13</t>
  </si>
  <si>
    <t>VON VORHERIGER</t>
  </si>
  <si>
    <t>F/ Prev</t>
  </si>
  <si>
    <t>234</t>
  </si>
  <si>
    <t>NFP</t>
  </si>
  <si>
    <t>189</t>
  </si>
  <si>
    <t>Volume License</t>
  </si>
  <si>
    <t>VL</t>
  </si>
  <si>
    <t>204</t>
  </si>
  <si>
    <t xml:space="preserve"> UNIVERSITIES </t>
  </si>
  <si>
    <t xml:space="preserve"> Unis</t>
  </si>
  <si>
    <t>186</t>
  </si>
  <si>
    <t>Visual Studio</t>
  </si>
  <si>
    <t>VS</t>
  </si>
  <si>
    <t>178</t>
  </si>
  <si>
    <t>All Platforms</t>
  </si>
  <si>
    <t>XPlatf</t>
  </si>
  <si>
    <t>223</t>
  </si>
  <si>
    <t>Consolidation</t>
  </si>
  <si>
    <t>Cnsldn</t>
  </si>
  <si>
    <t>153</t>
  </si>
  <si>
    <t>INTERNAL USE.</t>
  </si>
  <si>
    <t>276</t>
  </si>
  <si>
    <t>Lvl 1 1-9 1-9</t>
  </si>
  <si>
    <t>Lvl 1 1-9</t>
  </si>
  <si>
    <t>152</t>
  </si>
  <si>
    <t xml:space="preserve">IS INCLUDED. </t>
  </si>
  <si>
    <t>184</t>
  </si>
  <si>
    <t xml:space="preserve"> Development </t>
  </si>
  <si>
    <t xml:space="preserve"> Dev </t>
  </si>
  <si>
    <t>299</t>
  </si>
  <si>
    <t>Welcome Back</t>
  </si>
  <si>
    <t>WBk</t>
  </si>
  <si>
    <t>75</t>
  </si>
  <si>
    <t>WORKSTATIONS</t>
  </si>
  <si>
    <t>WS</t>
  </si>
  <si>
    <t>251</t>
  </si>
  <si>
    <t>UltraCompare</t>
  </si>
  <si>
    <t>UC</t>
  </si>
  <si>
    <t>242</t>
  </si>
  <si>
    <t>Transactions</t>
  </si>
  <si>
    <t>Trncts</t>
  </si>
  <si>
    <t>96</t>
  </si>
  <si>
    <t>- Electronic</t>
  </si>
  <si>
    <t>111</t>
  </si>
  <si>
    <t>Dynamics 365</t>
  </si>
  <si>
    <t>D365</t>
  </si>
  <si>
    <t>228</t>
  </si>
  <si>
    <t>Licence Date</t>
  </si>
  <si>
    <t>Lic</t>
  </si>
  <si>
    <t>235</t>
  </si>
  <si>
    <t>Per Business</t>
  </si>
  <si>
    <t>Per Org</t>
  </si>
  <si>
    <t>8</t>
  </si>
  <si>
    <t>PROFESSIONAL</t>
  </si>
  <si>
    <t>Pro</t>
  </si>
  <si>
    <t>32</t>
  </si>
  <si>
    <t>MANAGEEngine</t>
  </si>
  <si>
    <t>66</t>
  </si>
  <si>
    <t>ACCELERATION</t>
  </si>
  <si>
    <t>Accel</t>
  </si>
  <si>
    <t>52</t>
  </si>
  <si>
    <t>Subscription</t>
  </si>
  <si>
    <t>Sub</t>
  </si>
  <si>
    <t>114</t>
  </si>
  <si>
    <t xml:space="preserve">Embarcadero </t>
  </si>
  <si>
    <t>126</t>
  </si>
  <si>
    <t xml:space="preserve">APPLICATION </t>
  </si>
  <si>
    <t>App</t>
  </si>
  <si>
    <t>308</t>
  </si>
  <si>
    <t xml:space="preserve"> Commercial </t>
  </si>
  <si>
    <t>142</t>
  </si>
  <si>
    <t xml:space="preserve"> Open Value </t>
  </si>
  <si>
    <t xml:space="preserve"> OV </t>
  </si>
  <si>
    <t>14</t>
  </si>
  <si>
    <t>CONNECTIONS</t>
  </si>
  <si>
    <t>Cnctns</t>
  </si>
  <si>
    <t>16</t>
  </si>
  <si>
    <t>Maintenance</t>
  </si>
  <si>
    <t>Mnt</t>
  </si>
  <si>
    <t>26</t>
  </si>
  <si>
    <t>Commercial-</t>
  </si>
  <si>
    <t>215</t>
  </si>
  <si>
    <t>Level Level</t>
  </si>
  <si>
    <t>Lvl</t>
  </si>
  <si>
    <t>248</t>
  </si>
  <si>
    <t>For Faculty</t>
  </si>
  <si>
    <t>F/ Fclty</t>
  </si>
  <si>
    <t>266</t>
  </si>
  <si>
    <t>WORKSTATION</t>
  </si>
  <si>
    <t>305</t>
  </si>
  <si>
    <t>50-99 50-99</t>
  </si>
  <si>
    <t>50-99</t>
  </si>
  <si>
    <t>306</t>
  </si>
  <si>
    <t>10-49 10-49</t>
  </si>
  <si>
    <t>10-49</t>
  </si>
  <si>
    <t>280</t>
  </si>
  <si>
    <t>Technicians</t>
  </si>
  <si>
    <t>Technsns</t>
  </si>
  <si>
    <t>147</t>
  </si>
  <si>
    <t>Companywide</t>
  </si>
  <si>
    <t>CmpyWide</t>
  </si>
  <si>
    <t>158</t>
  </si>
  <si>
    <t>Single-Node</t>
  </si>
  <si>
    <t>1Nd</t>
  </si>
  <si>
    <t>164</t>
  </si>
  <si>
    <t>POST-EXPIRY</t>
  </si>
  <si>
    <t>Late</t>
  </si>
  <si>
    <t>145</t>
  </si>
  <si>
    <t xml:space="preserve"> Education </t>
  </si>
  <si>
    <t xml:space="preserve"> Edu </t>
  </si>
  <si>
    <t>112</t>
  </si>
  <si>
    <t xml:space="preserve">Solarwinds </t>
  </si>
  <si>
    <t>183</t>
  </si>
  <si>
    <t xml:space="preserve"> Developer </t>
  </si>
  <si>
    <t>155</t>
  </si>
  <si>
    <t>DEVELOPERS</t>
  </si>
  <si>
    <t>Devs</t>
  </si>
  <si>
    <t>125</t>
  </si>
  <si>
    <t>GOVERNMENT</t>
  </si>
  <si>
    <t>Gov</t>
  </si>
  <si>
    <t>134</t>
  </si>
  <si>
    <t>OPERATIONS</t>
  </si>
  <si>
    <t>Ops</t>
  </si>
  <si>
    <t>109</t>
  </si>
  <si>
    <t>Concurrent</t>
  </si>
  <si>
    <t>Conc</t>
  </si>
  <si>
    <t>110</t>
  </si>
  <si>
    <t xml:space="preserve"> INSTALLED</t>
  </si>
  <si>
    <t>Instlld</t>
  </si>
  <si>
    <t>210</t>
  </si>
  <si>
    <t>Biological</t>
  </si>
  <si>
    <t>Bio</t>
  </si>
  <si>
    <t>173</t>
  </si>
  <si>
    <t>MULTI-NODE</t>
  </si>
  <si>
    <t>MN</t>
  </si>
  <si>
    <t>174</t>
  </si>
  <si>
    <t>PROMOTIONS</t>
  </si>
  <si>
    <t>Promo</t>
  </si>
  <si>
    <t>171</t>
  </si>
  <si>
    <t>Pre-expiry</t>
  </si>
  <si>
    <t>27</t>
  </si>
  <si>
    <t>22</t>
  </si>
  <si>
    <t>Additional</t>
  </si>
  <si>
    <t>Adtl</t>
  </si>
  <si>
    <t>35</t>
  </si>
  <si>
    <t>Management</t>
  </si>
  <si>
    <t>Mgmt</t>
  </si>
  <si>
    <t>30</t>
  </si>
  <si>
    <t>Production</t>
  </si>
  <si>
    <t>Prod</t>
  </si>
  <si>
    <t>10</t>
  </si>
  <si>
    <t>Ent</t>
  </si>
  <si>
    <t>57</t>
  </si>
  <si>
    <t>PREVIOUSLY</t>
  </si>
  <si>
    <t>Was</t>
  </si>
  <si>
    <t>54</t>
  </si>
  <si>
    <t>ENCRYPTION</t>
  </si>
  <si>
    <t>Encrptn</t>
  </si>
  <si>
    <t>55</t>
  </si>
  <si>
    <t>Registered</t>
  </si>
  <si>
    <t>Red</t>
  </si>
  <si>
    <t>44</t>
  </si>
  <si>
    <t>PROTECTION</t>
  </si>
  <si>
    <t>Prtctn</t>
  </si>
  <si>
    <t>201</t>
  </si>
  <si>
    <t xml:space="preserve">EDUCATION </t>
  </si>
  <si>
    <t xml:space="preserve">Edu </t>
  </si>
  <si>
    <t>260</t>
  </si>
  <si>
    <t xml:space="preserve"> Security </t>
  </si>
  <si>
    <t xml:space="preserve"> Scrty </t>
  </si>
  <si>
    <t>295</t>
  </si>
  <si>
    <t xml:space="preserve"> Sessions </t>
  </si>
  <si>
    <t xml:space="preserve"> Sssns </t>
  </si>
  <si>
    <t>43</t>
  </si>
  <si>
    <t>Including</t>
  </si>
  <si>
    <t>Inc</t>
  </si>
  <si>
    <t>65</t>
  </si>
  <si>
    <t>PROCESSOR</t>
  </si>
  <si>
    <t>CPU</t>
  </si>
  <si>
    <t>15</t>
  </si>
  <si>
    <t>Incumbent</t>
  </si>
  <si>
    <t>Incbt</t>
  </si>
  <si>
    <t>9</t>
  </si>
  <si>
    <t>COMPUTERS</t>
  </si>
  <si>
    <t>PCs</t>
  </si>
  <si>
    <t>12</t>
  </si>
  <si>
    <t>ANTIVIRUS</t>
  </si>
  <si>
    <t>AV</t>
  </si>
  <si>
    <t>24</t>
  </si>
  <si>
    <t>Perpetual</t>
  </si>
  <si>
    <t>Perp</t>
  </si>
  <si>
    <t>175</t>
  </si>
  <si>
    <t>PROMOTION</t>
  </si>
  <si>
    <t>193</t>
  </si>
  <si>
    <t>Technical</t>
  </si>
  <si>
    <t>Tech</t>
  </si>
  <si>
    <t>196</t>
  </si>
  <si>
    <t>Supported</t>
  </si>
  <si>
    <t>Sptd</t>
  </si>
  <si>
    <t>197</t>
  </si>
  <si>
    <t>RENDERING</t>
  </si>
  <si>
    <t>RNDRG</t>
  </si>
  <si>
    <t>232</t>
  </si>
  <si>
    <t>Developer</t>
  </si>
  <si>
    <t>Dev</t>
  </si>
  <si>
    <t>226</t>
  </si>
  <si>
    <t>Processor</t>
  </si>
  <si>
    <t>Proc</t>
  </si>
  <si>
    <t>119</t>
  </si>
  <si>
    <t>UNLIMITED</t>
  </si>
  <si>
    <t>Unld</t>
  </si>
  <si>
    <t>253</t>
  </si>
  <si>
    <t>Appliance</t>
  </si>
  <si>
    <t>Appl</t>
  </si>
  <si>
    <t>250</t>
  </si>
  <si>
    <t>BarTender</t>
  </si>
  <si>
    <t>BT</t>
  </si>
  <si>
    <t>307</t>
  </si>
  <si>
    <t>100+ 100+</t>
  </si>
  <si>
    <t>100+</t>
  </si>
  <si>
    <t>154</t>
  </si>
  <si>
    <t>WorkGroup</t>
  </si>
  <si>
    <t>Wgrp</t>
  </si>
  <si>
    <t>298</t>
  </si>
  <si>
    <t>Retention</t>
  </si>
  <si>
    <t>Rtntn</t>
  </si>
  <si>
    <t>285</t>
  </si>
  <si>
    <t>Advantage</t>
  </si>
  <si>
    <t>Advtg</t>
  </si>
  <si>
    <t>163</t>
  </si>
  <si>
    <t>PREEXPIRY</t>
  </si>
  <si>
    <t>315</t>
  </si>
  <si>
    <t xml:space="preserve"> Sub Lic </t>
  </si>
  <si>
    <t xml:space="preserve"> Sub </t>
  </si>
  <si>
    <t>136</t>
  </si>
  <si>
    <t xml:space="preserve">COMPUTER </t>
  </si>
  <si>
    <t>Comp</t>
  </si>
  <si>
    <t>185</t>
  </si>
  <si>
    <t xml:space="preserve"> Without </t>
  </si>
  <si>
    <t xml:space="preserve"> w/o </t>
  </si>
  <si>
    <t>168</t>
  </si>
  <si>
    <t xml:space="preserve">PARALLEL </t>
  </si>
  <si>
    <t>PRLL</t>
  </si>
  <si>
    <t>160</t>
  </si>
  <si>
    <t>Ultimate</t>
  </si>
  <si>
    <t>Ult</t>
  </si>
  <si>
    <t>161</t>
  </si>
  <si>
    <t>Floating</t>
  </si>
  <si>
    <t>Fltg</t>
  </si>
  <si>
    <t>311</t>
  </si>
  <si>
    <t>Instance</t>
  </si>
  <si>
    <t>Instnc</t>
  </si>
  <si>
    <t>313</t>
  </si>
  <si>
    <t>Reserved</t>
  </si>
  <si>
    <t>Rsvd</t>
  </si>
  <si>
    <t>302</t>
  </si>
  <si>
    <t>Exchange</t>
  </si>
  <si>
    <t>Exchng</t>
  </si>
  <si>
    <t>261</t>
  </si>
  <si>
    <t>Password</t>
  </si>
  <si>
    <t>Pwd</t>
  </si>
  <si>
    <t>254</t>
  </si>
  <si>
    <t>Software</t>
  </si>
  <si>
    <t>Sftw</t>
  </si>
  <si>
    <t>241</t>
  </si>
  <si>
    <t>Embedded</t>
  </si>
  <si>
    <t>Embd</t>
  </si>
  <si>
    <t>249</t>
  </si>
  <si>
    <t>Capacity</t>
  </si>
  <si>
    <t>Cpcty</t>
  </si>
  <si>
    <t>243</t>
  </si>
  <si>
    <t>Business</t>
  </si>
  <si>
    <t>Bsnss</t>
  </si>
  <si>
    <t>118</t>
  </si>
  <si>
    <t>EXTENDED</t>
  </si>
  <si>
    <t>Extd</t>
  </si>
  <si>
    <t>105</t>
  </si>
  <si>
    <t>Students</t>
  </si>
  <si>
    <t>Stdnts</t>
  </si>
  <si>
    <t>132</t>
  </si>
  <si>
    <t>NETVAULT</t>
  </si>
  <si>
    <t>NV</t>
  </si>
  <si>
    <t>130</t>
  </si>
  <si>
    <t xml:space="preserve"> MANAGED</t>
  </si>
  <si>
    <t xml:space="preserve"> Mngd</t>
  </si>
  <si>
    <t>224</t>
  </si>
  <si>
    <t>Delivery</t>
  </si>
  <si>
    <t>Dlvr</t>
  </si>
  <si>
    <t>225</t>
  </si>
  <si>
    <t>Priority</t>
  </si>
  <si>
    <t>Prty</t>
  </si>
  <si>
    <t>213</t>
  </si>
  <si>
    <t>Deal Reg</t>
  </si>
  <si>
    <t>DR</t>
  </si>
  <si>
    <t>188</t>
  </si>
  <si>
    <t>Warranty</t>
  </si>
  <si>
    <t>Wrnty</t>
  </si>
  <si>
    <t>170</t>
  </si>
  <si>
    <t>Composer</t>
  </si>
  <si>
    <t>Cmpsr</t>
  </si>
  <si>
    <t>177</t>
  </si>
  <si>
    <t>Per-Node</t>
  </si>
  <si>
    <t>25</t>
  </si>
  <si>
    <t>ACADEMIC</t>
  </si>
  <si>
    <t>Acad</t>
  </si>
  <si>
    <t>20</t>
  </si>
  <si>
    <t>TERABYTE</t>
  </si>
  <si>
    <t>Tb</t>
  </si>
  <si>
    <t>6</t>
  </si>
  <si>
    <t>DataBase</t>
  </si>
  <si>
    <t>DB</t>
  </si>
  <si>
    <t>7</t>
  </si>
  <si>
    <t>Standard</t>
  </si>
  <si>
    <t>Std</t>
  </si>
  <si>
    <t>2</t>
  </si>
  <si>
    <t>CHAR(42)</t>
  </si>
  <si>
    <t>11</t>
  </si>
  <si>
    <t>Advanced</t>
  </si>
  <si>
    <t>Adv</t>
  </si>
  <si>
    <t>42</t>
  </si>
  <si>
    <t>Includes</t>
  </si>
  <si>
    <t>45</t>
  </si>
  <si>
    <t>Endpoint</t>
  </si>
  <si>
    <t>EdPnt</t>
  </si>
  <si>
    <t>56</t>
  </si>
  <si>
    <t>DISCOUNT</t>
  </si>
  <si>
    <t>Dsct</t>
  </si>
  <si>
    <t>31</t>
  </si>
  <si>
    <t xml:space="preserve">VANDYKE </t>
  </si>
  <si>
    <t>127</t>
  </si>
  <si>
    <t xml:space="preserve">Starter </t>
  </si>
  <si>
    <t>Str</t>
  </si>
  <si>
    <t>270</t>
  </si>
  <si>
    <t xml:space="preserve"> Report </t>
  </si>
  <si>
    <t xml:space="preserve"> Rpt </t>
  </si>
  <si>
    <t>287</t>
  </si>
  <si>
    <t xml:space="preserve"> Add-On </t>
  </si>
  <si>
    <t xml:space="preserve"> AddOn </t>
  </si>
  <si>
    <t>288</t>
  </si>
  <si>
    <t xml:space="preserve"> Single </t>
  </si>
  <si>
    <t xml:space="preserve"> 1 </t>
  </si>
  <si>
    <t>290</t>
  </si>
  <si>
    <t xml:space="preserve"> Mobile </t>
  </si>
  <si>
    <t xml:space="preserve"> Mob </t>
  </si>
  <si>
    <t>294</t>
  </si>
  <si>
    <t xml:space="preserve"> Remote </t>
  </si>
  <si>
    <t xml:space="preserve"> Rmt </t>
  </si>
  <si>
    <t>46</t>
  </si>
  <si>
    <t>Bundles</t>
  </si>
  <si>
    <t>Bnds</t>
  </si>
  <si>
    <t>48</t>
  </si>
  <si>
    <t>WINDOWS</t>
  </si>
  <si>
    <t>Win</t>
  </si>
  <si>
    <t>37</t>
  </si>
  <si>
    <t>LICENCE</t>
  </si>
  <si>
    <t>39</t>
  </si>
  <si>
    <t>LICENSE</t>
  </si>
  <si>
    <t>67</t>
  </si>
  <si>
    <t>Edition</t>
  </si>
  <si>
    <t>Ed</t>
  </si>
  <si>
    <t>68</t>
  </si>
  <si>
    <t>Clients</t>
  </si>
  <si>
    <t>Clnts</t>
  </si>
  <si>
    <t>64</t>
  </si>
  <si>
    <t>SUPPORT</t>
  </si>
  <si>
    <t>Spt</t>
  </si>
  <si>
    <t>17</t>
  </si>
  <si>
    <t>UPGRADE</t>
  </si>
  <si>
    <t>Upg</t>
  </si>
  <si>
    <t>18</t>
  </si>
  <si>
    <t xml:space="preserve"> Server</t>
  </si>
  <si>
    <t xml:space="preserve"> Svr</t>
  </si>
  <si>
    <t>23</t>
  </si>
  <si>
    <t>RENEWAL</t>
  </si>
  <si>
    <t>Rnl</t>
  </si>
  <si>
    <t>29</t>
  </si>
  <si>
    <t>Version</t>
  </si>
  <si>
    <t>V</t>
  </si>
  <si>
    <t>172</t>
  </si>
  <si>
    <t>CLUSTER</t>
  </si>
  <si>
    <t>Clstr</t>
  </si>
  <si>
    <t>176</t>
  </si>
  <si>
    <t>TOOLKIT</t>
  </si>
  <si>
    <t>TLKT</t>
  </si>
  <si>
    <t>191</t>
  </si>
  <si>
    <t>Windows</t>
  </si>
  <si>
    <t>236</t>
  </si>
  <si>
    <t>Premium</t>
  </si>
  <si>
    <t>Prem</t>
  </si>
  <si>
    <t>237</t>
  </si>
  <si>
    <t>Release</t>
  </si>
  <si>
    <t>Rel</t>
  </si>
  <si>
    <t>238</t>
  </si>
  <si>
    <t>Desktop</t>
  </si>
  <si>
    <t>Dktp</t>
  </si>
  <si>
    <t>239</t>
  </si>
  <si>
    <t>Monthly</t>
  </si>
  <si>
    <t>Mthly</t>
  </si>
  <si>
    <t>240</t>
  </si>
  <si>
    <t>Co-Term</t>
  </si>
  <si>
    <t>Cotrm</t>
  </si>
  <si>
    <t>122</t>
  </si>
  <si>
    <t>PREMIER</t>
  </si>
  <si>
    <t>123</t>
  </si>
  <si>
    <t>ENABLED</t>
  </si>
  <si>
    <t>Enbld</t>
  </si>
  <si>
    <t>133</t>
  </si>
  <si>
    <t>Per Per</t>
  </si>
  <si>
    <t>Per</t>
  </si>
  <si>
    <t>135</t>
  </si>
  <si>
    <t>Acronis</t>
  </si>
  <si>
    <t>106</t>
  </si>
  <si>
    <t>Virtual</t>
  </si>
  <si>
    <t>Virtl</t>
  </si>
  <si>
    <t>104</t>
  </si>
  <si>
    <t xml:space="preserve"> Months</t>
  </si>
  <si>
    <t>M</t>
  </si>
  <si>
    <t>120</t>
  </si>
  <si>
    <t>PROTECT</t>
  </si>
  <si>
    <t>Prtct</t>
  </si>
  <si>
    <t>116</t>
  </si>
  <si>
    <t>PROGRAM</t>
  </si>
  <si>
    <t>Prgm</t>
  </si>
  <si>
    <t>117</t>
  </si>
  <si>
    <t>EMBEDED</t>
  </si>
  <si>
    <t>Ebd</t>
  </si>
  <si>
    <t>244</t>
  </si>
  <si>
    <t>Central</t>
  </si>
  <si>
    <t>Cntrl</t>
  </si>
  <si>
    <t>73</t>
  </si>
  <si>
    <t>BUCKETS</t>
  </si>
  <si>
    <t>Bckts</t>
  </si>
  <si>
    <t>262</t>
  </si>
  <si>
    <t>Manager</t>
  </si>
  <si>
    <t>Mngr</t>
  </si>
  <si>
    <t>303</t>
  </si>
  <si>
    <t>Storage</t>
  </si>
  <si>
    <t>Strg</t>
  </si>
  <si>
    <t>286</t>
  </si>
  <si>
    <t>Gateway</t>
  </si>
  <si>
    <t>Gtwy</t>
  </si>
  <si>
    <t>289</t>
  </si>
  <si>
    <t>Machine</t>
  </si>
  <si>
    <t>Mchn</t>
  </si>
  <si>
    <t>291</t>
  </si>
  <si>
    <t>Service</t>
  </si>
  <si>
    <t>Srvc</t>
  </si>
  <si>
    <t>274</t>
  </si>
  <si>
    <t>Special</t>
  </si>
  <si>
    <t>Spec</t>
  </si>
  <si>
    <t>284</t>
  </si>
  <si>
    <t>-Months</t>
  </si>
  <si>
    <t>293</t>
  </si>
  <si>
    <t>Add-On:</t>
  </si>
  <si>
    <t>Addon</t>
  </si>
  <si>
    <t>165</t>
  </si>
  <si>
    <t>FORTRAN</t>
  </si>
  <si>
    <t>FTran</t>
  </si>
  <si>
    <t>304</t>
  </si>
  <si>
    <t xml:space="preserve"> Teams </t>
  </si>
  <si>
    <t xml:space="preserve"> Tms </t>
  </si>
  <si>
    <t>317</t>
  </si>
  <si>
    <t xml:space="preserve">Mobile </t>
  </si>
  <si>
    <t xml:space="preserve">Mob </t>
  </si>
  <si>
    <t>283</t>
  </si>
  <si>
    <t xml:space="preserve">-Month </t>
  </si>
  <si>
    <t>267</t>
  </si>
  <si>
    <t xml:space="preserve"> Nodes </t>
  </si>
  <si>
    <t xml:space="preserve"> Nds </t>
  </si>
  <si>
    <t>124</t>
  </si>
  <si>
    <t xml:space="preserve">Altova </t>
  </si>
  <si>
    <t>218</t>
  </si>
  <si>
    <t xml:space="preserve"> Month </t>
  </si>
  <si>
    <t xml:space="preserve"> M </t>
  </si>
  <si>
    <t>206</t>
  </si>
  <si>
    <t xml:space="preserve"> Large </t>
  </si>
  <si>
    <t xml:space="preserve"> Lg</t>
  </si>
  <si>
    <t>203</t>
  </si>
  <si>
    <t xml:space="preserve"> Users </t>
  </si>
  <si>
    <t xml:space="preserve"> U </t>
  </si>
  <si>
    <t>98</t>
  </si>
  <si>
    <t>Licence</t>
  </si>
  <si>
    <t>lic</t>
  </si>
  <si>
    <t>166</t>
  </si>
  <si>
    <t>Studio</t>
  </si>
  <si>
    <t>Stdo</t>
  </si>
  <si>
    <t>312</t>
  </si>
  <si>
    <t>Series</t>
  </si>
  <si>
    <t>Srs</t>
  </si>
  <si>
    <t>316</t>
  </si>
  <si>
    <t>VMWare</t>
  </si>
  <si>
    <t>281</t>
  </si>
  <si>
    <t>domain</t>
  </si>
  <si>
    <t>Dmn</t>
  </si>
  <si>
    <t>74</t>
  </si>
  <si>
    <t>ANNUAL</t>
  </si>
  <si>
    <t>1Y</t>
  </si>
  <si>
    <t>121</t>
  </si>
  <si>
    <t>UPDATE</t>
  </si>
  <si>
    <t>Upd</t>
  </si>
  <si>
    <t>108</t>
  </si>
  <si>
    <t>-Years</t>
  </si>
  <si>
    <t>Y</t>
  </si>
  <si>
    <t>131</t>
  </si>
  <si>
    <t>PERSON</t>
  </si>
  <si>
    <t>Usr</t>
  </si>
  <si>
    <t>230</t>
  </si>
  <si>
    <t>Center</t>
  </si>
  <si>
    <t>Ctr</t>
  </si>
  <si>
    <t>231</t>
  </si>
  <si>
    <t>Centre</t>
  </si>
  <si>
    <t>221</t>
  </si>
  <si>
    <t>Device</t>
  </si>
  <si>
    <t>Dvc</t>
  </si>
  <si>
    <t>222</t>
  </si>
  <si>
    <t>Deluxe</t>
  </si>
  <si>
    <t>Dlx</t>
  </si>
  <si>
    <t>208</t>
  </si>
  <si>
    <t xml:space="preserve"> User,</t>
  </si>
  <si>
    <t xml:space="preserve"> U</t>
  </si>
  <si>
    <t>200</t>
  </si>
  <si>
    <t>System</t>
  </si>
  <si>
    <t>Sys</t>
  </si>
  <si>
    <t>190</t>
  </si>
  <si>
    <t>Volume</t>
  </si>
  <si>
    <t>Vol</t>
  </si>
  <si>
    <t>181</t>
  </si>
  <si>
    <t>OneAPI</t>
  </si>
  <si>
    <t>1API</t>
  </si>
  <si>
    <t>34</t>
  </si>
  <si>
    <t>MCAFEE</t>
  </si>
  <si>
    <t>MCF</t>
  </si>
  <si>
    <t>19</t>
  </si>
  <si>
    <t>Agents</t>
  </si>
  <si>
    <t>Agnts</t>
  </si>
  <si>
    <t>21</t>
  </si>
  <si>
    <t xml:space="preserve"> User </t>
  </si>
  <si>
    <t>182</t>
  </si>
  <si>
    <t xml:space="preserve"> Base </t>
  </si>
  <si>
    <t xml:space="preserve"> Bse </t>
  </si>
  <si>
    <t>129</t>
  </si>
  <si>
    <t xml:space="preserve"> TERM </t>
  </si>
  <si>
    <t>113</t>
  </si>
  <si>
    <t xml:space="preserve">Corel </t>
  </si>
  <si>
    <t>141</t>
  </si>
  <si>
    <t xml:space="preserve"> Vall </t>
  </si>
  <si>
    <t xml:space="preserve"> </t>
  </si>
  <si>
    <t>310</t>
  </si>
  <si>
    <t xml:space="preserve"> East </t>
  </si>
  <si>
    <t xml:space="preserve"> Est </t>
  </si>
  <si>
    <t>263</t>
  </si>
  <si>
    <t xml:space="preserve"> With </t>
  </si>
  <si>
    <t xml:space="preserve"> w/</t>
  </si>
  <si>
    <t>265</t>
  </si>
  <si>
    <t xml:space="preserve">-User </t>
  </si>
  <si>
    <t xml:space="preserve">U </t>
  </si>
  <si>
    <t>159</t>
  </si>
  <si>
    <t xml:space="preserve">Intel </t>
  </si>
  <si>
    <t>4</t>
  </si>
  <si>
    <t>Basic</t>
  </si>
  <si>
    <t>Bsc</t>
  </si>
  <si>
    <t>61</t>
  </si>
  <si>
    <t>LEVEL</t>
  </si>
  <si>
    <t>LVL</t>
  </si>
  <si>
    <t>38</t>
  </si>
  <si>
    <t>Build</t>
  </si>
  <si>
    <t>Bld</t>
  </si>
  <si>
    <t>41</t>
  </si>
  <si>
    <t>FIRST</t>
  </si>
  <si>
    <t>1st</t>
  </si>
  <si>
    <t>49</t>
  </si>
  <si>
    <t>LINUX</t>
  </si>
  <si>
    <t>Lnx</t>
  </si>
  <si>
    <t>187</t>
  </si>
  <si>
    <t>Value</t>
  </si>
  <si>
    <t>Val</t>
  </si>
  <si>
    <t>192</t>
  </si>
  <si>
    <t>Linux</t>
  </si>
  <si>
    <t>195</t>
  </si>
  <si>
    <t>(ESD)</t>
  </si>
  <si>
    <t>202</t>
  </si>
  <si>
    <t>Grp</t>
  </si>
  <si>
    <t>198</t>
  </si>
  <si>
    <t>Seats</t>
  </si>
  <si>
    <t>Sts</t>
  </si>
  <si>
    <t>220</t>
  </si>
  <si>
    <t>Cloud</t>
  </si>
  <si>
    <t>Cld</t>
  </si>
  <si>
    <t>233</t>
  </si>
  <si>
    <t xml:space="preserve"> Site</t>
  </si>
  <si>
    <t>ste</t>
  </si>
  <si>
    <t>115</t>
  </si>
  <si>
    <t>Up To</t>
  </si>
  <si>
    <t>Max</t>
  </si>
  <si>
    <t>76</t>
  </si>
  <si>
    <t>MAINT</t>
  </si>
  <si>
    <t>245</t>
  </si>
  <si>
    <t xml:space="preserve"> User</t>
  </si>
  <si>
    <t>273</t>
  </si>
  <si>
    <t>Month</t>
  </si>
  <si>
    <t>301</t>
  </si>
  <si>
    <t>Adobe</t>
  </si>
  <si>
    <t>309</t>
  </si>
  <si>
    <t>Japan</t>
  </si>
  <si>
    <t>Jpn</t>
  </si>
  <si>
    <t>296</t>
  </si>
  <si>
    <t>South</t>
  </si>
  <si>
    <t>Sth</t>
  </si>
  <si>
    <t>167</t>
  </si>
  <si>
    <t>Named</t>
  </si>
  <si>
    <t>Nmd</t>
  </si>
  <si>
    <t>268</t>
  </si>
  <si>
    <t xml:space="preserve"> Node</t>
  </si>
  <si>
    <t xml:space="preserve"> Nd</t>
  </si>
  <si>
    <t>292</t>
  </si>
  <si>
    <t xml:space="preserve">Desk </t>
  </si>
  <si>
    <t xml:space="preserve">Dsk </t>
  </si>
  <si>
    <t>314</t>
  </si>
  <si>
    <t xml:space="preserve"> 1 M </t>
  </si>
  <si>
    <t xml:space="preserve"> 1M </t>
  </si>
  <si>
    <t>246</t>
  </si>
  <si>
    <t xml:space="preserve"> Per </t>
  </si>
  <si>
    <t xml:space="preserve"> Pr </t>
  </si>
  <si>
    <t>107</t>
  </si>
  <si>
    <t xml:space="preserve"> MOS </t>
  </si>
  <si>
    <t xml:space="preserve">MOS </t>
  </si>
  <si>
    <t>138</t>
  </si>
  <si>
    <t xml:space="preserve">only </t>
  </si>
  <si>
    <t>139</t>
  </si>
  <si>
    <t xml:space="preserve"> one </t>
  </si>
  <si>
    <t>169</t>
  </si>
  <si>
    <t xml:space="preserve"> FOR </t>
  </si>
  <si>
    <t xml:space="preserve"> f/ </t>
  </si>
  <si>
    <t>59</t>
  </si>
  <si>
    <t xml:space="preserve"> and </t>
  </si>
  <si>
    <t xml:space="preserve"> &amp; </t>
  </si>
  <si>
    <t>264</t>
  </si>
  <si>
    <t>upto</t>
  </si>
  <si>
    <t>max</t>
  </si>
  <si>
    <t>277</t>
  </si>
  <si>
    <t>West</t>
  </si>
  <si>
    <t>Wst</t>
  </si>
  <si>
    <t>209</t>
  </si>
  <si>
    <t>From</t>
  </si>
  <si>
    <t>f/</t>
  </si>
  <si>
    <t>199</t>
  </si>
  <si>
    <t>Seat</t>
  </si>
  <si>
    <t>St</t>
  </si>
  <si>
    <t>180</t>
  </si>
  <si>
    <t xml:space="preserve"> ESD</t>
  </si>
  <si>
    <t>40</t>
  </si>
  <si>
    <t>Plus</t>
  </si>
  <si>
    <t>+</t>
  </si>
  <si>
    <t>60</t>
  </si>
  <si>
    <t>WITH</t>
  </si>
  <si>
    <t>w/</t>
  </si>
  <si>
    <t>28</t>
  </si>
  <si>
    <t>Year</t>
  </si>
  <si>
    <t>36</t>
  </si>
  <si>
    <t>Pack</t>
  </si>
  <si>
    <t>Pck</t>
  </si>
  <si>
    <t>140</t>
  </si>
  <si>
    <t xml:space="preserve">1 Y </t>
  </si>
  <si>
    <t>321</t>
  </si>
  <si>
    <t xml:space="preserve"> -- </t>
  </si>
  <si>
    <t>101</t>
  </si>
  <si>
    <t xml:space="preserve">    </t>
  </si>
  <si>
    <t>194</t>
  </si>
  <si>
    <t>YRS</t>
  </si>
  <si>
    <t>255</t>
  </si>
  <si>
    <t>1 Y</t>
  </si>
  <si>
    <t>256</t>
  </si>
  <si>
    <t>2 Y</t>
  </si>
  <si>
    <t>2Y</t>
  </si>
  <si>
    <t>257</t>
  </si>
  <si>
    <t>3 Y</t>
  </si>
  <si>
    <t>3Y</t>
  </si>
  <si>
    <t>258</t>
  </si>
  <si>
    <t>4 Y</t>
  </si>
  <si>
    <t>4Y</t>
  </si>
  <si>
    <t>259</t>
  </si>
  <si>
    <t>5 Y</t>
  </si>
  <si>
    <t>5Y</t>
  </si>
  <si>
    <t>58</t>
  </si>
  <si>
    <t xml:space="preserve"> - </t>
  </si>
  <si>
    <t>99</t>
  </si>
  <si>
    <t xml:space="preserve">   </t>
  </si>
  <si>
    <t>100</t>
  </si>
  <si>
    <t xml:space="preserve">  </t>
  </si>
  <si>
    <t>207</t>
  </si>
  <si>
    <t>-Y</t>
  </si>
  <si>
    <t>137</t>
  </si>
  <si>
    <t>?</t>
  </si>
  <si>
    <t>156</t>
  </si>
  <si>
    <t>(</t>
  </si>
  <si>
    <t>157</t>
  </si>
  <si>
    <t>)</t>
  </si>
  <si>
    <t>583</t>
  </si>
  <si>
    <t>]</t>
  </si>
  <si>
    <t>584</t>
  </si>
  <si>
    <t>[</t>
  </si>
  <si>
    <t>Control</t>
  </si>
  <si>
    <t>Ctrl</t>
  </si>
  <si>
    <t>586</t>
  </si>
  <si>
    <t>Renewal</t>
  </si>
  <si>
    <t>587</t>
  </si>
  <si>
    <t>for</t>
  </si>
  <si>
    <t>588</t>
  </si>
  <si>
    <t>MS</t>
  </si>
  <si>
    <t>589</t>
  </si>
  <si>
    <t>add-on</t>
  </si>
  <si>
    <t>AddOn</t>
  </si>
  <si>
    <t>590</t>
  </si>
  <si>
    <t>NULL</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</si>
  <si>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</si>
  <si>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</si>
  <si>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</si>
  <si>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</si>
  <si>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</si>
  <si>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</si>
  <si>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</si>
  <si>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</si>
  <si>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</si>
  <si>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</si>
  <si>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</si>
  <si>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</si>
  <si>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</si>
  <si>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</si>
  <si>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</si>
  <si>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</si>
  <si>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</si>
  <si>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</si>
  <si>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</si>
  <si>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</si>
  <si>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</si>
  <si>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</si>
  <si>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</si>
  <si>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</si>
  <si>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</si>
  <si>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</si>
  <si>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</si>
  <si>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</si>
  <si>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</si>
  <si>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</si>
  <si>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</si>
  <si>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</si>
  <si>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</si>
  <si>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</si>
  <si>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</si>
  <si>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</si>
  <si>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</si>
  <si>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</si>
  <si>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</si>
  <si>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</si>
  <si>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</si>
  <si>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</si>
  <si>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</si>
  <si>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</si>
  <si>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</si>
  <si>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</si>
  <si>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</si>
  <si>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</si>
  <si>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</si>
  <si>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</si>
  <si>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</si>
  <si>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</si>
  <si>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</si>
  <si>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</si>
  <si>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</si>
  <si>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</si>
  <si>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</si>
  <si>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</si>
  <si>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</si>
  <si>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</si>
  <si>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</si>
  <si>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</si>
  <si>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</si>
  <si>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</si>
  <si>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</si>
  <si>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</si>
  <si>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</si>
  <si>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</si>
  <si>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</si>
  <si>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</si>
  <si>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</si>
  <si>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</si>
  <si>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</si>
  <si>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</si>
  <si>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</si>
  <si>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</si>
  <si>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</si>
  <si>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</si>
  <si>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</si>
  <si>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</si>
  <si>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</si>
  <si>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</si>
  <si>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</si>
  <si>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</si>
  <si>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</si>
  <si>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</si>
  <si>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</si>
  <si>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</si>
  <si>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</si>
  <si>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</si>
  <si>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</si>
  <si>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</si>
  <si>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</si>
  <si>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</si>
  <si>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</si>
  <si>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</si>
  <si>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</si>
  <si>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</si>
  <si>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</si>
  <si>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</si>
  <si>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</si>
  <si>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</si>
  <si>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</si>
  <si>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</si>
  <si>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</si>
  <si>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</si>
  <si>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</si>
  <si>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</si>
  <si>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</si>
  <si>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</si>
  <si>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</si>
  <si>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</si>
  <si>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</si>
  <si>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</si>
  <si>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</si>
  <si>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</si>
  <si>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</si>
  <si>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t>
  </si>
  <si>
    <t>*</t>
  </si>
  <si>
    <t>Desc Len</t>
  </si>
  <si>
    <t>Quest</t>
  </si>
  <si>
    <t>MPM-LIC-PC(A)-STD-List-30-FN_#</t>
  </si>
  <si>
    <t>MPM-REN-PC(A)-STD-E:S-List-15-FN_#</t>
  </si>
  <si>
    <t>IAM-LIC-PC(A)-STD-List-30-FN_#</t>
  </si>
  <si>
    <t>IAM/MPM-LIC-PC(A)-STD-List-30-FN_#</t>
  </si>
  <si>
    <t>DP-SVC-PC(D)-STD-E:C-List-00-FY_#</t>
  </si>
  <si>
    <t>DP/MPM-LIC-PC(A)-STD-List-30-FN_#</t>
  </si>
  <si>
    <t>EPM-LIC-PC(D)-STD-List-30-FN_#</t>
  </si>
  <si>
    <t>MPM-SVC-PC(A)-STD-E:T-List-00-FY_#</t>
  </si>
  <si>
    <t>DP-LIC-PC(D)-STD-List-30-FN_#</t>
  </si>
  <si>
    <t>DP-SVC-PC(D)-STD-E:T-List-00-FY_#</t>
  </si>
  <si>
    <t>MPM-LIC-PC(A)-STD-List-00-FY_#</t>
  </si>
  <si>
    <t>IAM-HDW-PC(A)-STD-List-20-FY_#</t>
  </si>
  <si>
    <t>IAM/MPM-HDW-PC(A)-STD-List-30-FN_#</t>
  </si>
  <si>
    <t>IAM/MPM-LIC-PC(A)-STD-List-00-FY_#</t>
  </si>
  <si>
    <t>EPM-LIC-PC(A)-STD-List-30-FN_#</t>
  </si>
  <si>
    <t>EPM-REN-PC(A)-STD-E:S-List-15-FN_#</t>
  </si>
  <si>
    <t>EPM-REN-PC(A)-STD-List-30-FN_#</t>
  </si>
  <si>
    <t>MPM/DP-LIC-PC(D)-STD-List-30-FN_#</t>
  </si>
  <si>
    <t>MPM/DP-REN-PC(D)-STD-E:S-Li-15-FN_#</t>
  </si>
  <si>
    <t>MPM/DP-REN-PC(D)-STD-List-30-FN_#</t>
  </si>
  <si>
    <t>MPM-SVC-PC(A)-STD-E:C-List-00-FY_#</t>
  </si>
  <si>
    <t>NOCOMP-LIC-PC(C)-STD-List-15-FY_#</t>
  </si>
  <si>
    <t>EPM-LIC-PC(D)-STD-List-20-FY_#</t>
  </si>
  <si>
    <t>EPM-SVC-PC(D)-STD-E:T-List-00-FY_#</t>
  </si>
  <si>
    <t>EPM-SVC-PC(D)-STD-E:C-List-00-FY_#</t>
  </si>
  <si>
    <t>MPM/DP-LIC-PC(D)-NET-List-30-FN_#</t>
  </si>
  <si>
    <t>MPM/DP-REN-PC(D)-NET-E:S-Li-15-FN_#</t>
  </si>
  <si>
    <t>NOCOMP-SVC-PC(0)-List-00-FY</t>
  </si>
  <si>
    <t>DP-REN-PC(D)-NET-E:S-List-20-FN_#</t>
  </si>
  <si>
    <t>DP-LIC-PC(D)-NET-List-30-FN_#</t>
  </si>
  <si>
    <t>DP-REN-PC(D)-NET-E:S-List-00-FY_#</t>
  </si>
  <si>
    <t>DP/MPM-REN-PC(D)-NET-E:S-Li-20-FN_#</t>
  </si>
  <si>
    <t>DP-LIC-PC(D)-NET-List-00-FY_#</t>
  </si>
  <si>
    <t>MPM-LIC-PC(A)-STD-E:S-List-15-FN_#</t>
  </si>
  <si>
    <t>DP-REN-PC(D)-STD-E:S-List-15-FN_#</t>
  </si>
  <si>
    <t>DP-REN-PC(D)-STD-E:S-List-00-FY_#</t>
  </si>
  <si>
    <t>DP-SUP-PC(D)-STD-E:S-List-15-FN_#</t>
  </si>
  <si>
    <t>DM-LIC-PC(A)-STD-List-30-FN_#</t>
  </si>
  <si>
    <t>MPM-LIC-PC(D)-STD-List-30-FN_#</t>
  </si>
  <si>
    <t>DP/MPM-LIC-PC(D)-STD-List-30-FN_#</t>
  </si>
  <si>
    <t>MPM-SVC-PC(D)-STD-E:C-List-00-FY_#</t>
  </si>
  <si>
    <t>DP/MPM-REN-PC(D)-STD-E:S-Li-15-FN_#</t>
  </si>
  <si>
    <t>DP/MPM-REN-PC(A)-STD-E:S-Li-15-FN_#</t>
  </si>
  <si>
    <t>NOCOMP-LIC-PC(B)-STD-List-20-FY_#</t>
  </si>
  <si>
    <t>PM/DM-LIC-PC(A)-STD-List-30-FN_#</t>
  </si>
  <si>
    <t>DP-LIC-PC(D)-STD-E:S-List-15-FN_#</t>
  </si>
  <si>
    <t>IAM-HDW-PC(B)-STD-List-20-FY_#</t>
  </si>
  <si>
    <t>IAM-LIC-PC(B)-STD-List-20-FY_#</t>
  </si>
  <si>
    <t>DM-LIC-PC(A)-STD-List-25-FN_#</t>
  </si>
  <si>
    <t>PM-LIC-PC(D)-STD-List-30-FN_#</t>
  </si>
  <si>
    <t>MPM-LIC-PC(0)-STD-List-30-FN_#</t>
  </si>
  <si>
    <t>EPM-LIC-PC(0)-STD-List-25-FY_#</t>
  </si>
  <si>
    <t>EPM-REN-PC(0)-STD-E:S-List-15-FY_#</t>
  </si>
  <si>
    <t>EPM-LIC-PC(D)-STD-List-15-FN_#</t>
  </si>
  <si>
    <t>EPM-LIC-PC(D)-STD-List-25-FN_#</t>
  </si>
  <si>
    <t>DP-REN-PC(D)-NET-E:S-List-08-FY_#</t>
  </si>
  <si>
    <t>DP-LIC-PC(D)-NET-List-25-FN_#</t>
  </si>
  <si>
    <t>OI-LIC-PC(A)-STD-List-25-FN_#</t>
  </si>
  <si>
    <t>OI-LIC-PC(A)-STD-List-30-FN_#</t>
  </si>
  <si>
    <t>OI-LIC-PC(A)-STD-List-35-FN_#</t>
  </si>
  <si>
    <t>MPM-REN-PC(A)-STD-List-30-FN_#</t>
  </si>
  <si>
    <t>OI-LIC-PC(D)-STD-List-30-FN_#</t>
  </si>
  <si>
    <t>OI-LIC-PC(D)-STD-List-25-FN_#</t>
  </si>
  <si>
    <t>DM-LIC-PC(D)-STD-List-25-FN_#</t>
  </si>
  <si>
    <t>PM-LIC-PC(D)-STD-List-25-FN_#</t>
  </si>
  <si>
    <t>PM-LIC-PC(B)-STD-List-25-FN_#</t>
  </si>
  <si>
    <t>DM-LIC-PC(B)-STD-List-15-FN_#</t>
  </si>
  <si>
    <t>DM-LIC-PC(B)-STD-List-20-FN_#</t>
  </si>
  <si>
    <t>QUEST-CONSULTANCY</t>
  </si>
  <si>
    <t>Quest-Renewal-Specials</t>
  </si>
  <si>
    <t>MPM-LIC-PC(A)-STD-List-30-FN_DR_#</t>
  </si>
  <si>
    <t>DP-LIC-PC(D)-STD-List-30-FN_DR_#</t>
  </si>
  <si>
    <t>IAM-LIC-PC(A)-STD-List-30-FN_DR_#</t>
  </si>
  <si>
    <t>NOCOMP-LIC-PC(B)-STD-Li-20-FY_DR_#</t>
  </si>
  <si>
    <t>MPM/DP-LIC-PC(D)-STD-Li-30-FN_DR_#</t>
  </si>
  <si>
    <t>IAM/MPM-LIC-PC(A)-STD-Li-30-FN_DR_#</t>
  </si>
  <si>
    <t>EPM-LIC-PC(A)-STD-List-30-FN_DR_#</t>
  </si>
  <si>
    <t>DP/MPM-LIC-PC(A)-STD-Li-30-FN_DR_#</t>
  </si>
  <si>
    <t>DP-LIC-PC(D)-NET-List-30-FN_DR_#</t>
  </si>
  <si>
    <t>MPM-LIC-PC(D)-STD-List-30-FN_DR_#</t>
  </si>
  <si>
    <t>DM-LIC-PC(A)-STD-List-30-FN_DR_#</t>
  </si>
  <si>
    <t>MPM/DP-LIC-PC(D)-NET-Li-30-FN_DR_#</t>
  </si>
  <si>
    <t>EPM-LIC-PC(D)-STD-List-30-FN_DR_#</t>
  </si>
  <si>
    <t>OI-LIC-PC(A)-STD-List-30-FN_DR_#</t>
  </si>
  <si>
    <t>OI-LIC-PC(A)-STD-List-35-FN_DR_#</t>
  </si>
  <si>
    <t>DM-LIC-PC(A)-STD-List-25-FN_DR_#</t>
  </si>
  <si>
    <t>OI-LIC-PC(A)-STD-List-25-FN_DR_#</t>
  </si>
  <si>
    <t>PM-LIC-PC(D)-STD-List-30-FN_DR_#</t>
  </si>
  <si>
    <t>PM-LIC-PC(D)-STD-List-25-FN_DR_#</t>
  </si>
  <si>
    <t>EPM-LIC-PC(D)-STD-List-15-FN_DR_#</t>
  </si>
  <si>
    <t>EPM-LIC-PC(D)-STD-List-25-FN_DR_#</t>
  </si>
  <si>
    <t>DP-LIC-PC(D)-NET-List-25-FN_DR_#</t>
  </si>
  <si>
    <t>OI-LIC-PC(D)-STD-List-30-FN_DR_#</t>
  </si>
  <si>
    <t>OI-LIC-PC(D)-STD-List-25-FN_DR_#</t>
  </si>
  <si>
    <t>DM-LIC-PC(D)-STD-List-25-FN_DR_#</t>
  </si>
  <si>
    <t>PM-LIC-PC(B)-STD-List-25-FN_DR_#</t>
  </si>
  <si>
    <t>IAM/MPM-HDW-PC(A)-STD-Li-30-FN_DR_#</t>
  </si>
  <si>
    <t>DP/MPM-LIC-PC(D)-STD-Li-30-FN_DR_#</t>
  </si>
  <si>
    <t>PM/DM-LIC-PC(A)-STD-List-30-FN_DR_#</t>
  </si>
  <si>
    <t>DM-LIC-PC(A)-List-20-FY</t>
  </si>
  <si>
    <t>DM-LIC-PC(A)-List-20-FY_DR</t>
  </si>
  <si>
    <t>DM-LIC-PC(A)-List-30-FN</t>
  </si>
  <si>
    <t>DM-LIC-PC(A)-List-30-FN_DR</t>
  </si>
  <si>
    <t>DM-LIC-PC(B)-List-20-FY</t>
  </si>
  <si>
    <t>DM-LIC-PC(B)-List-20-FY_DR</t>
  </si>
  <si>
    <t>DM-REN-PC(B)-List-15-E:S-FN</t>
  </si>
  <si>
    <t>DM-SVC-PC(A)-List-00-E:C-FY</t>
  </si>
  <si>
    <t>DP-LIC-PC(D)-List-00-FN</t>
  </si>
  <si>
    <t>DP-LIC-PC(D)-List-20-FY</t>
  </si>
  <si>
    <t>DP-LIC-PC(D)-List-20-FY_DR</t>
  </si>
  <si>
    <t>DP-LIC-PC(D)-List-30-FN</t>
  </si>
  <si>
    <t>DP-LIC-PC(D)-List-30-FN_DR</t>
  </si>
  <si>
    <t>DP-REN-PC(D)-List-00-E:S-FN</t>
  </si>
  <si>
    <t>DP-REN-PC(D)-List-00-FN</t>
  </si>
  <si>
    <t>DP-REN-PC(D)-List-00-FY</t>
  </si>
  <si>
    <t>DP-REN-PC(D)-List-15-E:S-FN</t>
  </si>
  <si>
    <t>DP-REN-PC(D)-List-20-FY</t>
  </si>
  <si>
    <t>DP-REN-PC(D)-List-30-FN</t>
  </si>
  <si>
    <t>DP-SUP-PC(D)-List-15-E:S-FN</t>
  </si>
  <si>
    <t>DP-SVC-PC(D)-List-00-E:C-FY</t>
  </si>
  <si>
    <t>DP-SVC-PC(D)-List-30-FN</t>
  </si>
  <si>
    <t>ESM-LIC-PC(A)-List-30-FN</t>
  </si>
  <si>
    <t>ESM-LIC-PC(A)-List-30-FN_DR</t>
  </si>
  <si>
    <t>ESM-LIC-PC(D)-List-20-FY</t>
  </si>
  <si>
    <t>ESM-LIC-PC(D)-List-20-FY_DR</t>
  </si>
  <si>
    <t>ESM-LIC-PC(D)-List-30-FN</t>
  </si>
  <si>
    <t>ESM-LIC-PC(D)-List-30-FN_DR</t>
  </si>
  <si>
    <t>ESM-REN-PC(A)-List-15-E:S-FN</t>
  </si>
  <si>
    <t>ESM-SVC-PC(D)-List-00-E:C-FY</t>
  </si>
  <si>
    <t>ESM-SVC-PC(D)-List-00-E:T-FY</t>
  </si>
  <si>
    <t>MPM-REN-PC(A)-List-20-FY</t>
  </si>
  <si>
    <t>MPM-SVC-PC(D)-List-00-E:C-FY</t>
  </si>
  <si>
    <t>NONE-LIC-PC(C)-List-15-FY</t>
  </si>
  <si>
    <t>OI-HDW-PC(A)-List-20-FY</t>
  </si>
  <si>
    <t>OI-HDW-PC(A)-List-30-FN</t>
  </si>
  <si>
    <t>OI-HDW-PC(B)-List-20-FY</t>
  </si>
  <si>
    <t>OI-LIC-PC(A)-List-15-FY</t>
  </si>
  <si>
    <t>OI-LIC-PC(A)-List-15-FY_DR</t>
  </si>
  <si>
    <t>OI-LIC-PC(B)-List-20-FY</t>
  </si>
  <si>
    <t>OI-LIC-PC(D)-List-30-FN</t>
  </si>
  <si>
    <t>OI-LIC-PC(D)-List-30-FN_DR</t>
  </si>
  <si>
    <t>PM/DM-LIC-PC(A)-List-30-FN</t>
  </si>
  <si>
    <t>PM/DM-LIC-PC(A)-List-30-FN_DR</t>
  </si>
  <si>
    <t>PM-LIC-PC(A)-List-30-FN</t>
  </si>
  <si>
    <t>PM-LIC-PC(A)-List-30-FN_DR</t>
  </si>
  <si>
    <t>PM-LIC-PC(D)-List-30-FN</t>
  </si>
  <si>
    <t>PM-LIC-PC(D)-List-30-FN_DR</t>
  </si>
  <si>
    <t>PM-REN-PC(D)-List-00-E:S-FN</t>
  </si>
  <si>
    <t>PM-REN-PC(D)-List-15-E:S-FN</t>
  </si>
  <si>
    <t>PM-REN-PC(D)-List-30-FN</t>
  </si>
  <si>
    <t>PM-SUP-PC(D)-List-15-E:S-FN</t>
  </si>
  <si>
    <t>MPM-REN-PC(D)-List-00-FY</t>
  </si>
  <si>
    <t>MPM-REN-PC(A)-List-00-FY</t>
  </si>
  <si>
    <t>NONE-LIC-PC(A)-List-00-FY</t>
  </si>
  <si>
    <t>NONE-REN-PC(A)-List-00-FY</t>
  </si>
  <si>
    <t>NOCOMP-LIC-PC(A)-List-30-FN</t>
  </si>
  <si>
    <t>DP-LIC-PC(B)-List-20-FY</t>
  </si>
  <si>
    <t>OI-LIC-PC(A)-List-00-FY_DR</t>
  </si>
  <si>
    <t>ESM-LIC-PC(C)-List-15-FY</t>
  </si>
  <si>
    <t>ESM-REN-PC(C)-List-15-FY</t>
  </si>
  <si>
    <t>DP-SVC-PC(D)-List-00-E:T-FY</t>
  </si>
  <si>
    <t>PM-LIC-PC(D)-List-15-E:S-FN</t>
  </si>
  <si>
    <t>PM-HDW-PC(D)-List-30-FN</t>
  </si>
  <si>
    <t>PM-HDW-PC(D)-List-20-FY</t>
  </si>
  <si>
    <t>PM-HDW-PC(D)-List-30-FN_DR</t>
  </si>
  <si>
    <t>ESM-LIC-PC(C)-List-00-FY</t>
  </si>
  <si>
    <t>ESM-REN-PC(C)-List-00-FY</t>
  </si>
  <si>
    <t>PM-LIC-PC(D)-List-20-FY</t>
  </si>
  <si>
    <t>DP-REN-PC(D)-List-00-E:S-FY</t>
  </si>
  <si>
    <t>ESM-REN-PC(A)-List-30-FN</t>
  </si>
  <si>
    <t>ESM-SVC-PC(A)-List-00-E:C-FY</t>
  </si>
  <si>
    <t>DP-SVC-PC(A)-List-00-E:C-FY</t>
  </si>
  <si>
    <t>QU-DM-PARTNERLICENSECLASSA</t>
  </si>
  <si>
    <t>QU-DM-PARTNERLICENSECLASSB</t>
  </si>
  <si>
    <t>QU-DM-PARTNERLICENSECLASSD</t>
  </si>
  <si>
    <t>QU-DM-PARTNERRENEWALCLASSA</t>
  </si>
  <si>
    <t>QU-DM-PARTNERRENEWALCLASSB</t>
  </si>
  <si>
    <t>QU-DM-PARTNERRENEWALCLASSD</t>
  </si>
  <si>
    <t>QU-DM-SERVICE</t>
  </si>
  <si>
    <t>QU-DPM/DM-PARTNERLICENSECLASSA</t>
  </si>
  <si>
    <t>QU-DPM/DM-SERVICE</t>
  </si>
  <si>
    <t>QU-DPM-PARTNERLICENSECLASSA</t>
  </si>
  <si>
    <t>QU-DPM-PARTNERLICENSECLASSD</t>
  </si>
  <si>
    <t>QU-DPM-SERVICE</t>
  </si>
  <si>
    <t>QU-DP-PARTNERLICENSECLASSD</t>
  </si>
  <si>
    <t>QU-DP-PARTNERRENEWALCLASSA</t>
  </si>
  <si>
    <t>QU-DP-PARTNERRENEWALCLASSD</t>
  </si>
  <si>
    <t>QU-DP-SERVICE</t>
  </si>
  <si>
    <t>QU-DR-PARTNERLICENSECLASSA</t>
  </si>
  <si>
    <t>QU-DR-PARTNERLICENSECLASSB</t>
  </si>
  <si>
    <t>QU-DR-PARTNERLICENSECLASSC</t>
  </si>
  <si>
    <t>QU-DR-PARTNERRENEWALCLASSB</t>
  </si>
  <si>
    <t>QU-DR-PARTNERRENEWALCLASSC</t>
  </si>
  <si>
    <t>QU-DR-SERVICE</t>
  </si>
  <si>
    <t>QU-IM-PARTNERLICENSECLASSA</t>
  </si>
  <si>
    <t>QU-IM-PARTNERRENEWALCLASSA</t>
  </si>
  <si>
    <t>QU-UEM-PARTNERHW20%/15%DISTIALL</t>
  </si>
  <si>
    <t>QU-UEM-PARTNERLICENSECLASSA</t>
  </si>
  <si>
    <t>QU-UEM-PARTNERLICENSECLASSD</t>
  </si>
  <si>
    <t>QU-UEM-PARTNERRENEWALCLASSA</t>
  </si>
  <si>
    <t>QU-UEM-SERVICE</t>
  </si>
  <si>
    <t>QU-MPM-PARTNERLICENSECLASSA</t>
  </si>
  <si>
    <t>QU-MPM-PARTNERLICENSECLASSD</t>
  </si>
  <si>
    <t>QU-MPM-PARTNERRENEWALCLASSA</t>
  </si>
  <si>
    <t>QU-MPM-PARTNERRENEWALCLASSD</t>
  </si>
  <si>
    <t>QU-MPM-SERVICE</t>
  </si>
  <si>
    <t>QU-NONE-SERVICE</t>
  </si>
  <si>
    <t>QU-OI-PARTNERLICENSECLASSA</t>
  </si>
  <si>
    <t>QU-PM-PARTNERHW20%/15%DISTIALL</t>
  </si>
  <si>
    <t>QU-PM-PARTNERLICENSECLASSA</t>
  </si>
  <si>
    <t>QU-PM-PARTNERLICENSECLASSD</t>
  </si>
  <si>
    <t>QU-PM-PARTNERRENEWALCLASSA</t>
  </si>
  <si>
    <t>QU-PM-PARTNERRENEWALCLASSD</t>
  </si>
  <si>
    <t>QU-PM-SERVICE</t>
  </si>
  <si>
    <t>QU-MPM-PARTNERLICENSECLASSA_DR</t>
  </si>
  <si>
    <t>QU-OI-PARTNERLICENSECLASSA_DR</t>
  </si>
  <si>
    <t>QU-DP-PARTNERLICENSECLASSD_DR</t>
  </si>
  <si>
    <t>QU-DM-PARTNERLICENSECLASSA_DR</t>
  </si>
  <si>
    <t>QU-UEM-PARTNERLICENSECLASSA_DR</t>
  </si>
  <si>
    <t>QU-PM-PARTNERLICENSECLASSD_DR</t>
  </si>
  <si>
    <t>QU-DPM-PARTNERLICENSECLASSD_DR</t>
  </si>
  <si>
    <t>QU-UEM-PARTNERLICENSECLASSD_DR</t>
  </si>
  <si>
    <t>QU-DM-PARTNERLICENSECLASSD_DR</t>
  </si>
  <si>
    <t>QU-MPM-PARTNERLICENSECLASSD_DR</t>
  </si>
  <si>
    <t>QU-DR-PARTNERLICENSECLASSA_DR</t>
  </si>
  <si>
    <t>QU-DR-PARTNERLICENSECLASSB_DR</t>
  </si>
  <si>
    <t>QU-PM-PARTNERLICENSECLASSA_DR</t>
  </si>
  <si>
    <t>QU-IM-PARTNERLICENSECLASSA_DR</t>
  </si>
  <si>
    <t>QU-DM-PARTNERLICENSECLASSB_DR</t>
  </si>
  <si>
    <t>QU-DPM/DM-PARTNERLICENSECLASSA_DR</t>
  </si>
  <si>
    <t>QU-DPM-PARTNERLICENSECLASSA_DR</t>
  </si>
  <si>
    <t>QU-OI-PARTNERHW20%/15%DISTIALL</t>
  </si>
  <si>
    <t>QU-PM-ONDEMAND</t>
  </si>
  <si>
    <t>QU-PM-ONDEMAND_DR</t>
  </si>
  <si>
    <t>QU-DPM/DM-PARTNERLICENSECLASSC</t>
  </si>
  <si>
    <t>QU-DPM/DM-PARTNERLICENSECLASSC_DR</t>
  </si>
  <si>
    <t>QU-DPM-PARTNERLICENSECLASSC</t>
  </si>
  <si>
    <t>QU-DPM-PARTNERLICENSECLASSC_DR</t>
  </si>
  <si>
    <t>QU-DR-PARTNERRENEWALCLASSA</t>
  </si>
  <si>
    <t>QU-UEM-PARTNERLICENSECLASSB</t>
  </si>
  <si>
    <t>QU-UEM-PARTNERLICENSECLASSB_DR</t>
  </si>
  <si>
    <t>QU-PM-PARTNERLICENSECLASSC</t>
  </si>
  <si>
    <t>QU-PM-PARTNERLICENSECLASSC_DR</t>
  </si>
  <si>
    <t>QU-PM-PARTNERRENEWALCLASSC</t>
  </si>
  <si>
    <t>QU-DR-PARTNERLICENSECLASSC_DR</t>
  </si>
  <si>
    <t>QU-DM-PARTNERLICENSECLASSB_EUR</t>
  </si>
  <si>
    <t>QU-DM-PARTNERLICENSECLASSB_DR_EUR</t>
  </si>
  <si>
    <t>QU-DP-PARTNERLICENSECLASSC</t>
  </si>
  <si>
    <t>QU-DP-PARTNERLICENSECLASSC_DR</t>
  </si>
  <si>
    <t>QU-DPM-PARTNERHW20%/15%DISTIALL</t>
  </si>
  <si>
    <t>QU-OI-PARTNERRENEWALCLASSA</t>
  </si>
  <si>
    <t>QU-OI-SERVICE</t>
  </si>
  <si>
    <t>QU-OI-PARTNERLICENSECLASSB</t>
  </si>
  <si>
    <t>QU-OI-PARTNERLICENSECLASSB_DR</t>
  </si>
  <si>
    <t>QU-PM/DM-PARTNERHW20%/15%DISTIALL</t>
  </si>
  <si>
    <t>QU-PM/DM-PARTNERLICENSECLASSA</t>
  </si>
  <si>
    <t>QU-PM/DM-PARTNERLICENSECLASSA_DR</t>
  </si>
  <si>
    <t>QU-PM/DM-PARTNERLICENSECLASSC</t>
  </si>
  <si>
    <t>QU-PM/DM-PARTNERLICENSECLASSC_DR</t>
  </si>
  <si>
    <t>QU-PM/DM-PARTNERLICENSECLASSD</t>
  </si>
  <si>
    <t>QU-PM/DM-PARTNERLICENSECLASSD_DR</t>
  </si>
  <si>
    <t>QU-PM/DM-PARTNERRENEWALCLASSC</t>
  </si>
  <si>
    <t>QU-PM/DM-PARTNERRENEWALCLASSD</t>
  </si>
  <si>
    <t>QU-PM/DM-SERVICE</t>
  </si>
  <si>
    <t>QU-DM-PARTNERLICENSECLASSC</t>
  </si>
  <si>
    <t>QU-DM-PARTNERRENEWALCLASSC</t>
  </si>
  <si>
    <t>QU-DM-PARTNERLICENSECLASSC_DR</t>
  </si>
  <si>
    <t>QU-UEM-PARTNERLICENSECLASSC</t>
  </si>
  <si>
    <t>QU-NONE-PARTNERLICENSECLASSA</t>
  </si>
  <si>
    <t>QU-NONE-PARTNERLICENSECLASSA_DR</t>
  </si>
  <si>
    <t>QU-NONE-PARTNERLICENSECLASSC</t>
  </si>
  <si>
    <t>QU-NONE-PARTNERLICENSECLASSC_DR</t>
  </si>
  <si>
    <t>QU-NONE-PARTNERLICENSECLASSD</t>
  </si>
  <si>
    <t>QU-NONE-PARTNERLICENSECLASSD_DR</t>
  </si>
  <si>
    <t>QU-DP-PARTNERRENEWALCLASSC</t>
  </si>
  <si>
    <t>QU-IM-PARTNERRENEWALCLASSB</t>
  </si>
  <si>
    <t>QU-NONE-PARTNERRENEWALCLASSD</t>
  </si>
  <si>
    <t>QU-PM/DM-PARTNERLICENSECLASSB</t>
  </si>
  <si>
    <t>QU-PM/DM-PARTNERLICENSECLASSB_DR</t>
  </si>
  <si>
    <t>QU-PM/DM-PARTNERRENEWALCLASSA</t>
  </si>
  <si>
    <t>QU-PM/DM-PARTNERRENEWALCLASSB</t>
  </si>
  <si>
    <t>QU-PM/DP-SERVICE</t>
  </si>
  <si>
    <t>QU-IM-SERVICE</t>
  </si>
  <si>
    <t>QU-DP-PARTNERLICENSECLASSA</t>
  </si>
  <si>
    <t>QU-DP-PARTNERLICENSECLASSA_DR</t>
  </si>
  <si>
    <t>Quest Software International Ltd - GBP</t>
  </si>
  <si>
    <t>V221</t>
  </si>
  <si>
    <t>Quest Software International Ltd *Renewal* - GBP</t>
  </si>
  <si>
    <t>V2424</t>
  </si>
  <si>
    <t>Quest Software International Limited (USD)</t>
  </si>
  <si>
    <t>V9517</t>
  </si>
  <si>
    <t>Quest Software International Limited (EUR)</t>
  </si>
  <si>
    <t>J</t>
  </si>
  <si>
    <t>DEDICATED TEAM ADOPTION CONSULTING SERVICES</t>
  </si>
  <si>
    <t>923 1</t>
  </si>
  <si>
    <t>LIBRAESVA PHISHBRAIN STARTER PACK ADVANCED</t>
  </si>
  <si>
    <t>923 10</t>
  </si>
  <si>
    <t>LIBRAESVA EMAIL SECURITY GATEWAY (ESG) PRIVATE CLOUD</t>
  </si>
  <si>
    <t>923 11</t>
  </si>
  <si>
    <t>LIBRAESVA EMAIL SECURITY GATEWAY (ESG) ON PREMISE</t>
  </si>
  <si>
    <t>923 12</t>
  </si>
  <si>
    <t>LIBRAESVA EMAIL SECURITY GATEWAY (ESG) OFFICE 365/G SUITE</t>
  </si>
  <si>
    <t>923 13</t>
  </si>
  <si>
    <t>LIBRAESVA EMAIL SECURITY GATEWAY (ESG) BITDEFENDER ANTIVIRUS</t>
  </si>
  <si>
    <t>923 14</t>
  </si>
  <si>
    <t>LIBRAESVA EMAIL SECURITY GATEWAY (ESG) AVIRA ANTIVIRUS</t>
  </si>
  <si>
    <t>923 15</t>
  </si>
  <si>
    <t>LIBRAESVA EMAIL SECURITY GATEWAY (ESG)</t>
  </si>
  <si>
    <t>923 16</t>
  </si>
  <si>
    <t>LIBRAESVA EMAIL ARCHIVER (EA) SECURITY</t>
  </si>
  <si>
    <t>923 17</t>
  </si>
  <si>
    <t>LIBRAESVA EMAIL ARCHIVER (EA)</t>
  </si>
  <si>
    <t>923 18</t>
  </si>
  <si>
    <t>LIBRAESVA</t>
  </si>
  <si>
    <t>923 19</t>
  </si>
  <si>
    <t>923 2</t>
  </si>
  <si>
    <t>LIBRAESVA PHISHBRAIN ADVANCED</t>
  </si>
  <si>
    <t>923 20</t>
  </si>
  <si>
    <t>LIBRAESVA PHISHBRAIN STARTER PACK</t>
  </si>
  <si>
    <t>923 3</t>
  </si>
  <si>
    <t>LIBRAESVA PHISHBRAIN</t>
  </si>
  <si>
    <t>923 4</t>
  </si>
  <si>
    <t>LIBRAESVA LETSDMARC PREMIUM</t>
  </si>
  <si>
    <t>923 5</t>
  </si>
  <si>
    <t>LIBRAESVA LETSDMARC PERSONAL</t>
  </si>
  <si>
    <t>923 6</t>
  </si>
  <si>
    <t>LIBRAESVA LETSDMARC ENTERPRISE</t>
  </si>
  <si>
    <t>923 7</t>
  </si>
  <si>
    <t>LIBRAESVA LETSDMARC BUSINESS</t>
  </si>
  <si>
    <t>923 8</t>
  </si>
  <si>
    <t>LIBRAESVA LETSDMARC BASIC</t>
  </si>
  <si>
    <t>923 9</t>
  </si>
  <si>
    <t>LIBRAESVA EMAIL SECURITY GATEWAY (ESG) URLSAND WHITELABEL</t>
  </si>
  <si>
    <t>Cost</t>
  </si>
  <si>
    <t>Subs/Perp</t>
  </si>
  <si>
    <t>Product type price file</t>
  </si>
  <si>
    <t>Requires support</t>
  </si>
  <si>
    <t>A</t>
  </si>
  <si>
    <t>Product Only</t>
  </si>
  <si>
    <t>Full Version</t>
  </si>
  <si>
    <t>B</t>
  </si>
  <si>
    <t>Product Only Upgrade</t>
  </si>
  <si>
    <t>Upgrade</t>
  </si>
  <si>
    <t>C</t>
  </si>
  <si>
    <t>Product Requires Maintenance/Support</t>
  </si>
  <si>
    <t>D</t>
  </si>
  <si>
    <t>Product Upgrade Requires Maintenance/Support</t>
  </si>
  <si>
    <t>Product with Maintenance/Support</t>
  </si>
  <si>
    <t>F</t>
  </si>
  <si>
    <t>Product with Subscription</t>
  </si>
  <si>
    <t>G</t>
  </si>
  <si>
    <t>Subscription with Support/Maintenance</t>
  </si>
  <si>
    <t>H</t>
  </si>
  <si>
    <t>Maintenance/Support Only</t>
  </si>
  <si>
    <t>Maintenance/Support (Renewal)</t>
  </si>
  <si>
    <t>K</t>
  </si>
  <si>
    <t>Media Kit</t>
  </si>
  <si>
    <t>L</t>
  </si>
  <si>
    <t>Subscription (Renewal)</t>
  </si>
  <si>
    <t>N</t>
  </si>
  <si>
    <t>Services/Training</t>
  </si>
  <si>
    <t>P</t>
  </si>
  <si>
    <t>Cloud/Saas</t>
  </si>
  <si>
    <t>Product Upgrade with Maintenance/Support</t>
  </si>
  <si>
    <t>T</t>
  </si>
  <si>
    <t>Subscription Upgrade</t>
  </si>
  <si>
    <t>V1775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</si>
</sst>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rgb="FFFFFFFF"/>
      <name val="Calibri"/>
      <family val="2"/>
    </font>
    <font>
      <sz val="11"/>
      <color rgb="FF000000"/>
      <name val="Calibri"/>
      <family val="2"/>
    </font>
    <font>
      <b/>
      <sz val="14"/>
      <color theme="1"/>
      <name val="Aptos Narrow"/>
      <family val="2"/>
      <scheme val="minor"/>
    </font>
    <font>
      <sz val="11"/>
      <color theme="6" tint="0.59999389629810485"/>
      <name val="Aptos Narrow"/>
      <family val="2"/>
      <scheme val="minor"/>
    </font>
    <font>
      <b/>
      <sz val="11"/>
      <color theme="0"/>
      <name val="Aptos Narrow"/>
      <family val="2"/>
      <scheme val="minor"/>
    </font>
    <font>
      <b/>
      <sz val="9"/>
      <color indexed="81"/>
      <name val="Tahoma"/>
      <family val="2"/>
    </font>
    <font>
      <sz val="9"/>
      <color indexed="81"/>
      <name val="Tahoma"/>
      <family val="2"/>
    </font>
    <font>
      <sz val="8"/>
      <name val="Aptos Narrow"/>
      <family val="2"/>
      <scheme val="minor"/>
    </font>
  </fonts>
  <fills count="9">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theme="6" tint="0.59999389629810485"/>
        <bgColor indexed="64"/>
      </patternFill>
    </fill>
    <fill>
      <patternFill patternType="solid">
        <fgColor rgb="FFFFFF00"/>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25">
    <xf numFmtId="0" fontId="0" fillId="0" borderId="0" xfId="0"/>
    <xf numFmtId="4" fontId="0" fillId="0" borderId="0" xfId="0" applyNumberFormat="1"/>
    <xf numFmtId="0" fontId="0" fillId="4" borderId="0" xfId="0" applyFill="1"/>
    <xf numFmtId="0" fontId="0" fillId="5" borderId="0" xfId="0" applyFill="1"/>
    <xf numFmtId="0" fontId="0" fillId="6" borderId="0" xfId="0" applyFill="1"/>
    <xf numFmtId="0" fontId="1" fillId="2" borderId="0" xfId="0" applyFont="1" applyFill="1"/>
    <xf numFmtId="0" fontId="2" fillId="3" borderId="0" xfId="0" applyFont="1" applyFill="1" applyAlignment="1">
      <alignment horizontal="left"/>
    </xf>
    <xf numFmtId="4" fontId="2" fillId="3" borderId="0" xfId="0" applyNumberFormat="1" applyFont="1" applyFill="1" applyAlignment="1">
      <alignment horizontal="left"/>
    </xf>
    <xf numFmtId="0" fontId="2" fillId="0" borderId="0" xfId="0" applyFont="1" applyAlignment="1">
      <alignment horizontal="left"/>
    </xf>
    <xf numFmtId="4" fontId="2" fillId="0" borderId="0" xfId="0" applyNumberFormat="1" applyFont="1" applyAlignment="1">
      <alignment horizontal="left"/>
    </xf>
    <xf numFmtId="0" fontId="3" fillId="4" borderId="0" xfId="0" applyFont="1" applyFill="1"/>
    <xf numFmtId="9" fontId="0" fillId="0" borderId="0" xfId="0" applyNumberFormat="1"/>
    <xf numFmtId="0" fontId="4" fillId="4" borderId="0" xfId="0" applyFont="1" applyFill="1"/>
    <xf numFmtId="4" fontId="0" fillId="0" borderId="0" xfId="0" quotePrefix="1" applyNumberFormat="1"/>
    <xf numFmtId="0" fontId="0" fillId="0" borderId="0" xfId="0" quotePrefix="1"/>
    <xf numFmtId="49" fontId="5" fillId="7" borderId="1" xfId="0" applyNumberFormat="1" applyFont="1" applyFill="1" applyBorder="1"/>
    <xf numFmtId="0" fontId="5" fillId="7" borderId="1" xfId="0" applyFont="1" applyFill="1" applyBorder="1"/>
    <xf numFmtId="49" fontId="0" fillId="8" borderId="2" xfId="0" applyNumberFormat="1" applyFill="1" applyBorder="1"/>
    <xf numFmtId="0" fontId="0" fillId="8" borderId="2" xfId="0" applyFill="1" applyBorder="1"/>
    <xf numFmtId="49" fontId="0" fillId="0" borderId="2" xfId="0" applyNumberFormat="1" applyBorder="1"/>
    <xf numFmtId="0" fontId="0" fillId="0" borderId="2" xfId="0" applyBorder="1"/>
    <xf numFmtId="49" fontId="0" fillId="8" borderId="2" xfId="0" quotePrefix="1" applyNumberFormat="1" applyFill="1" applyBorder="1"/>
    <xf numFmtId="49" fontId="0" fillId="8" borderId="3" xfId="0" applyNumberFormat="1" applyFill="1" applyBorder="1"/>
    <xf numFmtId="0" fontId="0" fillId="8" borderId="3" xfId="0" applyFill="1" applyBorder="1"/>
    <xf numFmtId="49" fontId="0" fillId="8" borderId="3" xfId="0" quotePrefix="1" applyNumberFormat="1" applyFill="1" applyBorder="1"/>
  </cellXfs>
  <cellStyles count="1">
    <cellStyle name="Normal" xfId="0" builtinId="0"/>
  </cellStyles>
  <dxfs count="11">
    <dxf>
      <font>
        <color rgb="FF9C0006"/>
      </font>
      <fill>
        <patternFill>
          <bgColor rgb="FFFFC7CE"/>
        </patternFill>
      </fill>
    </dxf>
    <dxf>
      <font>
        <color rgb="FF9C0006"/>
      </font>
      <fill>
        <patternFill>
          <bgColor rgb="FFFFC7CE"/>
        </patternFill>
      </fill>
    </dxf>
    <dxf>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numFmt numFmtId="30" formatCode="@"/>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258871-D668-480A-829B-3A33A8A35F25}" name="DescS" displayName="DescS" ref="A1:D447" totalsRowShown="0" headerRowDxfId="10" dataDxfId="8" headerRowBorderDxfId="9" tableBorderDxfId="7" totalsRowBorderDxfId="6">
  <autoFilter ref="A1:D447" xr:uid="{4B258871-D668-480A-829B-3A33A8A35F25}"/>
  <sortState xmlns:xlrd2="http://schemas.microsoft.com/office/spreadsheetml/2017/richdata2" ref="A2:D324">
    <sortCondition descending="1" ref="B1:B324"/>
  </sortState>
  <tableColumns count="4">
    <tableColumn id="1" xr3:uid="{326F182E-8D94-4DC3-B224-71EA035CF49D}" name="id" dataDxfId="5"/>
    <tableColumn id="4" xr3:uid="{5A997A09-E83C-4F62-A909-72C002AA9517}" name="Column1" dataDxfId="4">
      <calculatedColumnFormula>LEN(DescS[[#This Row],[LookupTerm]])</calculatedColumnFormula>
    </tableColumn>
    <tableColumn id="2" xr3:uid="{60AA585F-2584-46C2-A933-F0E42D8F9A72}" name="LookupTerm" dataDxfId="3"/>
    <tableColumn id="3" xr3:uid="{F8E8217B-EC82-4491-9CE2-8A4856E9AAAF}" name="ReplaceTerm" dataDxfId="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5033D-0510-4E1D-A749-754BA50A8558}">
  <dimension ref="A1:AD6"/>
  <sheetViews>
    <sheetView workbookViewId="0">
      <selection sqref="A1:AD2"/>
    </sheetView>
  </sheetViews>
  <sheetFormatPr defaultRowHeight="14.4" x14ac:dyDescent="0.3"/>
  <cols>
    <col min="1" max="1" width="19.109375" bestFit="1" customWidth="1"/>
    <col min="2" max="2" width="49.109375" bestFit="1" customWidth="1"/>
    <col min="3" max="3" width="12.44140625" bestFit="1" customWidth="1"/>
    <col min="4" max="4" width="18.6640625" bestFit="1" customWidth="1"/>
    <col min="5" max="5" width="12.109375" bestFit="1" customWidth="1"/>
    <col min="6" max="6" width="12.88671875" bestFit="1" customWidth="1"/>
    <col min="7" max="7" width="19.109375" bestFit="1" customWidth="1"/>
    <col min="8" max="8" width="101.109375" bestFit="1" customWidth="1"/>
    <col min="9" max="9" width="8.109375" bestFit="1" customWidth="1"/>
    <col min="10" max="10" width="11.5546875" bestFit="1" customWidth="1"/>
    <col min="11" max="11" width="12" bestFit="1" customWidth="1"/>
    <col min="12" max="12" width="11.44140625" bestFit="1" customWidth="1"/>
    <col min="13" max="13" width="10.109375" bestFit="1" customWidth="1"/>
    <col min="14" max="14" width="8.33203125" bestFit="1" customWidth="1"/>
    <col min="15" max="15" width="24.88671875" bestFit="1" customWidth="1"/>
    <col min="16" max="16" width="13.44140625" bestFit="1" customWidth="1"/>
    <col min="17" max="17" width="11.5546875" bestFit="1" customWidth="1"/>
    <col min="18" max="18" width="12" bestFit="1" customWidth="1"/>
    <col min="19" max="20" width="16.6640625" bestFit="1" customWidth="1"/>
    <col min="21" max="21" width="174.109375" bestFit="1" customWidth="1"/>
    <col min="22" max="22" width="12.5546875" bestFit="1" customWidth="1"/>
    <col min="23" max="23" width="18.6640625" bestFit="1" customWidth="1"/>
    <col min="24" max="24" width="14.5546875" bestFit="1" customWidth="1"/>
    <col min="25" max="25" width="14" bestFit="1" customWidth="1"/>
    <col min="26" max="26" width="8.109375" bestFit="1" customWidth="1"/>
    <col min="27" max="27" width="13.88671875" bestFit="1" customWidth="1"/>
    <col min="28" max="28" width="21.88671875" bestFit="1" customWidth="1"/>
    <col min="29" max="29" width="20.6640625" bestFit="1" customWidth="1"/>
    <col min="30" max="30" width="21.88671875" bestFit="1" customWidth="1"/>
  </cols>
  <sheetData>
    <row r="1" spans="1:30" x14ac:dyDescent="0.3">
      <c r="A1" s="5" t="s">
        <v>43</v>
      </c>
      <c r="B1" s="5" t="s">
        <v>44</v>
      </c>
      <c r="C1" s="5" t="s">
        <v>45</v>
      </c>
      <c r="D1" s="5" t="s">
        <v>46</v>
      </c>
      <c r="E1" s="5" t="s">
        <v>47</v>
      </c>
      <c r="F1" s="5" t="s">
        <v>48</v>
      </c>
      <c r="G1" s="5" t="s">
        <v>49</v>
      </c>
      <c r="H1" s="5" t="s">
        <v>50</v>
      </c>
      <c r="I1" s="5" t="s">
        <v>51</v>
      </c>
      <c r="J1" s="5" t="s">
        <v>52</v>
      </c>
      <c r="K1" s="5" t="s">
        <v>53</v>
      </c>
      <c r="L1" s="5" t="s">
        <v>54</v>
      </c>
      <c r="M1" s="5" t="s">
        <v>55</v>
      </c>
      <c r="N1" s="5" t="s">
        <v>56</v>
      </c>
      <c r="O1" s="5" t="s">
        <v>57</v>
      </c>
      <c r="P1" s="5" t="s">
        <v>58</v>
      </c>
      <c r="Q1" s="5" t="s">
        <v>59</v>
      </c>
      <c r="R1" s="5" t="s">
        <v>60</v>
      </c>
      <c r="S1" s="5" t="s">
        <v>61</v>
      </c>
      <c r="T1" s="5" t="s">
        <v>62</v>
      </c>
      <c r="U1" s="5" t="s">
        <v>63</v>
      </c>
      <c r="V1" s="5" t="s">
        <v>64</v>
      </c>
      <c r="W1" s="5" t="s">
        <v>65</v>
      </c>
      <c r="X1" s="5" t="s">
        <v>66</v>
      </c>
      <c r="Y1" s="5" t="s">
        <v>67</v>
      </c>
      <c r="Z1" s="5" t="s">
        <v>68</v>
      </c>
      <c r="AA1" s="5" t="s">
        <v>69</v>
      </c>
      <c r="AB1" s="5" t="s">
        <v>70</v>
      </c>
      <c r="AC1" s="5" t="s">
        <v>71</v>
      </c>
      <c r="AD1" s="5" t="s">
        <v>72</v>
      </c>
    </row>
    <row r="2" spans="1:30" x14ac:dyDescent="0.3">
      <c r="A2" s="6" t="s">
        <v>73</v>
      </c>
      <c r="B2" s="6" t="s">
        <v>74</v>
      </c>
      <c r="C2" s="6" t="s">
        <v>75</v>
      </c>
      <c r="D2" s="6" t="s">
        <v>76</v>
      </c>
      <c r="E2" s="6"/>
      <c r="F2" s="6"/>
      <c r="G2" s="6" t="s">
        <v>73</v>
      </c>
      <c r="H2" s="6" t="s">
        <v>77</v>
      </c>
      <c r="I2" s="7">
        <v>8423.2900000000009</v>
      </c>
      <c r="J2" s="6">
        <v>0</v>
      </c>
      <c r="K2" s="6">
        <v>0</v>
      </c>
      <c r="L2" s="6">
        <v>0</v>
      </c>
      <c r="M2" s="6">
        <v>0</v>
      </c>
      <c r="N2" s="6" t="s">
        <v>78</v>
      </c>
      <c r="O2" s="6" t="s">
        <v>75</v>
      </c>
      <c r="P2" s="6">
        <v>34</v>
      </c>
      <c r="Q2" s="6" t="s">
        <v>79</v>
      </c>
      <c r="R2" s="6" t="s">
        <v>80</v>
      </c>
      <c r="S2" s="6">
        <v>5663</v>
      </c>
      <c r="T2" s="6" t="s">
        <v>81</v>
      </c>
      <c r="U2" s="6" t="s">
        <v>82</v>
      </c>
      <c r="V2" s="6" t="s">
        <v>83</v>
      </c>
      <c r="W2" s="6" t="s">
        <v>84</v>
      </c>
      <c r="X2" s="6" t="s">
        <v>84</v>
      </c>
      <c r="Y2" s="6" t="s">
        <v>84</v>
      </c>
      <c r="Z2" s="7">
        <v>9359.2099999999991</v>
      </c>
      <c r="AA2" s="6" t="s">
        <v>84</v>
      </c>
      <c r="AB2" s="6" t="s">
        <v>85</v>
      </c>
      <c r="AC2" s="6"/>
      <c r="AD2" s="6"/>
    </row>
    <row r="3" spans="1:30" x14ac:dyDescent="0.3">
      <c r="A3" s="8" t="s">
        <v>86</v>
      </c>
      <c r="B3" s="8" t="s">
        <v>74</v>
      </c>
      <c r="C3" s="8" t="s">
        <v>75</v>
      </c>
      <c r="D3" s="8" t="s">
        <v>76</v>
      </c>
      <c r="E3" s="8"/>
      <c r="F3" s="8"/>
      <c r="G3" s="8" t="s">
        <v>86</v>
      </c>
      <c r="H3" s="8" t="s">
        <v>77</v>
      </c>
      <c r="I3" s="8">
        <v>0</v>
      </c>
      <c r="J3" s="8">
        <v>0</v>
      </c>
      <c r="K3" s="8">
        <v>0</v>
      </c>
      <c r="L3" s="8">
        <v>0</v>
      </c>
      <c r="M3" s="8">
        <v>0</v>
      </c>
      <c r="N3" s="8" t="s">
        <v>78</v>
      </c>
      <c r="O3" s="8" t="s">
        <v>75</v>
      </c>
      <c r="P3" s="8">
        <v>34</v>
      </c>
      <c r="Q3" s="8" t="s">
        <v>79</v>
      </c>
      <c r="R3" s="8" t="s">
        <v>80</v>
      </c>
      <c r="S3" s="8">
        <v>5663</v>
      </c>
      <c r="T3" s="8" t="s">
        <v>81</v>
      </c>
      <c r="U3" s="8" t="s">
        <v>82</v>
      </c>
      <c r="V3" s="8" t="s">
        <v>83</v>
      </c>
      <c r="W3" s="8" t="s">
        <v>87</v>
      </c>
      <c r="X3" s="8" t="s">
        <v>87</v>
      </c>
      <c r="Y3" s="8" t="s">
        <v>87</v>
      </c>
      <c r="Z3" s="8">
        <v>0</v>
      </c>
      <c r="AA3" s="8" t="s">
        <v>87</v>
      </c>
      <c r="AB3" s="8" t="s">
        <v>85</v>
      </c>
      <c r="AC3" s="8"/>
      <c r="AD3" s="8"/>
    </row>
    <row r="4" spans="1:30" x14ac:dyDescent="0.3">
      <c r="A4" s="6" t="s">
        <v>88</v>
      </c>
      <c r="B4" s="6" t="s">
        <v>74</v>
      </c>
      <c r="C4" s="6" t="s">
        <v>75</v>
      </c>
      <c r="D4" s="6" t="s">
        <v>76</v>
      </c>
      <c r="E4" s="6"/>
      <c r="F4" s="6"/>
      <c r="G4" s="6" t="s">
        <v>88</v>
      </c>
      <c r="H4" s="6" t="s">
        <v>77</v>
      </c>
      <c r="I4" s="7">
        <v>6551.45</v>
      </c>
      <c r="J4" s="6">
        <v>0</v>
      </c>
      <c r="K4" s="6">
        <v>0</v>
      </c>
      <c r="L4" s="6">
        <v>0</v>
      </c>
      <c r="M4" s="6">
        <v>0</v>
      </c>
      <c r="N4" s="6" t="s">
        <v>89</v>
      </c>
      <c r="O4" s="6" t="s">
        <v>75</v>
      </c>
      <c r="P4" s="6">
        <v>34</v>
      </c>
      <c r="Q4" s="6" t="s">
        <v>79</v>
      </c>
      <c r="R4" s="6" t="s">
        <v>80</v>
      </c>
      <c r="S4" s="6">
        <v>5663</v>
      </c>
      <c r="T4" s="6" t="s">
        <v>81</v>
      </c>
      <c r="U4" s="6" t="s">
        <v>82</v>
      </c>
      <c r="V4" s="6" t="s">
        <v>83</v>
      </c>
      <c r="W4" s="6" t="s">
        <v>84</v>
      </c>
      <c r="X4" s="6" t="s">
        <v>84</v>
      </c>
      <c r="Y4" s="6" t="s">
        <v>84</v>
      </c>
      <c r="Z4" s="7">
        <v>9359.2099999999991</v>
      </c>
      <c r="AA4" s="6" t="s">
        <v>84</v>
      </c>
      <c r="AB4" s="6" t="s">
        <v>85</v>
      </c>
      <c r="AC4" s="6"/>
      <c r="AD4" s="6"/>
    </row>
    <row r="5" spans="1:30" x14ac:dyDescent="0.3">
      <c r="A5" s="8" t="s">
        <v>90</v>
      </c>
      <c r="B5" s="8" t="s">
        <v>74</v>
      </c>
      <c r="C5" s="8" t="s">
        <v>75</v>
      </c>
      <c r="D5" s="8" t="s">
        <v>76</v>
      </c>
      <c r="E5" s="8"/>
      <c r="F5" s="8"/>
      <c r="G5" s="8" t="s">
        <v>90</v>
      </c>
      <c r="H5" s="8" t="s">
        <v>77</v>
      </c>
      <c r="I5" s="9">
        <v>7487.37</v>
      </c>
      <c r="J5" s="8">
        <v>0</v>
      </c>
      <c r="K5" s="8">
        <v>0</v>
      </c>
      <c r="L5" s="8">
        <v>0</v>
      </c>
      <c r="M5" s="8">
        <v>0</v>
      </c>
      <c r="N5" s="8" t="s">
        <v>89</v>
      </c>
      <c r="O5" s="8" t="s">
        <v>75</v>
      </c>
      <c r="P5" s="8">
        <v>34</v>
      </c>
      <c r="Q5" s="8" t="s">
        <v>79</v>
      </c>
      <c r="R5" s="8" t="s">
        <v>80</v>
      </c>
      <c r="S5" s="8">
        <v>5663</v>
      </c>
      <c r="T5" s="8" t="s">
        <v>81</v>
      </c>
      <c r="U5" s="8" t="s">
        <v>82</v>
      </c>
      <c r="V5" s="8" t="s">
        <v>83</v>
      </c>
      <c r="W5" s="8" t="s">
        <v>84</v>
      </c>
      <c r="X5" s="8" t="s">
        <v>84</v>
      </c>
      <c r="Y5" s="8" t="s">
        <v>84</v>
      </c>
      <c r="Z5" s="9">
        <v>9359.2099999999991</v>
      </c>
      <c r="AA5" s="8" t="s">
        <v>84</v>
      </c>
      <c r="AB5" s="8" t="s">
        <v>85</v>
      </c>
      <c r="AC5" s="8"/>
      <c r="AD5" s="8"/>
    </row>
    <row r="6" spans="1:30" x14ac:dyDescent="0.3">
      <c r="A6" s="6" t="s">
        <v>91</v>
      </c>
      <c r="B6" s="6" t="s">
        <v>74</v>
      </c>
      <c r="C6" s="6" t="s">
        <v>75</v>
      </c>
      <c r="D6" s="6" t="s">
        <v>76</v>
      </c>
      <c r="E6" s="6"/>
      <c r="F6" s="6"/>
      <c r="G6" s="6" t="s">
        <v>91</v>
      </c>
      <c r="H6" s="6" t="s">
        <v>77</v>
      </c>
      <c r="I6" s="6">
        <v>0</v>
      </c>
      <c r="J6" s="6">
        <v>0</v>
      </c>
      <c r="K6" s="6">
        <v>0</v>
      </c>
      <c r="L6" s="6">
        <v>0</v>
      </c>
      <c r="M6" s="6">
        <v>0</v>
      </c>
      <c r="N6" s="6" t="s">
        <v>89</v>
      </c>
      <c r="O6" s="6" t="s">
        <v>75</v>
      </c>
      <c r="P6" s="6">
        <v>27</v>
      </c>
      <c r="Q6" s="6" t="s">
        <v>79</v>
      </c>
      <c r="R6" s="6" t="s">
        <v>80</v>
      </c>
      <c r="S6" s="6">
        <v>5663</v>
      </c>
      <c r="T6" s="6" t="s">
        <v>81</v>
      </c>
      <c r="U6" s="6" t="s">
        <v>82</v>
      </c>
      <c r="V6" s="6" t="s">
        <v>83</v>
      </c>
      <c r="W6" s="6" t="s">
        <v>87</v>
      </c>
      <c r="X6" s="6" t="s">
        <v>87</v>
      </c>
      <c r="Y6" s="6" t="s">
        <v>84</v>
      </c>
      <c r="Z6" s="6">
        <v>0</v>
      </c>
      <c r="AA6" s="6" t="s">
        <v>87</v>
      </c>
      <c r="AB6" s="6" t="s">
        <v>85</v>
      </c>
      <c r="AC6" s="6"/>
      <c r="AD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EFEE9-F1C6-4927-9FD4-6B3D70FF54C6}">
  <dimension ref="B1:AY418"/>
  <sheetViews>
    <sheetView tabSelected="1" topLeftCell="AD1" workbookViewId="0">
      <selection activeCell="AF26" sqref="AF26"/>
    </sheetView>
  </sheetViews>
  <sheetFormatPr defaultColWidth="9.109375" defaultRowHeight="14.4" x14ac:dyDescent="0.3"/>
  <cols>
    <col min="1" max="1" width="9.109375" style="2"/>
    <col min="2" max="2" width="18.33203125" customWidth="1"/>
    <col min="3" max="3" width="79.5546875" customWidth="1"/>
    <col min="4" max="6" width="31.33203125" customWidth="1"/>
    <col min="7" max="7" width="25.33203125" customWidth="1"/>
    <col min="8" max="8" width="8.88671875"/>
    <col min="9" max="9" width="21.6640625" customWidth="1"/>
    <col min="10" max="10" width="49" customWidth="1"/>
    <col min="11" max="11" width="9.109375" style="2"/>
    <col min="12" max="12" width="14.33203125" customWidth="1"/>
    <col min="13" max="13" width="12.88671875" style="2" customWidth="1"/>
    <col min="14" max="14" width="17.33203125" bestFit="1" customWidth="1"/>
    <col min="15" max="15" width="71.44140625" customWidth="1"/>
    <col min="16" max="16" width="21.6640625" bestFit="1" customWidth="1"/>
    <col min="17" max="17" width="17.33203125" bestFit="1" customWidth="1"/>
    <col min="18" max="18" width="13.6640625" bestFit="1" customWidth="1"/>
    <col min="19" max="19" width="32.33203125" bestFit="1" customWidth="1"/>
    <col min="20" max="20" width="21.5546875" bestFit="1" customWidth="1"/>
    <col min="21" max="21" width="9.88671875" bestFit="1" customWidth="1"/>
    <col min="22" max="22" width="12.5546875" bestFit="1" customWidth="1"/>
    <col min="23" max="23" width="22.109375" bestFit="1" customWidth="1"/>
    <col min="24" max="24" width="21.5546875" bestFit="1" customWidth="1"/>
    <col min="25" max="25" width="20" bestFit="1" customWidth="1"/>
    <col min="26" max="26" width="33" bestFit="1" customWidth="1"/>
    <col min="27" max="27" width="13.88671875" bestFit="1" customWidth="1"/>
    <col min="28" max="28" width="18.33203125" bestFit="1" customWidth="1"/>
    <col min="29" max="29" width="24.88671875" bestFit="1" customWidth="1"/>
    <col min="30" max="30" width="30.109375" bestFit="1" customWidth="1"/>
    <col min="31" max="31" width="30.44140625" bestFit="1" customWidth="1"/>
    <col min="32" max="32" width="30.33203125" bestFit="1" customWidth="1"/>
    <col min="33" max="33" width="20.109375" bestFit="1" customWidth="1"/>
    <col min="34" max="34" width="18.109375" bestFit="1" customWidth="1"/>
    <col min="35" max="35" width="18.88671875" bestFit="1" customWidth="1"/>
    <col min="36" max="36" width="18.33203125" bestFit="1" customWidth="1"/>
    <col min="37" max="37" width="25.5546875" bestFit="1" customWidth="1"/>
    <col min="38" max="38" width="24.6640625" bestFit="1" customWidth="1"/>
    <col min="39" max="39" width="16.33203125" bestFit="1" customWidth="1"/>
    <col min="40" max="40" width="20.5546875" bestFit="1" customWidth="1"/>
    <col min="41" max="41" width="26.6640625" bestFit="1" customWidth="1"/>
    <col min="42" max="42" width="22" bestFit="1" customWidth="1"/>
    <col min="43" max="43" width="22.109375" bestFit="1" customWidth="1"/>
    <col min="44" max="44" width="11.6640625" bestFit="1" customWidth="1"/>
    <col min="45" max="45" width="20.88671875" bestFit="1" customWidth="1"/>
    <col min="46" max="46" width="29.88671875" bestFit="1" customWidth="1"/>
    <col min="47" max="47" width="17" bestFit="1" customWidth="1"/>
    <col min="48" max="48" width="31" bestFit="1" customWidth="1"/>
    <col min="49" max="49" width="26.33203125" bestFit="1" customWidth="1"/>
    <col min="50" max="50" width="27.109375" bestFit="1" customWidth="1"/>
    <col min="51" max="51" width="34.5546875" bestFit="1" customWidth="1"/>
    <col min="52" max="16384" width="9.109375" style="2"/>
  </cols>
  <sheetData>
    <row r="1" spans="2:51" ht="18" x14ac:dyDescent="0.35">
      <c r="B1" s="2"/>
      <c r="C1" s="2"/>
      <c r="D1" s="2"/>
      <c r="E1" s="2"/>
      <c r="F1" s="2"/>
      <c r="G1" s="2"/>
      <c r="H1" s="2"/>
      <c r="I1" s="2"/>
      <c r="J1" s="2"/>
      <c r="L1" s="2"/>
      <c r="M1" s="10" t="s">
        <v>1218</v>
      </c>
      <c r="N1" s="2"/>
      <c r="O1" s="2"/>
      <c r="P1" s="2"/>
      <c r="Q1" s="2"/>
      <c r="R1" s="2"/>
      <c r="S1" s="2"/>
      <c r="T1" s="2"/>
      <c r="U1" s="2"/>
      <c r="V1" s="2"/>
      <c r="W1" s="2"/>
      <c r="X1" s="2"/>
      <c r="Y1" s="2"/>
      <c r="Z1" s="2"/>
      <c r="AA1" s="4"/>
      <c r="AB1" s="2"/>
      <c r="AC1" s="2"/>
      <c r="AD1" s="4"/>
      <c r="AE1" s="4"/>
      <c r="AF1" s="2"/>
      <c r="AG1" s="2"/>
      <c r="AH1" s="2"/>
      <c r="AI1" s="2"/>
      <c r="AJ1" s="2"/>
      <c r="AK1" s="2"/>
      <c r="AL1" s="2"/>
      <c r="AM1" s="2"/>
      <c r="AN1" s="2"/>
      <c r="AO1" s="2"/>
      <c r="AP1" s="2"/>
      <c r="AQ1" s="2"/>
      <c r="AR1" s="2"/>
      <c r="AS1" s="2"/>
      <c r="AT1" s="2"/>
      <c r="AU1" s="2"/>
      <c r="AV1" s="4"/>
      <c r="AW1" s="2"/>
      <c r="AX1" s="2"/>
      <c r="AY1" s="2"/>
    </row>
    <row r="2" spans="2:51" ht="18" x14ac:dyDescent="0.35">
      <c r="B2" s="10" t="s">
        <v>122</v>
      </c>
      <c r="C2" s="10"/>
      <c r="D2" s="2"/>
      <c r="E2" s="2"/>
      <c r="F2" s="2"/>
      <c r="G2" s="2"/>
      <c r="H2" s="2"/>
      <c r="I2" s="2"/>
      <c r="J2" s="2"/>
      <c r="L2" s="10" t="s">
        <v>123</v>
      </c>
      <c r="N2" s="10" t="s">
        <v>124</v>
      </c>
      <c r="O2" s="2"/>
      <c r="P2" s="2"/>
      <c r="Q2" s="2"/>
      <c r="R2" s="2"/>
      <c r="S2" s="2"/>
      <c r="T2" s="2"/>
      <c r="U2" s="2"/>
      <c r="V2" s="2"/>
      <c r="W2" s="2"/>
      <c r="X2" s="2"/>
      <c r="Y2" s="2"/>
      <c r="Z2" s="2"/>
      <c r="AA2" s="3"/>
      <c r="AB2" s="2"/>
      <c r="AC2" s="2"/>
      <c r="AD2" s="3"/>
      <c r="AE2" s="3"/>
      <c r="AF2" s="2"/>
      <c r="AG2" s="2"/>
      <c r="AH2" s="2"/>
      <c r="AI2" s="2"/>
      <c r="AJ2" s="2"/>
      <c r="AK2" s="2"/>
      <c r="AL2" s="2"/>
      <c r="AM2" s="2"/>
      <c r="AN2" s="2"/>
      <c r="AO2" s="2"/>
      <c r="AP2" s="2"/>
      <c r="AQ2" s="2"/>
      <c r="AR2" s="2"/>
      <c r="AS2" s="2"/>
      <c r="AT2" s="2"/>
      <c r="AU2" s="2"/>
      <c r="AV2" s="3"/>
      <c r="AW2" s="2"/>
      <c r="AX2" s="2"/>
      <c r="AY2" s="2"/>
    </row>
    <row r="3" spans="2:51" x14ac:dyDescent="0.3">
      <c r="B3" t="s">
        <v>43</v>
      </c>
      <c r="C3" t="s">
        <v>50</v>
      </c>
      <c r="D3" t="s">
        <v>57</v>
      </c>
      <c r="E3" t="s">
        <v>68</v>
      </c>
      <c r="F3" t="s">
        <v>1553</v>
      </c>
      <c r="G3" t="s">
        <v>59</v>
      </c>
      <c r="H3" t="s">
        <v>60</v>
      </c>
      <c r="I3" t="s">
        <v>125</v>
      </c>
      <c r="J3" t="s">
        <v>1554</v>
      </c>
      <c r="K3" s="12" t="s">
        <v>126</v>
      </c>
      <c r="L3" t="s">
        <v>13</v>
      </c>
      <c r="N3" t="s">
        <v>0</v>
      </c>
      <c r="O3" t="s">
        <v>1</v>
      </c>
      <c r="P3" t="s">
        <v>2</v>
      </c>
      <c r="Q3" t="s">
        <v>3</v>
      </c>
      <c r="R3" t="s">
        <v>4</v>
      </c>
      <c r="S3" t="s">
        <v>5</v>
      </c>
      <c r="T3" t="s">
        <v>6</v>
      </c>
      <c r="U3" t="s">
        <v>7</v>
      </c>
      <c r="V3" t="s">
        <v>8</v>
      </c>
      <c r="W3" t="s">
        <v>9</v>
      </c>
      <c r="X3" t="s">
        <v>10</v>
      </c>
      <c r="Y3" t="s">
        <v>11</v>
      </c>
      <c r="Z3" t="s">
        <v>12</v>
      </c>
      <c r="AA3" t="s">
        <v>13</v>
      </c>
      <c r="AB3" t="s">
        <v>14</v>
      </c>
      <c r="AC3" t="s">
        <v>15</v>
      </c>
      <c r="AD3" t="s">
        <v>16</v>
      </c>
      <c r="AE3" t="s">
        <v>17</v>
      </c>
      <c r="AF3" t="s">
        <v>18</v>
      </c>
      <c r="AG3" t="s">
        <v>19</v>
      </c>
      <c r="AH3" t="s">
        <v>20</v>
      </c>
      <c r="AI3" t="s">
        <v>21</v>
      </c>
      <c r="AJ3" t="s">
        <v>22</v>
      </c>
      <c r="AK3" t="s">
        <v>23</v>
      </c>
      <c r="AL3" t="s">
        <v>24</v>
      </c>
      <c r="AM3" t="s">
        <v>25</v>
      </c>
      <c r="AN3" t="s">
        <v>26</v>
      </c>
      <c r="AO3" t="s">
        <v>27</v>
      </c>
      <c r="AP3" t="s">
        <v>28</v>
      </c>
      <c r="AQ3" t="s">
        <v>29</v>
      </c>
      <c r="AR3" t="s">
        <v>30</v>
      </c>
      <c r="AS3" t="s">
        <v>31</v>
      </c>
      <c r="AT3" t="s">
        <v>32</v>
      </c>
      <c r="AU3" t="s">
        <v>33</v>
      </c>
      <c r="AV3" t="s">
        <v>34</v>
      </c>
      <c r="AW3" t="s">
        <v>35</v>
      </c>
      <c r="AX3" t="s">
        <v>36</v>
      </c>
      <c r="AY3" t="s">
        <v>37</v>
      </c>
    </row>
    <row r="4" spans="2:51" x14ac:dyDescent="0.3">
      <c r="H4" t="s">
        <v>127</v>
      </c>
      <c r="I4" t="s">
        <v>107</v>
      </c>
      <c r="J4" t="s">
        <v>1578</v>
      </c>
      <c r="K4" s="12" t="s">
        <v>126</v>
      </c>
      <c r="M4" s="2">
        <f ca="1">LEN(O4)</f>
        <v>1</v>
      </c>
      <c r="N4">
        <f>B4</f>
        <v>0</v>
      </c>
      <c r="O4" t="str" cm="1">
        <f t="array" aca="1" ref="O4" ca="1">SUBSTITUTE(_xlfn.REDUCE(T4,DescS[LookupTerm],_xlfn.LAMBDA(_xlpm.a,_xlpm.b,SUBSTITUTE(_xlpm.a,_xlpm.b,OFFSET(_xlpm.b,0,1)))),"  "," ")</f>
        <v>0</v>
      </c>
      <c r="P4">
        <f>D4</f>
        <v>0</v>
      </c>
      <c r="Q4" t="s">
        <v>38</v>
      </c>
      <c r="R4" t="s">
        <v>39</v>
      </c>
      <c r="S4" t="s">
        <v>40</v>
      </c>
      <c r="T4">
        <f>C4</f>
        <v>0</v>
      </c>
      <c r="U4" s="13">
        <f>F4</f>
        <v>0</v>
      </c>
      <c r="V4" s="14" t="s">
        <v>207</v>
      </c>
      <c r="W4" s="14" t="s">
        <v>207</v>
      </c>
      <c r="X4" s="14" t="s">
        <v>207</v>
      </c>
      <c r="Y4" s="14" t="s">
        <v>207</v>
      </c>
      <c r="Z4" s="1" t="s">
        <v>1586</v>
      </c>
      <c r="AA4" t="str">
        <f>IF(L4="","ERROR",L4)</f>
        <v>ERROR</v>
      </c>
      <c r="AB4" s="1">
        <f>D4</f>
        <v>0</v>
      </c>
      <c r="AC4">
        <f>D4</f>
        <v>0</v>
      </c>
      <c r="AD4" s="14" t="s">
        <v>208</v>
      </c>
      <c r="AE4" s="14" t="s">
        <v>209</v>
      </c>
      <c r="AF4" t="s">
        <v>41</v>
      </c>
      <c r="AG4" s="14" t="str">
        <f>"0034"</f>
        <v>0034</v>
      </c>
      <c r="AH4" t="e">
        <f>VLOOKUP(G4,'Family Codes'!B:C,2,FALSE)</f>
        <v>#N/A</v>
      </c>
      <c r="AI4" s="1" t="str">
        <f>IF(H4="","",H4)</f>
        <v>1 Month</v>
      </c>
      <c r="AJ4" t="str">
        <f>I4</f>
        <v>Commercial</v>
      </c>
      <c r="AK4" t="str">
        <f>"6247"</f>
        <v>6247</v>
      </c>
      <c r="AL4" s="1" t="str">
        <f>VLOOKUP(J4,Types!B:E,4,FALSE)</f>
        <v>M</v>
      </c>
      <c r="AM4" s="1" t="s">
        <v>129</v>
      </c>
      <c r="AN4" s="1" t="str">
        <f>"L0E"</f>
        <v>L0E</v>
      </c>
      <c r="AO4" s="1" t="s">
        <v>87</v>
      </c>
      <c r="AP4" s="1" t="s">
        <v>87</v>
      </c>
      <c r="AQ4" s="1" t="s">
        <v>84</v>
      </c>
      <c r="AR4" s="13">
        <f>E4</f>
        <v>0</v>
      </c>
      <c r="AS4" s="1" t="s">
        <v>84</v>
      </c>
      <c r="AT4" s="1" t="s">
        <v>85</v>
      </c>
      <c r="AU4" t="s">
        <v>42</v>
      </c>
      <c r="AV4" s="1" t="str">
        <f>AD4</f>
        <v>1</v>
      </c>
      <c r="AW4" s="1" t="s">
        <v>81</v>
      </c>
      <c r="AX4" t="s">
        <v>128</v>
      </c>
      <c r="AY4" t="s">
        <v>41</v>
      </c>
    </row>
    <row r="5" spans="2:51" x14ac:dyDescent="0.3">
      <c r="K5" s="12" t="s">
        <v>126</v>
      </c>
      <c r="AR5" s="13"/>
    </row>
    <row r="6" spans="2:51" x14ac:dyDescent="0.3">
      <c r="K6" s="12" t="s">
        <v>126</v>
      </c>
      <c r="AR6" s="13"/>
    </row>
    <row r="7" spans="2:51" x14ac:dyDescent="0.3">
      <c r="K7" s="12" t="s">
        <v>126</v>
      </c>
      <c r="AR7" s="13"/>
    </row>
    <row r="8" spans="2:51" x14ac:dyDescent="0.3">
      <c r="K8" s="12" t="s">
        <v>126</v>
      </c>
      <c r="AP8" s="1"/>
      <c r="AR8" s="13"/>
    </row>
    <row r="9" spans="2:51" x14ac:dyDescent="0.3">
      <c r="K9" s="12" t="s">
        <v>126</v>
      </c>
      <c r="AP9" s="1"/>
      <c r="AR9" s="13"/>
    </row>
    <row r="10" spans="2:51" x14ac:dyDescent="0.3">
      <c r="K10" s="12" t="s">
        <v>126</v>
      </c>
      <c r="AR10" s="13"/>
    </row>
    <row r="11" spans="2:51" x14ac:dyDescent="0.3">
      <c r="K11" s="12" t="s">
        <v>126</v>
      </c>
      <c r="V11" s="11"/>
      <c r="AR11" s="13"/>
    </row>
    <row r="12" spans="2:51" x14ac:dyDescent="0.3">
      <c r="K12" s="12" t="s">
        <v>126</v>
      </c>
      <c r="AR12" s="13"/>
    </row>
    <row r="13" spans="2:51" x14ac:dyDescent="0.3">
      <c r="K13" s="12" t="s">
        <v>126</v>
      </c>
      <c r="AR13" s="13"/>
    </row>
    <row r="14" spans="2:51" x14ac:dyDescent="0.3">
      <c r="K14" s="12" t="s">
        <v>126</v>
      </c>
      <c r="AR14" s="13"/>
    </row>
    <row r="15" spans="2:51" x14ac:dyDescent="0.3">
      <c r="K15" s="12" t="s">
        <v>126</v>
      </c>
    </row>
    <row r="16" spans="2:51" x14ac:dyDescent="0.3">
      <c r="K16" s="12" t="s">
        <v>126</v>
      </c>
    </row>
    <row r="17" spans="11:11" x14ac:dyDescent="0.3">
      <c r="K17" s="12" t="s">
        <v>126</v>
      </c>
    </row>
    <row r="18" spans="11:11" x14ac:dyDescent="0.3">
      <c r="K18" s="12" t="s">
        <v>126</v>
      </c>
    </row>
    <row r="19" spans="11:11" x14ac:dyDescent="0.3">
      <c r="K19" s="12" t="s">
        <v>126</v>
      </c>
    </row>
    <row r="20" spans="11:11" x14ac:dyDescent="0.3">
      <c r="K20" s="12" t="s">
        <v>126</v>
      </c>
    </row>
    <row r="21" spans="11:11" x14ac:dyDescent="0.3">
      <c r="K21" s="12" t="s">
        <v>126</v>
      </c>
    </row>
    <row r="22" spans="11:11" x14ac:dyDescent="0.3">
      <c r="K22" s="12" t="s">
        <v>126</v>
      </c>
    </row>
    <row r="23" spans="11:11" x14ac:dyDescent="0.3">
      <c r="K23" s="12" t="s">
        <v>126</v>
      </c>
    </row>
    <row r="24" spans="11:11" x14ac:dyDescent="0.3">
      <c r="K24" s="12" t="s">
        <v>126</v>
      </c>
    </row>
    <row r="25" spans="11:11" x14ac:dyDescent="0.3">
      <c r="K25" s="12" t="s">
        <v>126</v>
      </c>
    </row>
    <row r="26" spans="11:11" x14ac:dyDescent="0.3">
      <c r="K26" s="12" t="s">
        <v>126</v>
      </c>
    </row>
    <row r="27" spans="11:11" x14ac:dyDescent="0.3">
      <c r="K27" s="12" t="s">
        <v>126</v>
      </c>
    </row>
    <row r="28" spans="11:11" x14ac:dyDescent="0.3">
      <c r="K28" s="12" t="s">
        <v>126</v>
      </c>
    </row>
    <row r="29" spans="11:11" x14ac:dyDescent="0.3">
      <c r="K29" s="12" t="s">
        <v>126</v>
      </c>
    </row>
    <row r="30" spans="11:11" x14ac:dyDescent="0.3">
      <c r="K30" s="12" t="s">
        <v>126</v>
      </c>
    </row>
    <row r="31" spans="11:11" x14ac:dyDescent="0.3">
      <c r="K31" s="12" t="s">
        <v>126</v>
      </c>
    </row>
    <row r="32" spans="11:11" x14ac:dyDescent="0.3">
      <c r="K32" s="12" t="s">
        <v>126</v>
      </c>
    </row>
    <row r="33" spans="11:11" x14ac:dyDescent="0.3">
      <c r="K33" s="12" t="s">
        <v>126</v>
      </c>
    </row>
    <row r="34" spans="11:11" x14ac:dyDescent="0.3">
      <c r="K34" s="12" t="s">
        <v>126</v>
      </c>
    </row>
    <row r="35" spans="11:11" x14ac:dyDescent="0.3">
      <c r="K35" s="12" t="s">
        <v>126</v>
      </c>
    </row>
    <row r="36" spans="11:11" x14ac:dyDescent="0.3">
      <c r="K36" s="12" t="s">
        <v>126</v>
      </c>
    </row>
    <row r="37" spans="11:11" x14ac:dyDescent="0.3">
      <c r="K37" s="12" t="s">
        <v>126</v>
      </c>
    </row>
    <row r="38" spans="11:11" x14ac:dyDescent="0.3">
      <c r="K38" s="12" t="s">
        <v>126</v>
      </c>
    </row>
    <row r="39" spans="11:11" x14ac:dyDescent="0.3">
      <c r="K39" s="12" t="s">
        <v>126</v>
      </c>
    </row>
    <row r="40" spans="11:11" x14ac:dyDescent="0.3">
      <c r="K40" s="12" t="s">
        <v>126</v>
      </c>
    </row>
    <row r="41" spans="11:11" x14ac:dyDescent="0.3">
      <c r="K41" s="12" t="s">
        <v>126</v>
      </c>
    </row>
    <row r="42" spans="11:11" x14ac:dyDescent="0.3">
      <c r="K42" s="12" t="s">
        <v>126</v>
      </c>
    </row>
    <row r="43" spans="11:11" x14ac:dyDescent="0.3">
      <c r="K43" s="12" t="s">
        <v>126</v>
      </c>
    </row>
    <row r="44" spans="11:11" x14ac:dyDescent="0.3">
      <c r="K44" s="12" t="s">
        <v>126</v>
      </c>
    </row>
    <row r="45" spans="11:11" x14ac:dyDescent="0.3">
      <c r="K45" s="12" t="s">
        <v>126</v>
      </c>
    </row>
    <row r="46" spans="11:11" x14ac:dyDescent="0.3">
      <c r="K46" s="12" t="s">
        <v>126</v>
      </c>
    </row>
    <row r="47" spans="11:11" x14ac:dyDescent="0.3">
      <c r="K47" s="12" t="s">
        <v>126</v>
      </c>
    </row>
    <row r="48" spans="11:11" x14ac:dyDescent="0.3">
      <c r="K48" s="12" t="s">
        <v>126</v>
      </c>
    </row>
    <row r="49" spans="11:11" x14ac:dyDescent="0.3">
      <c r="K49" s="12" t="s">
        <v>126</v>
      </c>
    </row>
    <row r="50" spans="11:11" x14ac:dyDescent="0.3">
      <c r="K50" s="12" t="s">
        <v>126</v>
      </c>
    </row>
    <row r="51" spans="11:11" x14ac:dyDescent="0.3">
      <c r="K51" s="12" t="s">
        <v>126</v>
      </c>
    </row>
    <row r="52" spans="11:11" x14ac:dyDescent="0.3">
      <c r="K52" s="12" t="s">
        <v>126</v>
      </c>
    </row>
    <row r="53" spans="11:11" x14ac:dyDescent="0.3">
      <c r="K53" s="12" t="s">
        <v>126</v>
      </c>
    </row>
    <row r="54" spans="11:11" x14ac:dyDescent="0.3">
      <c r="K54" s="12" t="s">
        <v>126</v>
      </c>
    </row>
    <row r="55" spans="11:11" x14ac:dyDescent="0.3">
      <c r="K55" s="12" t="s">
        <v>126</v>
      </c>
    </row>
    <row r="56" spans="11:11" x14ac:dyDescent="0.3">
      <c r="K56" s="12" t="s">
        <v>126</v>
      </c>
    </row>
    <row r="57" spans="11:11" x14ac:dyDescent="0.3">
      <c r="K57" s="12" t="s">
        <v>126</v>
      </c>
    </row>
    <row r="58" spans="11:11" x14ac:dyDescent="0.3">
      <c r="K58" s="12" t="s">
        <v>126</v>
      </c>
    </row>
    <row r="59" spans="11:11" x14ac:dyDescent="0.3">
      <c r="K59" s="12" t="s">
        <v>126</v>
      </c>
    </row>
    <row r="60" spans="11:11" x14ac:dyDescent="0.3">
      <c r="K60" s="12" t="s">
        <v>126</v>
      </c>
    </row>
    <row r="61" spans="11:11" x14ac:dyDescent="0.3">
      <c r="K61" s="12" t="s">
        <v>126</v>
      </c>
    </row>
    <row r="62" spans="11:11" x14ac:dyDescent="0.3">
      <c r="K62" s="12" t="s">
        <v>126</v>
      </c>
    </row>
    <row r="63" spans="11:11" x14ac:dyDescent="0.3">
      <c r="K63" s="12" t="s">
        <v>126</v>
      </c>
    </row>
    <row r="64" spans="11:11" x14ac:dyDescent="0.3">
      <c r="K64" s="12" t="s">
        <v>126</v>
      </c>
    </row>
    <row r="65" spans="11:11" x14ac:dyDescent="0.3">
      <c r="K65" s="12" t="s">
        <v>126</v>
      </c>
    </row>
    <row r="66" spans="11:11" x14ac:dyDescent="0.3">
      <c r="K66" s="12" t="s">
        <v>126</v>
      </c>
    </row>
    <row r="67" spans="11:11" x14ac:dyDescent="0.3">
      <c r="K67" s="12" t="s">
        <v>126</v>
      </c>
    </row>
    <row r="68" spans="11:11" x14ac:dyDescent="0.3">
      <c r="K68" s="12" t="s">
        <v>126</v>
      </c>
    </row>
    <row r="69" spans="11:11" x14ac:dyDescent="0.3">
      <c r="K69" s="12" t="s">
        <v>126</v>
      </c>
    </row>
    <row r="70" spans="11:11" x14ac:dyDescent="0.3">
      <c r="K70" s="12" t="s">
        <v>126</v>
      </c>
    </row>
    <row r="71" spans="11:11" x14ac:dyDescent="0.3">
      <c r="K71" s="12" t="s">
        <v>126</v>
      </c>
    </row>
    <row r="72" spans="11:11" x14ac:dyDescent="0.3">
      <c r="K72" s="12" t="s">
        <v>126</v>
      </c>
    </row>
    <row r="73" spans="11:11" x14ac:dyDescent="0.3">
      <c r="K73" s="12" t="s">
        <v>126</v>
      </c>
    </row>
    <row r="74" spans="11:11" x14ac:dyDescent="0.3">
      <c r="K74" s="12" t="s">
        <v>126</v>
      </c>
    </row>
    <row r="75" spans="11:11" x14ac:dyDescent="0.3">
      <c r="K75" s="12" t="s">
        <v>126</v>
      </c>
    </row>
    <row r="76" spans="11:11" x14ac:dyDescent="0.3">
      <c r="K76" s="12" t="s">
        <v>126</v>
      </c>
    </row>
    <row r="77" spans="11:11" x14ac:dyDescent="0.3">
      <c r="K77" s="12" t="s">
        <v>126</v>
      </c>
    </row>
    <row r="78" spans="11:11" x14ac:dyDescent="0.3">
      <c r="K78" s="12" t="s">
        <v>126</v>
      </c>
    </row>
    <row r="79" spans="11:11" x14ac:dyDescent="0.3">
      <c r="K79" s="12" t="s">
        <v>126</v>
      </c>
    </row>
    <row r="80" spans="11:11" x14ac:dyDescent="0.3">
      <c r="K80" s="12" t="s">
        <v>126</v>
      </c>
    </row>
    <row r="81" spans="11:11" x14ac:dyDescent="0.3">
      <c r="K81" s="12" t="s">
        <v>126</v>
      </c>
    </row>
    <row r="82" spans="11:11" x14ac:dyDescent="0.3">
      <c r="K82" s="12" t="s">
        <v>126</v>
      </c>
    </row>
    <row r="83" spans="11:11" x14ac:dyDescent="0.3">
      <c r="K83" s="12" t="s">
        <v>126</v>
      </c>
    </row>
    <row r="84" spans="11:11" x14ac:dyDescent="0.3">
      <c r="K84" s="12" t="s">
        <v>126</v>
      </c>
    </row>
    <row r="85" spans="11:11" x14ac:dyDescent="0.3">
      <c r="K85" s="12" t="s">
        <v>126</v>
      </c>
    </row>
    <row r="86" spans="11:11" x14ac:dyDescent="0.3">
      <c r="K86" s="12" t="s">
        <v>126</v>
      </c>
    </row>
    <row r="87" spans="11:11" x14ac:dyDescent="0.3">
      <c r="K87" s="12" t="s">
        <v>126</v>
      </c>
    </row>
    <row r="88" spans="11:11" x14ac:dyDescent="0.3">
      <c r="K88" s="12" t="s">
        <v>126</v>
      </c>
    </row>
    <row r="89" spans="11:11" x14ac:dyDescent="0.3">
      <c r="K89" s="12" t="s">
        <v>126</v>
      </c>
    </row>
    <row r="90" spans="11:11" x14ac:dyDescent="0.3">
      <c r="K90" s="12" t="s">
        <v>126</v>
      </c>
    </row>
    <row r="91" spans="11:11" x14ac:dyDescent="0.3">
      <c r="K91" s="12" t="s">
        <v>126</v>
      </c>
    </row>
    <row r="92" spans="11:11" x14ac:dyDescent="0.3">
      <c r="K92" s="12" t="s">
        <v>126</v>
      </c>
    </row>
    <row r="93" spans="11:11" x14ac:dyDescent="0.3">
      <c r="K93" s="12" t="s">
        <v>126</v>
      </c>
    </row>
    <row r="94" spans="11:11" x14ac:dyDescent="0.3">
      <c r="K94" s="12" t="s">
        <v>126</v>
      </c>
    </row>
    <row r="95" spans="11:11" x14ac:dyDescent="0.3">
      <c r="K95" s="12" t="s">
        <v>126</v>
      </c>
    </row>
    <row r="96" spans="11:11" x14ac:dyDescent="0.3">
      <c r="K96" s="12" t="s">
        <v>126</v>
      </c>
    </row>
    <row r="97" spans="11:11" x14ac:dyDescent="0.3">
      <c r="K97" s="12" t="s">
        <v>126</v>
      </c>
    </row>
    <row r="98" spans="11:11" x14ac:dyDescent="0.3">
      <c r="K98" s="12" t="s">
        <v>126</v>
      </c>
    </row>
    <row r="99" spans="11:11" x14ac:dyDescent="0.3">
      <c r="K99" s="12" t="s">
        <v>126</v>
      </c>
    </row>
    <row r="100" spans="11:11" x14ac:dyDescent="0.3">
      <c r="K100" s="12" t="s">
        <v>126</v>
      </c>
    </row>
    <row r="101" spans="11:11" x14ac:dyDescent="0.3">
      <c r="K101" s="12" t="s">
        <v>126</v>
      </c>
    </row>
    <row r="102" spans="11:11" x14ac:dyDescent="0.3">
      <c r="K102" s="12" t="s">
        <v>126</v>
      </c>
    </row>
    <row r="103" spans="11:11" x14ac:dyDescent="0.3">
      <c r="K103" s="12" t="s">
        <v>126</v>
      </c>
    </row>
    <row r="104" spans="11:11" x14ac:dyDescent="0.3">
      <c r="K104" s="12" t="s">
        <v>126</v>
      </c>
    </row>
    <row r="105" spans="11:11" x14ac:dyDescent="0.3">
      <c r="K105" s="12" t="s">
        <v>126</v>
      </c>
    </row>
    <row r="106" spans="11:11" x14ac:dyDescent="0.3">
      <c r="K106" s="12" t="s">
        <v>126</v>
      </c>
    </row>
    <row r="107" spans="11:11" x14ac:dyDescent="0.3">
      <c r="K107" s="12" t="s">
        <v>126</v>
      </c>
    </row>
    <row r="108" spans="11:11" x14ac:dyDescent="0.3">
      <c r="K108" s="12" t="s">
        <v>126</v>
      </c>
    </row>
    <row r="109" spans="11:11" x14ac:dyDescent="0.3">
      <c r="K109" s="12" t="s">
        <v>126</v>
      </c>
    </row>
    <row r="110" spans="11:11" x14ac:dyDescent="0.3">
      <c r="K110" s="12" t="s">
        <v>126</v>
      </c>
    </row>
    <row r="111" spans="11:11" x14ac:dyDescent="0.3">
      <c r="K111" s="12" t="s">
        <v>126</v>
      </c>
    </row>
    <row r="112" spans="11:11" x14ac:dyDescent="0.3">
      <c r="K112" s="12" t="s">
        <v>126</v>
      </c>
    </row>
    <row r="113" spans="11:11" x14ac:dyDescent="0.3">
      <c r="K113" s="12" t="s">
        <v>126</v>
      </c>
    </row>
    <row r="114" spans="11:11" x14ac:dyDescent="0.3">
      <c r="K114" s="12" t="s">
        <v>126</v>
      </c>
    </row>
    <row r="115" spans="11:11" x14ac:dyDescent="0.3">
      <c r="K115" s="12" t="s">
        <v>126</v>
      </c>
    </row>
    <row r="116" spans="11:11" x14ac:dyDescent="0.3">
      <c r="K116" s="12" t="s">
        <v>126</v>
      </c>
    </row>
    <row r="117" spans="11:11" x14ac:dyDescent="0.3">
      <c r="K117" s="12" t="s">
        <v>126</v>
      </c>
    </row>
    <row r="118" spans="11:11" x14ac:dyDescent="0.3">
      <c r="K118" s="12" t="s">
        <v>126</v>
      </c>
    </row>
    <row r="119" spans="11:11" x14ac:dyDescent="0.3">
      <c r="K119" s="12" t="s">
        <v>126</v>
      </c>
    </row>
    <row r="120" spans="11:11" x14ac:dyDescent="0.3">
      <c r="K120" s="12" t="s">
        <v>126</v>
      </c>
    </row>
    <row r="121" spans="11:11" x14ac:dyDescent="0.3">
      <c r="K121" s="12" t="s">
        <v>126</v>
      </c>
    </row>
    <row r="122" spans="11:11" x14ac:dyDescent="0.3">
      <c r="K122" s="12" t="s">
        <v>126</v>
      </c>
    </row>
    <row r="123" spans="11:11" x14ac:dyDescent="0.3">
      <c r="K123" s="12" t="s">
        <v>126</v>
      </c>
    </row>
    <row r="124" spans="11:11" x14ac:dyDescent="0.3">
      <c r="K124" s="12" t="s">
        <v>126</v>
      </c>
    </row>
    <row r="125" spans="11:11" x14ac:dyDescent="0.3">
      <c r="K125" s="12" t="s">
        <v>126</v>
      </c>
    </row>
    <row r="126" spans="11:11" x14ac:dyDescent="0.3">
      <c r="K126" s="12" t="s">
        <v>126</v>
      </c>
    </row>
    <row r="127" spans="11:11" x14ac:dyDescent="0.3">
      <c r="K127" s="12" t="s">
        <v>126</v>
      </c>
    </row>
    <row r="128" spans="11:11" x14ac:dyDescent="0.3">
      <c r="K128" s="12" t="s">
        <v>126</v>
      </c>
    </row>
    <row r="129" spans="11:11" x14ac:dyDescent="0.3">
      <c r="K129" s="12" t="s">
        <v>126</v>
      </c>
    </row>
    <row r="130" spans="11:11" x14ac:dyDescent="0.3">
      <c r="K130" s="12" t="s">
        <v>126</v>
      </c>
    </row>
    <row r="131" spans="11:11" x14ac:dyDescent="0.3">
      <c r="K131" s="12" t="s">
        <v>126</v>
      </c>
    </row>
    <row r="132" spans="11:11" x14ac:dyDescent="0.3">
      <c r="K132" s="12" t="s">
        <v>126</v>
      </c>
    </row>
    <row r="133" spans="11:11" x14ac:dyDescent="0.3">
      <c r="K133" s="12" t="s">
        <v>126</v>
      </c>
    </row>
    <row r="134" spans="11:11" x14ac:dyDescent="0.3">
      <c r="K134" s="12" t="s">
        <v>126</v>
      </c>
    </row>
    <row r="135" spans="11:11" x14ac:dyDescent="0.3">
      <c r="K135" s="12" t="s">
        <v>126</v>
      </c>
    </row>
    <row r="136" spans="11:11" x14ac:dyDescent="0.3">
      <c r="K136" s="12" t="s">
        <v>126</v>
      </c>
    </row>
    <row r="137" spans="11:11" x14ac:dyDescent="0.3">
      <c r="K137" s="12" t="s">
        <v>126</v>
      </c>
    </row>
    <row r="138" spans="11:11" x14ac:dyDescent="0.3">
      <c r="K138" s="12" t="s">
        <v>126</v>
      </c>
    </row>
    <row r="139" spans="11:11" x14ac:dyDescent="0.3">
      <c r="K139" s="12" t="s">
        <v>126</v>
      </c>
    </row>
    <row r="140" spans="11:11" x14ac:dyDescent="0.3">
      <c r="K140" s="12" t="s">
        <v>126</v>
      </c>
    </row>
    <row r="141" spans="11:11" x14ac:dyDescent="0.3">
      <c r="K141" s="12" t="s">
        <v>126</v>
      </c>
    </row>
    <row r="142" spans="11:11" x14ac:dyDescent="0.3">
      <c r="K142" s="12" t="s">
        <v>126</v>
      </c>
    </row>
    <row r="143" spans="11:11" x14ac:dyDescent="0.3">
      <c r="K143" s="12" t="s">
        <v>126</v>
      </c>
    </row>
    <row r="144" spans="11:11" x14ac:dyDescent="0.3">
      <c r="K144" s="12" t="s">
        <v>126</v>
      </c>
    </row>
    <row r="145" spans="11:11" x14ac:dyDescent="0.3">
      <c r="K145" s="12" t="s">
        <v>126</v>
      </c>
    </row>
    <row r="146" spans="11:11" x14ac:dyDescent="0.3">
      <c r="K146" s="12" t="s">
        <v>126</v>
      </c>
    </row>
    <row r="147" spans="11:11" x14ac:dyDescent="0.3">
      <c r="K147" s="12" t="s">
        <v>126</v>
      </c>
    </row>
    <row r="148" spans="11:11" x14ac:dyDescent="0.3">
      <c r="K148" s="12" t="s">
        <v>126</v>
      </c>
    </row>
    <row r="149" spans="11:11" x14ac:dyDescent="0.3">
      <c r="K149" s="12" t="s">
        <v>126</v>
      </c>
    </row>
    <row r="150" spans="11:11" x14ac:dyDescent="0.3">
      <c r="K150" s="12" t="s">
        <v>126</v>
      </c>
    </row>
    <row r="151" spans="11:11" x14ac:dyDescent="0.3">
      <c r="K151" s="12" t="s">
        <v>126</v>
      </c>
    </row>
    <row r="152" spans="11:11" x14ac:dyDescent="0.3">
      <c r="K152" s="12" t="s">
        <v>126</v>
      </c>
    </row>
    <row r="153" spans="11:11" x14ac:dyDescent="0.3">
      <c r="K153" s="12" t="s">
        <v>126</v>
      </c>
    </row>
    <row r="154" spans="11:11" x14ac:dyDescent="0.3">
      <c r="K154" s="12" t="s">
        <v>126</v>
      </c>
    </row>
    <row r="155" spans="11:11" x14ac:dyDescent="0.3">
      <c r="K155" s="12" t="s">
        <v>126</v>
      </c>
    </row>
    <row r="156" spans="11:11" x14ac:dyDescent="0.3">
      <c r="K156" s="12" t="s">
        <v>126</v>
      </c>
    </row>
    <row r="157" spans="11:11" x14ac:dyDescent="0.3">
      <c r="K157" s="12" t="s">
        <v>126</v>
      </c>
    </row>
    <row r="158" spans="11:11" x14ac:dyDescent="0.3">
      <c r="K158" s="12" t="s">
        <v>126</v>
      </c>
    </row>
    <row r="159" spans="11:11" x14ac:dyDescent="0.3">
      <c r="K159" s="12" t="s">
        <v>126</v>
      </c>
    </row>
    <row r="160" spans="11:11" x14ac:dyDescent="0.3">
      <c r="K160" s="12" t="s">
        <v>126</v>
      </c>
    </row>
    <row r="161" spans="11:11" x14ac:dyDescent="0.3">
      <c r="K161" s="12" t="s">
        <v>126</v>
      </c>
    </row>
    <row r="162" spans="11:11" x14ac:dyDescent="0.3">
      <c r="K162" s="12" t="s">
        <v>126</v>
      </c>
    </row>
    <row r="163" spans="11:11" x14ac:dyDescent="0.3">
      <c r="K163" s="12" t="s">
        <v>126</v>
      </c>
    </row>
    <row r="164" spans="11:11" x14ac:dyDescent="0.3">
      <c r="K164" s="12" t="s">
        <v>126</v>
      </c>
    </row>
    <row r="165" spans="11:11" x14ac:dyDescent="0.3">
      <c r="K165" s="12" t="s">
        <v>126</v>
      </c>
    </row>
    <row r="166" spans="11:11" x14ac:dyDescent="0.3">
      <c r="K166" s="12" t="s">
        <v>126</v>
      </c>
    </row>
    <row r="167" spans="11:11" x14ac:dyDescent="0.3">
      <c r="K167" s="12" t="s">
        <v>126</v>
      </c>
    </row>
    <row r="168" spans="11:11" x14ac:dyDescent="0.3">
      <c r="K168" s="12" t="s">
        <v>126</v>
      </c>
    </row>
    <row r="169" spans="11:11" x14ac:dyDescent="0.3">
      <c r="K169" s="12" t="s">
        <v>126</v>
      </c>
    </row>
    <row r="170" spans="11:11" x14ac:dyDescent="0.3">
      <c r="K170" s="12" t="s">
        <v>126</v>
      </c>
    </row>
    <row r="171" spans="11:11" x14ac:dyDescent="0.3">
      <c r="K171" s="12" t="s">
        <v>126</v>
      </c>
    </row>
    <row r="172" spans="11:11" x14ac:dyDescent="0.3">
      <c r="K172" s="12" t="s">
        <v>126</v>
      </c>
    </row>
    <row r="173" spans="11:11" x14ac:dyDescent="0.3">
      <c r="K173" s="12" t="s">
        <v>126</v>
      </c>
    </row>
    <row r="174" spans="11:11" x14ac:dyDescent="0.3">
      <c r="K174" s="12" t="s">
        <v>126</v>
      </c>
    </row>
    <row r="175" spans="11:11" x14ac:dyDescent="0.3">
      <c r="K175" s="12" t="s">
        <v>126</v>
      </c>
    </row>
    <row r="176" spans="11:11" x14ac:dyDescent="0.3">
      <c r="K176" s="12" t="s">
        <v>126</v>
      </c>
    </row>
    <row r="177" spans="11:11" x14ac:dyDescent="0.3">
      <c r="K177" s="12" t="s">
        <v>126</v>
      </c>
    </row>
    <row r="178" spans="11:11" x14ac:dyDescent="0.3">
      <c r="K178" s="12" t="s">
        <v>126</v>
      </c>
    </row>
    <row r="179" spans="11:11" x14ac:dyDescent="0.3">
      <c r="K179" s="12" t="s">
        <v>126</v>
      </c>
    </row>
    <row r="180" spans="11:11" x14ac:dyDescent="0.3">
      <c r="K180" s="12" t="s">
        <v>126</v>
      </c>
    </row>
    <row r="181" spans="11:11" x14ac:dyDescent="0.3">
      <c r="K181" s="12" t="s">
        <v>126</v>
      </c>
    </row>
    <row r="182" spans="11:11" x14ac:dyDescent="0.3">
      <c r="K182" s="12" t="s">
        <v>126</v>
      </c>
    </row>
    <row r="183" spans="11:11" x14ac:dyDescent="0.3">
      <c r="K183" s="12" t="s">
        <v>126</v>
      </c>
    </row>
    <row r="184" spans="11:11" x14ac:dyDescent="0.3">
      <c r="K184" s="12" t="s">
        <v>126</v>
      </c>
    </row>
    <row r="185" spans="11:11" x14ac:dyDescent="0.3">
      <c r="K185" s="12" t="s">
        <v>126</v>
      </c>
    </row>
    <row r="186" spans="11:11" x14ac:dyDescent="0.3">
      <c r="K186" s="12" t="s">
        <v>126</v>
      </c>
    </row>
    <row r="187" spans="11:11" x14ac:dyDescent="0.3">
      <c r="K187" s="12" t="s">
        <v>126</v>
      </c>
    </row>
    <row r="188" spans="11:11" x14ac:dyDescent="0.3">
      <c r="K188" s="12" t="s">
        <v>126</v>
      </c>
    </row>
    <row r="189" spans="11:11" x14ac:dyDescent="0.3">
      <c r="K189" s="12" t="s">
        <v>126</v>
      </c>
    </row>
    <row r="190" spans="11:11" x14ac:dyDescent="0.3">
      <c r="K190" s="12" t="s">
        <v>126</v>
      </c>
    </row>
    <row r="191" spans="11:11" x14ac:dyDescent="0.3">
      <c r="K191" s="12" t="s">
        <v>126</v>
      </c>
    </row>
    <row r="192" spans="11:11" x14ac:dyDescent="0.3">
      <c r="K192" s="12" t="s">
        <v>126</v>
      </c>
    </row>
    <row r="193" spans="11:11" x14ac:dyDescent="0.3">
      <c r="K193" s="12" t="s">
        <v>126</v>
      </c>
    </row>
    <row r="194" spans="11:11" x14ac:dyDescent="0.3">
      <c r="K194" s="12" t="s">
        <v>126</v>
      </c>
    </row>
    <row r="195" spans="11:11" x14ac:dyDescent="0.3">
      <c r="K195" s="12" t="s">
        <v>126</v>
      </c>
    </row>
    <row r="196" spans="11:11" x14ac:dyDescent="0.3">
      <c r="K196" s="12" t="s">
        <v>126</v>
      </c>
    </row>
    <row r="197" spans="11:11" x14ac:dyDescent="0.3">
      <c r="K197" s="12" t="s">
        <v>126</v>
      </c>
    </row>
    <row r="198" spans="11:11" x14ac:dyDescent="0.3">
      <c r="K198" s="12" t="s">
        <v>126</v>
      </c>
    </row>
    <row r="199" spans="11:11" x14ac:dyDescent="0.3">
      <c r="K199" s="12" t="s">
        <v>126</v>
      </c>
    </row>
    <row r="200" spans="11:11" x14ac:dyDescent="0.3">
      <c r="K200" s="12" t="s">
        <v>126</v>
      </c>
    </row>
    <row r="201" spans="11:11" x14ac:dyDescent="0.3">
      <c r="K201" s="12" t="s">
        <v>126</v>
      </c>
    </row>
    <row r="202" spans="11:11" x14ac:dyDescent="0.3">
      <c r="K202" s="12" t="s">
        <v>126</v>
      </c>
    </row>
    <row r="203" spans="11:11" x14ac:dyDescent="0.3">
      <c r="K203" s="12" t="s">
        <v>126</v>
      </c>
    </row>
    <row r="204" spans="11:11" x14ac:dyDescent="0.3">
      <c r="K204" s="12" t="s">
        <v>126</v>
      </c>
    </row>
    <row r="205" spans="11:11" x14ac:dyDescent="0.3">
      <c r="K205" s="12" t="s">
        <v>126</v>
      </c>
    </row>
    <row r="206" spans="11:11" x14ac:dyDescent="0.3">
      <c r="K206" s="12" t="s">
        <v>126</v>
      </c>
    </row>
    <row r="207" spans="11:11" x14ac:dyDescent="0.3">
      <c r="K207" s="12" t="s">
        <v>126</v>
      </c>
    </row>
    <row r="208" spans="11:11" x14ac:dyDescent="0.3">
      <c r="K208" s="12" t="s">
        <v>126</v>
      </c>
    </row>
    <row r="209" spans="11:11" x14ac:dyDescent="0.3">
      <c r="K209" s="12" t="s">
        <v>126</v>
      </c>
    </row>
    <row r="210" spans="11:11" x14ac:dyDescent="0.3">
      <c r="K210" s="12" t="s">
        <v>126</v>
      </c>
    </row>
    <row r="211" spans="11:11" x14ac:dyDescent="0.3">
      <c r="K211" s="12" t="s">
        <v>126</v>
      </c>
    </row>
    <row r="212" spans="11:11" x14ac:dyDescent="0.3">
      <c r="K212" s="12" t="s">
        <v>126</v>
      </c>
    </row>
    <row r="213" spans="11:11" x14ac:dyDescent="0.3">
      <c r="K213" s="12" t="s">
        <v>126</v>
      </c>
    </row>
    <row r="214" spans="11:11" x14ac:dyDescent="0.3">
      <c r="K214" s="12" t="s">
        <v>126</v>
      </c>
    </row>
    <row r="215" spans="11:11" x14ac:dyDescent="0.3">
      <c r="K215" s="12" t="s">
        <v>126</v>
      </c>
    </row>
    <row r="216" spans="11:11" x14ac:dyDescent="0.3">
      <c r="K216" s="12" t="s">
        <v>126</v>
      </c>
    </row>
    <row r="217" spans="11:11" x14ac:dyDescent="0.3">
      <c r="K217" s="12" t="s">
        <v>126</v>
      </c>
    </row>
    <row r="218" spans="11:11" x14ac:dyDescent="0.3">
      <c r="K218" s="12" t="s">
        <v>126</v>
      </c>
    </row>
    <row r="219" spans="11:11" x14ac:dyDescent="0.3">
      <c r="K219" s="12" t="s">
        <v>126</v>
      </c>
    </row>
    <row r="220" spans="11:11" x14ac:dyDescent="0.3">
      <c r="K220" s="12" t="s">
        <v>126</v>
      </c>
    </row>
    <row r="221" spans="11:11" x14ac:dyDescent="0.3">
      <c r="K221" s="12" t="s">
        <v>126</v>
      </c>
    </row>
    <row r="222" spans="11:11" x14ac:dyDescent="0.3">
      <c r="K222" s="12" t="s">
        <v>126</v>
      </c>
    </row>
    <row r="223" spans="11:11" x14ac:dyDescent="0.3">
      <c r="K223" s="12" t="s">
        <v>126</v>
      </c>
    </row>
    <row r="224" spans="11:11" x14ac:dyDescent="0.3">
      <c r="K224" s="12" t="s">
        <v>126</v>
      </c>
    </row>
    <row r="225" spans="11:11" x14ac:dyDescent="0.3">
      <c r="K225" s="12" t="s">
        <v>126</v>
      </c>
    </row>
    <row r="226" spans="11:11" x14ac:dyDescent="0.3">
      <c r="K226" s="12" t="s">
        <v>126</v>
      </c>
    </row>
    <row r="227" spans="11:11" x14ac:dyDescent="0.3">
      <c r="K227" s="12" t="s">
        <v>126</v>
      </c>
    </row>
    <row r="228" spans="11:11" x14ac:dyDescent="0.3">
      <c r="K228" s="12" t="s">
        <v>126</v>
      </c>
    </row>
    <row r="229" spans="11:11" x14ac:dyDescent="0.3">
      <c r="K229" s="12" t="s">
        <v>126</v>
      </c>
    </row>
    <row r="230" spans="11:11" x14ac:dyDescent="0.3">
      <c r="K230" s="12" t="s">
        <v>126</v>
      </c>
    </row>
    <row r="231" spans="11:11" x14ac:dyDescent="0.3">
      <c r="K231" s="12" t="s">
        <v>126</v>
      </c>
    </row>
    <row r="232" spans="11:11" x14ac:dyDescent="0.3">
      <c r="K232" s="12" t="s">
        <v>126</v>
      </c>
    </row>
    <row r="233" spans="11:11" x14ac:dyDescent="0.3">
      <c r="K233" s="12" t="s">
        <v>126</v>
      </c>
    </row>
    <row r="234" spans="11:11" x14ac:dyDescent="0.3">
      <c r="K234" s="12" t="s">
        <v>126</v>
      </c>
    </row>
    <row r="235" spans="11:11" x14ac:dyDescent="0.3">
      <c r="K235" s="12" t="s">
        <v>126</v>
      </c>
    </row>
    <row r="236" spans="11:11" x14ac:dyDescent="0.3">
      <c r="K236" s="12" t="s">
        <v>126</v>
      </c>
    </row>
    <row r="237" spans="11:11" x14ac:dyDescent="0.3">
      <c r="K237" s="12" t="s">
        <v>126</v>
      </c>
    </row>
    <row r="238" spans="11:11" x14ac:dyDescent="0.3">
      <c r="K238" s="12" t="s">
        <v>126</v>
      </c>
    </row>
    <row r="239" spans="11:11" x14ac:dyDescent="0.3">
      <c r="K239" s="12" t="s">
        <v>126</v>
      </c>
    </row>
    <row r="240" spans="11:11" x14ac:dyDescent="0.3">
      <c r="K240" s="12" t="s">
        <v>126</v>
      </c>
    </row>
    <row r="241" spans="11:11" x14ac:dyDescent="0.3">
      <c r="K241" s="12" t="s">
        <v>126</v>
      </c>
    </row>
    <row r="242" spans="11:11" x14ac:dyDescent="0.3">
      <c r="K242" s="12" t="s">
        <v>126</v>
      </c>
    </row>
    <row r="243" spans="11:11" x14ac:dyDescent="0.3">
      <c r="K243" s="12" t="s">
        <v>126</v>
      </c>
    </row>
    <row r="244" spans="11:11" x14ac:dyDescent="0.3">
      <c r="K244" s="12" t="s">
        <v>126</v>
      </c>
    </row>
    <row r="245" spans="11:11" x14ac:dyDescent="0.3">
      <c r="K245" s="12" t="s">
        <v>126</v>
      </c>
    </row>
    <row r="246" spans="11:11" x14ac:dyDescent="0.3">
      <c r="K246" s="12" t="s">
        <v>126</v>
      </c>
    </row>
    <row r="247" spans="11:11" x14ac:dyDescent="0.3">
      <c r="K247" s="12" t="s">
        <v>126</v>
      </c>
    </row>
    <row r="248" spans="11:11" x14ac:dyDescent="0.3">
      <c r="K248" s="12" t="s">
        <v>126</v>
      </c>
    </row>
    <row r="249" spans="11:11" x14ac:dyDescent="0.3">
      <c r="K249" s="12" t="s">
        <v>126</v>
      </c>
    </row>
    <row r="250" spans="11:11" x14ac:dyDescent="0.3">
      <c r="K250" s="12" t="s">
        <v>126</v>
      </c>
    </row>
    <row r="251" spans="11:11" x14ac:dyDescent="0.3">
      <c r="K251" s="12" t="s">
        <v>126</v>
      </c>
    </row>
    <row r="252" spans="11:11" x14ac:dyDescent="0.3">
      <c r="K252" s="12" t="s">
        <v>126</v>
      </c>
    </row>
    <row r="253" spans="11:11" x14ac:dyDescent="0.3">
      <c r="K253" s="12" t="s">
        <v>126</v>
      </c>
    </row>
    <row r="254" spans="11:11" x14ac:dyDescent="0.3">
      <c r="K254" s="12" t="s">
        <v>126</v>
      </c>
    </row>
    <row r="255" spans="11:11" x14ac:dyDescent="0.3">
      <c r="K255" s="12" t="s">
        <v>126</v>
      </c>
    </row>
    <row r="256" spans="11:11" x14ac:dyDescent="0.3">
      <c r="K256" s="12" t="s">
        <v>126</v>
      </c>
    </row>
    <row r="257" spans="11:11" x14ac:dyDescent="0.3">
      <c r="K257" s="12" t="s">
        <v>126</v>
      </c>
    </row>
    <row r="258" spans="11:11" x14ac:dyDescent="0.3">
      <c r="K258" s="12" t="s">
        <v>126</v>
      </c>
    </row>
    <row r="259" spans="11:11" x14ac:dyDescent="0.3">
      <c r="K259" s="12" t="s">
        <v>126</v>
      </c>
    </row>
    <row r="260" spans="11:11" x14ac:dyDescent="0.3">
      <c r="K260" s="12" t="s">
        <v>126</v>
      </c>
    </row>
    <row r="261" spans="11:11" x14ac:dyDescent="0.3">
      <c r="K261" s="12" t="s">
        <v>126</v>
      </c>
    </row>
    <row r="262" spans="11:11" x14ac:dyDescent="0.3">
      <c r="K262" s="12" t="s">
        <v>126</v>
      </c>
    </row>
    <row r="263" spans="11:11" x14ac:dyDescent="0.3">
      <c r="K263" s="12" t="s">
        <v>126</v>
      </c>
    </row>
    <row r="264" spans="11:11" x14ac:dyDescent="0.3">
      <c r="K264" s="12" t="s">
        <v>126</v>
      </c>
    </row>
    <row r="265" spans="11:11" x14ac:dyDescent="0.3">
      <c r="K265" s="12" t="s">
        <v>126</v>
      </c>
    </row>
    <row r="266" spans="11:11" x14ac:dyDescent="0.3">
      <c r="K266" s="12" t="s">
        <v>126</v>
      </c>
    </row>
    <row r="267" spans="11:11" x14ac:dyDescent="0.3">
      <c r="K267" s="12" t="s">
        <v>126</v>
      </c>
    </row>
    <row r="268" spans="11:11" x14ac:dyDescent="0.3">
      <c r="K268" s="12" t="s">
        <v>126</v>
      </c>
    </row>
    <row r="269" spans="11:11" x14ac:dyDescent="0.3">
      <c r="K269" s="12" t="s">
        <v>126</v>
      </c>
    </row>
    <row r="270" spans="11:11" x14ac:dyDescent="0.3">
      <c r="K270" s="12" t="s">
        <v>126</v>
      </c>
    </row>
    <row r="271" spans="11:11" x14ac:dyDescent="0.3">
      <c r="K271" s="12" t="s">
        <v>126</v>
      </c>
    </row>
    <row r="272" spans="11:11" x14ac:dyDescent="0.3">
      <c r="K272" s="12" t="s">
        <v>126</v>
      </c>
    </row>
    <row r="273" spans="11:11" x14ac:dyDescent="0.3">
      <c r="K273" s="12" t="s">
        <v>126</v>
      </c>
    </row>
    <row r="274" spans="11:11" x14ac:dyDescent="0.3">
      <c r="K274" s="12" t="s">
        <v>126</v>
      </c>
    </row>
    <row r="275" spans="11:11" x14ac:dyDescent="0.3">
      <c r="K275" s="12" t="s">
        <v>126</v>
      </c>
    </row>
    <row r="276" spans="11:11" x14ac:dyDescent="0.3">
      <c r="K276" s="12" t="s">
        <v>126</v>
      </c>
    </row>
    <row r="277" spans="11:11" x14ac:dyDescent="0.3">
      <c r="K277" s="12" t="s">
        <v>126</v>
      </c>
    </row>
    <row r="278" spans="11:11" x14ac:dyDescent="0.3">
      <c r="K278" s="12" t="s">
        <v>126</v>
      </c>
    </row>
    <row r="279" spans="11:11" x14ac:dyDescent="0.3">
      <c r="K279" s="12" t="s">
        <v>126</v>
      </c>
    </row>
    <row r="280" spans="11:11" x14ac:dyDescent="0.3">
      <c r="K280" s="12" t="s">
        <v>126</v>
      </c>
    </row>
    <row r="281" spans="11:11" x14ac:dyDescent="0.3">
      <c r="K281" s="12" t="s">
        <v>126</v>
      </c>
    </row>
    <row r="282" spans="11:11" x14ac:dyDescent="0.3">
      <c r="K282" s="12" t="s">
        <v>126</v>
      </c>
    </row>
    <row r="283" spans="11:11" x14ac:dyDescent="0.3">
      <c r="K283" s="12" t="s">
        <v>126</v>
      </c>
    </row>
    <row r="284" spans="11:11" x14ac:dyDescent="0.3">
      <c r="K284" s="12" t="s">
        <v>126</v>
      </c>
    </row>
    <row r="285" spans="11:11" x14ac:dyDescent="0.3">
      <c r="K285" s="12" t="s">
        <v>126</v>
      </c>
    </row>
    <row r="286" spans="11:11" x14ac:dyDescent="0.3">
      <c r="K286" s="12" t="s">
        <v>126</v>
      </c>
    </row>
    <row r="287" spans="11:11" x14ac:dyDescent="0.3">
      <c r="K287" s="12" t="s">
        <v>126</v>
      </c>
    </row>
    <row r="288" spans="11:11" x14ac:dyDescent="0.3">
      <c r="K288" s="12" t="s">
        <v>126</v>
      </c>
    </row>
    <row r="289" spans="11:11" x14ac:dyDescent="0.3">
      <c r="K289" s="12" t="s">
        <v>126</v>
      </c>
    </row>
    <row r="290" spans="11:11" x14ac:dyDescent="0.3">
      <c r="K290" s="12" t="s">
        <v>126</v>
      </c>
    </row>
    <row r="291" spans="11:11" x14ac:dyDescent="0.3">
      <c r="K291" s="12" t="s">
        <v>126</v>
      </c>
    </row>
    <row r="292" spans="11:11" x14ac:dyDescent="0.3">
      <c r="K292" s="12" t="s">
        <v>126</v>
      </c>
    </row>
    <row r="293" spans="11:11" x14ac:dyDescent="0.3">
      <c r="K293" s="12" t="s">
        <v>126</v>
      </c>
    </row>
    <row r="294" spans="11:11" x14ac:dyDescent="0.3">
      <c r="K294" s="12" t="s">
        <v>126</v>
      </c>
    </row>
    <row r="295" spans="11:11" x14ac:dyDescent="0.3">
      <c r="K295" s="12" t="s">
        <v>126</v>
      </c>
    </row>
    <row r="296" spans="11:11" x14ac:dyDescent="0.3">
      <c r="K296" s="12" t="s">
        <v>126</v>
      </c>
    </row>
    <row r="297" spans="11:11" x14ac:dyDescent="0.3">
      <c r="K297" s="12" t="s">
        <v>126</v>
      </c>
    </row>
    <row r="298" spans="11:11" x14ac:dyDescent="0.3">
      <c r="K298" s="12" t="s">
        <v>126</v>
      </c>
    </row>
    <row r="299" spans="11:11" x14ac:dyDescent="0.3">
      <c r="K299" s="12" t="s">
        <v>126</v>
      </c>
    </row>
    <row r="300" spans="11:11" x14ac:dyDescent="0.3">
      <c r="K300" s="12" t="s">
        <v>126</v>
      </c>
    </row>
    <row r="301" spans="11:11" x14ac:dyDescent="0.3">
      <c r="K301" s="12" t="s">
        <v>126</v>
      </c>
    </row>
    <row r="302" spans="11:11" x14ac:dyDescent="0.3">
      <c r="K302" s="12" t="s">
        <v>126</v>
      </c>
    </row>
    <row r="303" spans="11:11" x14ac:dyDescent="0.3">
      <c r="K303" s="12" t="s">
        <v>126</v>
      </c>
    </row>
    <row r="304" spans="11:11" x14ac:dyDescent="0.3">
      <c r="K304" s="12" t="s">
        <v>126</v>
      </c>
    </row>
    <row r="305" spans="11:11" x14ac:dyDescent="0.3">
      <c r="K305" s="12" t="s">
        <v>126</v>
      </c>
    </row>
    <row r="306" spans="11:11" x14ac:dyDescent="0.3">
      <c r="K306" s="12" t="s">
        <v>126</v>
      </c>
    </row>
    <row r="307" spans="11:11" x14ac:dyDescent="0.3">
      <c r="K307" s="12" t="s">
        <v>126</v>
      </c>
    </row>
    <row r="308" spans="11:11" x14ac:dyDescent="0.3">
      <c r="K308" s="12" t="s">
        <v>126</v>
      </c>
    </row>
    <row r="309" spans="11:11" x14ac:dyDescent="0.3">
      <c r="K309" s="12" t="s">
        <v>126</v>
      </c>
    </row>
    <row r="310" spans="11:11" x14ac:dyDescent="0.3">
      <c r="K310" s="12" t="s">
        <v>126</v>
      </c>
    </row>
    <row r="311" spans="11:11" x14ac:dyDescent="0.3">
      <c r="K311" s="12" t="s">
        <v>126</v>
      </c>
    </row>
    <row r="312" spans="11:11" x14ac:dyDescent="0.3">
      <c r="K312" s="12" t="s">
        <v>126</v>
      </c>
    </row>
    <row r="313" spans="11:11" x14ac:dyDescent="0.3">
      <c r="K313" s="12" t="s">
        <v>126</v>
      </c>
    </row>
    <row r="314" spans="11:11" x14ac:dyDescent="0.3">
      <c r="K314" s="12" t="s">
        <v>126</v>
      </c>
    </row>
    <row r="315" spans="11:11" x14ac:dyDescent="0.3">
      <c r="K315" s="12" t="s">
        <v>126</v>
      </c>
    </row>
    <row r="316" spans="11:11" x14ac:dyDescent="0.3">
      <c r="K316" s="12" t="s">
        <v>126</v>
      </c>
    </row>
    <row r="317" spans="11:11" x14ac:dyDescent="0.3">
      <c r="K317" s="12" t="s">
        <v>126</v>
      </c>
    </row>
    <row r="318" spans="11:11" x14ac:dyDescent="0.3">
      <c r="K318" s="12" t="s">
        <v>126</v>
      </c>
    </row>
    <row r="319" spans="11:11" x14ac:dyDescent="0.3">
      <c r="K319" s="12" t="s">
        <v>126</v>
      </c>
    </row>
    <row r="320" spans="11:11" x14ac:dyDescent="0.3">
      <c r="K320" s="12" t="s">
        <v>126</v>
      </c>
    </row>
    <row r="321" spans="11:11" x14ac:dyDescent="0.3">
      <c r="K321" s="12" t="s">
        <v>126</v>
      </c>
    </row>
    <row r="322" spans="11:11" x14ac:dyDescent="0.3">
      <c r="K322" s="12" t="s">
        <v>126</v>
      </c>
    </row>
    <row r="323" spans="11:11" x14ac:dyDescent="0.3">
      <c r="K323" s="12" t="s">
        <v>126</v>
      </c>
    </row>
    <row r="324" spans="11:11" x14ac:dyDescent="0.3">
      <c r="K324" s="12" t="s">
        <v>126</v>
      </c>
    </row>
    <row r="325" spans="11:11" x14ac:dyDescent="0.3">
      <c r="K325" s="12" t="s">
        <v>126</v>
      </c>
    </row>
    <row r="326" spans="11:11" x14ac:dyDescent="0.3">
      <c r="K326" s="12" t="s">
        <v>126</v>
      </c>
    </row>
    <row r="327" spans="11:11" x14ac:dyDescent="0.3">
      <c r="K327" s="12" t="s">
        <v>126</v>
      </c>
    </row>
    <row r="328" spans="11:11" x14ac:dyDescent="0.3">
      <c r="K328" s="12" t="s">
        <v>126</v>
      </c>
    </row>
    <row r="329" spans="11:11" x14ac:dyDescent="0.3">
      <c r="K329" s="12" t="s">
        <v>126</v>
      </c>
    </row>
    <row r="330" spans="11:11" x14ac:dyDescent="0.3">
      <c r="K330" s="12" t="s">
        <v>126</v>
      </c>
    </row>
    <row r="331" spans="11:11" x14ac:dyDescent="0.3">
      <c r="K331" s="12" t="s">
        <v>126</v>
      </c>
    </row>
    <row r="332" spans="11:11" x14ac:dyDescent="0.3">
      <c r="K332" s="12" t="s">
        <v>126</v>
      </c>
    </row>
    <row r="333" spans="11:11" x14ac:dyDescent="0.3">
      <c r="K333" s="12" t="s">
        <v>126</v>
      </c>
    </row>
    <row r="334" spans="11:11" x14ac:dyDescent="0.3">
      <c r="K334" s="12" t="s">
        <v>126</v>
      </c>
    </row>
    <row r="335" spans="11:11" x14ac:dyDescent="0.3">
      <c r="K335" s="12" t="s">
        <v>126</v>
      </c>
    </row>
    <row r="336" spans="11:11" x14ac:dyDescent="0.3">
      <c r="K336" s="12" t="s">
        <v>126</v>
      </c>
    </row>
    <row r="337" spans="11:11" x14ac:dyDescent="0.3">
      <c r="K337" s="12" t="s">
        <v>126</v>
      </c>
    </row>
    <row r="338" spans="11:11" x14ac:dyDescent="0.3">
      <c r="K338" s="12" t="s">
        <v>126</v>
      </c>
    </row>
    <row r="339" spans="11:11" x14ac:dyDescent="0.3">
      <c r="K339" s="12" t="s">
        <v>126</v>
      </c>
    </row>
    <row r="340" spans="11:11" x14ac:dyDescent="0.3">
      <c r="K340" s="12" t="s">
        <v>126</v>
      </c>
    </row>
    <row r="341" spans="11:11" x14ac:dyDescent="0.3">
      <c r="K341" s="12" t="s">
        <v>126</v>
      </c>
    </row>
    <row r="342" spans="11:11" x14ac:dyDescent="0.3">
      <c r="K342" s="12" t="s">
        <v>126</v>
      </c>
    </row>
    <row r="343" spans="11:11" x14ac:dyDescent="0.3">
      <c r="K343" s="12" t="s">
        <v>126</v>
      </c>
    </row>
    <row r="344" spans="11:11" x14ac:dyDescent="0.3">
      <c r="K344" s="12" t="s">
        <v>126</v>
      </c>
    </row>
    <row r="345" spans="11:11" x14ac:dyDescent="0.3">
      <c r="K345" s="12" t="s">
        <v>126</v>
      </c>
    </row>
    <row r="346" spans="11:11" x14ac:dyDescent="0.3">
      <c r="K346" s="12" t="s">
        <v>126</v>
      </c>
    </row>
    <row r="347" spans="11:11" x14ac:dyDescent="0.3">
      <c r="K347" s="12" t="s">
        <v>126</v>
      </c>
    </row>
    <row r="348" spans="11:11" x14ac:dyDescent="0.3">
      <c r="K348" s="12" t="s">
        <v>126</v>
      </c>
    </row>
    <row r="349" spans="11:11" x14ac:dyDescent="0.3">
      <c r="K349" s="12" t="s">
        <v>126</v>
      </c>
    </row>
    <row r="350" spans="11:11" x14ac:dyDescent="0.3">
      <c r="K350" s="12" t="s">
        <v>126</v>
      </c>
    </row>
    <row r="351" spans="11:11" x14ac:dyDescent="0.3">
      <c r="K351" s="12" t="s">
        <v>126</v>
      </c>
    </row>
    <row r="352" spans="11:11" x14ac:dyDescent="0.3">
      <c r="K352" s="12" t="s">
        <v>126</v>
      </c>
    </row>
    <row r="353" spans="11:11" x14ac:dyDescent="0.3">
      <c r="K353" s="12" t="s">
        <v>126</v>
      </c>
    </row>
    <row r="354" spans="11:11" x14ac:dyDescent="0.3">
      <c r="K354" s="12" t="s">
        <v>126</v>
      </c>
    </row>
    <row r="355" spans="11:11" x14ac:dyDescent="0.3">
      <c r="K355" s="12" t="s">
        <v>126</v>
      </c>
    </row>
    <row r="356" spans="11:11" x14ac:dyDescent="0.3">
      <c r="K356" s="12" t="s">
        <v>126</v>
      </c>
    </row>
    <row r="357" spans="11:11" x14ac:dyDescent="0.3">
      <c r="K357" s="12" t="s">
        <v>126</v>
      </c>
    </row>
    <row r="358" spans="11:11" x14ac:dyDescent="0.3">
      <c r="K358" s="12" t="s">
        <v>126</v>
      </c>
    </row>
    <row r="359" spans="11:11" x14ac:dyDescent="0.3">
      <c r="K359" s="12" t="s">
        <v>126</v>
      </c>
    </row>
    <row r="360" spans="11:11" x14ac:dyDescent="0.3">
      <c r="K360" s="12" t="s">
        <v>126</v>
      </c>
    </row>
    <row r="361" spans="11:11" x14ac:dyDescent="0.3">
      <c r="K361" s="12" t="s">
        <v>126</v>
      </c>
    </row>
    <row r="362" spans="11:11" x14ac:dyDescent="0.3">
      <c r="K362" s="12" t="s">
        <v>126</v>
      </c>
    </row>
    <row r="363" spans="11:11" x14ac:dyDescent="0.3">
      <c r="K363" s="12" t="s">
        <v>126</v>
      </c>
    </row>
    <row r="364" spans="11:11" x14ac:dyDescent="0.3">
      <c r="K364" s="12" t="s">
        <v>126</v>
      </c>
    </row>
    <row r="365" spans="11:11" x14ac:dyDescent="0.3">
      <c r="K365" s="12" t="s">
        <v>126</v>
      </c>
    </row>
    <row r="366" spans="11:11" x14ac:dyDescent="0.3">
      <c r="K366" s="12" t="s">
        <v>126</v>
      </c>
    </row>
    <row r="367" spans="11:11" x14ac:dyDescent="0.3">
      <c r="K367" s="12" t="s">
        <v>126</v>
      </c>
    </row>
    <row r="368" spans="11:11" x14ac:dyDescent="0.3">
      <c r="K368" s="12" t="s">
        <v>126</v>
      </c>
    </row>
    <row r="369" spans="11:11" x14ac:dyDescent="0.3">
      <c r="K369" s="12" t="s">
        <v>126</v>
      </c>
    </row>
    <row r="370" spans="11:11" x14ac:dyDescent="0.3">
      <c r="K370" s="12" t="s">
        <v>126</v>
      </c>
    </row>
    <row r="371" spans="11:11" x14ac:dyDescent="0.3">
      <c r="K371" s="12" t="s">
        <v>126</v>
      </c>
    </row>
    <row r="372" spans="11:11" x14ac:dyDescent="0.3">
      <c r="K372" s="12" t="s">
        <v>126</v>
      </c>
    </row>
    <row r="373" spans="11:11" x14ac:dyDescent="0.3">
      <c r="K373" s="12" t="s">
        <v>126</v>
      </c>
    </row>
    <row r="374" spans="11:11" x14ac:dyDescent="0.3">
      <c r="K374" s="12" t="s">
        <v>126</v>
      </c>
    </row>
    <row r="375" spans="11:11" x14ac:dyDescent="0.3">
      <c r="K375" s="12" t="s">
        <v>126</v>
      </c>
    </row>
    <row r="376" spans="11:11" x14ac:dyDescent="0.3">
      <c r="K376" s="12" t="s">
        <v>126</v>
      </c>
    </row>
    <row r="377" spans="11:11" x14ac:dyDescent="0.3">
      <c r="K377" s="12" t="s">
        <v>126</v>
      </c>
    </row>
    <row r="378" spans="11:11" x14ac:dyDescent="0.3">
      <c r="K378" s="12" t="s">
        <v>126</v>
      </c>
    </row>
    <row r="379" spans="11:11" x14ac:dyDescent="0.3">
      <c r="K379" s="12" t="s">
        <v>126</v>
      </c>
    </row>
    <row r="380" spans="11:11" x14ac:dyDescent="0.3">
      <c r="K380" s="12" t="s">
        <v>126</v>
      </c>
    </row>
    <row r="381" spans="11:11" x14ac:dyDescent="0.3">
      <c r="K381" s="12" t="s">
        <v>126</v>
      </c>
    </row>
    <row r="382" spans="11:11" x14ac:dyDescent="0.3">
      <c r="K382" s="12" t="s">
        <v>126</v>
      </c>
    </row>
    <row r="383" spans="11:11" x14ac:dyDescent="0.3">
      <c r="K383" s="12" t="s">
        <v>126</v>
      </c>
    </row>
    <row r="384" spans="11:11" x14ac:dyDescent="0.3">
      <c r="K384" s="12" t="s">
        <v>126</v>
      </c>
    </row>
    <row r="385" spans="11:11" x14ac:dyDescent="0.3">
      <c r="K385" s="12" t="s">
        <v>126</v>
      </c>
    </row>
    <row r="386" spans="11:11" x14ac:dyDescent="0.3">
      <c r="K386" s="12" t="s">
        <v>126</v>
      </c>
    </row>
    <row r="387" spans="11:11" x14ac:dyDescent="0.3">
      <c r="K387" s="12" t="s">
        <v>126</v>
      </c>
    </row>
    <row r="388" spans="11:11" x14ac:dyDescent="0.3">
      <c r="K388" s="12" t="s">
        <v>126</v>
      </c>
    </row>
    <row r="389" spans="11:11" x14ac:dyDescent="0.3">
      <c r="K389" s="12" t="s">
        <v>126</v>
      </c>
    </row>
    <row r="390" spans="11:11" x14ac:dyDescent="0.3">
      <c r="K390" s="12" t="s">
        <v>126</v>
      </c>
    </row>
    <row r="391" spans="11:11" x14ac:dyDescent="0.3">
      <c r="K391" s="12" t="s">
        <v>126</v>
      </c>
    </row>
    <row r="392" spans="11:11" x14ac:dyDescent="0.3">
      <c r="K392" s="12" t="s">
        <v>126</v>
      </c>
    </row>
    <row r="393" spans="11:11" x14ac:dyDescent="0.3">
      <c r="K393" s="12" t="s">
        <v>126</v>
      </c>
    </row>
    <row r="394" spans="11:11" x14ac:dyDescent="0.3">
      <c r="K394" s="12" t="s">
        <v>126</v>
      </c>
    </row>
    <row r="395" spans="11:11" x14ac:dyDescent="0.3">
      <c r="K395" s="12" t="s">
        <v>126</v>
      </c>
    </row>
    <row r="396" spans="11:11" x14ac:dyDescent="0.3">
      <c r="K396" s="12" t="s">
        <v>126</v>
      </c>
    </row>
    <row r="397" spans="11:11" x14ac:dyDescent="0.3">
      <c r="K397" s="12" t="s">
        <v>126</v>
      </c>
    </row>
    <row r="398" spans="11:11" x14ac:dyDescent="0.3">
      <c r="K398" s="12" t="s">
        <v>126</v>
      </c>
    </row>
    <row r="399" spans="11:11" x14ac:dyDescent="0.3">
      <c r="K399" s="12" t="s">
        <v>126</v>
      </c>
    </row>
    <row r="400" spans="11:11" x14ac:dyDescent="0.3">
      <c r="K400" s="12" t="s">
        <v>126</v>
      </c>
    </row>
    <row r="401" spans="11:11" x14ac:dyDescent="0.3">
      <c r="K401" s="12" t="s">
        <v>126</v>
      </c>
    </row>
    <row r="402" spans="11:11" x14ac:dyDescent="0.3">
      <c r="K402" s="12" t="s">
        <v>126</v>
      </c>
    </row>
    <row r="403" spans="11:11" x14ac:dyDescent="0.3">
      <c r="K403" s="12" t="s">
        <v>126</v>
      </c>
    </row>
    <row r="404" spans="11:11" x14ac:dyDescent="0.3">
      <c r="K404" s="12" t="s">
        <v>126</v>
      </c>
    </row>
    <row r="405" spans="11:11" x14ac:dyDescent="0.3">
      <c r="K405" s="12" t="s">
        <v>126</v>
      </c>
    </row>
    <row r="406" spans="11:11" x14ac:dyDescent="0.3">
      <c r="K406" s="12" t="s">
        <v>126</v>
      </c>
    </row>
    <row r="407" spans="11:11" x14ac:dyDescent="0.3">
      <c r="K407" s="12" t="s">
        <v>126</v>
      </c>
    </row>
    <row r="408" spans="11:11" x14ac:dyDescent="0.3">
      <c r="K408" s="12" t="s">
        <v>126</v>
      </c>
    </row>
    <row r="409" spans="11:11" x14ac:dyDescent="0.3">
      <c r="K409" s="12" t="s">
        <v>126</v>
      </c>
    </row>
    <row r="410" spans="11:11" x14ac:dyDescent="0.3">
      <c r="K410" s="12" t="s">
        <v>126</v>
      </c>
    </row>
    <row r="411" spans="11:11" x14ac:dyDescent="0.3">
      <c r="K411" s="12" t="s">
        <v>126</v>
      </c>
    </row>
    <row r="412" spans="11:11" x14ac:dyDescent="0.3">
      <c r="K412" s="12" t="s">
        <v>126</v>
      </c>
    </row>
    <row r="413" spans="11:11" x14ac:dyDescent="0.3">
      <c r="K413" s="12" t="s">
        <v>126</v>
      </c>
    </row>
    <row r="414" spans="11:11" x14ac:dyDescent="0.3">
      <c r="K414" s="12" t="s">
        <v>126</v>
      </c>
    </row>
    <row r="415" spans="11:11" x14ac:dyDescent="0.3">
      <c r="K415" s="12" t="s">
        <v>126</v>
      </c>
    </row>
    <row r="416" spans="11:11" x14ac:dyDescent="0.3">
      <c r="K416" s="12" t="s">
        <v>126</v>
      </c>
    </row>
    <row r="417" spans="11:11" x14ac:dyDescent="0.3">
      <c r="K417" s="12" t="s">
        <v>126</v>
      </c>
    </row>
    <row r="418" spans="11:11" x14ac:dyDescent="0.3">
      <c r="K418" s="12" t="s">
        <v>126</v>
      </c>
    </row>
  </sheetData>
  <autoFilter ref="B3:L418" xr:uid="{F3DEFEE9-F1C6-4927-9FD4-6B3D70FF54C6}"/>
  <conditionalFormatting sqref="AD1:AD1048576 AX1:AX1048576">
    <cfRule type="containsText" dxfId="1" priority="1" operator="containsText" text="need">
      <formula>NOT(ISERROR(SEARCH("need",AD1)))</formula>
    </cfRule>
  </conditionalFormatting>
  <conditionalFormatting sqref="AE1:AE1048576 AW1:AW1048576">
    <cfRule type="containsText" dxfId="0" priority="2" operator="containsText" text="Need">
      <formula>NOT(ISERROR(SEARCH("Need",AE1)))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F7B5E6E0-5536-411B-A6C5-ED0F5407490B}">
          <x14:formula1>
            <xm:f>'Business Unit'!$A$1:$A$10</xm:f>
          </x14:formula1>
          <xm:sqref>L4</xm:sqref>
        </x14:dataValidation>
        <x14:dataValidation type="list" allowBlank="1" showInputMessage="1" showErrorMessage="1" xr:uid="{62E25C30-FA23-4BB6-9335-64CEBFDD61E5}">
          <x14:formula1>
            <xm:f>Term!$A$2:$A$62</xm:f>
          </x14:formula1>
          <xm:sqref>H4</xm:sqref>
        </x14:dataValidation>
        <x14:dataValidation type="list" allowBlank="1" showInputMessage="1" showErrorMessage="1" xr:uid="{837A0D48-EED1-4500-8226-D1F83C354654}">
          <x14:formula1>
            <xm:f>'Sector Types'!$A$2:$A$21</xm:f>
          </x14:formula1>
          <xm:sqref>I4</xm:sqref>
        </x14:dataValidation>
        <x14:dataValidation type="list" allowBlank="1" showInputMessage="1" showErrorMessage="1" xr:uid="{FD8439D7-2807-4AA1-AA33-8B37CDF3EF80}">
          <x14:formula1>
            <xm:f>'Family Codes'!$B$2:$B$660</xm:f>
          </x14:formula1>
          <xm:sqref>G4</xm:sqref>
        </x14:dataValidation>
        <x14:dataValidation type="list" allowBlank="1" showInputMessage="1" showErrorMessage="1" xr:uid="{6D3FFDE1-C094-4F6E-8BAE-B155F83C54B0}">
          <x14:formula1>
            <xm:f>Types!$B$2:$B$17</xm:f>
          </x14:formula1>
          <xm:sqref>J4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92C4-5473-4D91-99EA-568E61F37A46}">
  <dimension ref="A1:D447"/>
  <sheetViews>
    <sheetView topLeftCell="A313" workbookViewId="0">
      <selection activeCell="D333" sqref="D333"/>
    </sheetView>
  </sheetViews>
  <sheetFormatPr defaultRowHeight="14.4" x14ac:dyDescent="0.3"/>
  <sheetData>
    <row r="1" spans="1:4" x14ac:dyDescent="0.3">
      <c r="A1" s="15" t="s">
        <v>210</v>
      </c>
      <c r="B1" s="16" t="s">
        <v>211</v>
      </c>
      <c r="C1" s="15" t="s">
        <v>212</v>
      </c>
      <c r="D1" s="15" t="s">
        <v>213</v>
      </c>
    </row>
    <row r="2" spans="1:4" x14ac:dyDescent="0.3">
      <c r="A2" s="17" t="s">
        <v>214</v>
      </c>
      <c r="B2" s="18">
        <f>LEN(DescS[[#This Row],[LookupTerm]])</f>
        <v>78</v>
      </c>
      <c r="C2" s="17" t="s">
        <v>215</v>
      </c>
      <c r="D2" s="17" t="s">
        <v>216</v>
      </c>
    </row>
    <row r="3" spans="1:4" x14ac:dyDescent="0.3">
      <c r="A3" s="19" t="s">
        <v>217</v>
      </c>
      <c r="B3" s="20">
        <f>LEN(DescS[[#This Row],[LookupTerm]])</f>
        <v>70</v>
      </c>
      <c r="C3" s="19" t="s">
        <v>218</v>
      </c>
      <c r="D3" s="19"/>
    </row>
    <row r="4" spans="1:4" x14ac:dyDescent="0.3">
      <c r="A4" s="17" t="s">
        <v>219</v>
      </c>
      <c r="B4" s="18">
        <f>LEN(DescS[[#This Row],[LookupTerm]])</f>
        <v>59</v>
      </c>
      <c r="C4" s="17" t="s">
        <v>220</v>
      </c>
      <c r="D4" s="17"/>
    </row>
    <row r="5" spans="1:4" x14ac:dyDescent="0.3">
      <c r="A5" s="19" t="s">
        <v>221</v>
      </c>
      <c r="B5" s="20">
        <f>LEN(DescS[[#This Row],[LookupTerm]])</f>
        <v>55</v>
      </c>
      <c r="C5" s="19" t="s">
        <v>222</v>
      </c>
      <c r="D5" s="19" t="s">
        <v>223</v>
      </c>
    </row>
    <row r="6" spans="1:4" x14ac:dyDescent="0.3">
      <c r="A6" s="17" t="s">
        <v>224</v>
      </c>
      <c r="B6" s="18">
        <f>LEN(DescS[[#This Row],[LookupTerm]])</f>
        <v>51</v>
      </c>
      <c r="C6" s="17" t="s">
        <v>225</v>
      </c>
      <c r="D6" s="17" t="s">
        <v>226</v>
      </c>
    </row>
    <row r="7" spans="1:4" x14ac:dyDescent="0.3">
      <c r="A7" s="19" t="s">
        <v>227</v>
      </c>
      <c r="B7" s="20">
        <f>LEN(DescS[[#This Row],[LookupTerm]])</f>
        <v>51</v>
      </c>
      <c r="C7" s="19" t="s">
        <v>228</v>
      </c>
      <c r="D7" s="19" t="s">
        <v>229</v>
      </c>
    </row>
    <row r="8" spans="1:4" x14ac:dyDescent="0.3">
      <c r="A8" s="17" t="s">
        <v>230</v>
      </c>
      <c r="B8" s="18">
        <f>LEN(DescS[[#This Row],[LookupTerm]])</f>
        <v>50</v>
      </c>
      <c r="C8" s="17" t="s">
        <v>231</v>
      </c>
      <c r="D8" s="17"/>
    </row>
    <row r="9" spans="1:4" x14ac:dyDescent="0.3">
      <c r="A9" s="19" t="s">
        <v>232</v>
      </c>
      <c r="B9" s="20">
        <f>LEN(DescS[[#This Row],[LookupTerm]])</f>
        <v>43</v>
      </c>
      <c r="C9" s="19" t="s">
        <v>233</v>
      </c>
      <c r="D9" s="19" t="s">
        <v>234</v>
      </c>
    </row>
    <row r="10" spans="1:4" x14ac:dyDescent="0.3">
      <c r="A10" s="17" t="s">
        <v>235</v>
      </c>
      <c r="B10" s="18">
        <f>LEN(DescS[[#This Row],[LookupTerm]])</f>
        <v>39</v>
      </c>
      <c r="C10" s="17" t="s">
        <v>236</v>
      </c>
      <c r="D10" s="17" t="s">
        <v>237</v>
      </c>
    </row>
    <row r="11" spans="1:4" x14ac:dyDescent="0.3">
      <c r="A11" s="19" t="s">
        <v>238</v>
      </c>
      <c r="B11" s="20">
        <f>LEN(DescS[[#This Row],[LookupTerm]])</f>
        <v>39</v>
      </c>
      <c r="C11" s="19" t="s">
        <v>239</v>
      </c>
      <c r="D11" s="19"/>
    </row>
    <row r="12" spans="1:4" x14ac:dyDescent="0.3">
      <c r="A12" s="17" t="s">
        <v>240</v>
      </c>
      <c r="B12" s="18">
        <f>LEN(DescS[[#This Row],[LookupTerm]])</f>
        <v>34</v>
      </c>
      <c r="C12" s="17" t="s">
        <v>241</v>
      </c>
      <c r="D12" s="17" t="s">
        <v>242</v>
      </c>
    </row>
    <row r="13" spans="1:4" x14ac:dyDescent="0.3">
      <c r="A13" s="19" t="s">
        <v>243</v>
      </c>
      <c r="B13" s="20">
        <f>LEN(DescS[[#This Row],[LookupTerm]])</f>
        <v>32</v>
      </c>
      <c r="C13" s="19" t="s">
        <v>244</v>
      </c>
      <c r="D13" s="19"/>
    </row>
    <row r="14" spans="1:4" x14ac:dyDescent="0.3">
      <c r="A14" s="17" t="s">
        <v>245</v>
      </c>
      <c r="B14" s="18">
        <f>LEN(DescS[[#This Row],[LookupTerm]])</f>
        <v>32</v>
      </c>
      <c r="C14" s="17" t="s">
        <v>246</v>
      </c>
      <c r="D14" s="17" t="s">
        <v>247</v>
      </c>
    </row>
    <row r="15" spans="1:4" x14ac:dyDescent="0.3">
      <c r="A15" s="19" t="s">
        <v>248</v>
      </c>
      <c r="B15" s="20">
        <f>LEN(DescS[[#This Row],[LookupTerm]])</f>
        <v>31</v>
      </c>
      <c r="C15" s="19" t="s">
        <v>249</v>
      </c>
      <c r="D15" s="19" t="s">
        <v>250</v>
      </c>
    </row>
    <row r="16" spans="1:4" x14ac:dyDescent="0.3">
      <c r="A16" s="17" t="s">
        <v>208</v>
      </c>
      <c r="B16" s="18">
        <f>LEN(DescS[[#This Row],[LookupTerm]])</f>
        <v>31</v>
      </c>
      <c r="C16" s="17" t="s">
        <v>251</v>
      </c>
      <c r="D16" s="17"/>
    </row>
    <row r="17" spans="1:4" x14ac:dyDescent="0.3">
      <c r="A17" s="19" t="s">
        <v>252</v>
      </c>
      <c r="B17" s="20">
        <f>LEN(DescS[[#This Row],[LookupTerm]])</f>
        <v>31</v>
      </c>
      <c r="C17" s="19" t="s">
        <v>253</v>
      </c>
      <c r="D17" s="19" t="s">
        <v>254</v>
      </c>
    </row>
    <row r="18" spans="1:4" x14ac:dyDescent="0.3">
      <c r="A18" s="17" t="s">
        <v>255</v>
      </c>
      <c r="B18" s="18">
        <f>LEN(DescS[[#This Row],[LookupTerm]])</f>
        <v>30</v>
      </c>
      <c r="C18" s="17" t="s">
        <v>256</v>
      </c>
      <c r="D18" s="17" t="s">
        <v>257</v>
      </c>
    </row>
    <row r="19" spans="1:4" x14ac:dyDescent="0.3">
      <c r="A19" s="19" t="s">
        <v>258</v>
      </c>
      <c r="B19" s="20">
        <f>LEN(DescS[[#This Row],[LookupTerm]])</f>
        <v>30</v>
      </c>
      <c r="C19" s="19" t="s">
        <v>259</v>
      </c>
      <c r="D19" s="19"/>
    </row>
    <row r="20" spans="1:4" x14ac:dyDescent="0.3">
      <c r="A20" s="19" t="s">
        <v>260</v>
      </c>
      <c r="B20" s="20">
        <f>LEN(DescS[[#This Row],[LookupTerm]])</f>
        <v>30</v>
      </c>
      <c r="C20" s="19" t="s">
        <v>261</v>
      </c>
      <c r="D20" s="19"/>
    </row>
    <row r="21" spans="1:4" x14ac:dyDescent="0.3">
      <c r="A21" s="17" t="s">
        <v>262</v>
      </c>
      <c r="B21" s="18">
        <f>LEN(DescS[[#This Row],[LookupTerm]])</f>
        <v>29</v>
      </c>
      <c r="C21" s="17" t="s">
        <v>263</v>
      </c>
      <c r="D21" s="17" t="s">
        <v>264</v>
      </c>
    </row>
    <row r="22" spans="1:4" x14ac:dyDescent="0.3">
      <c r="A22" s="17" t="s">
        <v>265</v>
      </c>
      <c r="B22" s="18">
        <f>LEN(DescS[[#This Row],[LookupTerm]])</f>
        <v>28</v>
      </c>
      <c r="C22" s="17" t="s">
        <v>266</v>
      </c>
      <c r="D22" s="17"/>
    </row>
    <row r="23" spans="1:4" x14ac:dyDescent="0.3">
      <c r="A23" s="17" t="s">
        <v>267</v>
      </c>
      <c r="B23" s="18">
        <f>LEN(DescS[[#This Row],[LookupTerm]])</f>
        <v>28</v>
      </c>
      <c r="C23" s="17" t="s">
        <v>268</v>
      </c>
      <c r="D23" s="17"/>
    </row>
    <row r="24" spans="1:4" x14ac:dyDescent="0.3">
      <c r="A24" s="19" t="s">
        <v>269</v>
      </c>
      <c r="B24" s="20">
        <f>LEN(DescS[[#This Row],[LookupTerm]])</f>
        <v>27</v>
      </c>
      <c r="C24" s="19" t="s">
        <v>270</v>
      </c>
      <c r="D24" s="19"/>
    </row>
    <row r="25" spans="1:4" x14ac:dyDescent="0.3">
      <c r="A25" s="17" t="s">
        <v>271</v>
      </c>
      <c r="B25" s="18">
        <f>LEN(DescS[[#This Row],[LookupTerm]])</f>
        <v>27</v>
      </c>
      <c r="C25" s="17" t="s">
        <v>272</v>
      </c>
      <c r="D25" s="17"/>
    </row>
    <row r="26" spans="1:4" x14ac:dyDescent="0.3">
      <c r="A26" s="19" t="s">
        <v>273</v>
      </c>
      <c r="B26" s="20">
        <f>LEN(DescS[[#This Row],[LookupTerm]])</f>
        <v>27</v>
      </c>
      <c r="C26" s="19" t="s">
        <v>274</v>
      </c>
      <c r="D26" s="19" t="s">
        <v>275</v>
      </c>
    </row>
    <row r="27" spans="1:4" x14ac:dyDescent="0.3">
      <c r="A27" s="19" t="s">
        <v>276</v>
      </c>
      <c r="B27" s="20">
        <f>LEN(DescS[[#This Row],[LookupTerm]])</f>
        <v>26</v>
      </c>
      <c r="C27" s="19" t="s">
        <v>277</v>
      </c>
      <c r="D27" s="19"/>
    </row>
    <row r="28" spans="1:4" x14ac:dyDescent="0.3">
      <c r="A28" s="17" t="s">
        <v>278</v>
      </c>
      <c r="B28" s="18">
        <f>LEN(DescS[[#This Row],[LookupTerm]])</f>
        <v>25</v>
      </c>
      <c r="C28" s="17" t="s">
        <v>279</v>
      </c>
      <c r="D28" s="17"/>
    </row>
    <row r="29" spans="1:4" x14ac:dyDescent="0.3">
      <c r="A29" s="19" t="s">
        <v>280</v>
      </c>
      <c r="B29" s="20">
        <f>LEN(DescS[[#This Row],[LookupTerm]])</f>
        <v>25</v>
      </c>
      <c r="C29" s="19" t="s">
        <v>281</v>
      </c>
      <c r="D29" s="19" t="s">
        <v>282</v>
      </c>
    </row>
    <row r="30" spans="1:4" x14ac:dyDescent="0.3">
      <c r="A30" s="17" t="s">
        <v>283</v>
      </c>
      <c r="B30" s="18">
        <f>LEN(DescS[[#This Row],[LookupTerm]])</f>
        <v>24</v>
      </c>
      <c r="C30" s="17" t="s">
        <v>284</v>
      </c>
      <c r="D30" s="17"/>
    </row>
    <row r="31" spans="1:4" x14ac:dyDescent="0.3">
      <c r="A31" s="19" t="s">
        <v>285</v>
      </c>
      <c r="B31" s="20">
        <f>LEN(DescS[[#This Row],[LookupTerm]])</f>
        <v>23</v>
      </c>
      <c r="C31" s="19" t="s">
        <v>286</v>
      </c>
      <c r="D31" s="19"/>
    </row>
    <row r="32" spans="1:4" x14ac:dyDescent="0.3">
      <c r="A32" s="17" t="s">
        <v>287</v>
      </c>
      <c r="B32" s="18">
        <f>LEN(DescS[[#This Row],[LookupTerm]])</f>
        <v>23</v>
      </c>
      <c r="C32" s="17" t="s">
        <v>288</v>
      </c>
      <c r="D32" s="17" t="s">
        <v>289</v>
      </c>
    </row>
    <row r="33" spans="1:4" x14ac:dyDescent="0.3">
      <c r="A33" s="19" t="s">
        <v>290</v>
      </c>
      <c r="B33" s="20">
        <f>LEN(DescS[[#This Row],[LookupTerm]])</f>
        <v>21</v>
      </c>
      <c r="C33" s="19" t="s">
        <v>291</v>
      </c>
      <c r="D33" s="19"/>
    </row>
    <row r="34" spans="1:4" x14ac:dyDescent="0.3">
      <c r="A34" s="17" t="s">
        <v>292</v>
      </c>
      <c r="B34" s="18">
        <f>LEN(DescS[[#This Row],[LookupTerm]])</f>
        <v>21</v>
      </c>
      <c r="C34" s="17" t="s">
        <v>291</v>
      </c>
      <c r="D34" s="17"/>
    </row>
    <row r="35" spans="1:4" x14ac:dyDescent="0.3">
      <c r="A35" s="19" t="s">
        <v>293</v>
      </c>
      <c r="B35" s="20">
        <f>LEN(DescS[[#This Row],[LookupTerm]])</f>
        <v>21</v>
      </c>
      <c r="C35" s="19" t="s">
        <v>294</v>
      </c>
      <c r="D35" s="19" t="s">
        <v>295</v>
      </c>
    </row>
    <row r="36" spans="1:4" x14ac:dyDescent="0.3">
      <c r="A36" s="17" t="s">
        <v>296</v>
      </c>
      <c r="B36" s="18">
        <f>LEN(DescS[[#This Row],[LookupTerm]])</f>
        <v>21</v>
      </c>
      <c r="C36" s="17" t="s">
        <v>297</v>
      </c>
      <c r="D36" s="17" t="s">
        <v>298</v>
      </c>
    </row>
    <row r="37" spans="1:4" x14ac:dyDescent="0.3">
      <c r="A37" s="19" t="s">
        <v>299</v>
      </c>
      <c r="B37" s="20">
        <f>LEN(DescS[[#This Row],[LookupTerm]])</f>
        <v>20</v>
      </c>
      <c r="C37" s="19" t="s">
        <v>300</v>
      </c>
      <c r="D37" s="19" t="s">
        <v>301</v>
      </c>
    </row>
    <row r="38" spans="1:4" x14ac:dyDescent="0.3">
      <c r="A38" s="17" t="s">
        <v>302</v>
      </c>
      <c r="B38" s="18">
        <f>LEN(DescS[[#This Row],[LookupTerm]])</f>
        <v>20</v>
      </c>
      <c r="C38" s="17" t="s">
        <v>303</v>
      </c>
      <c r="D38" s="17"/>
    </row>
    <row r="39" spans="1:4" x14ac:dyDescent="0.3">
      <c r="A39" s="19" t="s">
        <v>304</v>
      </c>
      <c r="B39" s="20">
        <f>LEN(DescS[[#This Row],[LookupTerm]])</f>
        <v>20</v>
      </c>
      <c r="C39" s="19" t="s">
        <v>305</v>
      </c>
      <c r="D39" s="19" t="s">
        <v>237</v>
      </c>
    </row>
    <row r="40" spans="1:4" x14ac:dyDescent="0.3">
      <c r="A40" s="19" t="s">
        <v>306</v>
      </c>
      <c r="B40" s="20">
        <f>LEN(DescS[[#This Row],[LookupTerm]])</f>
        <v>19</v>
      </c>
      <c r="C40" s="19" t="s">
        <v>307</v>
      </c>
      <c r="D40" s="19"/>
    </row>
    <row r="41" spans="1:4" x14ac:dyDescent="0.3">
      <c r="A41" s="17" t="s">
        <v>308</v>
      </c>
      <c r="B41" s="18">
        <f>LEN(DescS[[#This Row],[LookupTerm]])</f>
        <v>19</v>
      </c>
      <c r="C41" s="17" t="s">
        <v>309</v>
      </c>
      <c r="D41" s="17" t="s">
        <v>310</v>
      </c>
    </row>
    <row r="42" spans="1:4" x14ac:dyDescent="0.3">
      <c r="A42" s="17" t="s">
        <v>311</v>
      </c>
      <c r="B42" s="18">
        <f>LEN(DescS[[#This Row],[LookupTerm]])</f>
        <v>18</v>
      </c>
      <c r="C42" s="17" t="s">
        <v>312</v>
      </c>
      <c r="D42" s="17"/>
    </row>
    <row r="43" spans="1:4" x14ac:dyDescent="0.3">
      <c r="A43" s="19" t="s">
        <v>313</v>
      </c>
      <c r="B43" s="20">
        <f>LEN(DescS[[#This Row],[LookupTerm]])</f>
        <v>18</v>
      </c>
      <c r="C43" s="19" t="s">
        <v>314</v>
      </c>
      <c r="D43" s="19"/>
    </row>
    <row r="44" spans="1:4" x14ac:dyDescent="0.3">
      <c r="A44" s="17" t="s">
        <v>315</v>
      </c>
      <c r="B44" s="18">
        <f>LEN(DescS[[#This Row],[LookupTerm]])</f>
        <v>18</v>
      </c>
      <c r="C44" s="17" t="s">
        <v>316</v>
      </c>
      <c r="D44" s="17" t="s">
        <v>317</v>
      </c>
    </row>
    <row r="45" spans="1:4" x14ac:dyDescent="0.3">
      <c r="A45" s="19" t="s">
        <v>318</v>
      </c>
      <c r="B45" s="20">
        <f>LEN(DescS[[#This Row],[LookupTerm]])</f>
        <v>17</v>
      </c>
      <c r="C45" s="19" t="s">
        <v>319</v>
      </c>
      <c r="D45" s="19"/>
    </row>
    <row r="46" spans="1:4" x14ac:dyDescent="0.3">
      <c r="A46" s="17" t="s">
        <v>320</v>
      </c>
      <c r="B46" s="18">
        <f>LEN(DescS[[#This Row],[LookupTerm]])</f>
        <v>17</v>
      </c>
      <c r="C46" s="17" t="s">
        <v>321</v>
      </c>
      <c r="D46" s="17"/>
    </row>
    <row r="47" spans="1:4" x14ac:dyDescent="0.3">
      <c r="A47" s="19" t="s">
        <v>322</v>
      </c>
      <c r="B47" s="20">
        <f>LEN(DescS[[#This Row],[LookupTerm]])</f>
        <v>17</v>
      </c>
      <c r="C47" s="19" t="s">
        <v>323</v>
      </c>
      <c r="D47" s="19" t="s">
        <v>324</v>
      </c>
    </row>
    <row r="48" spans="1:4" x14ac:dyDescent="0.3">
      <c r="A48" s="17" t="s">
        <v>325</v>
      </c>
      <c r="B48" s="18">
        <f>LEN(DescS[[#This Row],[LookupTerm]])</f>
        <v>17</v>
      </c>
      <c r="C48" s="17" t="s">
        <v>326</v>
      </c>
      <c r="D48" s="17" t="s">
        <v>327</v>
      </c>
    </row>
    <row r="49" spans="1:4" x14ac:dyDescent="0.3">
      <c r="A49" s="19" t="s">
        <v>328</v>
      </c>
      <c r="B49" s="20">
        <f>LEN(DescS[[#This Row],[LookupTerm]])</f>
        <v>17</v>
      </c>
      <c r="C49" s="19" t="s">
        <v>329</v>
      </c>
      <c r="D49" s="19" t="s">
        <v>330</v>
      </c>
    </row>
    <row r="50" spans="1:4" x14ac:dyDescent="0.3">
      <c r="A50" s="17" t="s">
        <v>331</v>
      </c>
      <c r="B50" s="18">
        <f>LEN(DescS[[#This Row],[LookupTerm]])</f>
        <v>17</v>
      </c>
      <c r="C50" s="17" t="s">
        <v>332</v>
      </c>
      <c r="D50" s="17" t="s">
        <v>333</v>
      </c>
    </row>
    <row r="51" spans="1:4" x14ac:dyDescent="0.3">
      <c r="A51" s="19" t="s">
        <v>334</v>
      </c>
      <c r="B51" s="20">
        <f>LEN(DescS[[#This Row],[LookupTerm]])</f>
        <v>16</v>
      </c>
      <c r="C51" s="19" t="s">
        <v>335</v>
      </c>
      <c r="D51" s="19"/>
    </row>
    <row r="52" spans="1:4" x14ac:dyDescent="0.3">
      <c r="A52" s="17" t="s">
        <v>336</v>
      </c>
      <c r="B52" s="18">
        <f>LEN(DescS[[#This Row],[LookupTerm]])</f>
        <v>16</v>
      </c>
      <c r="C52" s="17" t="s">
        <v>337</v>
      </c>
      <c r="D52" s="17" t="s">
        <v>338</v>
      </c>
    </row>
    <row r="53" spans="1:4" x14ac:dyDescent="0.3">
      <c r="A53" s="19" t="s">
        <v>339</v>
      </c>
      <c r="B53" s="20">
        <f>LEN(DescS[[#This Row],[LookupTerm]])</f>
        <v>16</v>
      </c>
      <c r="C53" s="19" t="s">
        <v>340</v>
      </c>
      <c r="D53" s="19" t="s">
        <v>341</v>
      </c>
    </row>
    <row r="54" spans="1:4" x14ac:dyDescent="0.3">
      <c r="A54" s="17" t="s">
        <v>342</v>
      </c>
      <c r="B54" s="18">
        <f>LEN(DescS[[#This Row],[LookupTerm]])</f>
        <v>16</v>
      </c>
      <c r="C54" s="21" t="s">
        <v>343</v>
      </c>
      <c r="D54" s="17"/>
    </row>
    <row r="55" spans="1:4" x14ac:dyDescent="0.3">
      <c r="A55" s="17" t="s">
        <v>344</v>
      </c>
      <c r="B55" s="18">
        <f>LEN(DescS[[#This Row],[LookupTerm]])</f>
        <v>16</v>
      </c>
      <c r="C55" s="21" t="s">
        <v>343</v>
      </c>
      <c r="D55" s="17"/>
    </row>
    <row r="56" spans="1:4" x14ac:dyDescent="0.3">
      <c r="A56" s="17" t="s">
        <v>345</v>
      </c>
      <c r="B56" s="18">
        <f>LEN(DescS[[#This Row],[LookupTerm]])</f>
        <v>15</v>
      </c>
      <c r="C56" s="17" t="s">
        <v>346</v>
      </c>
      <c r="D56" s="17" t="s">
        <v>347</v>
      </c>
    </row>
    <row r="57" spans="1:4" x14ac:dyDescent="0.3">
      <c r="A57" s="19" t="s">
        <v>348</v>
      </c>
      <c r="B57" s="20">
        <f>LEN(DescS[[#This Row],[LookupTerm]])</f>
        <v>15</v>
      </c>
      <c r="C57" s="19" t="s">
        <v>349</v>
      </c>
      <c r="D57" s="19"/>
    </row>
    <row r="58" spans="1:4" x14ac:dyDescent="0.3">
      <c r="A58" s="17" t="s">
        <v>350</v>
      </c>
      <c r="B58" s="18">
        <f>LEN(DescS[[#This Row],[LookupTerm]])</f>
        <v>15</v>
      </c>
      <c r="C58" s="17" t="s">
        <v>351</v>
      </c>
      <c r="D58" s="17"/>
    </row>
    <row r="59" spans="1:4" x14ac:dyDescent="0.3">
      <c r="A59" s="19" t="s">
        <v>352</v>
      </c>
      <c r="B59" s="20">
        <f>LEN(DescS[[#This Row],[LookupTerm]])</f>
        <v>15</v>
      </c>
      <c r="C59" s="19" t="s">
        <v>353</v>
      </c>
      <c r="D59" s="19" t="s">
        <v>354</v>
      </c>
    </row>
    <row r="60" spans="1:4" x14ac:dyDescent="0.3">
      <c r="A60" s="17" t="s">
        <v>355</v>
      </c>
      <c r="B60" s="18">
        <f>LEN(DescS[[#This Row],[LookupTerm]])</f>
        <v>15</v>
      </c>
      <c r="C60" s="17" t="s">
        <v>356</v>
      </c>
      <c r="D60" s="17" t="s">
        <v>357</v>
      </c>
    </row>
    <row r="61" spans="1:4" x14ac:dyDescent="0.3">
      <c r="A61" s="19" t="s">
        <v>358</v>
      </c>
      <c r="B61" s="20">
        <f>LEN(DescS[[#This Row],[LookupTerm]])</f>
        <v>15</v>
      </c>
      <c r="C61" s="19" t="s">
        <v>359</v>
      </c>
      <c r="D61" s="19" t="s">
        <v>360</v>
      </c>
    </row>
    <row r="62" spans="1:4" x14ac:dyDescent="0.3">
      <c r="A62" s="17" t="s">
        <v>361</v>
      </c>
      <c r="B62" s="18">
        <f>LEN(DescS[[#This Row],[LookupTerm]])</f>
        <v>15</v>
      </c>
      <c r="C62" s="17" t="s">
        <v>362</v>
      </c>
      <c r="D62" s="17" t="s">
        <v>363</v>
      </c>
    </row>
    <row r="63" spans="1:4" x14ac:dyDescent="0.3">
      <c r="A63" s="19" t="s">
        <v>364</v>
      </c>
      <c r="B63" s="20">
        <f>LEN(DescS[[#This Row],[LookupTerm]])</f>
        <v>15</v>
      </c>
      <c r="C63" s="19" t="s">
        <v>365</v>
      </c>
      <c r="D63" s="19"/>
    </row>
    <row r="64" spans="1:4" x14ac:dyDescent="0.3">
      <c r="A64" s="19" t="s">
        <v>366</v>
      </c>
      <c r="B64" s="20">
        <f>LEN(DescS[[#This Row],[LookupTerm]])</f>
        <v>15</v>
      </c>
      <c r="C64" s="19" t="s">
        <v>367</v>
      </c>
      <c r="D64" s="19"/>
    </row>
    <row r="65" spans="1:4" x14ac:dyDescent="0.3">
      <c r="A65" s="19" t="s">
        <v>368</v>
      </c>
      <c r="B65" s="20">
        <f>LEN(DescS[[#This Row],[LookupTerm]])</f>
        <v>15</v>
      </c>
      <c r="C65" s="19" t="s">
        <v>369</v>
      </c>
      <c r="D65" s="19" t="s">
        <v>370</v>
      </c>
    </row>
    <row r="66" spans="1:4" x14ac:dyDescent="0.3">
      <c r="A66" s="17" t="s">
        <v>371</v>
      </c>
      <c r="B66" s="18">
        <f>LEN(DescS[[#This Row],[LookupTerm]])</f>
        <v>14</v>
      </c>
      <c r="C66" s="17" t="s">
        <v>372</v>
      </c>
      <c r="D66" s="17" t="s">
        <v>373</v>
      </c>
    </row>
    <row r="67" spans="1:4" x14ac:dyDescent="0.3">
      <c r="A67" s="17" t="s">
        <v>374</v>
      </c>
      <c r="B67" s="18">
        <f>LEN(DescS[[#This Row],[LookupTerm]])</f>
        <v>14</v>
      </c>
      <c r="C67" s="17" t="s">
        <v>375</v>
      </c>
      <c r="D67" s="17"/>
    </row>
    <row r="68" spans="1:4" x14ac:dyDescent="0.3">
      <c r="A68" s="19" t="s">
        <v>376</v>
      </c>
      <c r="B68" s="20">
        <f>LEN(DescS[[#This Row],[LookupTerm]])</f>
        <v>14</v>
      </c>
      <c r="C68" s="19" t="s">
        <v>377</v>
      </c>
      <c r="D68" s="19"/>
    </row>
    <row r="69" spans="1:4" x14ac:dyDescent="0.3">
      <c r="A69" s="17" t="s">
        <v>378</v>
      </c>
      <c r="B69" s="18">
        <f>LEN(DescS[[#This Row],[LookupTerm]])</f>
        <v>14</v>
      </c>
      <c r="C69" s="17" t="s">
        <v>379</v>
      </c>
      <c r="D69" s="17" t="s">
        <v>380</v>
      </c>
    </row>
    <row r="70" spans="1:4" x14ac:dyDescent="0.3">
      <c r="A70" s="19" t="s">
        <v>381</v>
      </c>
      <c r="B70" s="20">
        <f>LEN(DescS[[#This Row],[LookupTerm]])</f>
        <v>14</v>
      </c>
      <c r="C70" s="19" t="s">
        <v>382</v>
      </c>
      <c r="D70" s="19" t="s">
        <v>383</v>
      </c>
    </row>
    <row r="71" spans="1:4" x14ac:dyDescent="0.3">
      <c r="A71" s="17" t="s">
        <v>384</v>
      </c>
      <c r="B71" s="18">
        <f>LEN(DescS[[#This Row],[LookupTerm]])</f>
        <v>14</v>
      </c>
      <c r="C71" s="17" t="s">
        <v>385</v>
      </c>
      <c r="D71" s="17" t="s">
        <v>386</v>
      </c>
    </row>
    <row r="72" spans="1:4" x14ac:dyDescent="0.3">
      <c r="A72" s="19" t="s">
        <v>387</v>
      </c>
      <c r="B72" s="20">
        <f>LEN(DescS[[#This Row],[LookupTerm]])</f>
        <v>14</v>
      </c>
      <c r="C72" s="19" t="s">
        <v>121</v>
      </c>
      <c r="D72" s="19" t="s">
        <v>388</v>
      </c>
    </row>
    <row r="73" spans="1:4" x14ac:dyDescent="0.3">
      <c r="A73" s="17" t="s">
        <v>389</v>
      </c>
      <c r="B73" s="18">
        <f>LEN(DescS[[#This Row],[LookupTerm]])</f>
        <v>14</v>
      </c>
      <c r="C73" s="17" t="s">
        <v>390</v>
      </c>
      <c r="D73" s="17" t="s">
        <v>391</v>
      </c>
    </row>
    <row r="74" spans="1:4" x14ac:dyDescent="0.3">
      <c r="A74" s="19" t="s">
        <v>392</v>
      </c>
      <c r="B74" s="20">
        <f>LEN(DescS[[#This Row],[LookupTerm]])</f>
        <v>14</v>
      </c>
      <c r="C74" s="19" t="s">
        <v>393</v>
      </c>
      <c r="D74" s="19" t="s">
        <v>394</v>
      </c>
    </row>
    <row r="75" spans="1:4" x14ac:dyDescent="0.3">
      <c r="A75" s="17" t="s">
        <v>395</v>
      </c>
      <c r="B75" s="18">
        <f>LEN(DescS[[#This Row],[LookupTerm]])</f>
        <v>13</v>
      </c>
      <c r="C75" s="17" t="s">
        <v>396</v>
      </c>
      <c r="D75" s="17" t="s">
        <v>397</v>
      </c>
    </row>
    <row r="76" spans="1:4" x14ac:dyDescent="0.3">
      <c r="A76" s="19" t="s">
        <v>398</v>
      </c>
      <c r="B76" s="20">
        <f>LEN(DescS[[#This Row],[LookupTerm]])</f>
        <v>13</v>
      </c>
      <c r="C76" s="19" t="s">
        <v>399</v>
      </c>
      <c r="D76" s="19" t="s">
        <v>400</v>
      </c>
    </row>
    <row r="77" spans="1:4" x14ac:dyDescent="0.3">
      <c r="A77" s="17" t="s">
        <v>401</v>
      </c>
      <c r="B77" s="18">
        <f>LEN(DescS[[#This Row],[LookupTerm]])</f>
        <v>13</v>
      </c>
      <c r="C77" s="17" t="s">
        <v>402</v>
      </c>
      <c r="D77" s="17" t="s">
        <v>403</v>
      </c>
    </row>
    <row r="78" spans="1:4" x14ac:dyDescent="0.3">
      <c r="A78" s="17" t="s">
        <v>404</v>
      </c>
      <c r="B78" s="18">
        <f>LEN(DescS[[#This Row],[LookupTerm]])</f>
        <v>13</v>
      </c>
      <c r="C78" s="17" t="s">
        <v>405</v>
      </c>
      <c r="D78" s="17"/>
    </row>
    <row r="79" spans="1:4" x14ac:dyDescent="0.3">
      <c r="A79" s="19" t="s">
        <v>406</v>
      </c>
      <c r="B79" s="20">
        <f>LEN(DescS[[#This Row],[LookupTerm]])</f>
        <v>13</v>
      </c>
      <c r="C79" s="19" t="s">
        <v>407</v>
      </c>
      <c r="D79" s="19" t="s">
        <v>408</v>
      </c>
    </row>
    <row r="80" spans="1:4" x14ac:dyDescent="0.3">
      <c r="A80" s="17" t="s">
        <v>409</v>
      </c>
      <c r="B80" s="18">
        <f>LEN(DescS[[#This Row],[LookupTerm]])</f>
        <v>13</v>
      </c>
      <c r="C80" s="17" t="s">
        <v>410</v>
      </c>
      <c r="D80" s="17"/>
    </row>
    <row r="81" spans="1:4" x14ac:dyDescent="0.3">
      <c r="A81" s="19" t="s">
        <v>411</v>
      </c>
      <c r="B81" s="20">
        <f>LEN(DescS[[#This Row],[LookupTerm]])</f>
        <v>13</v>
      </c>
      <c r="C81" s="19" t="s">
        <v>412</v>
      </c>
      <c r="D81" s="19" t="s">
        <v>413</v>
      </c>
    </row>
    <row r="82" spans="1:4" x14ac:dyDescent="0.3">
      <c r="A82" s="19" t="s">
        <v>414</v>
      </c>
      <c r="B82" s="20">
        <f>LEN(DescS[[#This Row],[LookupTerm]])</f>
        <v>12</v>
      </c>
      <c r="C82" s="19" t="s">
        <v>415</v>
      </c>
      <c r="D82" s="19" t="s">
        <v>416</v>
      </c>
    </row>
    <row r="83" spans="1:4" x14ac:dyDescent="0.3">
      <c r="A83" s="17" t="s">
        <v>417</v>
      </c>
      <c r="B83" s="18">
        <f>LEN(DescS[[#This Row],[LookupTerm]])</f>
        <v>12</v>
      </c>
      <c r="C83" s="17" t="s">
        <v>418</v>
      </c>
      <c r="D83" s="17" t="s">
        <v>419</v>
      </c>
    </row>
    <row r="84" spans="1:4" x14ac:dyDescent="0.3">
      <c r="A84" s="19" t="s">
        <v>420</v>
      </c>
      <c r="B84" s="20">
        <f>LEN(DescS[[#This Row],[LookupTerm]])</f>
        <v>12</v>
      </c>
      <c r="C84" s="19" t="s">
        <v>421</v>
      </c>
      <c r="D84" s="19" t="s">
        <v>422</v>
      </c>
    </row>
    <row r="85" spans="1:4" x14ac:dyDescent="0.3">
      <c r="A85" s="17" t="s">
        <v>423</v>
      </c>
      <c r="B85" s="18">
        <f>LEN(DescS[[#This Row],[LookupTerm]])</f>
        <v>12</v>
      </c>
      <c r="C85" s="17" t="s">
        <v>424</v>
      </c>
      <c r="D85" s="17" t="s">
        <v>425</v>
      </c>
    </row>
    <row r="86" spans="1:4" x14ac:dyDescent="0.3">
      <c r="A86" s="19" t="s">
        <v>426</v>
      </c>
      <c r="B86" s="20">
        <f>LEN(DescS[[#This Row],[LookupTerm]])</f>
        <v>12</v>
      </c>
      <c r="C86" s="19" t="s">
        <v>427</v>
      </c>
      <c r="D86" s="19"/>
    </row>
    <row r="87" spans="1:4" x14ac:dyDescent="0.3">
      <c r="A87" s="17" t="s">
        <v>428</v>
      </c>
      <c r="B87" s="18">
        <f>LEN(DescS[[#This Row],[LookupTerm]])</f>
        <v>12</v>
      </c>
      <c r="C87" s="17" t="s">
        <v>429</v>
      </c>
      <c r="D87" s="17" t="s">
        <v>430</v>
      </c>
    </row>
    <row r="88" spans="1:4" x14ac:dyDescent="0.3">
      <c r="A88" s="19" t="s">
        <v>431</v>
      </c>
      <c r="B88" s="20">
        <f>LEN(DescS[[#This Row],[LookupTerm]])</f>
        <v>12</v>
      </c>
      <c r="C88" s="19" t="s">
        <v>432</v>
      </c>
      <c r="D88" s="19" t="s">
        <v>433</v>
      </c>
    </row>
    <row r="89" spans="1:4" x14ac:dyDescent="0.3">
      <c r="A89" s="17" t="s">
        <v>434</v>
      </c>
      <c r="B89" s="18">
        <f>LEN(DescS[[#This Row],[LookupTerm]])</f>
        <v>12</v>
      </c>
      <c r="C89" s="17" t="s">
        <v>435</v>
      </c>
      <c r="D89" s="17" t="s">
        <v>436</v>
      </c>
    </row>
    <row r="90" spans="1:4" x14ac:dyDescent="0.3">
      <c r="A90" s="17" t="s">
        <v>437</v>
      </c>
      <c r="B90" s="18">
        <f>LEN(DescS[[#This Row],[LookupTerm]])</f>
        <v>12</v>
      </c>
      <c r="C90" s="17" t="s">
        <v>438</v>
      </c>
      <c r="D90" s="17" t="s">
        <v>439</v>
      </c>
    </row>
    <row r="91" spans="1:4" x14ac:dyDescent="0.3">
      <c r="A91" s="19" t="s">
        <v>440</v>
      </c>
      <c r="B91" s="20">
        <f>LEN(DescS[[#This Row],[LookupTerm]])</f>
        <v>12</v>
      </c>
      <c r="C91" s="19" t="s">
        <v>441</v>
      </c>
      <c r="D91" s="19"/>
    </row>
    <row r="92" spans="1:4" x14ac:dyDescent="0.3">
      <c r="A92" s="17" t="s">
        <v>442</v>
      </c>
      <c r="B92" s="18">
        <f>LEN(DescS[[#This Row],[LookupTerm]])</f>
        <v>12</v>
      </c>
      <c r="C92" s="17" t="s">
        <v>443</v>
      </c>
      <c r="D92" s="17" t="s">
        <v>444</v>
      </c>
    </row>
    <row r="93" spans="1:4" x14ac:dyDescent="0.3">
      <c r="A93" s="19" t="s">
        <v>445</v>
      </c>
      <c r="B93" s="20">
        <f>LEN(DescS[[#This Row],[LookupTerm]])</f>
        <v>12</v>
      </c>
      <c r="C93" s="19" t="s">
        <v>446</v>
      </c>
      <c r="D93" s="19" t="s">
        <v>447</v>
      </c>
    </row>
    <row r="94" spans="1:4" x14ac:dyDescent="0.3">
      <c r="A94" s="17" t="s">
        <v>448</v>
      </c>
      <c r="B94" s="18">
        <f>LEN(DescS[[#This Row],[LookupTerm]])</f>
        <v>12</v>
      </c>
      <c r="C94" s="17" t="s">
        <v>449</v>
      </c>
      <c r="D94" s="17"/>
    </row>
    <row r="95" spans="1:4" x14ac:dyDescent="0.3">
      <c r="A95" s="19" t="s">
        <v>450</v>
      </c>
      <c r="B95" s="20">
        <f>LEN(DescS[[#This Row],[LookupTerm]])</f>
        <v>12</v>
      </c>
      <c r="C95" s="19" t="s">
        <v>451</v>
      </c>
      <c r="D95" s="19" t="s">
        <v>452</v>
      </c>
    </row>
    <row r="96" spans="1:4" x14ac:dyDescent="0.3">
      <c r="A96" s="17" t="s">
        <v>453</v>
      </c>
      <c r="B96" s="18">
        <f>LEN(DescS[[#This Row],[LookupTerm]])</f>
        <v>12</v>
      </c>
      <c r="C96" s="17" t="s">
        <v>454</v>
      </c>
      <c r="D96" s="17"/>
    </row>
    <row r="97" spans="1:4" x14ac:dyDescent="0.3">
      <c r="A97" s="19" t="s">
        <v>455</v>
      </c>
      <c r="B97" s="20">
        <f>LEN(DescS[[#This Row],[LookupTerm]])</f>
        <v>12</v>
      </c>
      <c r="C97" s="19" t="s">
        <v>456</v>
      </c>
      <c r="D97" s="19" t="s">
        <v>457</v>
      </c>
    </row>
    <row r="98" spans="1:4" x14ac:dyDescent="0.3">
      <c r="A98" s="17" t="s">
        <v>458</v>
      </c>
      <c r="B98" s="18">
        <f>LEN(DescS[[#This Row],[LookupTerm]])</f>
        <v>11</v>
      </c>
      <c r="C98" s="17" t="s">
        <v>459</v>
      </c>
      <c r="D98" s="17" t="s">
        <v>460</v>
      </c>
    </row>
    <row r="99" spans="1:4" x14ac:dyDescent="0.3">
      <c r="A99" s="19" t="s">
        <v>461</v>
      </c>
      <c r="B99" s="20">
        <f>LEN(DescS[[#This Row],[LookupTerm]])</f>
        <v>11</v>
      </c>
      <c r="C99" s="19" t="s">
        <v>462</v>
      </c>
      <c r="D99" s="19" t="s">
        <v>463</v>
      </c>
    </row>
    <row r="100" spans="1:4" x14ac:dyDescent="0.3">
      <c r="A100" s="17" t="s">
        <v>464</v>
      </c>
      <c r="B100" s="18">
        <f>LEN(DescS[[#This Row],[LookupTerm]])</f>
        <v>11</v>
      </c>
      <c r="C100" s="17" t="s">
        <v>465</v>
      </c>
      <c r="D100" s="17"/>
    </row>
    <row r="101" spans="1:4" x14ac:dyDescent="0.3">
      <c r="A101" s="19" t="s">
        <v>466</v>
      </c>
      <c r="B101" s="20">
        <f>LEN(DescS[[#This Row],[LookupTerm]])</f>
        <v>11</v>
      </c>
      <c r="C101" s="19" t="s">
        <v>467</v>
      </c>
      <c r="D101" s="19" t="s">
        <v>468</v>
      </c>
    </row>
    <row r="102" spans="1:4" x14ac:dyDescent="0.3">
      <c r="A102" s="17" t="s">
        <v>469</v>
      </c>
      <c r="B102" s="18">
        <f>LEN(DescS[[#This Row],[LookupTerm]])</f>
        <v>11</v>
      </c>
      <c r="C102" s="17" t="s">
        <v>470</v>
      </c>
      <c r="D102" s="17" t="s">
        <v>471</v>
      </c>
    </row>
    <row r="103" spans="1:4" x14ac:dyDescent="0.3">
      <c r="A103" s="19" t="s">
        <v>472</v>
      </c>
      <c r="B103" s="20">
        <f>LEN(DescS[[#This Row],[LookupTerm]])</f>
        <v>11</v>
      </c>
      <c r="C103" s="19" t="s">
        <v>473</v>
      </c>
      <c r="D103" s="19" t="s">
        <v>419</v>
      </c>
    </row>
    <row r="104" spans="1:4" x14ac:dyDescent="0.3">
      <c r="A104" s="17" t="s">
        <v>474</v>
      </c>
      <c r="B104" s="18">
        <f>LEN(DescS[[#This Row],[LookupTerm]])</f>
        <v>11</v>
      </c>
      <c r="C104" s="17" t="s">
        <v>475</v>
      </c>
      <c r="D104" s="17" t="s">
        <v>476</v>
      </c>
    </row>
    <row r="105" spans="1:4" x14ac:dyDescent="0.3">
      <c r="A105" s="19" t="s">
        <v>477</v>
      </c>
      <c r="B105" s="20">
        <f>LEN(DescS[[#This Row],[LookupTerm]])</f>
        <v>11</v>
      </c>
      <c r="C105" s="19" t="s">
        <v>478</v>
      </c>
      <c r="D105" s="19" t="s">
        <v>479</v>
      </c>
    </row>
    <row r="106" spans="1:4" x14ac:dyDescent="0.3">
      <c r="A106" s="17" t="s">
        <v>480</v>
      </c>
      <c r="B106" s="18">
        <f>LEN(DescS[[#This Row],[LookupTerm]])</f>
        <v>11</v>
      </c>
      <c r="C106" s="17" t="s">
        <v>481</v>
      </c>
      <c r="D106" s="17" t="s">
        <v>482</v>
      </c>
    </row>
    <row r="107" spans="1:4" x14ac:dyDescent="0.3">
      <c r="A107" s="19" t="s">
        <v>483</v>
      </c>
      <c r="B107" s="20">
        <f>LEN(DescS[[#This Row],[LookupTerm]])</f>
        <v>11</v>
      </c>
      <c r="C107" s="19" t="s">
        <v>484</v>
      </c>
      <c r="D107" s="19" t="s">
        <v>485</v>
      </c>
    </row>
    <row r="108" spans="1:4" x14ac:dyDescent="0.3">
      <c r="A108" s="17" t="s">
        <v>486</v>
      </c>
      <c r="B108" s="18">
        <f>LEN(DescS[[#This Row],[LookupTerm]])</f>
        <v>11</v>
      </c>
      <c r="C108" s="17" t="s">
        <v>487</v>
      </c>
      <c r="D108" s="17" t="s">
        <v>488</v>
      </c>
    </row>
    <row r="109" spans="1:4" x14ac:dyDescent="0.3">
      <c r="A109" s="19" t="s">
        <v>489</v>
      </c>
      <c r="B109" s="20">
        <f>LEN(DescS[[#This Row],[LookupTerm]])</f>
        <v>11</v>
      </c>
      <c r="C109" s="19" t="s">
        <v>490</v>
      </c>
      <c r="D109" s="19" t="s">
        <v>491</v>
      </c>
    </row>
    <row r="110" spans="1:4" x14ac:dyDescent="0.3">
      <c r="A110" s="19" t="s">
        <v>492</v>
      </c>
      <c r="B110" s="20">
        <f>LEN(DescS[[#This Row],[LookupTerm]])</f>
        <v>11</v>
      </c>
      <c r="C110" s="19" t="s">
        <v>493</v>
      </c>
      <c r="D110" s="19" t="s">
        <v>494</v>
      </c>
    </row>
    <row r="111" spans="1:4" x14ac:dyDescent="0.3">
      <c r="A111" s="17" t="s">
        <v>495</v>
      </c>
      <c r="B111" s="18">
        <f>LEN(DescS[[#This Row],[LookupTerm]])</f>
        <v>11</v>
      </c>
      <c r="C111" s="17" t="s">
        <v>496</v>
      </c>
      <c r="D111" s="17"/>
    </row>
    <row r="112" spans="1:4" x14ac:dyDescent="0.3">
      <c r="A112" s="17" t="s">
        <v>497</v>
      </c>
      <c r="B112" s="18">
        <f>LEN(DescS[[#This Row],[LookupTerm]])</f>
        <v>11</v>
      </c>
      <c r="C112" s="17" t="s">
        <v>498</v>
      </c>
      <c r="D112" s="17" t="s">
        <v>413</v>
      </c>
    </row>
    <row r="113" spans="1:4" x14ac:dyDescent="0.3">
      <c r="A113" s="17" t="s">
        <v>499</v>
      </c>
      <c r="B113" s="18">
        <f>LEN(DescS[[#This Row],[LookupTerm]])</f>
        <v>10</v>
      </c>
      <c r="C113" s="17" t="s">
        <v>500</v>
      </c>
      <c r="D113" s="17" t="s">
        <v>501</v>
      </c>
    </row>
    <row r="114" spans="1:4" x14ac:dyDescent="0.3">
      <c r="A114" s="17" t="s">
        <v>502</v>
      </c>
      <c r="B114" s="18">
        <f>LEN(DescS[[#This Row],[LookupTerm]])</f>
        <v>10</v>
      </c>
      <c r="C114" s="17" t="s">
        <v>503</v>
      </c>
      <c r="D114" s="17" t="s">
        <v>504</v>
      </c>
    </row>
    <row r="115" spans="1:4" x14ac:dyDescent="0.3">
      <c r="A115" s="19" t="s">
        <v>505</v>
      </c>
      <c r="B115" s="20">
        <f>LEN(DescS[[#This Row],[LookupTerm]])</f>
        <v>10</v>
      </c>
      <c r="C115" s="19" t="s">
        <v>506</v>
      </c>
      <c r="D115" s="19" t="s">
        <v>507</v>
      </c>
    </row>
    <row r="116" spans="1:4" x14ac:dyDescent="0.3">
      <c r="A116" s="19" t="s">
        <v>508</v>
      </c>
      <c r="B116" s="20">
        <f>LEN(DescS[[#This Row],[LookupTerm]])</f>
        <v>10</v>
      </c>
      <c r="C116" s="19" t="s">
        <v>509</v>
      </c>
      <c r="D116" s="19" t="s">
        <v>510</v>
      </c>
    </row>
    <row r="117" spans="1:4" x14ac:dyDescent="0.3">
      <c r="A117" s="17" t="s">
        <v>511</v>
      </c>
      <c r="B117" s="18">
        <f>LEN(DescS[[#This Row],[LookupTerm]])</f>
        <v>10</v>
      </c>
      <c r="C117" s="17" t="s">
        <v>512</v>
      </c>
      <c r="D117" s="17" t="s">
        <v>513</v>
      </c>
    </row>
    <row r="118" spans="1:4" x14ac:dyDescent="0.3">
      <c r="A118" s="19" t="s">
        <v>514</v>
      </c>
      <c r="B118" s="20">
        <f>LEN(DescS[[#This Row],[LookupTerm]])</f>
        <v>10</v>
      </c>
      <c r="C118" s="19" t="s">
        <v>515</v>
      </c>
      <c r="D118" s="19" t="s">
        <v>516</v>
      </c>
    </row>
    <row r="119" spans="1:4" x14ac:dyDescent="0.3">
      <c r="A119" s="19" t="s">
        <v>517</v>
      </c>
      <c r="B119" s="20">
        <f>LEN(DescS[[#This Row],[LookupTerm]])</f>
        <v>10</v>
      </c>
      <c r="C119" s="19" t="s">
        <v>518</v>
      </c>
      <c r="D119" s="19" t="s">
        <v>519</v>
      </c>
    </row>
    <row r="120" spans="1:4" x14ac:dyDescent="0.3">
      <c r="A120" s="17" t="s">
        <v>520</v>
      </c>
      <c r="B120" s="18">
        <f>LEN(DescS[[#This Row],[LookupTerm]])</f>
        <v>10</v>
      </c>
      <c r="C120" s="17" t="s">
        <v>521</v>
      </c>
      <c r="D120" s="17" t="s">
        <v>522</v>
      </c>
    </row>
    <row r="121" spans="1:4" x14ac:dyDescent="0.3">
      <c r="A121" s="19" t="s">
        <v>523</v>
      </c>
      <c r="B121" s="20">
        <f>LEN(DescS[[#This Row],[LookupTerm]])</f>
        <v>10</v>
      </c>
      <c r="C121" s="19" t="s">
        <v>524</v>
      </c>
      <c r="D121" s="19"/>
    </row>
    <row r="122" spans="1:4" x14ac:dyDescent="0.3">
      <c r="A122" s="17" t="s">
        <v>525</v>
      </c>
      <c r="B122" s="18">
        <f>LEN(DescS[[#This Row],[LookupTerm]])</f>
        <v>10</v>
      </c>
      <c r="C122" s="17" t="s">
        <v>107</v>
      </c>
      <c r="D122" s="17"/>
    </row>
    <row r="123" spans="1:4" x14ac:dyDescent="0.3">
      <c r="A123" s="19" t="s">
        <v>526</v>
      </c>
      <c r="B123" s="20">
        <f>LEN(DescS[[#This Row],[LookupTerm]])</f>
        <v>10</v>
      </c>
      <c r="C123" s="19" t="s">
        <v>527</v>
      </c>
      <c r="D123" s="19" t="s">
        <v>528</v>
      </c>
    </row>
    <row r="124" spans="1:4" x14ac:dyDescent="0.3">
      <c r="A124" s="17" t="s">
        <v>529</v>
      </c>
      <c r="B124" s="18">
        <f>LEN(DescS[[#This Row],[LookupTerm]])</f>
        <v>10</v>
      </c>
      <c r="C124" s="17" t="s">
        <v>530</v>
      </c>
      <c r="D124" s="17" t="s">
        <v>531</v>
      </c>
    </row>
    <row r="125" spans="1:4" x14ac:dyDescent="0.3">
      <c r="A125" s="19" t="s">
        <v>532</v>
      </c>
      <c r="B125" s="20">
        <f>LEN(DescS[[#This Row],[LookupTerm]])</f>
        <v>10</v>
      </c>
      <c r="C125" s="19" t="s">
        <v>533</v>
      </c>
      <c r="D125" s="19" t="s">
        <v>534</v>
      </c>
    </row>
    <row r="126" spans="1:4" x14ac:dyDescent="0.3">
      <c r="A126" s="17" t="s">
        <v>535</v>
      </c>
      <c r="B126" s="18">
        <f>LEN(DescS[[#This Row],[LookupTerm]])</f>
        <v>10</v>
      </c>
      <c r="C126" s="17" t="s">
        <v>131</v>
      </c>
      <c r="D126" s="17" t="s">
        <v>536</v>
      </c>
    </row>
    <row r="127" spans="1:4" x14ac:dyDescent="0.3">
      <c r="A127" s="19" t="s">
        <v>537</v>
      </c>
      <c r="B127" s="20">
        <f>LEN(DescS[[#This Row],[LookupTerm]])</f>
        <v>10</v>
      </c>
      <c r="C127" s="19" t="s">
        <v>538</v>
      </c>
      <c r="D127" s="19" t="s">
        <v>539</v>
      </c>
    </row>
    <row r="128" spans="1:4" x14ac:dyDescent="0.3">
      <c r="A128" s="17" t="s">
        <v>540</v>
      </c>
      <c r="B128" s="18">
        <f>LEN(DescS[[#This Row],[LookupTerm]])</f>
        <v>10</v>
      </c>
      <c r="C128" s="17" t="s">
        <v>541</v>
      </c>
      <c r="D128" s="17" t="s">
        <v>542</v>
      </c>
    </row>
    <row r="129" spans="1:4" x14ac:dyDescent="0.3">
      <c r="A129" s="19" t="s">
        <v>543</v>
      </c>
      <c r="B129" s="20">
        <f>LEN(DescS[[#This Row],[LookupTerm]])</f>
        <v>10</v>
      </c>
      <c r="C129" s="19" t="s">
        <v>544</v>
      </c>
      <c r="D129" s="19" t="s">
        <v>545</v>
      </c>
    </row>
    <row r="130" spans="1:4" x14ac:dyDescent="0.3">
      <c r="A130" s="17" t="s">
        <v>546</v>
      </c>
      <c r="B130" s="18">
        <f>LEN(DescS[[#This Row],[LookupTerm]])</f>
        <v>10</v>
      </c>
      <c r="C130" s="17" t="s">
        <v>547</v>
      </c>
      <c r="D130" s="17" t="s">
        <v>548</v>
      </c>
    </row>
    <row r="131" spans="1:4" x14ac:dyDescent="0.3">
      <c r="A131" s="19" t="s">
        <v>549</v>
      </c>
      <c r="B131" s="20">
        <f>LEN(DescS[[#This Row],[LookupTerm]])</f>
        <v>10</v>
      </c>
      <c r="C131" s="19" t="s">
        <v>550</v>
      </c>
      <c r="D131" s="19" t="s">
        <v>551</v>
      </c>
    </row>
    <row r="132" spans="1:4" x14ac:dyDescent="0.3">
      <c r="A132" s="19" t="s">
        <v>552</v>
      </c>
      <c r="B132" s="20">
        <f>LEN(DescS[[#This Row],[LookupTerm]])</f>
        <v>10</v>
      </c>
      <c r="C132" s="19" t="s">
        <v>553</v>
      </c>
      <c r="D132" s="19" t="s">
        <v>554</v>
      </c>
    </row>
    <row r="133" spans="1:4" x14ac:dyDescent="0.3">
      <c r="A133" s="19" t="s">
        <v>555</v>
      </c>
      <c r="B133" s="20">
        <f>LEN(DescS[[#This Row],[LookupTerm]])</f>
        <v>10</v>
      </c>
      <c r="C133" s="19" t="s">
        <v>556</v>
      </c>
      <c r="D133" s="19" t="s">
        <v>557</v>
      </c>
    </row>
    <row r="134" spans="1:4" x14ac:dyDescent="0.3">
      <c r="A134" s="19" t="s">
        <v>558</v>
      </c>
      <c r="B134" s="20">
        <f>LEN(DescS[[#This Row],[LookupTerm]])</f>
        <v>9</v>
      </c>
      <c r="C134" s="19" t="s">
        <v>559</v>
      </c>
      <c r="D134" s="19" t="s">
        <v>560</v>
      </c>
    </row>
    <row r="135" spans="1:4" x14ac:dyDescent="0.3">
      <c r="A135" s="17" t="s">
        <v>561</v>
      </c>
      <c r="B135" s="18">
        <f>LEN(DescS[[#This Row],[LookupTerm]])</f>
        <v>9</v>
      </c>
      <c r="C135" s="17" t="s">
        <v>562</v>
      </c>
      <c r="D135" s="17" t="s">
        <v>563</v>
      </c>
    </row>
    <row r="136" spans="1:4" x14ac:dyDescent="0.3">
      <c r="A136" s="19" t="s">
        <v>564</v>
      </c>
      <c r="B136" s="20">
        <f>LEN(DescS[[#This Row],[LookupTerm]])</f>
        <v>9</v>
      </c>
      <c r="C136" s="19" t="s">
        <v>565</v>
      </c>
      <c r="D136" s="19" t="s">
        <v>566</v>
      </c>
    </row>
    <row r="137" spans="1:4" x14ac:dyDescent="0.3">
      <c r="A137" s="17" t="s">
        <v>567</v>
      </c>
      <c r="B137" s="18">
        <f>LEN(DescS[[#This Row],[LookupTerm]])</f>
        <v>9</v>
      </c>
      <c r="C137" s="17" t="s">
        <v>568</v>
      </c>
      <c r="D137" s="17" t="s">
        <v>569</v>
      </c>
    </row>
    <row r="138" spans="1:4" x14ac:dyDescent="0.3">
      <c r="A138" s="19" t="s">
        <v>570</v>
      </c>
      <c r="B138" s="20">
        <f>LEN(DescS[[#This Row],[LookupTerm]])</f>
        <v>9</v>
      </c>
      <c r="C138" s="19" t="s">
        <v>571</v>
      </c>
      <c r="D138" s="19" t="s">
        <v>572</v>
      </c>
    </row>
    <row r="139" spans="1:4" x14ac:dyDescent="0.3">
      <c r="A139" s="17" t="s">
        <v>573</v>
      </c>
      <c r="B139" s="18">
        <f>LEN(DescS[[#This Row],[LookupTerm]])</f>
        <v>9</v>
      </c>
      <c r="C139" s="17" t="s">
        <v>574</v>
      </c>
      <c r="D139" s="17" t="s">
        <v>575</v>
      </c>
    </row>
    <row r="140" spans="1:4" x14ac:dyDescent="0.3">
      <c r="A140" s="19" t="s">
        <v>576</v>
      </c>
      <c r="B140" s="20">
        <f>LEN(DescS[[#This Row],[LookupTerm]])</f>
        <v>9</v>
      </c>
      <c r="C140" s="19" t="s">
        <v>577</v>
      </c>
      <c r="D140" s="19" t="s">
        <v>522</v>
      </c>
    </row>
    <row r="141" spans="1:4" x14ac:dyDescent="0.3">
      <c r="A141" s="17" t="s">
        <v>578</v>
      </c>
      <c r="B141" s="18">
        <f>LEN(DescS[[#This Row],[LookupTerm]])</f>
        <v>9</v>
      </c>
      <c r="C141" s="17" t="s">
        <v>579</v>
      </c>
      <c r="D141" s="17" t="s">
        <v>580</v>
      </c>
    </row>
    <row r="142" spans="1:4" x14ac:dyDescent="0.3">
      <c r="A142" s="19" t="s">
        <v>581</v>
      </c>
      <c r="B142" s="20">
        <f>LEN(DescS[[#This Row],[LookupTerm]])</f>
        <v>9</v>
      </c>
      <c r="C142" s="19" t="s">
        <v>582</v>
      </c>
      <c r="D142" s="19" t="s">
        <v>583</v>
      </c>
    </row>
    <row r="143" spans="1:4" x14ac:dyDescent="0.3">
      <c r="A143" s="17" t="s">
        <v>584</v>
      </c>
      <c r="B143" s="18">
        <f>LEN(DescS[[#This Row],[LookupTerm]])</f>
        <v>9</v>
      </c>
      <c r="C143" s="17" t="s">
        <v>585</v>
      </c>
      <c r="D143" s="17" t="s">
        <v>586</v>
      </c>
    </row>
    <row r="144" spans="1:4" x14ac:dyDescent="0.3">
      <c r="A144" s="17" t="s">
        <v>587</v>
      </c>
      <c r="B144" s="18">
        <f>LEN(DescS[[#This Row],[LookupTerm]])</f>
        <v>9</v>
      </c>
      <c r="C144" s="17" t="s">
        <v>588</v>
      </c>
      <c r="D144" s="17" t="s">
        <v>589</v>
      </c>
    </row>
    <row r="145" spans="1:4" x14ac:dyDescent="0.3">
      <c r="A145" s="19" t="s">
        <v>590</v>
      </c>
      <c r="B145" s="20">
        <f>LEN(DescS[[#This Row],[LookupTerm]])</f>
        <v>9</v>
      </c>
      <c r="C145" s="19" t="s">
        <v>591</v>
      </c>
      <c r="D145" s="19" t="s">
        <v>592</v>
      </c>
    </row>
    <row r="146" spans="1:4" x14ac:dyDescent="0.3">
      <c r="A146" s="17" t="s">
        <v>593</v>
      </c>
      <c r="B146" s="18">
        <f>LEN(DescS[[#This Row],[LookupTerm]])</f>
        <v>9</v>
      </c>
      <c r="C146" s="17" t="s">
        <v>594</v>
      </c>
      <c r="D146" s="17" t="s">
        <v>595</v>
      </c>
    </row>
    <row r="147" spans="1:4" x14ac:dyDescent="0.3">
      <c r="A147" s="19" t="s">
        <v>596</v>
      </c>
      <c r="B147" s="20">
        <f>LEN(DescS[[#This Row],[LookupTerm]])</f>
        <v>9</v>
      </c>
      <c r="C147" s="19" t="s">
        <v>597</v>
      </c>
      <c r="D147" s="19" t="s">
        <v>598</v>
      </c>
    </row>
    <row r="148" spans="1:4" x14ac:dyDescent="0.3">
      <c r="A148" s="17" t="s">
        <v>599</v>
      </c>
      <c r="B148" s="18">
        <f>LEN(DescS[[#This Row],[LookupTerm]])</f>
        <v>9</v>
      </c>
      <c r="C148" s="17" t="s">
        <v>600</v>
      </c>
      <c r="D148" s="17" t="s">
        <v>601</v>
      </c>
    </row>
    <row r="149" spans="1:4" x14ac:dyDescent="0.3">
      <c r="A149" s="17" t="s">
        <v>602</v>
      </c>
      <c r="B149" s="18">
        <f>LEN(DescS[[#This Row],[LookupTerm]])</f>
        <v>9</v>
      </c>
      <c r="C149" s="17" t="s">
        <v>603</v>
      </c>
      <c r="D149" s="17" t="s">
        <v>604</v>
      </c>
    </row>
    <row r="150" spans="1:4" x14ac:dyDescent="0.3">
      <c r="A150" s="19" t="s">
        <v>605</v>
      </c>
      <c r="B150" s="20">
        <f>LEN(DescS[[#This Row],[LookupTerm]])</f>
        <v>9</v>
      </c>
      <c r="C150" s="19" t="s">
        <v>606</v>
      </c>
      <c r="D150" s="19" t="s">
        <v>607</v>
      </c>
    </row>
    <row r="151" spans="1:4" x14ac:dyDescent="0.3">
      <c r="A151" s="17" t="s">
        <v>608</v>
      </c>
      <c r="B151" s="18">
        <f>LEN(DescS[[#This Row],[LookupTerm]])</f>
        <v>9</v>
      </c>
      <c r="C151" s="17" t="s">
        <v>609</v>
      </c>
      <c r="D151" s="17" t="s">
        <v>610</v>
      </c>
    </row>
    <row r="152" spans="1:4" x14ac:dyDescent="0.3">
      <c r="A152" s="17" t="s">
        <v>611</v>
      </c>
      <c r="B152" s="18">
        <f>LEN(DescS[[#This Row],[LookupTerm]])</f>
        <v>9</v>
      </c>
      <c r="C152" s="17" t="s">
        <v>612</v>
      </c>
      <c r="D152" s="17" t="s">
        <v>613</v>
      </c>
    </row>
    <row r="153" spans="1:4" x14ac:dyDescent="0.3">
      <c r="A153" s="19" t="s">
        <v>614</v>
      </c>
      <c r="B153" s="20">
        <f>LEN(DescS[[#This Row],[LookupTerm]])</f>
        <v>9</v>
      </c>
      <c r="C153" s="19" t="s">
        <v>615</v>
      </c>
      <c r="D153" s="19"/>
    </row>
    <row r="154" spans="1:4" x14ac:dyDescent="0.3">
      <c r="A154" s="17" t="s">
        <v>616</v>
      </c>
      <c r="B154" s="18">
        <f>LEN(DescS[[#This Row],[LookupTerm]])</f>
        <v>9</v>
      </c>
      <c r="C154" s="17" t="s">
        <v>617</v>
      </c>
      <c r="D154" s="17" t="s">
        <v>618</v>
      </c>
    </row>
    <row r="155" spans="1:4" x14ac:dyDescent="0.3">
      <c r="A155" s="17" t="s">
        <v>619</v>
      </c>
      <c r="B155" s="18">
        <f>LEN(DescS[[#This Row],[LookupTerm]])</f>
        <v>9</v>
      </c>
      <c r="C155" s="17" t="s">
        <v>620</v>
      </c>
      <c r="D155" s="17" t="s">
        <v>621</v>
      </c>
    </row>
    <row r="156" spans="1:4" x14ac:dyDescent="0.3">
      <c r="A156" s="17" t="s">
        <v>622</v>
      </c>
      <c r="B156" s="18">
        <f>LEN(DescS[[#This Row],[LookupTerm]])</f>
        <v>9</v>
      </c>
      <c r="C156" s="17" t="s">
        <v>623</v>
      </c>
      <c r="D156" s="17" t="s">
        <v>624</v>
      </c>
    </row>
    <row r="157" spans="1:4" x14ac:dyDescent="0.3">
      <c r="A157" s="19" t="s">
        <v>625</v>
      </c>
      <c r="B157" s="20">
        <f>LEN(DescS[[#This Row],[LookupTerm]])</f>
        <v>9</v>
      </c>
      <c r="C157" s="19" t="s">
        <v>626</v>
      </c>
      <c r="D157" s="19" t="s">
        <v>627</v>
      </c>
    </row>
    <row r="158" spans="1:4" x14ac:dyDescent="0.3">
      <c r="A158" s="17" t="s">
        <v>628</v>
      </c>
      <c r="B158" s="18">
        <f>LEN(DescS[[#This Row],[LookupTerm]])</f>
        <v>8</v>
      </c>
      <c r="C158" s="17" t="s">
        <v>629</v>
      </c>
      <c r="D158" s="17" t="s">
        <v>630</v>
      </c>
    </row>
    <row r="159" spans="1:4" x14ac:dyDescent="0.3">
      <c r="A159" s="19" t="s">
        <v>631</v>
      </c>
      <c r="B159" s="20">
        <f>LEN(DescS[[#This Row],[LookupTerm]])</f>
        <v>8</v>
      </c>
      <c r="C159" s="19" t="s">
        <v>632</v>
      </c>
      <c r="D159" s="19" t="s">
        <v>633</v>
      </c>
    </row>
    <row r="160" spans="1:4" x14ac:dyDescent="0.3">
      <c r="A160" s="19" t="s">
        <v>634</v>
      </c>
      <c r="B160" s="20">
        <f>LEN(DescS[[#This Row],[LookupTerm]])</f>
        <v>8</v>
      </c>
      <c r="C160" s="19" t="s">
        <v>635</v>
      </c>
      <c r="D160" s="19" t="s">
        <v>636</v>
      </c>
    </row>
    <row r="161" spans="1:4" x14ac:dyDescent="0.3">
      <c r="A161" s="17" t="s">
        <v>637</v>
      </c>
      <c r="B161" s="18">
        <f>LEN(DescS[[#This Row],[LookupTerm]])</f>
        <v>8</v>
      </c>
      <c r="C161" s="17" t="s">
        <v>638</v>
      </c>
      <c r="D161" s="17" t="s">
        <v>639</v>
      </c>
    </row>
    <row r="162" spans="1:4" x14ac:dyDescent="0.3">
      <c r="A162" s="19" t="s">
        <v>640</v>
      </c>
      <c r="B162" s="20">
        <f>LEN(DescS[[#This Row],[LookupTerm]])</f>
        <v>8</v>
      </c>
      <c r="C162" s="19" t="s">
        <v>641</v>
      </c>
      <c r="D162" s="19" t="s">
        <v>642</v>
      </c>
    </row>
    <row r="163" spans="1:4" x14ac:dyDescent="0.3">
      <c r="A163" s="17" t="s">
        <v>643</v>
      </c>
      <c r="B163" s="18">
        <f>LEN(DescS[[#This Row],[LookupTerm]])</f>
        <v>8</v>
      </c>
      <c r="C163" s="17" t="s">
        <v>644</v>
      </c>
      <c r="D163" s="17" t="s">
        <v>645</v>
      </c>
    </row>
    <row r="164" spans="1:4" x14ac:dyDescent="0.3">
      <c r="A164" s="19" t="s">
        <v>646</v>
      </c>
      <c r="B164" s="20">
        <f>LEN(DescS[[#This Row],[LookupTerm]])</f>
        <v>8</v>
      </c>
      <c r="C164" s="19" t="s">
        <v>647</v>
      </c>
      <c r="D164" s="19" t="s">
        <v>648</v>
      </c>
    </row>
    <row r="165" spans="1:4" x14ac:dyDescent="0.3">
      <c r="A165" s="17" t="s">
        <v>649</v>
      </c>
      <c r="B165" s="18">
        <f>LEN(DescS[[#This Row],[LookupTerm]])</f>
        <v>8</v>
      </c>
      <c r="C165" s="17" t="s">
        <v>650</v>
      </c>
      <c r="D165" s="17" t="s">
        <v>651</v>
      </c>
    </row>
    <row r="166" spans="1:4" x14ac:dyDescent="0.3">
      <c r="A166" s="19" t="s">
        <v>652</v>
      </c>
      <c r="B166" s="20">
        <f>LEN(DescS[[#This Row],[LookupTerm]])</f>
        <v>8</v>
      </c>
      <c r="C166" s="19" t="s">
        <v>653</v>
      </c>
      <c r="D166" s="19" t="s">
        <v>654</v>
      </c>
    </row>
    <row r="167" spans="1:4" x14ac:dyDescent="0.3">
      <c r="A167" s="17" t="s">
        <v>655</v>
      </c>
      <c r="B167" s="18">
        <f>LEN(DescS[[#This Row],[LookupTerm]])</f>
        <v>8</v>
      </c>
      <c r="C167" s="17" t="s">
        <v>656</v>
      </c>
      <c r="D167" s="17" t="s">
        <v>657</v>
      </c>
    </row>
    <row r="168" spans="1:4" x14ac:dyDescent="0.3">
      <c r="A168" s="19" t="s">
        <v>658</v>
      </c>
      <c r="B168" s="20">
        <f>LEN(DescS[[#This Row],[LookupTerm]])</f>
        <v>8</v>
      </c>
      <c r="C168" s="19" t="s">
        <v>659</v>
      </c>
      <c r="D168" s="19" t="s">
        <v>660</v>
      </c>
    </row>
    <row r="169" spans="1:4" x14ac:dyDescent="0.3">
      <c r="A169" s="17" t="s">
        <v>661</v>
      </c>
      <c r="B169" s="18">
        <f>LEN(DescS[[#This Row],[LookupTerm]])</f>
        <v>8</v>
      </c>
      <c r="C169" s="17" t="s">
        <v>662</v>
      </c>
      <c r="D169" s="17" t="s">
        <v>663</v>
      </c>
    </row>
    <row r="170" spans="1:4" x14ac:dyDescent="0.3">
      <c r="A170" s="19" t="s">
        <v>664</v>
      </c>
      <c r="B170" s="20">
        <f>LEN(DescS[[#This Row],[LookupTerm]])</f>
        <v>8</v>
      </c>
      <c r="C170" s="19" t="s">
        <v>665</v>
      </c>
      <c r="D170" s="19" t="s">
        <v>666</v>
      </c>
    </row>
    <row r="171" spans="1:4" x14ac:dyDescent="0.3">
      <c r="A171" s="19" t="s">
        <v>667</v>
      </c>
      <c r="B171" s="20">
        <f>LEN(DescS[[#This Row],[LookupTerm]])</f>
        <v>8</v>
      </c>
      <c r="C171" s="19" t="s">
        <v>668</v>
      </c>
      <c r="D171" s="19" t="s">
        <v>669</v>
      </c>
    </row>
    <row r="172" spans="1:4" x14ac:dyDescent="0.3">
      <c r="A172" s="17" t="s">
        <v>670</v>
      </c>
      <c r="B172" s="18">
        <f>LEN(DescS[[#This Row],[LookupTerm]])</f>
        <v>8</v>
      </c>
      <c r="C172" s="17" t="s">
        <v>671</v>
      </c>
      <c r="D172" s="17" t="s">
        <v>672</v>
      </c>
    </row>
    <row r="173" spans="1:4" x14ac:dyDescent="0.3">
      <c r="A173" s="19" t="s">
        <v>673</v>
      </c>
      <c r="B173" s="20">
        <f>LEN(DescS[[#This Row],[LookupTerm]])</f>
        <v>8</v>
      </c>
      <c r="C173" s="19" t="s">
        <v>674</v>
      </c>
      <c r="D173" s="19" t="s">
        <v>675</v>
      </c>
    </row>
    <row r="174" spans="1:4" x14ac:dyDescent="0.3">
      <c r="A174" s="17" t="s">
        <v>676</v>
      </c>
      <c r="B174" s="18">
        <f>LEN(DescS[[#This Row],[LookupTerm]])</f>
        <v>8</v>
      </c>
      <c r="C174" s="17" t="s">
        <v>677</v>
      </c>
      <c r="D174" s="17" t="s">
        <v>678</v>
      </c>
    </row>
    <row r="175" spans="1:4" x14ac:dyDescent="0.3">
      <c r="A175" s="19" t="s">
        <v>679</v>
      </c>
      <c r="B175" s="20">
        <f>LEN(DescS[[#This Row],[LookupTerm]])</f>
        <v>8</v>
      </c>
      <c r="C175" s="19" t="s">
        <v>680</v>
      </c>
      <c r="D175" s="19" t="s">
        <v>681</v>
      </c>
    </row>
    <row r="176" spans="1:4" x14ac:dyDescent="0.3">
      <c r="A176" s="17" t="s">
        <v>682</v>
      </c>
      <c r="B176" s="18">
        <f>LEN(DescS[[#This Row],[LookupTerm]])</f>
        <v>8</v>
      </c>
      <c r="C176" s="17" t="s">
        <v>683</v>
      </c>
      <c r="D176" s="17" t="s">
        <v>684</v>
      </c>
    </row>
    <row r="177" spans="1:4" x14ac:dyDescent="0.3">
      <c r="A177" s="19" t="s">
        <v>685</v>
      </c>
      <c r="B177" s="20">
        <f>LEN(DescS[[#This Row],[LookupTerm]])</f>
        <v>8</v>
      </c>
      <c r="C177" s="19" t="s">
        <v>686</v>
      </c>
      <c r="D177" s="19" t="s">
        <v>257</v>
      </c>
    </row>
    <row r="178" spans="1:4" x14ac:dyDescent="0.3">
      <c r="A178" s="19" t="s">
        <v>687</v>
      </c>
      <c r="B178" s="20">
        <f>LEN(DescS[[#This Row],[LookupTerm]])</f>
        <v>8</v>
      </c>
      <c r="C178" s="19" t="s">
        <v>688</v>
      </c>
      <c r="D178" s="19" t="s">
        <v>689</v>
      </c>
    </row>
    <row r="179" spans="1:4" x14ac:dyDescent="0.3">
      <c r="A179" s="17" t="s">
        <v>690</v>
      </c>
      <c r="B179" s="18">
        <f>LEN(DescS[[#This Row],[LookupTerm]])</f>
        <v>8</v>
      </c>
      <c r="C179" s="17" t="s">
        <v>691</v>
      </c>
      <c r="D179" s="17" t="s">
        <v>692</v>
      </c>
    </row>
    <row r="180" spans="1:4" x14ac:dyDescent="0.3">
      <c r="A180" s="19" t="s">
        <v>693</v>
      </c>
      <c r="B180" s="20">
        <f>LEN(DescS[[#This Row],[LookupTerm]])</f>
        <v>8</v>
      </c>
      <c r="C180" s="19" t="s">
        <v>694</v>
      </c>
      <c r="D180" s="19" t="s">
        <v>695</v>
      </c>
    </row>
    <row r="181" spans="1:4" x14ac:dyDescent="0.3">
      <c r="A181" s="17" t="s">
        <v>696</v>
      </c>
      <c r="B181" s="18">
        <f>LEN(DescS[[#This Row],[LookupTerm]])</f>
        <v>8</v>
      </c>
      <c r="C181" s="17" t="s">
        <v>697</v>
      </c>
      <c r="D181" s="17" t="s">
        <v>698</v>
      </c>
    </row>
    <row r="182" spans="1:4" x14ac:dyDescent="0.3">
      <c r="A182" s="19" t="s">
        <v>699</v>
      </c>
      <c r="B182" s="20">
        <f>LEN(DescS[[#This Row],[LookupTerm]])</f>
        <v>8</v>
      </c>
      <c r="C182" s="19" t="s">
        <v>700</v>
      </c>
      <c r="D182" s="19"/>
    </row>
    <row r="183" spans="1:4" x14ac:dyDescent="0.3">
      <c r="A183" s="17" t="s">
        <v>701</v>
      </c>
      <c r="B183" s="18">
        <f>LEN(DescS[[#This Row],[LookupTerm]])</f>
        <v>8</v>
      </c>
      <c r="C183" s="17" t="s">
        <v>702</v>
      </c>
      <c r="D183" s="17" t="s">
        <v>703</v>
      </c>
    </row>
    <row r="184" spans="1:4" x14ac:dyDescent="0.3">
      <c r="A184" s="17" t="s">
        <v>704</v>
      </c>
      <c r="B184" s="18">
        <f>LEN(DescS[[#This Row],[LookupTerm]])</f>
        <v>8</v>
      </c>
      <c r="C184" s="17" t="s">
        <v>705</v>
      </c>
      <c r="D184" s="17" t="s">
        <v>560</v>
      </c>
    </row>
    <row r="185" spans="1:4" x14ac:dyDescent="0.3">
      <c r="A185" s="19" t="s">
        <v>706</v>
      </c>
      <c r="B185" s="20">
        <f>LEN(DescS[[#This Row],[LookupTerm]])</f>
        <v>8</v>
      </c>
      <c r="C185" s="19" t="s">
        <v>707</v>
      </c>
      <c r="D185" s="19" t="s">
        <v>708</v>
      </c>
    </row>
    <row r="186" spans="1:4" x14ac:dyDescent="0.3">
      <c r="A186" s="17" t="s">
        <v>709</v>
      </c>
      <c r="B186" s="18">
        <f>LEN(DescS[[#This Row],[LookupTerm]])</f>
        <v>8</v>
      </c>
      <c r="C186" s="17" t="s">
        <v>710</v>
      </c>
      <c r="D186" s="17" t="s">
        <v>711</v>
      </c>
    </row>
    <row r="187" spans="1:4" x14ac:dyDescent="0.3">
      <c r="A187" s="17" t="s">
        <v>712</v>
      </c>
      <c r="B187" s="18">
        <f>LEN(DescS[[#This Row],[LookupTerm]])</f>
        <v>8</v>
      </c>
      <c r="C187" s="17" t="s">
        <v>713</v>
      </c>
      <c r="D187" s="17"/>
    </row>
    <row r="188" spans="1:4" x14ac:dyDescent="0.3">
      <c r="A188" s="19" t="s">
        <v>714</v>
      </c>
      <c r="B188" s="20">
        <f>LEN(DescS[[#This Row],[LookupTerm]])</f>
        <v>8</v>
      </c>
      <c r="C188" s="19" t="s">
        <v>715</v>
      </c>
      <c r="D188" s="19" t="s">
        <v>716</v>
      </c>
    </row>
    <row r="189" spans="1:4" x14ac:dyDescent="0.3">
      <c r="A189" s="17" t="s">
        <v>717</v>
      </c>
      <c r="B189" s="18">
        <f>LEN(DescS[[#This Row],[LookupTerm]])</f>
        <v>8</v>
      </c>
      <c r="C189" s="17" t="s">
        <v>718</v>
      </c>
      <c r="D189" s="17" t="s">
        <v>719</v>
      </c>
    </row>
    <row r="190" spans="1:4" x14ac:dyDescent="0.3">
      <c r="A190" s="19" t="s">
        <v>720</v>
      </c>
      <c r="B190" s="20">
        <f>LEN(DescS[[#This Row],[LookupTerm]])</f>
        <v>8</v>
      </c>
      <c r="C190" s="19" t="s">
        <v>721</v>
      </c>
      <c r="D190" s="19" t="s">
        <v>722</v>
      </c>
    </row>
    <row r="191" spans="1:4" x14ac:dyDescent="0.3">
      <c r="A191" s="17" t="s">
        <v>723</v>
      </c>
      <c r="B191" s="18">
        <f>LEN(DescS[[#This Row],[LookupTerm]])</f>
        <v>8</v>
      </c>
      <c r="C191" s="17" t="s">
        <v>724</v>
      </c>
      <c r="D191" s="17" t="s">
        <v>725</v>
      </c>
    </row>
    <row r="192" spans="1:4" x14ac:dyDescent="0.3">
      <c r="A192" s="17" t="s">
        <v>726</v>
      </c>
      <c r="B192" s="18">
        <f>LEN(DescS[[#This Row],[LookupTerm]])</f>
        <v>8</v>
      </c>
      <c r="C192" s="17" t="s">
        <v>727</v>
      </c>
      <c r="D192" s="17" t="s">
        <v>728</v>
      </c>
    </row>
    <row r="193" spans="1:4" x14ac:dyDescent="0.3">
      <c r="A193" s="19" t="s">
        <v>729</v>
      </c>
      <c r="B193" s="20">
        <f>LEN(DescS[[#This Row],[LookupTerm]])</f>
        <v>8</v>
      </c>
      <c r="C193" s="19" t="s">
        <v>730</v>
      </c>
      <c r="D193" s="19" t="s">
        <v>731</v>
      </c>
    </row>
    <row r="194" spans="1:4" x14ac:dyDescent="0.3">
      <c r="A194" s="19" t="s">
        <v>732</v>
      </c>
      <c r="B194" s="20">
        <f>LEN(DescS[[#This Row],[LookupTerm]])</f>
        <v>7</v>
      </c>
      <c r="C194" s="19" t="s">
        <v>733</v>
      </c>
      <c r="D194" s="19" t="s">
        <v>734</v>
      </c>
    </row>
    <row r="195" spans="1:4" x14ac:dyDescent="0.3">
      <c r="A195" s="17" t="s">
        <v>735</v>
      </c>
      <c r="B195" s="18">
        <f>LEN(DescS[[#This Row],[LookupTerm]])</f>
        <v>7</v>
      </c>
      <c r="C195" s="17" t="s">
        <v>736</v>
      </c>
      <c r="D195" s="17" t="s">
        <v>737</v>
      </c>
    </row>
    <row r="196" spans="1:4" x14ac:dyDescent="0.3">
      <c r="A196" s="19" t="s">
        <v>738</v>
      </c>
      <c r="B196" s="20">
        <f>LEN(DescS[[#This Row],[LookupTerm]])</f>
        <v>7</v>
      </c>
      <c r="C196" s="19" t="s">
        <v>739</v>
      </c>
      <c r="D196" s="19" t="s">
        <v>433</v>
      </c>
    </row>
    <row r="197" spans="1:4" x14ac:dyDescent="0.3">
      <c r="A197" s="17" t="s">
        <v>740</v>
      </c>
      <c r="B197" s="18">
        <f>LEN(DescS[[#This Row],[LookupTerm]])</f>
        <v>7</v>
      </c>
      <c r="C197" s="17" t="s">
        <v>741</v>
      </c>
      <c r="D197" s="17" t="s">
        <v>433</v>
      </c>
    </row>
    <row r="198" spans="1:4" x14ac:dyDescent="0.3">
      <c r="A198" s="19" t="s">
        <v>742</v>
      </c>
      <c r="B198" s="20">
        <f>LEN(DescS[[#This Row],[LookupTerm]])</f>
        <v>7</v>
      </c>
      <c r="C198" s="19" t="s">
        <v>743</v>
      </c>
      <c r="D198" s="19" t="s">
        <v>744</v>
      </c>
    </row>
    <row r="199" spans="1:4" x14ac:dyDescent="0.3">
      <c r="A199" s="17" t="s">
        <v>745</v>
      </c>
      <c r="B199" s="18">
        <f>LEN(DescS[[#This Row],[LookupTerm]])</f>
        <v>7</v>
      </c>
      <c r="C199" s="17" t="s">
        <v>746</v>
      </c>
      <c r="D199" s="17" t="s">
        <v>747</v>
      </c>
    </row>
    <row r="200" spans="1:4" x14ac:dyDescent="0.3">
      <c r="A200" s="19" t="s">
        <v>748</v>
      </c>
      <c r="B200" s="20">
        <f>LEN(DescS[[#This Row],[LookupTerm]])</f>
        <v>7</v>
      </c>
      <c r="C200" s="19" t="s">
        <v>749</v>
      </c>
      <c r="D200" s="19" t="s">
        <v>750</v>
      </c>
    </row>
    <row r="201" spans="1:4" x14ac:dyDescent="0.3">
      <c r="A201" s="17" t="s">
        <v>751</v>
      </c>
      <c r="B201" s="18">
        <f>LEN(DescS[[#This Row],[LookupTerm]])</f>
        <v>7</v>
      </c>
      <c r="C201" s="17" t="s">
        <v>752</v>
      </c>
      <c r="D201" s="17" t="s">
        <v>753</v>
      </c>
    </row>
    <row r="202" spans="1:4" x14ac:dyDescent="0.3">
      <c r="A202" s="19" t="s">
        <v>754</v>
      </c>
      <c r="B202" s="20">
        <f>LEN(DescS[[#This Row],[LookupTerm]])</f>
        <v>7</v>
      </c>
      <c r="C202" s="19" t="s">
        <v>755</v>
      </c>
      <c r="D202" s="19" t="s">
        <v>756</v>
      </c>
    </row>
    <row r="203" spans="1:4" x14ac:dyDescent="0.3">
      <c r="A203" s="17" t="s">
        <v>757</v>
      </c>
      <c r="B203" s="18">
        <f>LEN(DescS[[#This Row],[LookupTerm]])</f>
        <v>7</v>
      </c>
      <c r="C203" s="17" t="s">
        <v>758</v>
      </c>
      <c r="D203" s="17" t="s">
        <v>759</v>
      </c>
    </row>
    <row r="204" spans="1:4" x14ac:dyDescent="0.3">
      <c r="A204" s="19" t="s">
        <v>760</v>
      </c>
      <c r="B204" s="20">
        <f>LEN(DescS[[#This Row],[LookupTerm]])</f>
        <v>7</v>
      </c>
      <c r="C204" s="19" t="s">
        <v>761</v>
      </c>
      <c r="D204" s="19" t="s">
        <v>762</v>
      </c>
    </row>
    <row r="205" spans="1:4" x14ac:dyDescent="0.3">
      <c r="A205" s="19" t="s">
        <v>763</v>
      </c>
      <c r="B205" s="20">
        <f>LEN(DescS[[#This Row],[LookupTerm]])</f>
        <v>7</v>
      </c>
      <c r="C205" s="19" t="s">
        <v>764</v>
      </c>
      <c r="D205" s="19" t="s">
        <v>765</v>
      </c>
    </row>
    <row r="206" spans="1:4" x14ac:dyDescent="0.3">
      <c r="A206" s="17" t="s">
        <v>766</v>
      </c>
      <c r="B206" s="18">
        <f>LEN(DescS[[#This Row],[LookupTerm]])</f>
        <v>7</v>
      </c>
      <c r="C206" s="17" t="s">
        <v>767</v>
      </c>
      <c r="D206" s="17" t="s">
        <v>768</v>
      </c>
    </row>
    <row r="207" spans="1:4" x14ac:dyDescent="0.3">
      <c r="A207" s="19" t="s">
        <v>769</v>
      </c>
      <c r="B207" s="20">
        <f>LEN(DescS[[#This Row],[LookupTerm]])</f>
        <v>7</v>
      </c>
      <c r="C207" s="19" t="s">
        <v>770</v>
      </c>
      <c r="D207" s="19" t="s">
        <v>737</v>
      </c>
    </row>
    <row r="208" spans="1:4" x14ac:dyDescent="0.3">
      <c r="A208" s="17" t="s">
        <v>771</v>
      </c>
      <c r="B208" s="18">
        <f>LEN(DescS[[#This Row],[LookupTerm]])</f>
        <v>7</v>
      </c>
      <c r="C208" s="17" t="s">
        <v>772</v>
      </c>
      <c r="D208" s="17" t="s">
        <v>773</v>
      </c>
    </row>
    <row r="209" spans="1:4" x14ac:dyDescent="0.3">
      <c r="A209" s="19" t="s">
        <v>774</v>
      </c>
      <c r="B209" s="20">
        <f>LEN(DescS[[#This Row],[LookupTerm]])</f>
        <v>7</v>
      </c>
      <c r="C209" s="19" t="s">
        <v>775</v>
      </c>
      <c r="D209" s="19" t="s">
        <v>776</v>
      </c>
    </row>
    <row r="210" spans="1:4" x14ac:dyDescent="0.3">
      <c r="A210" s="17" t="s">
        <v>777</v>
      </c>
      <c r="B210" s="18">
        <f>LEN(DescS[[#This Row],[LookupTerm]])</f>
        <v>7</v>
      </c>
      <c r="C210" s="17" t="s">
        <v>778</v>
      </c>
      <c r="D210" s="17" t="s">
        <v>779</v>
      </c>
    </row>
    <row r="211" spans="1:4" x14ac:dyDescent="0.3">
      <c r="A211" s="19" t="s">
        <v>780</v>
      </c>
      <c r="B211" s="20">
        <f>LEN(DescS[[#This Row],[LookupTerm]])</f>
        <v>7</v>
      </c>
      <c r="C211" s="19" t="s">
        <v>781</v>
      </c>
      <c r="D211" s="19" t="s">
        <v>782</v>
      </c>
    </row>
    <row r="212" spans="1:4" x14ac:dyDescent="0.3">
      <c r="A212" s="17" t="s">
        <v>783</v>
      </c>
      <c r="B212" s="18">
        <f>LEN(DescS[[#This Row],[LookupTerm]])</f>
        <v>7</v>
      </c>
      <c r="C212" s="17" t="s">
        <v>784</v>
      </c>
      <c r="D212" s="17" t="s">
        <v>785</v>
      </c>
    </row>
    <row r="213" spans="1:4" x14ac:dyDescent="0.3">
      <c r="A213" s="17" t="s">
        <v>786</v>
      </c>
      <c r="B213" s="18">
        <f>LEN(DescS[[#This Row],[LookupTerm]])</f>
        <v>7</v>
      </c>
      <c r="C213" s="17" t="s">
        <v>787</v>
      </c>
      <c r="D213" s="17" t="s">
        <v>773</v>
      </c>
    </row>
    <row r="214" spans="1:4" x14ac:dyDescent="0.3">
      <c r="A214" s="19" t="s">
        <v>788</v>
      </c>
      <c r="B214" s="20">
        <f>LEN(DescS[[#This Row],[LookupTerm]])</f>
        <v>7</v>
      </c>
      <c r="C214" s="19" t="s">
        <v>789</v>
      </c>
      <c r="D214" s="19" t="s">
        <v>790</v>
      </c>
    </row>
    <row r="215" spans="1:4" x14ac:dyDescent="0.3">
      <c r="A215" s="17" t="s">
        <v>791</v>
      </c>
      <c r="B215" s="18">
        <f>LEN(DescS[[#This Row],[LookupTerm]])</f>
        <v>7</v>
      </c>
      <c r="C215" s="17" t="s">
        <v>792</v>
      </c>
      <c r="D215" s="17" t="s">
        <v>793</v>
      </c>
    </row>
    <row r="216" spans="1:4" x14ac:dyDescent="0.3">
      <c r="A216" s="19" t="s">
        <v>794</v>
      </c>
      <c r="B216" s="20">
        <f>LEN(DescS[[#This Row],[LookupTerm]])</f>
        <v>7</v>
      </c>
      <c r="C216" s="19" t="s">
        <v>795</v>
      </c>
      <c r="D216" s="19"/>
    </row>
    <row r="217" spans="1:4" x14ac:dyDescent="0.3">
      <c r="A217" s="17" t="s">
        <v>796</v>
      </c>
      <c r="B217" s="18">
        <f>LEN(DescS[[#This Row],[LookupTerm]])</f>
        <v>7</v>
      </c>
      <c r="C217" s="17" t="s">
        <v>797</v>
      </c>
      <c r="D217" s="17" t="s">
        <v>798</v>
      </c>
    </row>
    <row r="218" spans="1:4" x14ac:dyDescent="0.3">
      <c r="A218" s="19" t="s">
        <v>799</v>
      </c>
      <c r="B218" s="20">
        <f>LEN(DescS[[#This Row],[LookupTerm]])</f>
        <v>7</v>
      </c>
      <c r="C218" s="19" t="s">
        <v>800</v>
      </c>
      <c r="D218" s="19" t="s">
        <v>801</v>
      </c>
    </row>
    <row r="219" spans="1:4" x14ac:dyDescent="0.3">
      <c r="A219" s="17" t="s">
        <v>802</v>
      </c>
      <c r="B219" s="18">
        <f>LEN(DescS[[#This Row],[LookupTerm]])</f>
        <v>7</v>
      </c>
      <c r="C219" s="17" t="s">
        <v>803</v>
      </c>
      <c r="D219" s="17" t="s">
        <v>804</v>
      </c>
    </row>
    <row r="220" spans="1:4" x14ac:dyDescent="0.3">
      <c r="A220" s="19" t="s">
        <v>805</v>
      </c>
      <c r="B220" s="20">
        <f>LEN(DescS[[#This Row],[LookupTerm]])</f>
        <v>7</v>
      </c>
      <c r="C220" s="19" t="s">
        <v>806</v>
      </c>
      <c r="D220" s="19" t="s">
        <v>807</v>
      </c>
    </row>
    <row r="221" spans="1:4" x14ac:dyDescent="0.3">
      <c r="A221" s="17" t="s">
        <v>808</v>
      </c>
      <c r="B221" s="18">
        <f>LEN(DescS[[#This Row],[LookupTerm]])</f>
        <v>7</v>
      </c>
      <c r="C221" s="17" t="s">
        <v>809</v>
      </c>
      <c r="D221" s="17" t="s">
        <v>810</v>
      </c>
    </row>
    <row r="222" spans="1:4" x14ac:dyDescent="0.3">
      <c r="A222" s="19" t="s">
        <v>811</v>
      </c>
      <c r="B222" s="20">
        <f>LEN(DescS[[#This Row],[LookupTerm]])</f>
        <v>7</v>
      </c>
      <c r="C222" s="19" t="s">
        <v>812</v>
      </c>
      <c r="D222" s="19" t="s">
        <v>813</v>
      </c>
    </row>
    <row r="223" spans="1:4" x14ac:dyDescent="0.3">
      <c r="A223" s="17" t="s">
        <v>814</v>
      </c>
      <c r="B223" s="18">
        <f>LEN(DescS[[#This Row],[LookupTerm]])</f>
        <v>7</v>
      </c>
      <c r="C223" s="17" t="s">
        <v>815</v>
      </c>
      <c r="D223" s="17" t="s">
        <v>816</v>
      </c>
    </row>
    <row r="224" spans="1:4" x14ac:dyDescent="0.3">
      <c r="A224" s="19" t="s">
        <v>817</v>
      </c>
      <c r="B224" s="20">
        <f>LEN(DescS[[#This Row],[LookupTerm]])</f>
        <v>7</v>
      </c>
      <c r="C224" s="19" t="s">
        <v>818</v>
      </c>
      <c r="D224" s="19" t="s">
        <v>819</v>
      </c>
    </row>
    <row r="225" spans="1:4" x14ac:dyDescent="0.3">
      <c r="A225" s="19" t="s">
        <v>820</v>
      </c>
      <c r="B225" s="20">
        <f>LEN(DescS[[#This Row],[LookupTerm]])</f>
        <v>7</v>
      </c>
      <c r="C225" s="19" t="s">
        <v>821</v>
      </c>
      <c r="D225" s="19" t="s">
        <v>822</v>
      </c>
    </row>
    <row r="226" spans="1:4" x14ac:dyDescent="0.3">
      <c r="A226" s="17" t="s">
        <v>823</v>
      </c>
      <c r="B226" s="18">
        <f>LEN(DescS[[#This Row],[LookupTerm]])</f>
        <v>7</v>
      </c>
      <c r="C226" s="17" t="s">
        <v>824</v>
      </c>
      <c r="D226" s="17" t="s">
        <v>825</v>
      </c>
    </row>
    <row r="227" spans="1:4" x14ac:dyDescent="0.3">
      <c r="A227" s="19" t="s">
        <v>826</v>
      </c>
      <c r="B227" s="20">
        <f>LEN(DescS[[#This Row],[LookupTerm]])</f>
        <v>7</v>
      </c>
      <c r="C227" s="19" t="s">
        <v>827</v>
      </c>
      <c r="D227" s="19" t="s">
        <v>828</v>
      </c>
    </row>
    <row r="228" spans="1:4" x14ac:dyDescent="0.3">
      <c r="A228" s="19" t="s">
        <v>829</v>
      </c>
      <c r="B228" s="20">
        <f>LEN(DescS[[#This Row],[LookupTerm]])</f>
        <v>7</v>
      </c>
      <c r="C228" s="19" t="s">
        <v>830</v>
      </c>
      <c r="D228" s="19" t="s">
        <v>831</v>
      </c>
    </row>
    <row r="229" spans="1:4" x14ac:dyDescent="0.3">
      <c r="A229" s="17" t="s">
        <v>832</v>
      </c>
      <c r="B229" s="18">
        <f>LEN(DescS[[#This Row],[LookupTerm]])</f>
        <v>7</v>
      </c>
      <c r="C229" s="17" t="s">
        <v>833</v>
      </c>
      <c r="D229" s="17" t="s">
        <v>834</v>
      </c>
    </row>
    <row r="230" spans="1:4" x14ac:dyDescent="0.3">
      <c r="A230" s="19" t="s">
        <v>835</v>
      </c>
      <c r="B230" s="20">
        <f>LEN(DescS[[#This Row],[LookupTerm]])</f>
        <v>7</v>
      </c>
      <c r="C230" s="19" t="s">
        <v>836</v>
      </c>
      <c r="D230" s="19" t="s">
        <v>801</v>
      </c>
    </row>
    <row r="231" spans="1:4" x14ac:dyDescent="0.3">
      <c r="A231" s="17" t="s">
        <v>837</v>
      </c>
      <c r="B231" s="18">
        <f>LEN(DescS[[#This Row],[LookupTerm]])</f>
        <v>7</v>
      </c>
      <c r="C231" s="17" t="s">
        <v>838</v>
      </c>
      <c r="D231" s="17" t="s">
        <v>839</v>
      </c>
    </row>
    <row r="232" spans="1:4" x14ac:dyDescent="0.3">
      <c r="A232" s="17" t="s">
        <v>840</v>
      </c>
      <c r="B232" s="18">
        <f>LEN(DescS[[#This Row],[LookupTerm]])</f>
        <v>7</v>
      </c>
      <c r="C232" s="17" t="s">
        <v>841</v>
      </c>
      <c r="D232" s="17" t="s">
        <v>842</v>
      </c>
    </row>
    <row r="233" spans="1:4" x14ac:dyDescent="0.3">
      <c r="A233" s="17" t="s">
        <v>843</v>
      </c>
      <c r="B233" s="18">
        <f>LEN(DescS[[#This Row],[LookupTerm]])</f>
        <v>7</v>
      </c>
      <c r="C233" s="17" t="s">
        <v>844</v>
      </c>
      <c r="D233" s="17" t="s">
        <v>845</v>
      </c>
    </row>
    <row r="234" spans="1:4" x14ac:dyDescent="0.3">
      <c r="A234" s="19" t="s">
        <v>846</v>
      </c>
      <c r="B234" s="20">
        <f>LEN(DescS[[#This Row],[LookupTerm]])</f>
        <v>7</v>
      </c>
      <c r="C234" s="19" t="s">
        <v>847</v>
      </c>
      <c r="D234" s="19" t="s">
        <v>848</v>
      </c>
    </row>
    <row r="235" spans="1:4" x14ac:dyDescent="0.3">
      <c r="A235" s="19" t="s">
        <v>849</v>
      </c>
      <c r="B235" s="20">
        <f>LEN(DescS[[#This Row],[LookupTerm]])</f>
        <v>7</v>
      </c>
      <c r="C235" s="19" t="s">
        <v>850</v>
      </c>
      <c r="D235" s="19" t="s">
        <v>801</v>
      </c>
    </row>
    <row r="236" spans="1:4" x14ac:dyDescent="0.3">
      <c r="A236" s="17" t="s">
        <v>851</v>
      </c>
      <c r="B236" s="18">
        <f>LEN(DescS[[#This Row],[LookupTerm]])</f>
        <v>7</v>
      </c>
      <c r="C236" s="17" t="s">
        <v>852</v>
      </c>
      <c r="D236" s="17" t="s">
        <v>853</v>
      </c>
    </row>
    <row r="237" spans="1:4" x14ac:dyDescent="0.3">
      <c r="A237" s="17" t="s">
        <v>854</v>
      </c>
      <c r="B237" s="18">
        <f>LEN(DescS[[#This Row],[LookupTerm]])</f>
        <v>7</v>
      </c>
      <c r="C237" s="17" t="s">
        <v>855</v>
      </c>
      <c r="D237" s="17"/>
    </row>
    <row r="238" spans="1:4" x14ac:dyDescent="0.3">
      <c r="A238" s="17" t="s">
        <v>856</v>
      </c>
      <c r="B238" s="18">
        <f>LEN(DescS[[#This Row],[LookupTerm]])</f>
        <v>7</v>
      </c>
      <c r="C238" s="17" t="s">
        <v>857</v>
      </c>
      <c r="D238" s="17" t="s">
        <v>858</v>
      </c>
    </row>
    <row r="239" spans="1:4" x14ac:dyDescent="0.3">
      <c r="A239" s="17" t="s">
        <v>859</v>
      </c>
      <c r="B239" s="18">
        <f>LEN(DescS[[#This Row],[LookupTerm]])</f>
        <v>7</v>
      </c>
      <c r="C239" s="17" t="s">
        <v>860</v>
      </c>
      <c r="D239" s="17" t="s">
        <v>861</v>
      </c>
    </row>
    <row r="240" spans="1:4" x14ac:dyDescent="0.3">
      <c r="A240" s="17" t="s">
        <v>862</v>
      </c>
      <c r="B240" s="18">
        <f>LEN(DescS[[#This Row],[LookupTerm]])</f>
        <v>7</v>
      </c>
      <c r="C240" s="17" t="s">
        <v>863</v>
      </c>
      <c r="D240" s="17" t="s">
        <v>864</v>
      </c>
    </row>
    <row r="241" spans="1:4" x14ac:dyDescent="0.3">
      <c r="A241" s="19" t="s">
        <v>865</v>
      </c>
      <c r="B241" s="20">
        <f>LEN(DescS[[#This Row],[LookupTerm]])</f>
        <v>7</v>
      </c>
      <c r="C241" s="19" t="s">
        <v>866</v>
      </c>
      <c r="D241" s="19" t="s">
        <v>867</v>
      </c>
    </row>
    <row r="242" spans="1:4" x14ac:dyDescent="0.3">
      <c r="A242" s="19" t="s">
        <v>868</v>
      </c>
      <c r="B242" s="20">
        <f>LEN(DescS[[#This Row],[LookupTerm]])</f>
        <v>6</v>
      </c>
      <c r="C242" s="19" t="s">
        <v>869</v>
      </c>
      <c r="D242" s="19" t="s">
        <v>870</v>
      </c>
    </row>
    <row r="243" spans="1:4" x14ac:dyDescent="0.3">
      <c r="A243" s="19" t="s">
        <v>871</v>
      </c>
      <c r="B243" s="20">
        <f>LEN(DescS[[#This Row],[LookupTerm]])</f>
        <v>6</v>
      </c>
      <c r="C243" s="19" t="s">
        <v>872</v>
      </c>
      <c r="D243" s="19" t="s">
        <v>873</v>
      </c>
    </row>
    <row r="244" spans="1:4" x14ac:dyDescent="0.3">
      <c r="A244" s="17" t="s">
        <v>874</v>
      </c>
      <c r="B244" s="18">
        <f>LEN(DescS[[#This Row],[LookupTerm]])</f>
        <v>6</v>
      </c>
      <c r="C244" s="17" t="s">
        <v>875</v>
      </c>
      <c r="D244" s="17"/>
    </row>
    <row r="245" spans="1:4" x14ac:dyDescent="0.3">
      <c r="A245" s="17" t="s">
        <v>876</v>
      </c>
      <c r="B245" s="18">
        <f>LEN(DescS[[#This Row],[LookupTerm]])</f>
        <v>6</v>
      </c>
      <c r="C245" s="17" t="s">
        <v>877</v>
      </c>
      <c r="D245" s="17" t="s">
        <v>878</v>
      </c>
    </row>
    <row r="246" spans="1:4" x14ac:dyDescent="0.3">
      <c r="A246" s="19" t="s">
        <v>879</v>
      </c>
      <c r="B246" s="20">
        <f>LEN(DescS[[#This Row],[LookupTerm]])</f>
        <v>6</v>
      </c>
      <c r="C246" s="19" t="s">
        <v>880</v>
      </c>
      <c r="D246" s="19" t="s">
        <v>881</v>
      </c>
    </row>
    <row r="247" spans="1:4" x14ac:dyDescent="0.3">
      <c r="A247" s="17" t="s">
        <v>882</v>
      </c>
      <c r="B247" s="18">
        <f>LEN(DescS[[#This Row],[LookupTerm]])</f>
        <v>6</v>
      </c>
      <c r="C247" s="17" t="s">
        <v>883</v>
      </c>
      <c r="D247" s="17" t="s">
        <v>884</v>
      </c>
    </row>
    <row r="248" spans="1:4" x14ac:dyDescent="0.3">
      <c r="A248" s="19" t="s">
        <v>885</v>
      </c>
      <c r="B248" s="20">
        <f>LEN(DescS[[#This Row],[LookupTerm]])</f>
        <v>6</v>
      </c>
      <c r="C248" s="19" t="s">
        <v>886</v>
      </c>
      <c r="D248" s="19" t="s">
        <v>887</v>
      </c>
    </row>
    <row r="249" spans="1:4" x14ac:dyDescent="0.3">
      <c r="A249" s="19" t="s">
        <v>888</v>
      </c>
      <c r="B249" s="20">
        <f>LEN(DescS[[#This Row],[LookupTerm]])</f>
        <v>6</v>
      </c>
      <c r="C249" s="19" t="s">
        <v>889</v>
      </c>
      <c r="D249" s="19" t="s">
        <v>890</v>
      </c>
    </row>
    <row r="250" spans="1:4" x14ac:dyDescent="0.3">
      <c r="A250" s="17" t="s">
        <v>891</v>
      </c>
      <c r="B250" s="18">
        <f>LEN(DescS[[#This Row],[LookupTerm]])</f>
        <v>6</v>
      </c>
      <c r="C250" s="17" t="s">
        <v>892</v>
      </c>
      <c r="D250" s="17" t="s">
        <v>893</v>
      </c>
    </row>
    <row r="251" spans="1:4" x14ac:dyDescent="0.3">
      <c r="A251" s="19" t="s">
        <v>894</v>
      </c>
      <c r="B251" s="20">
        <f>LEN(DescS[[#This Row],[LookupTerm]])</f>
        <v>6</v>
      </c>
      <c r="C251" s="19" t="s">
        <v>895</v>
      </c>
      <c r="D251" s="19" t="s">
        <v>893</v>
      </c>
    </row>
    <row r="252" spans="1:4" x14ac:dyDescent="0.3">
      <c r="A252" s="17" t="s">
        <v>896</v>
      </c>
      <c r="B252" s="18">
        <f>LEN(DescS[[#This Row],[LookupTerm]])</f>
        <v>6</v>
      </c>
      <c r="C252" s="17" t="s">
        <v>897</v>
      </c>
      <c r="D252" s="17" t="s">
        <v>898</v>
      </c>
    </row>
    <row r="253" spans="1:4" x14ac:dyDescent="0.3">
      <c r="A253" s="19" t="s">
        <v>899</v>
      </c>
      <c r="B253" s="20">
        <f>LEN(DescS[[#This Row],[LookupTerm]])</f>
        <v>6</v>
      </c>
      <c r="C253" s="19" t="s">
        <v>900</v>
      </c>
      <c r="D253" s="19" t="s">
        <v>901</v>
      </c>
    </row>
    <row r="254" spans="1:4" x14ac:dyDescent="0.3">
      <c r="A254" s="19" t="s">
        <v>902</v>
      </c>
      <c r="B254" s="20">
        <f>LEN(DescS[[#This Row],[LookupTerm]])</f>
        <v>6</v>
      </c>
      <c r="C254" s="19" t="s">
        <v>903</v>
      </c>
      <c r="D254" s="19" t="s">
        <v>904</v>
      </c>
    </row>
    <row r="255" spans="1:4" x14ac:dyDescent="0.3">
      <c r="A255" s="19" t="s">
        <v>905</v>
      </c>
      <c r="B255" s="20">
        <f>LEN(DescS[[#This Row],[LookupTerm]])</f>
        <v>6</v>
      </c>
      <c r="C255" s="19" t="s">
        <v>906</v>
      </c>
      <c r="D255" s="19" t="s">
        <v>907</v>
      </c>
    </row>
    <row r="256" spans="1:4" x14ac:dyDescent="0.3">
      <c r="A256" s="19" t="s">
        <v>908</v>
      </c>
      <c r="B256" s="20">
        <f>LEN(DescS[[#This Row],[LookupTerm]])</f>
        <v>6</v>
      </c>
      <c r="C256" s="19" t="s">
        <v>909</v>
      </c>
      <c r="D256" s="19" t="s">
        <v>910</v>
      </c>
    </row>
    <row r="257" spans="1:4" x14ac:dyDescent="0.3">
      <c r="A257" s="17" t="s">
        <v>911</v>
      </c>
      <c r="B257" s="18">
        <f>LEN(DescS[[#This Row],[LookupTerm]])</f>
        <v>6</v>
      </c>
      <c r="C257" s="17" t="s">
        <v>912</v>
      </c>
      <c r="D257" s="17" t="s">
        <v>913</v>
      </c>
    </row>
    <row r="258" spans="1:4" x14ac:dyDescent="0.3">
      <c r="A258" s="19" t="s">
        <v>914</v>
      </c>
      <c r="B258" s="20">
        <f>LEN(DescS[[#This Row],[LookupTerm]])</f>
        <v>6</v>
      </c>
      <c r="C258" s="19" t="s">
        <v>915</v>
      </c>
      <c r="D258" s="19" t="s">
        <v>916</v>
      </c>
    </row>
    <row r="259" spans="1:4" x14ac:dyDescent="0.3">
      <c r="A259" s="17" t="s">
        <v>917</v>
      </c>
      <c r="B259" s="18">
        <f>LEN(DescS[[#This Row],[LookupTerm]])</f>
        <v>6</v>
      </c>
      <c r="C259" s="17" t="s">
        <v>918</v>
      </c>
      <c r="D259" s="17" t="s">
        <v>919</v>
      </c>
    </row>
    <row r="260" spans="1:4" x14ac:dyDescent="0.3">
      <c r="A260" s="17" t="s">
        <v>920</v>
      </c>
      <c r="B260" s="18">
        <f>LEN(DescS[[#This Row],[LookupTerm]])</f>
        <v>6</v>
      </c>
      <c r="C260" s="17" t="s">
        <v>921</v>
      </c>
      <c r="D260" s="17" t="s">
        <v>864</v>
      </c>
    </row>
    <row r="261" spans="1:4" x14ac:dyDescent="0.3">
      <c r="A261" s="19" t="s">
        <v>922</v>
      </c>
      <c r="B261" s="20">
        <f>LEN(DescS[[#This Row],[LookupTerm]])</f>
        <v>6</v>
      </c>
      <c r="C261" s="19" t="s">
        <v>923</v>
      </c>
      <c r="D261" s="19" t="s">
        <v>924</v>
      </c>
    </row>
    <row r="262" spans="1:4" x14ac:dyDescent="0.3">
      <c r="A262" s="19" t="s">
        <v>925</v>
      </c>
      <c r="B262" s="20">
        <f>LEN(DescS[[#This Row],[LookupTerm]])</f>
        <v>6</v>
      </c>
      <c r="C262" s="19" t="s">
        <v>926</v>
      </c>
      <c r="D262" s="19" t="s">
        <v>618</v>
      </c>
    </row>
    <row r="263" spans="1:4" x14ac:dyDescent="0.3">
      <c r="A263" s="19" t="s">
        <v>927</v>
      </c>
      <c r="B263" s="20">
        <f>LEN(DescS[[#This Row],[LookupTerm]])</f>
        <v>6</v>
      </c>
      <c r="C263" s="19" t="s">
        <v>928</v>
      </c>
      <c r="D263" s="19"/>
    </row>
    <row r="264" spans="1:4" x14ac:dyDescent="0.3">
      <c r="A264" s="17" t="s">
        <v>929</v>
      </c>
      <c r="B264" s="18">
        <f>LEN(DescS[[#This Row],[LookupTerm]])</f>
        <v>6</v>
      </c>
      <c r="C264" s="17" t="s">
        <v>930</v>
      </c>
      <c r="D264" s="17" t="s">
        <v>931</v>
      </c>
    </row>
    <row r="265" spans="1:4" x14ac:dyDescent="0.3">
      <c r="A265" s="17" t="s">
        <v>932</v>
      </c>
      <c r="B265" s="18">
        <f>LEN(DescS[[#This Row],[LookupTerm]])</f>
        <v>6</v>
      </c>
      <c r="C265" s="17" t="s">
        <v>933</v>
      </c>
      <c r="D265" s="17" t="s">
        <v>934</v>
      </c>
    </row>
    <row r="266" spans="1:4" x14ac:dyDescent="0.3">
      <c r="A266" s="19" t="s">
        <v>935</v>
      </c>
      <c r="B266" s="20">
        <f>LEN(DescS[[#This Row],[LookupTerm]])</f>
        <v>6</v>
      </c>
      <c r="C266" s="19" t="s">
        <v>936</v>
      </c>
      <c r="D266" s="19" t="s">
        <v>937</v>
      </c>
    </row>
    <row r="267" spans="1:4" x14ac:dyDescent="0.3">
      <c r="A267" s="17" t="s">
        <v>938</v>
      </c>
      <c r="B267" s="18">
        <f>LEN(DescS[[#This Row],[LookupTerm]])</f>
        <v>6</v>
      </c>
      <c r="C267" s="17" t="s">
        <v>939</v>
      </c>
      <c r="D267" s="17" t="s">
        <v>940</v>
      </c>
    </row>
    <row r="268" spans="1:4" x14ac:dyDescent="0.3">
      <c r="A268" s="17" t="s">
        <v>941</v>
      </c>
      <c r="B268" s="18">
        <f>LEN(DescS[[#This Row],[LookupTerm]])</f>
        <v>6</v>
      </c>
      <c r="C268" s="17" t="s">
        <v>942</v>
      </c>
      <c r="D268" s="17"/>
    </row>
    <row r="269" spans="1:4" x14ac:dyDescent="0.3">
      <c r="A269" s="19" t="s">
        <v>943</v>
      </c>
      <c r="B269" s="20">
        <f>LEN(DescS[[#This Row],[LookupTerm]])</f>
        <v>5</v>
      </c>
      <c r="C269" s="19" t="s">
        <v>944</v>
      </c>
      <c r="D269" s="19" t="s">
        <v>945</v>
      </c>
    </row>
    <row r="270" spans="1:4" x14ac:dyDescent="0.3">
      <c r="A270" s="19" t="s">
        <v>946</v>
      </c>
      <c r="B270" s="20">
        <f>LEN(DescS[[#This Row],[LookupTerm]])</f>
        <v>5</v>
      </c>
      <c r="C270" s="19" t="s">
        <v>947</v>
      </c>
      <c r="D270" s="19" t="s">
        <v>948</v>
      </c>
    </row>
    <row r="271" spans="1:4" x14ac:dyDescent="0.3">
      <c r="A271" s="17" t="s">
        <v>949</v>
      </c>
      <c r="B271" s="18">
        <f>LEN(DescS[[#This Row],[LookupTerm]])</f>
        <v>5</v>
      </c>
      <c r="C271" s="17" t="s">
        <v>950</v>
      </c>
      <c r="D271" s="17" t="s">
        <v>951</v>
      </c>
    </row>
    <row r="272" spans="1:4" x14ac:dyDescent="0.3">
      <c r="A272" s="19" t="s">
        <v>952</v>
      </c>
      <c r="B272" s="20">
        <f>LEN(DescS[[#This Row],[LookupTerm]])</f>
        <v>5</v>
      </c>
      <c r="C272" s="19" t="s">
        <v>953</v>
      </c>
      <c r="D272" s="19" t="s">
        <v>954</v>
      </c>
    </row>
    <row r="273" spans="1:4" x14ac:dyDescent="0.3">
      <c r="A273" s="17" t="s">
        <v>955</v>
      </c>
      <c r="B273" s="18">
        <f>LEN(DescS[[#This Row],[LookupTerm]])</f>
        <v>5</v>
      </c>
      <c r="C273" s="17" t="s">
        <v>956</v>
      </c>
      <c r="D273" s="17" t="s">
        <v>957</v>
      </c>
    </row>
    <row r="274" spans="1:4" x14ac:dyDescent="0.3">
      <c r="A274" s="17" t="s">
        <v>958</v>
      </c>
      <c r="B274" s="18">
        <f>LEN(DescS[[#This Row],[LookupTerm]])</f>
        <v>5</v>
      </c>
      <c r="C274" s="17" t="s">
        <v>959</v>
      </c>
      <c r="D274" s="17" t="s">
        <v>960</v>
      </c>
    </row>
    <row r="275" spans="1:4" x14ac:dyDescent="0.3">
      <c r="A275" s="19" t="s">
        <v>961</v>
      </c>
      <c r="B275" s="20">
        <f>LEN(DescS[[#This Row],[LookupTerm]])</f>
        <v>5</v>
      </c>
      <c r="C275" s="19" t="s">
        <v>962</v>
      </c>
      <c r="D275" s="19" t="s">
        <v>957</v>
      </c>
    </row>
    <row r="276" spans="1:4" x14ac:dyDescent="0.3">
      <c r="A276" s="17" t="s">
        <v>963</v>
      </c>
      <c r="B276" s="18">
        <f>LEN(DescS[[#This Row],[LookupTerm]])</f>
        <v>5</v>
      </c>
      <c r="C276" s="17" t="s">
        <v>964</v>
      </c>
      <c r="D276" s="17"/>
    </row>
    <row r="277" spans="1:4" x14ac:dyDescent="0.3">
      <c r="A277" s="19" t="s">
        <v>965</v>
      </c>
      <c r="B277" s="20">
        <f>LEN(DescS[[#This Row],[LookupTerm]])</f>
        <v>5</v>
      </c>
      <c r="C277" s="19" t="s">
        <v>138</v>
      </c>
      <c r="D277" s="19" t="s">
        <v>966</v>
      </c>
    </row>
    <row r="278" spans="1:4" x14ac:dyDescent="0.3">
      <c r="A278" s="17" t="s">
        <v>967</v>
      </c>
      <c r="B278" s="18">
        <f>LEN(DescS[[#This Row],[LookupTerm]])</f>
        <v>5</v>
      </c>
      <c r="C278" s="17" t="s">
        <v>968</v>
      </c>
      <c r="D278" s="17" t="s">
        <v>969</v>
      </c>
    </row>
    <row r="279" spans="1:4" x14ac:dyDescent="0.3">
      <c r="A279" s="19" t="s">
        <v>970</v>
      </c>
      <c r="B279" s="20">
        <f>LEN(DescS[[#This Row],[LookupTerm]])</f>
        <v>5</v>
      </c>
      <c r="C279" s="19" t="s">
        <v>971</v>
      </c>
      <c r="D279" s="19" t="s">
        <v>972</v>
      </c>
    </row>
    <row r="280" spans="1:4" x14ac:dyDescent="0.3">
      <c r="A280" s="17" t="s">
        <v>973</v>
      </c>
      <c r="B280" s="18">
        <f>LEN(DescS[[#This Row],[LookupTerm]])</f>
        <v>5</v>
      </c>
      <c r="C280" s="17" t="s">
        <v>974</v>
      </c>
      <c r="D280" s="17" t="s">
        <v>975</v>
      </c>
    </row>
    <row r="281" spans="1:4" x14ac:dyDescent="0.3">
      <c r="A281" s="17" t="s">
        <v>976</v>
      </c>
      <c r="B281" s="18">
        <f>LEN(DescS[[#This Row],[LookupTerm]])</f>
        <v>5</v>
      </c>
      <c r="C281" s="17" t="s">
        <v>977</v>
      </c>
      <c r="D281" s="17" t="s">
        <v>978</v>
      </c>
    </row>
    <row r="282" spans="1:4" x14ac:dyDescent="0.3">
      <c r="A282" s="17" t="s">
        <v>979</v>
      </c>
      <c r="B282" s="18">
        <f>LEN(DescS[[#This Row],[LookupTerm]])</f>
        <v>5</v>
      </c>
      <c r="C282" s="17" t="s">
        <v>980</v>
      </c>
      <c r="D282" s="17" t="s">
        <v>463</v>
      </c>
    </row>
    <row r="283" spans="1:4" x14ac:dyDescent="0.3">
      <c r="A283" s="19" t="s">
        <v>981</v>
      </c>
      <c r="B283" s="20">
        <f>LEN(DescS[[#This Row],[LookupTerm]])</f>
        <v>5</v>
      </c>
      <c r="C283" s="19" t="s">
        <v>982</v>
      </c>
      <c r="D283" s="19" t="s">
        <v>904</v>
      </c>
    </row>
    <row r="284" spans="1:4" x14ac:dyDescent="0.3">
      <c r="A284" s="19" t="s">
        <v>983</v>
      </c>
      <c r="B284" s="20">
        <f>LEN(DescS[[#This Row],[LookupTerm]])</f>
        <v>5</v>
      </c>
      <c r="C284" s="19" t="s">
        <v>984</v>
      </c>
      <c r="D284" s="19" t="s">
        <v>801</v>
      </c>
    </row>
    <row r="285" spans="1:4" x14ac:dyDescent="0.3">
      <c r="A285" s="17" t="s">
        <v>985</v>
      </c>
      <c r="B285" s="18">
        <f>LEN(DescS[[#This Row],[LookupTerm]])</f>
        <v>5</v>
      </c>
      <c r="C285" s="17" t="s">
        <v>986</v>
      </c>
      <c r="D285" s="17"/>
    </row>
    <row r="286" spans="1:4" x14ac:dyDescent="0.3">
      <c r="A286" s="19" t="s">
        <v>987</v>
      </c>
      <c r="B286" s="20">
        <f>LEN(DescS[[#This Row],[LookupTerm]])</f>
        <v>5</v>
      </c>
      <c r="C286" s="19" t="s">
        <v>988</v>
      </c>
      <c r="D286" s="19" t="s">
        <v>989</v>
      </c>
    </row>
    <row r="287" spans="1:4" x14ac:dyDescent="0.3">
      <c r="A287" s="19" t="s">
        <v>990</v>
      </c>
      <c r="B287" s="20">
        <f>LEN(DescS[[#This Row],[LookupTerm]])</f>
        <v>5</v>
      </c>
      <c r="C287" s="19" t="s">
        <v>991</v>
      </c>
      <c r="D287" s="19" t="s">
        <v>992</v>
      </c>
    </row>
    <row r="288" spans="1:4" x14ac:dyDescent="0.3">
      <c r="A288" s="17" t="s">
        <v>993</v>
      </c>
      <c r="B288" s="18">
        <f>LEN(DescS[[#This Row],[LookupTerm]])</f>
        <v>5</v>
      </c>
      <c r="C288" s="17" t="s">
        <v>994</v>
      </c>
      <c r="D288" s="17" t="s">
        <v>995</v>
      </c>
    </row>
    <row r="289" spans="1:4" x14ac:dyDescent="0.3">
      <c r="A289" s="19" t="s">
        <v>996</v>
      </c>
      <c r="B289" s="20">
        <f>LEN(DescS[[#This Row],[LookupTerm]])</f>
        <v>5</v>
      </c>
      <c r="C289" s="19" t="s">
        <v>997</v>
      </c>
      <c r="D289" s="19" t="s">
        <v>998</v>
      </c>
    </row>
    <row r="290" spans="1:4" x14ac:dyDescent="0.3">
      <c r="A290" s="17" t="s">
        <v>999</v>
      </c>
      <c r="B290" s="18">
        <f>LEN(DescS[[#This Row],[LookupTerm]])</f>
        <v>5</v>
      </c>
      <c r="C290" s="17" t="s">
        <v>1000</v>
      </c>
      <c r="D290" s="17" t="s">
        <v>1001</v>
      </c>
    </row>
    <row r="291" spans="1:4" x14ac:dyDescent="0.3">
      <c r="A291" s="19" t="s">
        <v>1002</v>
      </c>
      <c r="B291" s="20">
        <f>LEN(DescS[[#This Row],[LookupTerm]])</f>
        <v>5</v>
      </c>
      <c r="C291" s="19" t="s">
        <v>1003</v>
      </c>
      <c r="D291" s="19" t="s">
        <v>1004</v>
      </c>
    </row>
    <row r="292" spans="1:4" x14ac:dyDescent="0.3">
      <c r="A292" s="19" t="s">
        <v>1005</v>
      </c>
      <c r="B292" s="20">
        <f>LEN(DescS[[#This Row],[LookupTerm]])</f>
        <v>5</v>
      </c>
      <c r="C292" s="19" t="s">
        <v>1006</v>
      </c>
      <c r="D292" s="19" t="s">
        <v>1007</v>
      </c>
    </row>
    <row r="293" spans="1:4" x14ac:dyDescent="0.3">
      <c r="A293" s="17" t="s">
        <v>1008</v>
      </c>
      <c r="B293" s="18">
        <f>LEN(DescS[[#This Row],[LookupTerm]])</f>
        <v>5</v>
      </c>
      <c r="C293" s="17" t="s">
        <v>1009</v>
      </c>
      <c r="D293" s="17" t="s">
        <v>1010</v>
      </c>
    </row>
    <row r="294" spans="1:4" x14ac:dyDescent="0.3">
      <c r="A294" s="19" t="s">
        <v>1011</v>
      </c>
      <c r="B294" s="20">
        <f>LEN(DescS[[#This Row],[LookupTerm]])</f>
        <v>5</v>
      </c>
      <c r="C294" s="19" t="s">
        <v>1012</v>
      </c>
      <c r="D294" s="19"/>
    </row>
    <row r="295" spans="1:4" x14ac:dyDescent="0.3">
      <c r="A295" s="17" t="s">
        <v>1013</v>
      </c>
      <c r="B295" s="18">
        <f>LEN(DescS[[#This Row],[LookupTerm]])</f>
        <v>5</v>
      </c>
      <c r="C295" s="17" t="s">
        <v>1014</v>
      </c>
      <c r="D295" s="17" t="s">
        <v>725</v>
      </c>
    </row>
    <row r="296" spans="1:4" x14ac:dyDescent="0.3">
      <c r="A296" s="19" t="s">
        <v>1015</v>
      </c>
      <c r="B296" s="20">
        <f>LEN(DescS[[#This Row],[LookupTerm]])</f>
        <v>5</v>
      </c>
      <c r="C296" s="19" t="s">
        <v>1016</v>
      </c>
      <c r="D296" s="19" t="s">
        <v>1017</v>
      </c>
    </row>
    <row r="297" spans="1:4" x14ac:dyDescent="0.3">
      <c r="A297" s="17" t="s">
        <v>1018</v>
      </c>
      <c r="B297" s="18">
        <f>LEN(DescS[[#This Row],[LookupTerm]])</f>
        <v>5</v>
      </c>
      <c r="C297" s="17" t="s">
        <v>1019</v>
      </c>
      <c r="D297" s="17" t="s">
        <v>1020</v>
      </c>
    </row>
    <row r="298" spans="1:4" x14ac:dyDescent="0.3">
      <c r="A298" s="19" t="s">
        <v>1021</v>
      </c>
      <c r="B298" s="20">
        <f>LEN(DescS[[#This Row],[LookupTerm]])</f>
        <v>4</v>
      </c>
      <c r="C298" s="19" t="s">
        <v>1022</v>
      </c>
      <c r="D298" s="19" t="s">
        <v>1023</v>
      </c>
    </row>
    <row r="299" spans="1:4" x14ac:dyDescent="0.3">
      <c r="A299" s="17" t="s">
        <v>1024</v>
      </c>
      <c r="B299" s="18">
        <f>LEN(DescS[[#This Row],[LookupTerm]])</f>
        <v>4</v>
      </c>
      <c r="C299" s="17" t="s">
        <v>1025</v>
      </c>
      <c r="D299" s="17" t="s">
        <v>1026</v>
      </c>
    </row>
    <row r="300" spans="1:4" x14ac:dyDescent="0.3">
      <c r="A300" s="19" t="s">
        <v>1027</v>
      </c>
      <c r="B300" s="20">
        <f>LEN(DescS[[#This Row],[LookupTerm]])</f>
        <v>4</v>
      </c>
      <c r="C300" s="19" t="s">
        <v>1028</v>
      </c>
      <c r="D300" s="19" t="s">
        <v>1029</v>
      </c>
    </row>
    <row r="301" spans="1:4" x14ac:dyDescent="0.3">
      <c r="A301" s="17" t="s">
        <v>1030</v>
      </c>
      <c r="B301" s="18">
        <f>LEN(DescS[[#This Row],[LookupTerm]])</f>
        <v>4</v>
      </c>
      <c r="C301" s="17" t="s">
        <v>1031</v>
      </c>
      <c r="D301" s="17" t="s">
        <v>1032</v>
      </c>
    </row>
    <row r="302" spans="1:4" x14ac:dyDescent="0.3">
      <c r="A302" s="19" t="s">
        <v>1033</v>
      </c>
      <c r="B302" s="20">
        <f>LEN(DescS[[#This Row],[LookupTerm]])</f>
        <v>4</v>
      </c>
      <c r="C302" s="19" t="s">
        <v>1034</v>
      </c>
      <c r="D302" s="19"/>
    </row>
    <row r="303" spans="1:4" x14ac:dyDescent="0.3">
      <c r="A303" s="17" t="s">
        <v>1035</v>
      </c>
      <c r="B303" s="18">
        <f>LEN(DescS[[#This Row],[LookupTerm]])</f>
        <v>4</v>
      </c>
      <c r="C303" s="17" t="s">
        <v>1036</v>
      </c>
      <c r="D303" s="17" t="s">
        <v>1037</v>
      </c>
    </row>
    <row r="304" spans="1:4" x14ac:dyDescent="0.3">
      <c r="A304" s="19" t="s">
        <v>1038</v>
      </c>
      <c r="B304" s="20">
        <f>LEN(DescS[[#This Row],[LookupTerm]])</f>
        <v>4</v>
      </c>
      <c r="C304" s="19" t="s">
        <v>1039</v>
      </c>
      <c r="D304" s="19" t="s">
        <v>1040</v>
      </c>
    </row>
    <row r="305" spans="1:4" x14ac:dyDescent="0.3">
      <c r="A305" s="17" t="s">
        <v>1041</v>
      </c>
      <c r="B305" s="18">
        <f>LEN(DescS[[#This Row],[LookupTerm]])</f>
        <v>4</v>
      </c>
      <c r="C305" s="17" t="s">
        <v>1042</v>
      </c>
      <c r="D305" s="17" t="s">
        <v>887</v>
      </c>
    </row>
    <row r="306" spans="1:4" x14ac:dyDescent="0.3">
      <c r="A306" s="19" t="s">
        <v>1043</v>
      </c>
      <c r="B306" s="20">
        <f>LEN(DescS[[#This Row],[LookupTerm]])</f>
        <v>4</v>
      </c>
      <c r="C306" s="19" t="s">
        <v>1044</v>
      </c>
      <c r="D306" s="19" t="s">
        <v>1045</v>
      </c>
    </row>
    <row r="307" spans="1:4" x14ac:dyDescent="0.3">
      <c r="A307" s="19" t="s">
        <v>1046</v>
      </c>
      <c r="B307" s="20">
        <f>LEN(DescS[[#This Row],[LookupTerm]])</f>
        <v>4</v>
      </c>
      <c r="C307" s="19" t="s">
        <v>1047</v>
      </c>
      <c r="D307" s="19" t="s">
        <v>237</v>
      </c>
    </row>
    <row r="308" spans="1:4" x14ac:dyDescent="0.3">
      <c r="A308" s="19" t="s">
        <v>1048</v>
      </c>
      <c r="B308" s="20">
        <f>LEN(DescS[[#This Row],[LookupTerm]])</f>
        <v>4</v>
      </c>
      <c r="C308" s="19" t="s">
        <v>1049</v>
      </c>
      <c r="D308" s="19"/>
    </row>
    <row r="309" spans="1:4" x14ac:dyDescent="0.3">
      <c r="A309" s="17" t="s">
        <v>1050</v>
      </c>
      <c r="B309" s="18">
        <f>LEN(DescS[[#This Row],[LookupTerm]])</f>
        <v>4</v>
      </c>
      <c r="C309" s="17" t="s">
        <v>1051</v>
      </c>
      <c r="D309" s="17" t="s">
        <v>931</v>
      </c>
    </row>
    <row r="310" spans="1:4" x14ac:dyDescent="0.3">
      <c r="A310" s="17" t="s">
        <v>1052</v>
      </c>
      <c r="B310" s="18">
        <f>LEN(DescS[[#This Row],[LookupTerm]])</f>
        <v>3</v>
      </c>
      <c r="C310" s="17" t="s">
        <v>1053</v>
      </c>
      <c r="D310" s="17" t="s">
        <v>887</v>
      </c>
    </row>
    <row r="311" spans="1:4" x14ac:dyDescent="0.3">
      <c r="A311" s="17" t="s">
        <v>1054</v>
      </c>
      <c r="B311" s="18">
        <f>LEN(DescS[[#This Row],[LookupTerm]])</f>
        <v>3</v>
      </c>
      <c r="C311" s="17" t="s">
        <v>1055</v>
      </c>
      <c r="D311" s="17" t="s">
        <v>881</v>
      </c>
    </row>
    <row r="312" spans="1:4" x14ac:dyDescent="0.3">
      <c r="A312" s="19" t="s">
        <v>1056</v>
      </c>
      <c r="B312" s="20">
        <f>LEN(DescS[[#This Row],[LookupTerm]])</f>
        <v>3</v>
      </c>
      <c r="C312" s="19" t="s">
        <v>1057</v>
      </c>
      <c r="D312" s="19" t="s">
        <v>1058</v>
      </c>
    </row>
    <row r="313" spans="1:4" x14ac:dyDescent="0.3">
      <c r="A313" s="17" t="s">
        <v>1059</v>
      </c>
      <c r="B313" s="18">
        <f>LEN(DescS[[#This Row],[LookupTerm]])</f>
        <v>3</v>
      </c>
      <c r="C313" s="17" t="s">
        <v>1060</v>
      </c>
      <c r="D313" s="17" t="s">
        <v>1061</v>
      </c>
    </row>
    <row r="314" spans="1:4" x14ac:dyDescent="0.3">
      <c r="A314" s="19" t="s">
        <v>1062</v>
      </c>
      <c r="B314" s="20">
        <f>LEN(DescS[[#This Row],[LookupTerm]])</f>
        <v>3</v>
      </c>
      <c r="C314" s="19" t="s">
        <v>1063</v>
      </c>
      <c r="D314" s="19" t="s">
        <v>1064</v>
      </c>
    </row>
    <row r="315" spans="1:4" x14ac:dyDescent="0.3">
      <c r="A315" s="17" t="s">
        <v>1065</v>
      </c>
      <c r="B315" s="18">
        <f>LEN(DescS[[#This Row],[LookupTerm]])</f>
        <v>3</v>
      </c>
      <c r="C315" s="17" t="s">
        <v>1066</v>
      </c>
      <c r="D315" s="17" t="s">
        <v>1067</v>
      </c>
    </row>
    <row r="316" spans="1:4" x14ac:dyDescent="0.3">
      <c r="A316" s="19" t="s">
        <v>1068</v>
      </c>
      <c r="B316" s="20">
        <f>LEN(DescS[[#This Row],[LookupTerm]])</f>
        <v>3</v>
      </c>
      <c r="C316" s="19" t="s">
        <v>1069</v>
      </c>
      <c r="D316" s="19" t="s">
        <v>931</v>
      </c>
    </row>
    <row r="317" spans="1:4" x14ac:dyDescent="0.3">
      <c r="A317" s="17" t="s">
        <v>1070</v>
      </c>
      <c r="B317" s="18">
        <f>LEN(DescS[[#This Row],[LookupTerm]])</f>
        <v>3</v>
      </c>
      <c r="C317" s="17" t="s">
        <v>1071</v>
      </c>
      <c r="D317" s="17" t="s">
        <v>931</v>
      </c>
    </row>
    <row r="318" spans="1:4" x14ac:dyDescent="0.3">
      <c r="A318" s="19" t="s">
        <v>1072</v>
      </c>
      <c r="B318" s="20">
        <f>LEN(DescS[[#This Row],[LookupTerm]])</f>
        <v>2</v>
      </c>
      <c r="C318" s="19" t="s">
        <v>1073</v>
      </c>
      <c r="D318" s="19" t="s">
        <v>931</v>
      </c>
    </row>
    <row r="319" spans="1:4" x14ac:dyDescent="0.3">
      <c r="A319" s="17" t="s">
        <v>1074</v>
      </c>
      <c r="B319" s="18">
        <f>LEN(DescS[[#This Row],[LookupTerm]])</f>
        <v>2</v>
      </c>
      <c r="C319" s="17" t="s">
        <v>1075</v>
      </c>
      <c r="D319" s="17" t="s">
        <v>887</v>
      </c>
    </row>
    <row r="320" spans="1:4" x14ac:dyDescent="0.3">
      <c r="A320" s="17" t="s">
        <v>1076</v>
      </c>
      <c r="B320" s="18">
        <f>LEN(DescS[[#This Row],[LookupTerm]])</f>
        <v>1</v>
      </c>
      <c r="C320" s="17" t="s">
        <v>1077</v>
      </c>
      <c r="D320" s="17" t="s">
        <v>931</v>
      </c>
    </row>
    <row r="321" spans="1:4" x14ac:dyDescent="0.3">
      <c r="A321" s="19" t="s">
        <v>1078</v>
      </c>
      <c r="B321" s="20">
        <f>LEN(DescS[[#This Row],[LookupTerm]])</f>
        <v>1</v>
      </c>
      <c r="C321" s="19" t="s">
        <v>1079</v>
      </c>
      <c r="D321" s="19"/>
    </row>
    <row r="322" spans="1:4" x14ac:dyDescent="0.3">
      <c r="A322" s="17" t="s">
        <v>1080</v>
      </c>
      <c r="B322" s="18">
        <f>LEN(DescS[[#This Row],[LookupTerm]])</f>
        <v>1</v>
      </c>
      <c r="C322" s="17" t="s">
        <v>1081</v>
      </c>
      <c r="D322" s="17"/>
    </row>
    <row r="323" spans="1:4" x14ac:dyDescent="0.3">
      <c r="A323" s="17" t="s">
        <v>1082</v>
      </c>
      <c r="B323" s="18">
        <f>LEN(DescS[[#This Row],[LookupTerm]])</f>
        <v>1</v>
      </c>
      <c r="C323" s="21" t="s">
        <v>1083</v>
      </c>
      <c r="D323" s="17"/>
    </row>
    <row r="324" spans="1:4" x14ac:dyDescent="0.3">
      <c r="A324" s="22" t="s">
        <v>1084</v>
      </c>
      <c r="B324" s="23">
        <f>LEN(DescS[[#This Row],[LookupTerm]])</f>
        <v>1</v>
      </c>
      <c r="C324" s="24" t="s">
        <v>1085</v>
      </c>
      <c r="D324" s="22"/>
    </row>
    <row r="325" spans="1:4" x14ac:dyDescent="0.3">
      <c r="A325" s="22" t="s">
        <v>344</v>
      </c>
      <c r="B325" s="23">
        <f>LEN(DescS[[#This Row],[LookupTerm]])</f>
        <v>7</v>
      </c>
      <c r="C325" s="24" t="s">
        <v>1086</v>
      </c>
      <c r="D325" s="22" t="s">
        <v>1087</v>
      </c>
    </row>
    <row r="326" spans="1:4" x14ac:dyDescent="0.3">
      <c r="A326" s="22" t="s">
        <v>1088</v>
      </c>
      <c r="B326" s="23">
        <f>LEN(DescS[[#This Row],[LookupTerm]])</f>
        <v>7</v>
      </c>
      <c r="C326" s="24" t="s">
        <v>1089</v>
      </c>
      <c r="D326" s="22" t="s">
        <v>759</v>
      </c>
    </row>
    <row r="327" spans="1:4" x14ac:dyDescent="0.3">
      <c r="A327" s="22" t="s">
        <v>1090</v>
      </c>
      <c r="B327" s="23">
        <f>LEN(DescS[[#This Row],[LookupTerm]])</f>
        <v>3</v>
      </c>
      <c r="C327" s="24" t="s">
        <v>1091</v>
      </c>
      <c r="D327" s="22" t="s">
        <v>1029</v>
      </c>
    </row>
    <row r="328" spans="1:4" x14ac:dyDescent="0.3">
      <c r="A328" s="22" t="s">
        <v>1092</v>
      </c>
      <c r="B328" s="23">
        <f>LEN(DescS[[#This Row],[LookupTerm]])</f>
        <v>9</v>
      </c>
      <c r="C328" s="24" t="s">
        <v>206</v>
      </c>
      <c r="D328" s="22" t="s">
        <v>1093</v>
      </c>
    </row>
    <row r="329" spans="1:4" x14ac:dyDescent="0.3">
      <c r="A329" s="22" t="s">
        <v>1094</v>
      </c>
      <c r="B329" s="23">
        <f>LEN(DescS[[#This Row],[LookupTerm]])</f>
        <v>6</v>
      </c>
      <c r="C329" s="24" t="s">
        <v>1095</v>
      </c>
      <c r="D329" s="22" t="s">
        <v>1096</v>
      </c>
    </row>
    <row r="330" spans="1:4" x14ac:dyDescent="0.3">
      <c r="A330" s="22" t="s">
        <v>1097</v>
      </c>
      <c r="B330" s="23">
        <f>LEN(DescS[[#This Row],[LookupTerm]])</f>
        <v>4</v>
      </c>
      <c r="C330" s="24" t="s">
        <v>1098</v>
      </c>
      <c r="D330" s="22"/>
    </row>
    <row r="331" spans="1:4" x14ac:dyDescent="0.3">
      <c r="A331" s="22" t="s">
        <v>1099</v>
      </c>
      <c r="B331" s="23">
        <f>LEN(DescS[[#This Row],[LookupTerm]])</f>
        <v>1</v>
      </c>
      <c r="C331" s="24" t="s">
        <v>1216</v>
      </c>
      <c r="D331" s="22"/>
    </row>
    <row r="332" spans="1:4" x14ac:dyDescent="0.3">
      <c r="A332" s="22" t="s">
        <v>1100</v>
      </c>
      <c r="B332" s="23">
        <f>LEN(DescS[[#This Row],[LookupTerm]])</f>
        <v>1</v>
      </c>
      <c r="C332" s="24" t="s">
        <v>1217</v>
      </c>
      <c r="D332" s="22"/>
    </row>
    <row r="333" spans="1:4" x14ac:dyDescent="0.3">
      <c r="A333" s="22" t="s">
        <v>1101</v>
      </c>
      <c r="B333" s="23">
        <f>LEN(DescS[[#This Row],[LookupTerm]])</f>
        <v>2</v>
      </c>
      <c r="C333" s="24" t="s">
        <v>1073</v>
      </c>
      <c r="D333" s="22" t="s">
        <v>931</v>
      </c>
    </row>
    <row r="334" spans="1:4" x14ac:dyDescent="0.3">
      <c r="A334" s="22" t="s">
        <v>1102</v>
      </c>
      <c r="B334" s="23">
        <f>LEN(DescS[[#This Row],[LookupTerm]])</f>
        <v>2</v>
      </c>
      <c r="C334" s="24" t="s">
        <v>1073</v>
      </c>
      <c r="D334" s="22" t="s">
        <v>931</v>
      </c>
    </row>
    <row r="335" spans="1:4" x14ac:dyDescent="0.3">
      <c r="A335" s="22" t="s">
        <v>1103</v>
      </c>
      <c r="B335" s="23">
        <f>LEN(DescS[[#This Row],[LookupTerm]])</f>
        <v>2</v>
      </c>
      <c r="C335" s="24" t="s">
        <v>1073</v>
      </c>
      <c r="D335" s="22" t="s">
        <v>931</v>
      </c>
    </row>
    <row r="336" spans="1:4" x14ac:dyDescent="0.3">
      <c r="A336" s="22" t="s">
        <v>1104</v>
      </c>
      <c r="B336" s="23">
        <f>LEN(DescS[[#This Row],[LookupTerm]])</f>
        <v>2</v>
      </c>
      <c r="C336" s="24" t="s">
        <v>1073</v>
      </c>
      <c r="D336" s="22" t="s">
        <v>931</v>
      </c>
    </row>
    <row r="337" spans="1:4" x14ac:dyDescent="0.3">
      <c r="A337" s="22" t="s">
        <v>1105</v>
      </c>
      <c r="B337" s="23">
        <f>LEN(DescS[[#This Row],[LookupTerm]])</f>
        <v>2</v>
      </c>
      <c r="C337" s="24" t="s">
        <v>1073</v>
      </c>
      <c r="D337" s="22" t="s">
        <v>931</v>
      </c>
    </row>
    <row r="338" spans="1:4" x14ac:dyDescent="0.3">
      <c r="A338" s="22" t="s">
        <v>1106</v>
      </c>
      <c r="B338" s="23">
        <f>LEN(DescS[[#This Row],[LookupTerm]])</f>
        <v>2</v>
      </c>
      <c r="C338" s="24" t="s">
        <v>1073</v>
      </c>
      <c r="D338" s="22" t="s">
        <v>931</v>
      </c>
    </row>
    <row r="339" spans="1:4" x14ac:dyDescent="0.3">
      <c r="A339" s="22" t="s">
        <v>1107</v>
      </c>
      <c r="B339" s="23">
        <f>LEN(DescS[[#This Row],[LookupTerm]])</f>
        <v>2</v>
      </c>
      <c r="C339" s="24" t="s">
        <v>1073</v>
      </c>
      <c r="D339" s="22" t="s">
        <v>931</v>
      </c>
    </row>
    <row r="340" spans="1:4" x14ac:dyDescent="0.3">
      <c r="A340" s="22" t="s">
        <v>1108</v>
      </c>
      <c r="B340" s="23">
        <f>LEN(DescS[[#This Row],[LookupTerm]])</f>
        <v>2</v>
      </c>
      <c r="C340" s="24" t="s">
        <v>1073</v>
      </c>
      <c r="D340" s="22" t="s">
        <v>931</v>
      </c>
    </row>
    <row r="341" spans="1:4" x14ac:dyDescent="0.3">
      <c r="A341" s="22" t="s">
        <v>1109</v>
      </c>
      <c r="B341" s="23">
        <f>LEN(DescS[[#This Row],[LookupTerm]])</f>
        <v>2</v>
      </c>
      <c r="C341" s="24" t="s">
        <v>1073</v>
      </c>
      <c r="D341" s="22" t="s">
        <v>931</v>
      </c>
    </row>
    <row r="342" spans="1:4" x14ac:dyDescent="0.3">
      <c r="A342" s="22" t="s">
        <v>1110</v>
      </c>
      <c r="B342" s="23">
        <f>LEN(DescS[[#This Row],[LookupTerm]])</f>
        <v>2</v>
      </c>
      <c r="C342" s="24" t="s">
        <v>1073</v>
      </c>
      <c r="D342" s="22" t="s">
        <v>931</v>
      </c>
    </row>
    <row r="343" spans="1:4" x14ac:dyDescent="0.3">
      <c r="A343" s="22" t="s">
        <v>1111</v>
      </c>
      <c r="B343" s="23">
        <f>LEN(DescS[[#This Row],[LookupTerm]])</f>
        <v>2</v>
      </c>
      <c r="C343" s="24" t="s">
        <v>1073</v>
      </c>
      <c r="D343" s="22" t="s">
        <v>931</v>
      </c>
    </row>
    <row r="344" spans="1:4" x14ac:dyDescent="0.3">
      <c r="A344" s="22" t="s">
        <v>1112</v>
      </c>
      <c r="B344" s="23">
        <f>LEN(DescS[[#This Row],[LookupTerm]])</f>
        <v>2</v>
      </c>
      <c r="C344" s="24" t="s">
        <v>1073</v>
      </c>
      <c r="D344" s="22" t="s">
        <v>931</v>
      </c>
    </row>
    <row r="345" spans="1:4" x14ac:dyDescent="0.3">
      <c r="A345" s="22" t="s">
        <v>1113</v>
      </c>
      <c r="B345" s="23">
        <f>LEN(DescS[[#This Row],[LookupTerm]])</f>
        <v>2</v>
      </c>
      <c r="C345" s="24" t="s">
        <v>1073</v>
      </c>
      <c r="D345" s="22" t="s">
        <v>931</v>
      </c>
    </row>
    <row r="346" spans="1:4" x14ac:dyDescent="0.3">
      <c r="A346" s="22" t="s">
        <v>1114</v>
      </c>
      <c r="B346" s="23">
        <f>LEN(DescS[[#This Row],[LookupTerm]])</f>
        <v>2</v>
      </c>
      <c r="C346" s="24" t="s">
        <v>1073</v>
      </c>
      <c r="D346" s="22" t="s">
        <v>931</v>
      </c>
    </row>
    <row r="347" spans="1:4" x14ac:dyDescent="0.3">
      <c r="A347" s="22" t="s">
        <v>1115</v>
      </c>
      <c r="B347" s="23">
        <f>LEN(DescS[[#This Row],[LookupTerm]])</f>
        <v>2</v>
      </c>
      <c r="C347" s="24" t="s">
        <v>1073</v>
      </c>
      <c r="D347" s="22" t="s">
        <v>931</v>
      </c>
    </row>
    <row r="348" spans="1:4" x14ac:dyDescent="0.3">
      <c r="A348" s="22" t="s">
        <v>1116</v>
      </c>
      <c r="B348" s="23">
        <f>LEN(DescS[[#This Row],[LookupTerm]])</f>
        <v>2</v>
      </c>
      <c r="C348" s="24" t="s">
        <v>1073</v>
      </c>
      <c r="D348" s="22" t="s">
        <v>931</v>
      </c>
    </row>
    <row r="349" spans="1:4" x14ac:dyDescent="0.3">
      <c r="A349" s="22" t="s">
        <v>1117</v>
      </c>
      <c r="B349" s="23">
        <f>LEN(DescS[[#This Row],[LookupTerm]])</f>
        <v>2</v>
      </c>
      <c r="C349" s="24" t="s">
        <v>1073</v>
      </c>
      <c r="D349" s="22" t="s">
        <v>931</v>
      </c>
    </row>
    <row r="350" spans="1:4" x14ac:dyDescent="0.3">
      <c r="A350" s="22" t="s">
        <v>1118</v>
      </c>
      <c r="B350" s="23">
        <f>LEN(DescS[[#This Row],[LookupTerm]])</f>
        <v>2</v>
      </c>
      <c r="C350" s="24" t="s">
        <v>1073</v>
      </c>
      <c r="D350" s="22" t="s">
        <v>931</v>
      </c>
    </row>
    <row r="351" spans="1:4" x14ac:dyDescent="0.3">
      <c r="A351" s="22" t="s">
        <v>1119</v>
      </c>
      <c r="B351" s="23">
        <f>LEN(DescS[[#This Row],[LookupTerm]])</f>
        <v>2</v>
      </c>
      <c r="C351" s="24" t="s">
        <v>1073</v>
      </c>
      <c r="D351" s="22" t="s">
        <v>931</v>
      </c>
    </row>
    <row r="352" spans="1:4" x14ac:dyDescent="0.3">
      <c r="A352" s="22" t="s">
        <v>1120</v>
      </c>
      <c r="B352" s="23">
        <f>LEN(DescS[[#This Row],[LookupTerm]])</f>
        <v>2</v>
      </c>
      <c r="C352" s="24" t="s">
        <v>1073</v>
      </c>
      <c r="D352" s="22" t="s">
        <v>931</v>
      </c>
    </row>
    <row r="353" spans="1:4" x14ac:dyDescent="0.3">
      <c r="A353" s="22" t="s">
        <v>1121</v>
      </c>
      <c r="B353" s="23">
        <f>LEN(DescS[[#This Row],[LookupTerm]])</f>
        <v>2</v>
      </c>
      <c r="C353" s="24" t="s">
        <v>1073</v>
      </c>
      <c r="D353" s="22" t="s">
        <v>931</v>
      </c>
    </row>
    <row r="354" spans="1:4" x14ac:dyDescent="0.3">
      <c r="A354" s="22" t="s">
        <v>1122</v>
      </c>
      <c r="B354" s="23">
        <f>LEN(DescS[[#This Row],[LookupTerm]])</f>
        <v>2</v>
      </c>
      <c r="C354" s="24" t="s">
        <v>1073</v>
      </c>
      <c r="D354" s="22" t="s">
        <v>931</v>
      </c>
    </row>
    <row r="355" spans="1:4" x14ac:dyDescent="0.3">
      <c r="A355" s="22" t="s">
        <v>1123</v>
      </c>
      <c r="B355" s="23">
        <f>LEN(DescS[[#This Row],[LookupTerm]])</f>
        <v>2</v>
      </c>
      <c r="C355" s="24" t="s">
        <v>1073</v>
      </c>
      <c r="D355" s="22" t="s">
        <v>931</v>
      </c>
    </row>
    <row r="356" spans="1:4" x14ac:dyDescent="0.3">
      <c r="A356" s="22" t="s">
        <v>1124</v>
      </c>
      <c r="B356" s="23">
        <f>LEN(DescS[[#This Row],[LookupTerm]])</f>
        <v>2</v>
      </c>
      <c r="C356" s="24" t="s">
        <v>1073</v>
      </c>
      <c r="D356" s="22" t="s">
        <v>931</v>
      </c>
    </row>
    <row r="357" spans="1:4" x14ac:dyDescent="0.3">
      <c r="A357" s="22" t="s">
        <v>1125</v>
      </c>
      <c r="B357" s="23">
        <f>LEN(DescS[[#This Row],[LookupTerm]])</f>
        <v>2</v>
      </c>
      <c r="C357" s="24" t="s">
        <v>1073</v>
      </c>
      <c r="D357" s="22" t="s">
        <v>931</v>
      </c>
    </row>
    <row r="358" spans="1:4" x14ac:dyDescent="0.3">
      <c r="A358" s="22" t="s">
        <v>1126</v>
      </c>
      <c r="B358" s="23">
        <f>LEN(DescS[[#This Row],[LookupTerm]])</f>
        <v>2</v>
      </c>
      <c r="C358" s="24" t="s">
        <v>1073</v>
      </c>
      <c r="D358" s="22" t="s">
        <v>931</v>
      </c>
    </row>
    <row r="359" spans="1:4" x14ac:dyDescent="0.3">
      <c r="A359" s="22" t="s">
        <v>1127</v>
      </c>
      <c r="B359" s="23">
        <f>LEN(DescS[[#This Row],[LookupTerm]])</f>
        <v>2</v>
      </c>
      <c r="C359" s="24" t="s">
        <v>1073</v>
      </c>
      <c r="D359" s="22" t="s">
        <v>931</v>
      </c>
    </row>
    <row r="360" spans="1:4" x14ac:dyDescent="0.3">
      <c r="A360" s="22" t="s">
        <v>1128</v>
      </c>
      <c r="B360" s="23">
        <f>LEN(DescS[[#This Row],[LookupTerm]])</f>
        <v>2</v>
      </c>
      <c r="C360" s="24" t="s">
        <v>1073</v>
      </c>
      <c r="D360" s="22" t="s">
        <v>931</v>
      </c>
    </row>
    <row r="361" spans="1:4" x14ac:dyDescent="0.3">
      <c r="A361" s="22" t="s">
        <v>1129</v>
      </c>
      <c r="B361" s="23">
        <f>LEN(DescS[[#This Row],[LookupTerm]])</f>
        <v>2</v>
      </c>
      <c r="C361" s="24" t="s">
        <v>1073</v>
      </c>
      <c r="D361" s="22" t="s">
        <v>931</v>
      </c>
    </row>
    <row r="362" spans="1:4" x14ac:dyDescent="0.3">
      <c r="A362" s="22" t="s">
        <v>1130</v>
      </c>
      <c r="B362" s="23">
        <f>LEN(DescS[[#This Row],[LookupTerm]])</f>
        <v>2</v>
      </c>
      <c r="C362" s="24" t="s">
        <v>1073</v>
      </c>
      <c r="D362" s="22" t="s">
        <v>931</v>
      </c>
    </row>
    <row r="363" spans="1:4" x14ac:dyDescent="0.3">
      <c r="A363" s="22" t="s">
        <v>1131</v>
      </c>
      <c r="B363" s="23">
        <f>LEN(DescS[[#This Row],[LookupTerm]])</f>
        <v>2</v>
      </c>
      <c r="C363" s="24" t="s">
        <v>1073</v>
      </c>
      <c r="D363" s="22" t="s">
        <v>931</v>
      </c>
    </row>
    <row r="364" spans="1:4" x14ac:dyDescent="0.3">
      <c r="A364" s="22" t="s">
        <v>1132</v>
      </c>
      <c r="B364" s="23">
        <f>LEN(DescS[[#This Row],[LookupTerm]])</f>
        <v>2</v>
      </c>
      <c r="C364" s="24" t="s">
        <v>1073</v>
      </c>
      <c r="D364" s="22" t="s">
        <v>931</v>
      </c>
    </row>
    <row r="365" spans="1:4" x14ac:dyDescent="0.3">
      <c r="A365" s="22" t="s">
        <v>1133</v>
      </c>
      <c r="B365" s="23">
        <f>LEN(DescS[[#This Row],[LookupTerm]])</f>
        <v>2</v>
      </c>
      <c r="C365" s="24" t="s">
        <v>1073</v>
      </c>
      <c r="D365" s="22" t="s">
        <v>931</v>
      </c>
    </row>
    <row r="366" spans="1:4" x14ac:dyDescent="0.3">
      <c r="A366" s="22" t="s">
        <v>1134</v>
      </c>
      <c r="B366" s="23">
        <f>LEN(DescS[[#This Row],[LookupTerm]])</f>
        <v>2</v>
      </c>
      <c r="C366" s="24" t="s">
        <v>1073</v>
      </c>
      <c r="D366" s="22" t="s">
        <v>931</v>
      </c>
    </row>
    <row r="367" spans="1:4" x14ac:dyDescent="0.3">
      <c r="A367" s="22" t="s">
        <v>1135</v>
      </c>
      <c r="B367" s="23">
        <f>LEN(DescS[[#This Row],[LookupTerm]])</f>
        <v>2</v>
      </c>
      <c r="C367" s="24" t="s">
        <v>1073</v>
      </c>
      <c r="D367" s="22" t="s">
        <v>931</v>
      </c>
    </row>
    <row r="368" spans="1:4" x14ac:dyDescent="0.3">
      <c r="A368" s="22" t="s">
        <v>1136</v>
      </c>
      <c r="B368" s="23">
        <f>LEN(DescS[[#This Row],[LookupTerm]])</f>
        <v>2</v>
      </c>
      <c r="C368" s="24" t="s">
        <v>1073</v>
      </c>
      <c r="D368" s="22" t="s">
        <v>931</v>
      </c>
    </row>
    <row r="369" spans="1:4" x14ac:dyDescent="0.3">
      <c r="A369" s="22" t="s">
        <v>1137</v>
      </c>
      <c r="B369" s="23">
        <f>LEN(DescS[[#This Row],[LookupTerm]])</f>
        <v>2</v>
      </c>
      <c r="C369" s="24" t="s">
        <v>1073</v>
      </c>
      <c r="D369" s="22" t="s">
        <v>931</v>
      </c>
    </row>
    <row r="370" spans="1:4" x14ac:dyDescent="0.3">
      <c r="A370" s="22" t="s">
        <v>1138</v>
      </c>
      <c r="B370" s="23">
        <f>LEN(DescS[[#This Row],[LookupTerm]])</f>
        <v>2</v>
      </c>
      <c r="C370" s="24" t="s">
        <v>1073</v>
      </c>
      <c r="D370" s="22" t="s">
        <v>931</v>
      </c>
    </row>
    <row r="371" spans="1:4" x14ac:dyDescent="0.3">
      <c r="A371" s="22" t="s">
        <v>1139</v>
      </c>
      <c r="B371" s="23">
        <f>LEN(DescS[[#This Row],[LookupTerm]])</f>
        <v>2</v>
      </c>
      <c r="C371" s="24" t="s">
        <v>1073</v>
      </c>
      <c r="D371" s="22" t="s">
        <v>931</v>
      </c>
    </row>
    <row r="372" spans="1:4" x14ac:dyDescent="0.3">
      <c r="A372" s="22" t="s">
        <v>1140</v>
      </c>
      <c r="B372" s="23">
        <f>LEN(DescS[[#This Row],[LookupTerm]])</f>
        <v>2</v>
      </c>
      <c r="C372" s="24" t="s">
        <v>1073</v>
      </c>
      <c r="D372" s="22" t="s">
        <v>931</v>
      </c>
    </row>
    <row r="373" spans="1:4" x14ac:dyDescent="0.3">
      <c r="A373" s="22" t="s">
        <v>1141</v>
      </c>
      <c r="B373" s="23">
        <f>LEN(DescS[[#This Row],[LookupTerm]])</f>
        <v>2</v>
      </c>
      <c r="C373" s="24" t="s">
        <v>1073</v>
      </c>
      <c r="D373" s="22" t="s">
        <v>931</v>
      </c>
    </row>
    <row r="374" spans="1:4" x14ac:dyDescent="0.3">
      <c r="A374" s="22" t="s">
        <v>1142</v>
      </c>
      <c r="B374" s="23">
        <f>LEN(DescS[[#This Row],[LookupTerm]])</f>
        <v>2</v>
      </c>
      <c r="C374" s="24" t="s">
        <v>1073</v>
      </c>
      <c r="D374" s="22" t="s">
        <v>931</v>
      </c>
    </row>
    <row r="375" spans="1:4" x14ac:dyDescent="0.3">
      <c r="A375" s="22" t="s">
        <v>1143</v>
      </c>
      <c r="B375" s="23">
        <f>LEN(DescS[[#This Row],[LookupTerm]])</f>
        <v>2</v>
      </c>
      <c r="C375" s="24" t="s">
        <v>1073</v>
      </c>
      <c r="D375" s="22" t="s">
        <v>931</v>
      </c>
    </row>
    <row r="376" spans="1:4" x14ac:dyDescent="0.3">
      <c r="A376" s="22" t="s">
        <v>1144</v>
      </c>
      <c r="B376" s="23">
        <f>LEN(DescS[[#This Row],[LookupTerm]])</f>
        <v>2</v>
      </c>
      <c r="C376" s="24" t="s">
        <v>1073</v>
      </c>
      <c r="D376" s="22" t="s">
        <v>931</v>
      </c>
    </row>
    <row r="377" spans="1:4" x14ac:dyDescent="0.3">
      <c r="A377" s="22" t="s">
        <v>1145</v>
      </c>
      <c r="B377" s="23">
        <f>LEN(DescS[[#This Row],[LookupTerm]])</f>
        <v>2</v>
      </c>
      <c r="C377" s="24" t="s">
        <v>1073</v>
      </c>
      <c r="D377" s="22" t="s">
        <v>931</v>
      </c>
    </row>
    <row r="378" spans="1:4" x14ac:dyDescent="0.3">
      <c r="A378" s="22" t="s">
        <v>1146</v>
      </c>
      <c r="B378" s="23">
        <f>LEN(DescS[[#This Row],[LookupTerm]])</f>
        <v>2</v>
      </c>
      <c r="C378" s="24" t="s">
        <v>1073</v>
      </c>
      <c r="D378" s="22" t="s">
        <v>931</v>
      </c>
    </row>
    <row r="379" spans="1:4" x14ac:dyDescent="0.3">
      <c r="A379" s="22" t="s">
        <v>1147</v>
      </c>
      <c r="B379" s="23">
        <f>LEN(DescS[[#This Row],[LookupTerm]])</f>
        <v>2</v>
      </c>
      <c r="C379" s="24" t="s">
        <v>1073</v>
      </c>
      <c r="D379" s="22" t="s">
        <v>931</v>
      </c>
    </row>
    <row r="380" spans="1:4" x14ac:dyDescent="0.3">
      <c r="A380" s="22" t="s">
        <v>1148</v>
      </c>
      <c r="B380" s="23">
        <f>LEN(DescS[[#This Row],[LookupTerm]])</f>
        <v>2</v>
      </c>
      <c r="C380" s="24" t="s">
        <v>1073</v>
      </c>
      <c r="D380" s="22" t="s">
        <v>931</v>
      </c>
    </row>
    <row r="381" spans="1:4" x14ac:dyDescent="0.3">
      <c r="A381" s="22" t="s">
        <v>1149</v>
      </c>
      <c r="B381" s="23">
        <f>LEN(DescS[[#This Row],[LookupTerm]])</f>
        <v>2</v>
      </c>
      <c r="C381" s="24" t="s">
        <v>1073</v>
      </c>
      <c r="D381" s="22" t="s">
        <v>931</v>
      </c>
    </row>
    <row r="382" spans="1:4" x14ac:dyDescent="0.3">
      <c r="A382" s="22" t="s">
        <v>1150</v>
      </c>
      <c r="B382" s="23">
        <f>LEN(DescS[[#This Row],[LookupTerm]])</f>
        <v>2</v>
      </c>
      <c r="C382" s="24" t="s">
        <v>1073</v>
      </c>
      <c r="D382" s="22" t="s">
        <v>931</v>
      </c>
    </row>
    <row r="383" spans="1:4" x14ac:dyDescent="0.3">
      <c r="A383" s="22" t="s">
        <v>1151</v>
      </c>
      <c r="B383" s="23">
        <f>LEN(DescS[[#This Row],[LookupTerm]])</f>
        <v>2</v>
      </c>
      <c r="C383" s="24" t="s">
        <v>1073</v>
      </c>
      <c r="D383" s="22" t="s">
        <v>931</v>
      </c>
    </row>
    <row r="384" spans="1:4" x14ac:dyDescent="0.3">
      <c r="A384" s="22" t="s">
        <v>1152</v>
      </c>
      <c r="B384" s="23">
        <f>LEN(DescS[[#This Row],[LookupTerm]])</f>
        <v>2</v>
      </c>
      <c r="C384" s="24" t="s">
        <v>1073</v>
      </c>
      <c r="D384" s="22" t="s">
        <v>931</v>
      </c>
    </row>
    <row r="385" spans="1:4" x14ac:dyDescent="0.3">
      <c r="A385" s="22" t="s">
        <v>1153</v>
      </c>
      <c r="B385" s="23">
        <f>LEN(DescS[[#This Row],[LookupTerm]])</f>
        <v>2</v>
      </c>
      <c r="C385" s="24" t="s">
        <v>1073</v>
      </c>
      <c r="D385" s="22" t="s">
        <v>931</v>
      </c>
    </row>
    <row r="386" spans="1:4" x14ac:dyDescent="0.3">
      <c r="A386" s="22" t="s">
        <v>1154</v>
      </c>
      <c r="B386" s="23">
        <f>LEN(DescS[[#This Row],[LookupTerm]])</f>
        <v>2</v>
      </c>
      <c r="C386" s="24" t="s">
        <v>1073</v>
      </c>
      <c r="D386" s="22" t="s">
        <v>931</v>
      </c>
    </row>
    <row r="387" spans="1:4" x14ac:dyDescent="0.3">
      <c r="A387" s="22" t="s">
        <v>1155</v>
      </c>
      <c r="B387" s="23">
        <f>LEN(DescS[[#This Row],[LookupTerm]])</f>
        <v>2</v>
      </c>
      <c r="C387" s="24" t="s">
        <v>1073</v>
      </c>
      <c r="D387" s="22" t="s">
        <v>931</v>
      </c>
    </row>
    <row r="388" spans="1:4" x14ac:dyDescent="0.3">
      <c r="A388" s="22" t="s">
        <v>1156</v>
      </c>
      <c r="B388" s="23">
        <f>LEN(DescS[[#This Row],[LookupTerm]])</f>
        <v>2</v>
      </c>
      <c r="C388" s="24" t="s">
        <v>1073</v>
      </c>
      <c r="D388" s="22" t="s">
        <v>931</v>
      </c>
    </row>
    <row r="389" spans="1:4" x14ac:dyDescent="0.3">
      <c r="A389" s="22" t="s">
        <v>1157</v>
      </c>
      <c r="B389" s="23">
        <f>LEN(DescS[[#This Row],[LookupTerm]])</f>
        <v>2</v>
      </c>
      <c r="C389" s="24" t="s">
        <v>1073</v>
      </c>
      <c r="D389" s="22" t="s">
        <v>931</v>
      </c>
    </row>
    <row r="390" spans="1:4" x14ac:dyDescent="0.3">
      <c r="A390" s="22" t="s">
        <v>1158</v>
      </c>
      <c r="B390" s="23">
        <f>LEN(DescS[[#This Row],[LookupTerm]])</f>
        <v>2</v>
      </c>
      <c r="C390" s="24" t="s">
        <v>1073</v>
      </c>
      <c r="D390" s="22" t="s">
        <v>931</v>
      </c>
    </row>
    <row r="391" spans="1:4" x14ac:dyDescent="0.3">
      <c r="A391" s="22" t="s">
        <v>1159</v>
      </c>
      <c r="B391" s="23">
        <f>LEN(DescS[[#This Row],[LookupTerm]])</f>
        <v>2</v>
      </c>
      <c r="C391" s="24" t="s">
        <v>1073</v>
      </c>
      <c r="D391" s="22" t="s">
        <v>931</v>
      </c>
    </row>
    <row r="392" spans="1:4" x14ac:dyDescent="0.3">
      <c r="A392" s="22" t="s">
        <v>1160</v>
      </c>
      <c r="B392" s="23">
        <f>LEN(DescS[[#This Row],[LookupTerm]])</f>
        <v>2</v>
      </c>
      <c r="C392" s="24" t="s">
        <v>1073</v>
      </c>
      <c r="D392" s="22" t="s">
        <v>931</v>
      </c>
    </row>
    <row r="393" spans="1:4" x14ac:dyDescent="0.3">
      <c r="A393" s="22" t="s">
        <v>1161</v>
      </c>
      <c r="B393" s="23">
        <f>LEN(DescS[[#This Row],[LookupTerm]])</f>
        <v>2</v>
      </c>
      <c r="C393" s="24" t="s">
        <v>1073</v>
      </c>
      <c r="D393" s="22" t="s">
        <v>931</v>
      </c>
    </row>
    <row r="394" spans="1:4" x14ac:dyDescent="0.3">
      <c r="A394" s="22" t="s">
        <v>1162</v>
      </c>
      <c r="B394" s="23">
        <f>LEN(DescS[[#This Row],[LookupTerm]])</f>
        <v>2</v>
      </c>
      <c r="C394" s="24" t="s">
        <v>1073</v>
      </c>
      <c r="D394" s="22" t="s">
        <v>931</v>
      </c>
    </row>
    <row r="395" spans="1:4" x14ac:dyDescent="0.3">
      <c r="A395" s="22" t="s">
        <v>1163</v>
      </c>
      <c r="B395" s="23">
        <f>LEN(DescS[[#This Row],[LookupTerm]])</f>
        <v>2</v>
      </c>
      <c r="C395" s="24" t="s">
        <v>1073</v>
      </c>
      <c r="D395" s="22" t="s">
        <v>931</v>
      </c>
    </row>
    <row r="396" spans="1:4" x14ac:dyDescent="0.3">
      <c r="A396" s="22" t="s">
        <v>1164</v>
      </c>
      <c r="B396" s="23">
        <f>LEN(DescS[[#This Row],[LookupTerm]])</f>
        <v>2</v>
      </c>
      <c r="C396" s="24" t="s">
        <v>1073</v>
      </c>
      <c r="D396" s="22" t="s">
        <v>931</v>
      </c>
    </row>
    <row r="397" spans="1:4" x14ac:dyDescent="0.3">
      <c r="A397" s="22" t="s">
        <v>1165</v>
      </c>
      <c r="B397" s="23">
        <f>LEN(DescS[[#This Row],[LookupTerm]])</f>
        <v>2</v>
      </c>
      <c r="C397" s="24" t="s">
        <v>1073</v>
      </c>
      <c r="D397" s="22" t="s">
        <v>931</v>
      </c>
    </row>
    <row r="398" spans="1:4" x14ac:dyDescent="0.3">
      <c r="A398" s="22" t="s">
        <v>1166</v>
      </c>
      <c r="B398" s="23">
        <f>LEN(DescS[[#This Row],[LookupTerm]])</f>
        <v>2</v>
      </c>
      <c r="C398" s="24" t="s">
        <v>1073</v>
      </c>
      <c r="D398" s="22" t="s">
        <v>931</v>
      </c>
    </row>
    <row r="399" spans="1:4" x14ac:dyDescent="0.3">
      <c r="A399" s="22" t="s">
        <v>1167</v>
      </c>
      <c r="B399" s="23">
        <f>LEN(DescS[[#This Row],[LookupTerm]])</f>
        <v>2</v>
      </c>
      <c r="C399" s="24" t="s">
        <v>1073</v>
      </c>
      <c r="D399" s="22" t="s">
        <v>931</v>
      </c>
    </row>
    <row r="400" spans="1:4" x14ac:dyDescent="0.3">
      <c r="A400" s="22" t="s">
        <v>1168</v>
      </c>
      <c r="B400" s="23">
        <f>LEN(DescS[[#This Row],[LookupTerm]])</f>
        <v>2</v>
      </c>
      <c r="C400" s="24" t="s">
        <v>1073</v>
      </c>
      <c r="D400" s="22" t="s">
        <v>931</v>
      </c>
    </row>
    <row r="401" spans="1:4" x14ac:dyDescent="0.3">
      <c r="A401" s="22" t="s">
        <v>1169</v>
      </c>
      <c r="B401" s="23">
        <f>LEN(DescS[[#This Row],[LookupTerm]])</f>
        <v>2</v>
      </c>
      <c r="C401" s="24" t="s">
        <v>1073</v>
      </c>
      <c r="D401" s="22" t="s">
        <v>931</v>
      </c>
    </row>
    <row r="402" spans="1:4" x14ac:dyDescent="0.3">
      <c r="A402" s="22" t="s">
        <v>1170</v>
      </c>
      <c r="B402" s="23">
        <f>LEN(DescS[[#This Row],[LookupTerm]])</f>
        <v>2</v>
      </c>
      <c r="C402" s="24" t="s">
        <v>1073</v>
      </c>
      <c r="D402" s="22" t="s">
        <v>931</v>
      </c>
    </row>
    <row r="403" spans="1:4" x14ac:dyDescent="0.3">
      <c r="A403" s="22" t="s">
        <v>1171</v>
      </c>
      <c r="B403" s="23">
        <f>LEN(DescS[[#This Row],[LookupTerm]])</f>
        <v>2</v>
      </c>
      <c r="C403" s="24" t="s">
        <v>1073</v>
      </c>
      <c r="D403" s="22" t="s">
        <v>931</v>
      </c>
    </row>
    <row r="404" spans="1:4" x14ac:dyDescent="0.3">
      <c r="A404" s="22" t="s">
        <v>1172</v>
      </c>
      <c r="B404" s="23">
        <f>LEN(DescS[[#This Row],[LookupTerm]])</f>
        <v>2</v>
      </c>
      <c r="C404" s="24" t="s">
        <v>1073</v>
      </c>
      <c r="D404" s="22" t="s">
        <v>931</v>
      </c>
    </row>
    <row r="405" spans="1:4" x14ac:dyDescent="0.3">
      <c r="A405" s="22" t="s">
        <v>1173</v>
      </c>
      <c r="B405" s="23">
        <f>LEN(DescS[[#This Row],[LookupTerm]])</f>
        <v>2</v>
      </c>
      <c r="C405" s="24" t="s">
        <v>1073</v>
      </c>
      <c r="D405" s="22" t="s">
        <v>931</v>
      </c>
    </row>
    <row r="406" spans="1:4" x14ac:dyDescent="0.3">
      <c r="A406" s="22" t="s">
        <v>1174</v>
      </c>
      <c r="B406" s="23">
        <f>LEN(DescS[[#This Row],[LookupTerm]])</f>
        <v>2</v>
      </c>
      <c r="C406" s="24" t="s">
        <v>1073</v>
      </c>
      <c r="D406" s="22" t="s">
        <v>931</v>
      </c>
    </row>
    <row r="407" spans="1:4" x14ac:dyDescent="0.3">
      <c r="A407" s="22" t="s">
        <v>1175</v>
      </c>
      <c r="B407" s="23">
        <f>LEN(DescS[[#This Row],[LookupTerm]])</f>
        <v>2</v>
      </c>
      <c r="C407" s="24" t="s">
        <v>1073</v>
      </c>
      <c r="D407" s="22" t="s">
        <v>931</v>
      </c>
    </row>
    <row r="408" spans="1:4" x14ac:dyDescent="0.3">
      <c r="A408" s="22" t="s">
        <v>1176</v>
      </c>
      <c r="B408" s="23">
        <f>LEN(DescS[[#This Row],[LookupTerm]])</f>
        <v>2</v>
      </c>
      <c r="C408" s="24" t="s">
        <v>1073</v>
      </c>
      <c r="D408" s="22" t="s">
        <v>931</v>
      </c>
    </row>
    <row r="409" spans="1:4" x14ac:dyDescent="0.3">
      <c r="A409" s="22" t="s">
        <v>1177</v>
      </c>
      <c r="B409" s="23">
        <f>LEN(DescS[[#This Row],[LookupTerm]])</f>
        <v>2</v>
      </c>
      <c r="C409" s="24" t="s">
        <v>1073</v>
      </c>
      <c r="D409" s="22" t="s">
        <v>931</v>
      </c>
    </row>
    <row r="410" spans="1:4" x14ac:dyDescent="0.3">
      <c r="A410" s="22" t="s">
        <v>1178</v>
      </c>
      <c r="B410" s="23">
        <f>LEN(DescS[[#This Row],[LookupTerm]])</f>
        <v>2</v>
      </c>
      <c r="C410" s="24" t="s">
        <v>1073</v>
      </c>
      <c r="D410" s="22" t="s">
        <v>931</v>
      </c>
    </row>
    <row r="411" spans="1:4" x14ac:dyDescent="0.3">
      <c r="A411" s="22" t="s">
        <v>1179</v>
      </c>
      <c r="B411" s="23">
        <f>LEN(DescS[[#This Row],[LookupTerm]])</f>
        <v>2</v>
      </c>
      <c r="C411" s="24" t="s">
        <v>1073</v>
      </c>
      <c r="D411" s="22" t="s">
        <v>931</v>
      </c>
    </row>
    <row r="412" spans="1:4" x14ac:dyDescent="0.3">
      <c r="A412" s="22" t="s">
        <v>1180</v>
      </c>
      <c r="B412" s="23">
        <f>LEN(DescS[[#This Row],[LookupTerm]])</f>
        <v>2</v>
      </c>
      <c r="C412" s="24" t="s">
        <v>1073</v>
      </c>
      <c r="D412" s="22" t="s">
        <v>931</v>
      </c>
    </row>
    <row r="413" spans="1:4" x14ac:dyDescent="0.3">
      <c r="A413" s="22" t="s">
        <v>1181</v>
      </c>
      <c r="B413" s="23">
        <f>LEN(DescS[[#This Row],[LookupTerm]])</f>
        <v>2</v>
      </c>
      <c r="C413" s="24" t="s">
        <v>1073</v>
      </c>
      <c r="D413" s="22" t="s">
        <v>931</v>
      </c>
    </row>
    <row r="414" spans="1:4" x14ac:dyDescent="0.3">
      <c r="A414" s="22" t="s">
        <v>1182</v>
      </c>
      <c r="B414" s="23">
        <f>LEN(DescS[[#This Row],[LookupTerm]])</f>
        <v>2</v>
      </c>
      <c r="C414" s="24" t="s">
        <v>1073</v>
      </c>
      <c r="D414" s="22" t="s">
        <v>931</v>
      </c>
    </row>
    <row r="415" spans="1:4" x14ac:dyDescent="0.3">
      <c r="A415" s="22" t="s">
        <v>1183</v>
      </c>
      <c r="B415" s="23">
        <f>LEN(DescS[[#This Row],[LookupTerm]])</f>
        <v>2</v>
      </c>
      <c r="C415" s="24" t="s">
        <v>1073</v>
      </c>
      <c r="D415" s="22" t="s">
        <v>931</v>
      </c>
    </row>
    <row r="416" spans="1:4" x14ac:dyDescent="0.3">
      <c r="A416" s="22" t="s">
        <v>1184</v>
      </c>
      <c r="B416" s="23">
        <f>LEN(DescS[[#This Row],[LookupTerm]])</f>
        <v>2</v>
      </c>
      <c r="C416" s="24" t="s">
        <v>1073</v>
      </c>
      <c r="D416" s="22" t="s">
        <v>931</v>
      </c>
    </row>
    <row r="417" spans="1:4" x14ac:dyDescent="0.3">
      <c r="A417" s="22" t="s">
        <v>1185</v>
      </c>
      <c r="B417" s="23">
        <f>LEN(DescS[[#This Row],[LookupTerm]])</f>
        <v>2</v>
      </c>
      <c r="C417" s="24" t="s">
        <v>1073</v>
      </c>
      <c r="D417" s="22" t="s">
        <v>931</v>
      </c>
    </row>
    <row r="418" spans="1:4" x14ac:dyDescent="0.3">
      <c r="A418" s="22" t="s">
        <v>1186</v>
      </c>
      <c r="B418" s="23">
        <f>LEN(DescS[[#This Row],[LookupTerm]])</f>
        <v>2</v>
      </c>
      <c r="C418" s="24" t="s">
        <v>1073</v>
      </c>
      <c r="D418" s="22" t="s">
        <v>931</v>
      </c>
    </row>
    <row r="419" spans="1:4" x14ac:dyDescent="0.3">
      <c r="A419" s="22" t="s">
        <v>1187</v>
      </c>
      <c r="B419" s="23">
        <f>LEN(DescS[[#This Row],[LookupTerm]])</f>
        <v>2</v>
      </c>
      <c r="C419" s="24" t="s">
        <v>1073</v>
      </c>
      <c r="D419" s="22" t="s">
        <v>931</v>
      </c>
    </row>
    <row r="420" spans="1:4" x14ac:dyDescent="0.3">
      <c r="A420" s="22" t="s">
        <v>1188</v>
      </c>
      <c r="B420" s="23">
        <f>LEN(DescS[[#This Row],[LookupTerm]])</f>
        <v>2</v>
      </c>
      <c r="C420" s="24" t="s">
        <v>1073</v>
      </c>
      <c r="D420" s="22" t="s">
        <v>931</v>
      </c>
    </row>
    <row r="421" spans="1:4" x14ac:dyDescent="0.3">
      <c r="A421" s="22" t="s">
        <v>1189</v>
      </c>
      <c r="B421" s="23">
        <f>LEN(DescS[[#This Row],[LookupTerm]])</f>
        <v>2</v>
      </c>
      <c r="C421" s="24" t="s">
        <v>1073</v>
      </c>
      <c r="D421" s="22" t="s">
        <v>931</v>
      </c>
    </row>
    <row r="422" spans="1:4" x14ac:dyDescent="0.3">
      <c r="A422" s="22" t="s">
        <v>1190</v>
      </c>
      <c r="B422" s="23">
        <f>LEN(DescS[[#This Row],[LookupTerm]])</f>
        <v>2</v>
      </c>
      <c r="C422" s="24" t="s">
        <v>1073</v>
      </c>
      <c r="D422" s="22" t="s">
        <v>931</v>
      </c>
    </row>
    <row r="423" spans="1:4" x14ac:dyDescent="0.3">
      <c r="A423" s="22" t="s">
        <v>1191</v>
      </c>
      <c r="B423" s="23">
        <f>LEN(DescS[[#This Row],[LookupTerm]])</f>
        <v>2</v>
      </c>
      <c r="C423" s="24" t="s">
        <v>1073</v>
      </c>
      <c r="D423" s="22" t="s">
        <v>931</v>
      </c>
    </row>
    <row r="424" spans="1:4" x14ac:dyDescent="0.3">
      <c r="A424" s="22" t="s">
        <v>1192</v>
      </c>
      <c r="B424" s="23">
        <f>LEN(DescS[[#This Row],[LookupTerm]])</f>
        <v>2</v>
      </c>
      <c r="C424" s="24" t="s">
        <v>1073</v>
      </c>
      <c r="D424" s="22" t="s">
        <v>931</v>
      </c>
    </row>
    <row r="425" spans="1:4" x14ac:dyDescent="0.3">
      <c r="A425" s="22" t="s">
        <v>1193</v>
      </c>
      <c r="B425" s="23">
        <f>LEN(DescS[[#This Row],[LookupTerm]])</f>
        <v>2</v>
      </c>
      <c r="C425" s="24" t="s">
        <v>1073</v>
      </c>
      <c r="D425" s="22" t="s">
        <v>931</v>
      </c>
    </row>
    <row r="426" spans="1:4" x14ac:dyDescent="0.3">
      <c r="A426" s="22" t="s">
        <v>1194</v>
      </c>
      <c r="B426" s="23">
        <f>LEN(DescS[[#This Row],[LookupTerm]])</f>
        <v>2</v>
      </c>
      <c r="C426" s="24" t="s">
        <v>1073</v>
      </c>
      <c r="D426" s="22" t="s">
        <v>931</v>
      </c>
    </row>
    <row r="427" spans="1:4" x14ac:dyDescent="0.3">
      <c r="A427" s="22" t="s">
        <v>1195</v>
      </c>
      <c r="B427" s="23">
        <f>LEN(DescS[[#This Row],[LookupTerm]])</f>
        <v>2</v>
      </c>
      <c r="C427" s="24" t="s">
        <v>1073</v>
      </c>
      <c r="D427" s="22" t="s">
        <v>931</v>
      </c>
    </row>
    <row r="428" spans="1:4" x14ac:dyDescent="0.3">
      <c r="A428" s="22" t="s">
        <v>1196</v>
      </c>
      <c r="B428" s="23">
        <f>LEN(DescS[[#This Row],[LookupTerm]])</f>
        <v>2</v>
      </c>
      <c r="C428" s="24" t="s">
        <v>1073</v>
      </c>
      <c r="D428" s="22" t="s">
        <v>931</v>
      </c>
    </row>
    <row r="429" spans="1:4" x14ac:dyDescent="0.3">
      <c r="A429" s="22" t="s">
        <v>1197</v>
      </c>
      <c r="B429" s="23">
        <f>LEN(DescS[[#This Row],[LookupTerm]])</f>
        <v>2</v>
      </c>
      <c r="C429" s="24" t="s">
        <v>1073</v>
      </c>
      <c r="D429" s="22" t="s">
        <v>931</v>
      </c>
    </row>
    <row r="430" spans="1:4" x14ac:dyDescent="0.3">
      <c r="A430" s="22" t="s">
        <v>1198</v>
      </c>
      <c r="B430" s="23">
        <f>LEN(DescS[[#This Row],[LookupTerm]])</f>
        <v>2</v>
      </c>
      <c r="C430" s="24" t="s">
        <v>1073</v>
      </c>
      <c r="D430" s="22" t="s">
        <v>931</v>
      </c>
    </row>
    <row r="431" spans="1:4" x14ac:dyDescent="0.3">
      <c r="A431" s="22" t="s">
        <v>1199</v>
      </c>
      <c r="B431" s="23">
        <f>LEN(DescS[[#This Row],[LookupTerm]])</f>
        <v>2</v>
      </c>
      <c r="C431" s="24" t="s">
        <v>1073</v>
      </c>
      <c r="D431" s="22" t="s">
        <v>931</v>
      </c>
    </row>
    <row r="432" spans="1:4" x14ac:dyDescent="0.3">
      <c r="A432" s="22" t="s">
        <v>1200</v>
      </c>
      <c r="B432" s="23">
        <f>LEN(DescS[[#This Row],[LookupTerm]])</f>
        <v>2</v>
      </c>
      <c r="C432" s="24" t="s">
        <v>1073</v>
      </c>
      <c r="D432" s="22" t="s">
        <v>931</v>
      </c>
    </row>
    <row r="433" spans="1:4" x14ac:dyDescent="0.3">
      <c r="A433" s="22" t="s">
        <v>1201</v>
      </c>
      <c r="B433" s="23">
        <f>LEN(DescS[[#This Row],[LookupTerm]])</f>
        <v>2</v>
      </c>
      <c r="C433" s="24" t="s">
        <v>1073</v>
      </c>
      <c r="D433" s="22" t="s">
        <v>931</v>
      </c>
    </row>
    <row r="434" spans="1:4" x14ac:dyDescent="0.3">
      <c r="A434" s="22" t="s">
        <v>1202</v>
      </c>
      <c r="B434" s="23">
        <f>LEN(DescS[[#This Row],[LookupTerm]])</f>
        <v>2</v>
      </c>
      <c r="C434" s="24" t="s">
        <v>1073</v>
      </c>
      <c r="D434" s="22" t="s">
        <v>931</v>
      </c>
    </row>
    <row r="435" spans="1:4" x14ac:dyDescent="0.3">
      <c r="A435" s="22" t="s">
        <v>1203</v>
      </c>
      <c r="B435" s="23">
        <f>LEN(DescS[[#This Row],[LookupTerm]])</f>
        <v>2</v>
      </c>
      <c r="C435" s="24" t="s">
        <v>1073</v>
      </c>
      <c r="D435" s="22" t="s">
        <v>931</v>
      </c>
    </row>
    <row r="436" spans="1:4" x14ac:dyDescent="0.3">
      <c r="A436" s="22" t="s">
        <v>1204</v>
      </c>
      <c r="B436" s="23">
        <f>LEN(DescS[[#This Row],[LookupTerm]])</f>
        <v>2</v>
      </c>
      <c r="C436" s="24" t="s">
        <v>1073</v>
      </c>
      <c r="D436" s="22" t="s">
        <v>931</v>
      </c>
    </row>
    <row r="437" spans="1:4" x14ac:dyDescent="0.3">
      <c r="A437" s="22" t="s">
        <v>1205</v>
      </c>
      <c r="B437" s="23">
        <f>LEN(DescS[[#This Row],[LookupTerm]])</f>
        <v>2</v>
      </c>
      <c r="C437" s="24" t="s">
        <v>1073</v>
      </c>
      <c r="D437" s="22" t="s">
        <v>931</v>
      </c>
    </row>
    <row r="438" spans="1:4" x14ac:dyDescent="0.3">
      <c r="A438" s="22" t="s">
        <v>1206</v>
      </c>
      <c r="B438" s="23">
        <f>LEN(DescS[[#This Row],[LookupTerm]])</f>
        <v>2</v>
      </c>
      <c r="C438" s="24" t="s">
        <v>1073</v>
      </c>
      <c r="D438" s="22" t="s">
        <v>931</v>
      </c>
    </row>
    <row r="439" spans="1:4" x14ac:dyDescent="0.3">
      <c r="A439" s="22" t="s">
        <v>1207</v>
      </c>
      <c r="B439" s="23">
        <f>LEN(DescS[[#This Row],[LookupTerm]])</f>
        <v>2</v>
      </c>
      <c r="C439" s="24" t="s">
        <v>1073</v>
      </c>
      <c r="D439" s="22" t="s">
        <v>931</v>
      </c>
    </row>
    <row r="440" spans="1:4" x14ac:dyDescent="0.3">
      <c r="A440" s="22" t="s">
        <v>1208</v>
      </c>
      <c r="B440" s="23">
        <f>LEN(DescS[[#This Row],[LookupTerm]])</f>
        <v>2</v>
      </c>
      <c r="C440" s="24" t="s">
        <v>1073</v>
      </c>
      <c r="D440" s="22" t="s">
        <v>931</v>
      </c>
    </row>
    <row r="441" spans="1:4" x14ac:dyDescent="0.3">
      <c r="A441" s="22" t="s">
        <v>1209</v>
      </c>
      <c r="B441" s="23">
        <f>LEN(DescS[[#This Row],[LookupTerm]])</f>
        <v>2</v>
      </c>
      <c r="C441" s="24" t="s">
        <v>1073</v>
      </c>
      <c r="D441" s="22" t="s">
        <v>931</v>
      </c>
    </row>
    <row r="442" spans="1:4" x14ac:dyDescent="0.3">
      <c r="A442" s="22" t="s">
        <v>1210</v>
      </c>
      <c r="B442" s="23">
        <f>LEN(DescS[[#This Row],[LookupTerm]])</f>
        <v>2</v>
      </c>
      <c r="C442" s="24" t="s">
        <v>1073</v>
      </c>
      <c r="D442" s="22" t="s">
        <v>931</v>
      </c>
    </row>
    <row r="443" spans="1:4" x14ac:dyDescent="0.3">
      <c r="A443" s="22" t="s">
        <v>1211</v>
      </c>
      <c r="B443" s="23">
        <f>LEN(DescS[[#This Row],[LookupTerm]])</f>
        <v>2</v>
      </c>
      <c r="C443" s="24" t="s">
        <v>1073</v>
      </c>
      <c r="D443" s="22" t="s">
        <v>931</v>
      </c>
    </row>
    <row r="444" spans="1:4" x14ac:dyDescent="0.3">
      <c r="A444" s="22" t="s">
        <v>1212</v>
      </c>
      <c r="B444" s="23">
        <f>LEN(DescS[[#This Row],[LookupTerm]])</f>
        <v>2</v>
      </c>
      <c r="C444" s="24" t="s">
        <v>1073</v>
      </c>
      <c r="D444" s="22" t="s">
        <v>931</v>
      </c>
    </row>
    <row r="445" spans="1:4" x14ac:dyDescent="0.3">
      <c r="A445" s="22" t="s">
        <v>1213</v>
      </c>
      <c r="B445" s="23">
        <f>LEN(DescS[[#This Row],[LookupTerm]])</f>
        <v>2</v>
      </c>
      <c r="C445" s="24" t="s">
        <v>1073</v>
      </c>
      <c r="D445" s="22" t="s">
        <v>931</v>
      </c>
    </row>
    <row r="446" spans="1:4" x14ac:dyDescent="0.3">
      <c r="A446" s="22" t="s">
        <v>1214</v>
      </c>
      <c r="B446" s="23">
        <f>LEN(DescS[[#This Row],[LookupTerm]])</f>
        <v>2</v>
      </c>
      <c r="C446" s="24" t="s">
        <v>1073</v>
      </c>
      <c r="D446" s="22" t="s">
        <v>931</v>
      </c>
    </row>
    <row r="447" spans="1:4" x14ac:dyDescent="0.3">
      <c r="A447" s="22" t="s">
        <v>1215</v>
      </c>
      <c r="B447" s="23">
        <f>LEN(DescS[[#This Row],[LookupTerm]])</f>
        <v>2</v>
      </c>
      <c r="C447" s="24" t="s">
        <v>1073</v>
      </c>
      <c r="D447" s="22" t="s">
        <v>931</v>
      </c>
    </row>
  </sheetData>
  <phoneticPr fontId="8" type="noConversion"/>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E8A9-0B36-4DB0-8624-941B66BB515E}">
  <dimension ref="A1:D287"/>
  <sheetViews>
    <sheetView topLeftCell="A2" workbookViewId="0">
      <selection activeCell="F7" sqref="F7"/>
    </sheetView>
  </sheetViews>
  <sheetFormatPr defaultRowHeight="14.4" x14ac:dyDescent="0.3"/>
  <sheetData>
    <row r="1" spans="1:4" x14ac:dyDescent="0.3">
      <c r="A1" t="s">
        <v>61</v>
      </c>
      <c r="B1" t="s">
        <v>204</v>
      </c>
      <c r="C1" t="s">
        <v>205</v>
      </c>
      <c r="D1" t="s">
        <v>61</v>
      </c>
    </row>
    <row r="2" spans="1:4" x14ac:dyDescent="0.3">
      <c r="A2">
        <v>5172</v>
      </c>
      <c r="B2" t="s">
        <v>1219</v>
      </c>
      <c r="C2" t="s">
        <v>1220</v>
      </c>
      <c r="D2">
        <v>5172</v>
      </c>
    </row>
    <row r="3" spans="1:4" x14ac:dyDescent="0.3">
      <c r="A3">
        <v>5173</v>
      </c>
      <c r="B3" t="s">
        <v>1219</v>
      </c>
      <c r="C3" t="s">
        <v>1221</v>
      </c>
      <c r="D3">
        <v>5173</v>
      </c>
    </row>
    <row r="4" spans="1:4" x14ac:dyDescent="0.3">
      <c r="A4">
        <v>5174</v>
      </c>
      <c r="B4" t="s">
        <v>1219</v>
      </c>
      <c r="C4" t="s">
        <v>1222</v>
      </c>
      <c r="D4">
        <v>5174</v>
      </c>
    </row>
    <row r="5" spans="1:4" x14ac:dyDescent="0.3">
      <c r="A5">
        <v>5175</v>
      </c>
      <c r="B5" t="s">
        <v>1219</v>
      </c>
      <c r="C5" t="s">
        <v>1223</v>
      </c>
      <c r="D5">
        <v>5175</v>
      </c>
    </row>
    <row r="6" spans="1:4" x14ac:dyDescent="0.3">
      <c r="A6">
        <v>5176</v>
      </c>
      <c r="B6" t="s">
        <v>1219</v>
      </c>
      <c r="C6" t="s">
        <v>1224</v>
      </c>
      <c r="D6">
        <v>5176</v>
      </c>
    </row>
    <row r="7" spans="1:4" x14ac:dyDescent="0.3">
      <c r="A7">
        <v>5177</v>
      </c>
      <c r="B7" t="s">
        <v>1219</v>
      </c>
      <c r="C7" t="s">
        <v>1225</v>
      </c>
      <c r="D7">
        <v>5177</v>
      </c>
    </row>
    <row r="8" spans="1:4" x14ac:dyDescent="0.3">
      <c r="A8">
        <v>5178</v>
      </c>
      <c r="B8" t="s">
        <v>1219</v>
      </c>
      <c r="C8" t="s">
        <v>1226</v>
      </c>
      <c r="D8">
        <v>5178</v>
      </c>
    </row>
    <row r="9" spans="1:4" x14ac:dyDescent="0.3">
      <c r="A9">
        <v>5179</v>
      </c>
      <c r="B9" t="s">
        <v>1219</v>
      </c>
      <c r="C9" t="s">
        <v>1227</v>
      </c>
      <c r="D9">
        <v>5179</v>
      </c>
    </row>
    <row r="10" spans="1:4" x14ac:dyDescent="0.3">
      <c r="A10">
        <v>5180</v>
      </c>
      <c r="B10" t="s">
        <v>1219</v>
      </c>
      <c r="C10" t="s">
        <v>1228</v>
      </c>
      <c r="D10">
        <v>5180</v>
      </c>
    </row>
    <row r="11" spans="1:4" x14ac:dyDescent="0.3">
      <c r="A11">
        <v>5181</v>
      </c>
      <c r="B11" t="s">
        <v>1219</v>
      </c>
      <c r="C11" t="s">
        <v>1229</v>
      </c>
      <c r="D11">
        <v>5181</v>
      </c>
    </row>
    <row r="12" spans="1:4" x14ac:dyDescent="0.3">
      <c r="A12">
        <v>5182</v>
      </c>
      <c r="B12" t="s">
        <v>1219</v>
      </c>
      <c r="C12" t="s">
        <v>1230</v>
      </c>
      <c r="D12">
        <v>5182</v>
      </c>
    </row>
    <row r="13" spans="1:4" x14ac:dyDescent="0.3">
      <c r="A13">
        <v>5183</v>
      </c>
      <c r="B13" t="s">
        <v>1219</v>
      </c>
      <c r="C13" t="s">
        <v>1231</v>
      </c>
      <c r="D13">
        <v>5183</v>
      </c>
    </row>
    <row r="14" spans="1:4" x14ac:dyDescent="0.3">
      <c r="A14">
        <v>5184</v>
      </c>
      <c r="B14" t="s">
        <v>1219</v>
      </c>
      <c r="C14" t="s">
        <v>1232</v>
      </c>
      <c r="D14">
        <v>5184</v>
      </c>
    </row>
    <row r="15" spans="1:4" x14ac:dyDescent="0.3">
      <c r="A15">
        <v>5185</v>
      </c>
      <c r="B15" t="s">
        <v>1219</v>
      </c>
      <c r="C15" t="s">
        <v>1233</v>
      </c>
      <c r="D15">
        <v>5185</v>
      </c>
    </row>
    <row r="16" spans="1:4" x14ac:dyDescent="0.3">
      <c r="A16">
        <v>5186</v>
      </c>
      <c r="B16" t="s">
        <v>1219</v>
      </c>
      <c r="C16" t="s">
        <v>1234</v>
      </c>
      <c r="D16">
        <v>5186</v>
      </c>
    </row>
    <row r="17" spans="1:4" x14ac:dyDescent="0.3">
      <c r="A17">
        <v>5187</v>
      </c>
      <c r="B17" t="s">
        <v>1219</v>
      </c>
      <c r="C17" t="s">
        <v>1235</v>
      </c>
      <c r="D17">
        <v>5187</v>
      </c>
    </row>
    <row r="18" spans="1:4" x14ac:dyDescent="0.3">
      <c r="A18">
        <v>5188</v>
      </c>
      <c r="B18" t="s">
        <v>1219</v>
      </c>
      <c r="C18" t="s">
        <v>1236</v>
      </c>
      <c r="D18">
        <v>5188</v>
      </c>
    </row>
    <row r="19" spans="1:4" x14ac:dyDescent="0.3">
      <c r="A19">
        <v>5189</v>
      </c>
      <c r="B19" t="s">
        <v>1219</v>
      </c>
      <c r="C19" t="s">
        <v>1237</v>
      </c>
      <c r="D19">
        <v>5189</v>
      </c>
    </row>
    <row r="20" spans="1:4" x14ac:dyDescent="0.3">
      <c r="A20">
        <v>5190</v>
      </c>
      <c r="B20" t="s">
        <v>1219</v>
      </c>
      <c r="C20" t="s">
        <v>1238</v>
      </c>
      <c r="D20">
        <v>5190</v>
      </c>
    </row>
    <row r="21" spans="1:4" x14ac:dyDescent="0.3">
      <c r="A21">
        <v>5191</v>
      </c>
      <c r="B21" t="s">
        <v>1219</v>
      </c>
      <c r="C21" t="s">
        <v>1239</v>
      </c>
      <c r="D21">
        <v>5191</v>
      </c>
    </row>
    <row r="22" spans="1:4" x14ac:dyDescent="0.3">
      <c r="A22">
        <v>5192</v>
      </c>
      <c r="B22" t="s">
        <v>1219</v>
      </c>
      <c r="C22" t="s">
        <v>1240</v>
      </c>
      <c r="D22">
        <v>5192</v>
      </c>
    </row>
    <row r="23" spans="1:4" x14ac:dyDescent="0.3">
      <c r="A23">
        <v>5193</v>
      </c>
      <c r="B23" t="s">
        <v>1219</v>
      </c>
      <c r="C23" t="s">
        <v>1241</v>
      </c>
      <c r="D23">
        <v>5193</v>
      </c>
    </row>
    <row r="24" spans="1:4" x14ac:dyDescent="0.3">
      <c r="A24">
        <v>5194</v>
      </c>
      <c r="B24" t="s">
        <v>1219</v>
      </c>
      <c r="C24" t="s">
        <v>1242</v>
      </c>
      <c r="D24">
        <v>5194</v>
      </c>
    </row>
    <row r="25" spans="1:4" x14ac:dyDescent="0.3">
      <c r="A25">
        <v>5195</v>
      </c>
      <c r="B25" t="s">
        <v>1219</v>
      </c>
      <c r="C25" t="s">
        <v>1243</v>
      </c>
      <c r="D25">
        <v>5195</v>
      </c>
    </row>
    <row r="26" spans="1:4" x14ac:dyDescent="0.3">
      <c r="A26">
        <v>5196</v>
      </c>
      <c r="B26" t="s">
        <v>1219</v>
      </c>
      <c r="C26" t="s">
        <v>1244</v>
      </c>
      <c r="D26">
        <v>5196</v>
      </c>
    </row>
    <row r="27" spans="1:4" x14ac:dyDescent="0.3">
      <c r="A27">
        <v>5197</v>
      </c>
      <c r="B27" t="s">
        <v>1219</v>
      </c>
      <c r="C27" t="s">
        <v>1245</v>
      </c>
      <c r="D27">
        <v>5197</v>
      </c>
    </row>
    <row r="28" spans="1:4" x14ac:dyDescent="0.3">
      <c r="A28">
        <v>5198</v>
      </c>
      <c r="B28" t="s">
        <v>1219</v>
      </c>
      <c r="C28" t="s">
        <v>1246</v>
      </c>
      <c r="D28">
        <v>5198</v>
      </c>
    </row>
    <row r="29" spans="1:4" x14ac:dyDescent="0.3">
      <c r="A29">
        <v>5199</v>
      </c>
      <c r="B29" t="s">
        <v>1219</v>
      </c>
      <c r="C29" t="s">
        <v>1247</v>
      </c>
      <c r="D29">
        <v>5199</v>
      </c>
    </row>
    <row r="30" spans="1:4" x14ac:dyDescent="0.3">
      <c r="A30">
        <v>5200</v>
      </c>
      <c r="B30" t="s">
        <v>1219</v>
      </c>
      <c r="C30" t="s">
        <v>1248</v>
      </c>
      <c r="D30">
        <v>5200</v>
      </c>
    </row>
    <row r="31" spans="1:4" x14ac:dyDescent="0.3">
      <c r="A31">
        <v>5201</v>
      </c>
      <c r="B31" t="s">
        <v>1219</v>
      </c>
      <c r="C31" t="s">
        <v>1249</v>
      </c>
      <c r="D31">
        <v>5201</v>
      </c>
    </row>
    <row r="32" spans="1:4" x14ac:dyDescent="0.3">
      <c r="A32">
        <v>5297</v>
      </c>
      <c r="B32" t="s">
        <v>1219</v>
      </c>
      <c r="C32" t="s">
        <v>1250</v>
      </c>
      <c r="D32">
        <v>5297</v>
      </c>
    </row>
    <row r="33" spans="1:4" x14ac:dyDescent="0.3">
      <c r="A33">
        <v>5298</v>
      </c>
      <c r="B33" t="s">
        <v>1219</v>
      </c>
      <c r="C33" t="s">
        <v>1251</v>
      </c>
      <c r="D33">
        <v>5298</v>
      </c>
    </row>
    <row r="34" spans="1:4" x14ac:dyDescent="0.3">
      <c r="A34">
        <v>5299</v>
      </c>
      <c r="B34" t="s">
        <v>1219</v>
      </c>
      <c r="C34" t="s">
        <v>1252</v>
      </c>
      <c r="D34">
        <v>5299</v>
      </c>
    </row>
    <row r="35" spans="1:4" x14ac:dyDescent="0.3">
      <c r="A35">
        <v>5300</v>
      </c>
      <c r="B35" t="s">
        <v>1219</v>
      </c>
      <c r="C35" t="s">
        <v>1253</v>
      </c>
      <c r="D35">
        <v>5300</v>
      </c>
    </row>
    <row r="36" spans="1:4" x14ac:dyDescent="0.3">
      <c r="A36">
        <v>5301</v>
      </c>
      <c r="B36" t="s">
        <v>1219</v>
      </c>
      <c r="C36" t="s">
        <v>1254</v>
      </c>
      <c r="D36">
        <v>5301</v>
      </c>
    </row>
    <row r="37" spans="1:4" x14ac:dyDescent="0.3">
      <c r="A37">
        <v>5302</v>
      </c>
      <c r="B37" t="s">
        <v>1219</v>
      </c>
      <c r="C37" t="s">
        <v>1255</v>
      </c>
      <c r="D37">
        <v>5302</v>
      </c>
    </row>
    <row r="38" spans="1:4" x14ac:dyDescent="0.3">
      <c r="A38">
        <v>5303</v>
      </c>
      <c r="B38" t="s">
        <v>1219</v>
      </c>
      <c r="C38" t="s">
        <v>1256</v>
      </c>
      <c r="D38">
        <v>5303</v>
      </c>
    </row>
    <row r="39" spans="1:4" x14ac:dyDescent="0.3">
      <c r="A39">
        <v>5304</v>
      </c>
      <c r="B39" t="s">
        <v>1219</v>
      </c>
      <c r="C39" t="s">
        <v>1257</v>
      </c>
      <c r="D39">
        <v>5304</v>
      </c>
    </row>
    <row r="40" spans="1:4" x14ac:dyDescent="0.3">
      <c r="A40">
        <v>5305</v>
      </c>
      <c r="B40" t="s">
        <v>1219</v>
      </c>
      <c r="C40" t="s">
        <v>1258</v>
      </c>
      <c r="D40">
        <v>5305</v>
      </c>
    </row>
    <row r="41" spans="1:4" x14ac:dyDescent="0.3">
      <c r="A41">
        <v>5306</v>
      </c>
      <c r="B41" t="s">
        <v>1219</v>
      </c>
      <c r="C41" t="s">
        <v>1259</v>
      </c>
      <c r="D41">
        <v>5306</v>
      </c>
    </row>
    <row r="42" spans="1:4" x14ac:dyDescent="0.3">
      <c r="A42">
        <v>5307</v>
      </c>
      <c r="B42" t="s">
        <v>1219</v>
      </c>
      <c r="C42" t="s">
        <v>1260</v>
      </c>
      <c r="D42">
        <v>5307</v>
      </c>
    </row>
    <row r="43" spans="1:4" x14ac:dyDescent="0.3">
      <c r="A43">
        <v>5308</v>
      </c>
      <c r="B43" t="s">
        <v>1219</v>
      </c>
      <c r="C43" t="s">
        <v>1261</v>
      </c>
      <c r="D43">
        <v>5308</v>
      </c>
    </row>
    <row r="44" spans="1:4" x14ac:dyDescent="0.3">
      <c r="A44">
        <v>5309</v>
      </c>
      <c r="B44" t="s">
        <v>1219</v>
      </c>
      <c r="C44" t="s">
        <v>1262</v>
      </c>
      <c r="D44">
        <v>5309</v>
      </c>
    </row>
    <row r="45" spans="1:4" x14ac:dyDescent="0.3">
      <c r="A45">
        <v>5310</v>
      </c>
      <c r="B45" t="s">
        <v>1219</v>
      </c>
      <c r="C45" t="s">
        <v>1263</v>
      </c>
      <c r="D45">
        <v>5310</v>
      </c>
    </row>
    <row r="46" spans="1:4" x14ac:dyDescent="0.3">
      <c r="A46">
        <v>5311</v>
      </c>
      <c r="B46" t="s">
        <v>1219</v>
      </c>
      <c r="C46" t="s">
        <v>1264</v>
      </c>
      <c r="D46">
        <v>5311</v>
      </c>
    </row>
    <row r="47" spans="1:4" x14ac:dyDescent="0.3">
      <c r="A47">
        <v>5312</v>
      </c>
      <c r="B47" t="s">
        <v>1219</v>
      </c>
      <c r="C47" t="s">
        <v>1265</v>
      </c>
      <c r="D47">
        <v>5312</v>
      </c>
    </row>
    <row r="48" spans="1:4" x14ac:dyDescent="0.3">
      <c r="A48">
        <v>5313</v>
      </c>
      <c r="B48" t="s">
        <v>1219</v>
      </c>
      <c r="C48" t="s">
        <v>1266</v>
      </c>
      <c r="D48">
        <v>5313</v>
      </c>
    </row>
    <row r="49" spans="1:4" x14ac:dyDescent="0.3">
      <c r="A49">
        <v>5314</v>
      </c>
      <c r="B49" t="s">
        <v>1219</v>
      </c>
      <c r="C49" t="s">
        <v>1267</v>
      </c>
      <c r="D49">
        <v>5314</v>
      </c>
    </row>
    <row r="50" spans="1:4" x14ac:dyDescent="0.3">
      <c r="A50">
        <v>5315</v>
      </c>
      <c r="B50" t="s">
        <v>1219</v>
      </c>
      <c r="C50" t="s">
        <v>1268</v>
      </c>
      <c r="D50">
        <v>5315</v>
      </c>
    </row>
    <row r="51" spans="1:4" x14ac:dyDescent="0.3">
      <c r="A51">
        <v>5316</v>
      </c>
      <c r="B51" t="s">
        <v>1219</v>
      </c>
      <c r="C51" t="s">
        <v>1269</v>
      </c>
      <c r="D51">
        <v>5316</v>
      </c>
    </row>
    <row r="52" spans="1:4" x14ac:dyDescent="0.3">
      <c r="A52">
        <v>5317</v>
      </c>
      <c r="B52" t="s">
        <v>1219</v>
      </c>
      <c r="C52" t="s">
        <v>1270</v>
      </c>
      <c r="D52">
        <v>5317</v>
      </c>
    </row>
    <row r="53" spans="1:4" x14ac:dyDescent="0.3">
      <c r="A53">
        <v>5318</v>
      </c>
      <c r="B53" t="s">
        <v>1219</v>
      </c>
      <c r="C53" t="s">
        <v>1271</v>
      </c>
      <c r="D53">
        <v>5318</v>
      </c>
    </row>
    <row r="54" spans="1:4" x14ac:dyDescent="0.3">
      <c r="A54">
        <v>5319</v>
      </c>
      <c r="B54" t="s">
        <v>1219</v>
      </c>
      <c r="C54" t="s">
        <v>1272</v>
      </c>
      <c r="D54">
        <v>5319</v>
      </c>
    </row>
    <row r="55" spans="1:4" x14ac:dyDescent="0.3">
      <c r="A55">
        <v>5320</v>
      </c>
      <c r="B55" t="s">
        <v>1219</v>
      </c>
      <c r="C55" t="s">
        <v>1273</v>
      </c>
      <c r="D55">
        <v>5320</v>
      </c>
    </row>
    <row r="56" spans="1:4" x14ac:dyDescent="0.3">
      <c r="A56">
        <v>5321</v>
      </c>
      <c r="B56" t="s">
        <v>1219</v>
      </c>
      <c r="C56" t="s">
        <v>1274</v>
      </c>
      <c r="D56">
        <v>5321</v>
      </c>
    </row>
    <row r="57" spans="1:4" x14ac:dyDescent="0.3">
      <c r="A57">
        <v>5322</v>
      </c>
      <c r="B57" t="s">
        <v>1219</v>
      </c>
      <c r="C57" t="s">
        <v>1275</v>
      </c>
      <c r="D57">
        <v>5322</v>
      </c>
    </row>
    <row r="58" spans="1:4" x14ac:dyDescent="0.3">
      <c r="A58">
        <v>5323</v>
      </c>
      <c r="B58" t="s">
        <v>1219</v>
      </c>
      <c r="C58" t="s">
        <v>1276</v>
      </c>
      <c r="D58">
        <v>5323</v>
      </c>
    </row>
    <row r="59" spans="1:4" x14ac:dyDescent="0.3">
      <c r="A59">
        <v>5324</v>
      </c>
      <c r="B59" t="s">
        <v>1219</v>
      </c>
      <c r="C59" t="s">
        <v>1277</v>
      </c>
      <c r="D59">
        <v>5324</v>
      </c>
    </row>
    <row r="60" spans="1:4" x14ac:dyDescent="0.3">
      <c r="A60">
        <v>5325</v>
      </c>
      <c r="B60" t="s">
        <v>1219</v>
      </c>
      <c r="C60" t="s">
        <v>1278</v>
      </c>
      <c r="D60">
        <v>5325</v>
      </c>
    </row>
    <row r="61" spans="1:4" x14ac:dyDescent="0.3">
      <c r="A61">
        <v>5326</v>
      </c>
      <c r="B61" t="s">
        <v>1219</v>
      </c>
      <c r="C61" t="s">
        <v>1279</v>
      </c>
      <c r="D61">
        <v>5326</v>
      </c>
    </row>
    <row r="62" spans="1:4" x14ac:dyDescent="0.3">
      <c r="A62">
        <v>5327</v>
      </c>
      <c r="B62" t="s">
        <v>1219</v>
      </c>
      <c r="C62" t="s">
        <v>1280</v>
      </c>
      <c r="D62">
        <v>5327</v>
      </c>
    </row>
    <row r="63" spans="1:4" x14ac:dyDescent="0.3">
      <c r="A63">
        <v>5328</v>
      </c>
      <c r="B63" t="s">
        <v>1219</v>
      </c>
      <c r="C63" t="s">
        <v>1281</v>
      </c>
      <c r="D63">
        <v>5328</v>
      </c>
    </row>
    <row r="64" spans="1:4" x14ac:dyDescent="0.3">
      <c r="A64">
        <v>5329</v>
      </c>
      <c r="B64" t="s">
        <v>1219</v>
      </c>
      <c r="C64" t="s">
        <v>1282</v>
      </c>
      <c r="D64">
        <v>5329</v>
      </c>
    </row>
    <row r="65" spans="1:4" x14ac:dyDescent="0.3">
      <c r="A65">
        <v>5330</v>
      </c>
      <c r="B65" t="s">
        <v>1219</v>
      </c>
      <c r="C65" t="s">
        <v>1283</v>
      </c>
      <c r="D65">
        <v>5330</v>
      </c>
    </row>
    <row r="66" spans="1:4" x14ac:dyDescent="0.3">
      <c r="A66">
        <v>5331</v>
      </c>
      <c r="B66" t="s">
        <v>1219</v>
      </c>
      <c r="C66" t="s">
        <v>1284</v>
      </c>
      <c r="D66">
        <v>5331</v>
      </c>
    </row>
    <row r="67" spans="1:4" x14ac:dyDescent="0.3">
      <c r="A67">
        <v>5332</v>
      </c>
      <c r="B67" t="s">
        <v>1219</v>
      </c>
      <c r="C67" t="s">
        <v>1285</v>
      </c>
      <c r="D67">
        <v>5332</v>
      </c>
    </row>
    <row r="68" spans="1:4" x14ac:dyDescent="0.3">
      <c r="A68">
        <v>5333</v>
      </c>
      <c r="B68" t="s">
        <v>1219</v>
      </c>
      <c r="C68" t="s">
        <v>1286</v>
      </c>
      <c r="D68">
        <v>5333</v>
      </c>
    </row>
    <row r="69" spans="1:4" x14ac:dyDescent="0.3">
      <c r="A69">
        <v>5334</v>
      </c>
      <c r="B69" t="s">
        <v>1219</v>
      </c>
      <c r="C69" t="s">
        <v>1287</v>
      </c>
      <c r="D69">
        <v>5334</v>
      </c>
    </row>
    <row r="70" spans="1:4" x14ac:dyDescent="0.3">
      <c r="A70">
        <v>5335</v>
      </c>
      <c r="B70" t="s">
        <v>1219</v>
      </c>
      <c r="C70" t="s">
        <v>1288</v>
      </c>
      <c r="D70">
        <v>5335</v>
      </c>
    </row>
    <row r="71" spans="1:4" x14ac:dyDescent="0.3">
      <c r="A71">
        <v>5456</v>
      </c>
      <c r="B71" t="s">
        <v>1219</v>
      </c>
      <c r="C71" t="s">
        <v>1289</v>
      </c>
      <c r="D71">
        <v>5456</v>
      </c>
    </row>
    <row r="72" spans="1:4" x14ac:dyDescent="0.3">
      <c r="A72">
        <v>5466</v>
      </c>
      <c r="B72" t="s">
        <v>1219</v>
      </c>
      <c r="C72" t="s">
        <v>1290</v>
      </c>
      <c r="D72">
        <v>5466</v>
      </c>
    </row>
    <row r="73" spans="1:4" x14ac:dyDescent="0.3">
      <c r="A73">
        <v>5467</v>
      </c>
      <c r="B73" t="s">
        <v>1219</v>
      </c>
      <c r="C73" t="s">
        <v>1291</v>
      </c>
      <c r="D73">
        <v>5467</v>
      </c>
    </row>
    <row r="74" spans="1:4" x14ac:dyDescent="0.3">
      <c r="A74">
        <v>5468</v>
      </c>
      <c r="B74" t="s">
        <v>1219</v>
      </c>
      <c r="C74" t="s">
        <v>1292</v>
      </c>
      <c r="D74">
        <v>5468</v>
      </c>
    </row>
    <row r="75" spans="1:4" x14ac:dyDescent="0.3">
      <c r="A75">
        <v>5469</v>
      </c>
      <c r="B75" t="s">
        <v>1219</v>
      </c>
      <c r="C75" t="s">
        <v>1293</v>
      </c>
      <c r="D75">
        <v>5469</v>
      </c>
    </row>
    <row r="76" spans="1:4" x14ac:dyDescent="0.3">
      <c r="A76">
        <v>5470</v>
      </c>
      <c r="B76" t="s">
        <v>1219</v>
      </c>
      <c r="C76" t="s">
        <v>1294</v>
      </c>
      <c r="D76">
        <v>5470</v>
      </c>
    </row>
    <row r="77" spans="1:4" x14ac:dyDescent="0.3">
      <c r="A77">
        <v>5471</v>
      </c>
      <c r="B77" t="s">
        <v>1219</v>
      </c>
      <c r="C77" t="s">
        <v>1295</v>
      </c>
      <c r="D77">
        <v>5471</v>
      </c>
    </row>
    <row r="78" spans="1:4" x14ac:dyDescent="0.3">
      <c r="A78">
        <v>5472</v>
      </c>
      <c r="B78" t="s">
        <v>1219</v>
      </c>
      <c r="C78" t="s">
        <v>1296</v>
      </c>
      <c r="D78">
        <v>5472</v>
      </c>
    </row>
    <row r="79" spans="1:4" x14ac:dyDescent="0.3">
      <c r="A79">
        <v>5473</v>
      </c>
      <c r="B79" t="s">
        <v>1219</v>
      </c>
      <c r="C79" t="s">
        <v>1297</v>
      </c>
      <c r="D79">
        <v>5473</v>
      </c>
    </row>
    <row r="80" spans="1:4" x14ac:dyDescent="0.3">
      <c r="A80">
        <v>5474</v>
      </c>
      <c r="B80" t="s">
        <v>1219</v>
      </c>
      <c r="C80" t="s">
        <v>1298</v>
      </c>
      <c r="D80">
        <v>5474</v>
      </c>
    </row>
    <row r="81" spans="1:4" x14ac:dyDescent="0.3">
      <c r="A81">
        <v>5475</v>
      </c>
      <c r="B81" t="s">
        <v>1219</v>
      </c>
      <c r="C81" t="s">
        <v>1299</v>
      </c>
      <c r="D81">
        <v>5475</v>
      </c>
    </row>
    <row r="82" spans="1:4" x14ac:dyDescent="0.3">
      <c r="A82">
        <v>5476</v>
      </c>
      <c r="B82" t="s">
        <v>1219</v>
      </c>
      <c r="C82" t="s">
        <v>1300</v>
      </c>
      <c r="D82">
        <v>5476</v>
      </c>
    </row>
    <row r="83" spans="1:4" x14ac:dyDescent="0.3">
      <c r="A83">
        <v>5477</v>
      </c>
      <c r="B83" t="s">
        <v>1219</v>
      </c>
      <c r="C83" t="s">
        <v>1301</v>
      </c>
      <c r="D83">
        <v>5477</v>
      </c>
    </row>
    <row r="84" spans="1:4" x14ac:dyDescent="0.3">
      <c r="A84">
        <v>5478</v>
      </c>
      <c r="B84" t="s">
        <v>1219</v>
      </c>
      <c r="C84" t="s">
        <v>1302</v>
      </c>
      <c r="D84">
        <v>5478</v>
      </c>
    </row>
    <row r="85" spans="1:4" x14ac:dyDescent="0.3">
      <c r="A85">
        <v>5479</v>
      </c>
      <c r="B85" t="s">
        <v>1219</v>
      </c>
      <c r="C85" t="s">
        <v>1303</v>
      </c>
      <c r="D85">
        <v>5479</v>
      </c>
    </row>
    <row r="86" spans="1:4" x14ac:dyDescent="0.3">
      <c r="A86">
        <v>5480</v>
      </c>
      <c r="B86" t="s">
        <v>1219</v>
      </c>
      <c r="C86" t="s">
        <v>1304</v>
      </c>
      <c r="D86">
        <v>5480</v>
      </c>
    </row>
    <row r="87" spans="1:4" x14ac:dyDescent="0.3">
      <c r="A87">
        <v>5481</v>
      </c>
      <c r="B87" t="s">
        <v>1219</v>
      </c>
      <c r="C87" t="s">
        <v>1305</v>
      </c>
      <c r="D87">
        <v>5481</v>
      </c>
    </row>
    <row r="88" spans="1:4" x14ac:dyDescent="0.3">
      <c r="A88">
        <v>5482</v>
      </c>
      <c r="B88" t="s">
        <v>1219</v>
      </c>
      <c r="C88" t="s">
        <v>1306</v>
      </c>
      <c r="D88">
        <v>5482</v>
      </c>
    </row>
    <row r="89" spans="1:4" x14ac:dyDescent="0.3">
      <c r="A89">
        <v>5483</v>
      </c>
      <c r="B89" t="s">
        <v>1219</v>
      </c>
      <c r="C89" t="s">
        <v>1307</v>
      </c>
      <c r="D89">
        <v>5483</v>
      </c>
    </row>
    <row r="90" spans="1:4" x14ac:dyDescent="0.3">
      <c r="A90">
        <v>5484</v>
      </c>
      <c r="B90" t="s">
        <v>1219</v>
      </c>
      <c r="C90" t="s">
        <v>1308</v>
      </c>
      <c r="D90">
        <v>5484</v>
      </c>
    </row>
    <row r="91" spans="1:4" x14ac:dyDescent="0.3">
      <c r="A91">
        <v>5485</v>
      </c>
      <c r="B91" t="s">
        <v>1219</v>
      </c>
      <c r="C91" t="s">
        <v>1309</v>
      </c>
      <c r="D91">
        <v>5485</v>
      </c>
    </row>
    <row r="92" spans="1:4" x14ac:dyDescent="0.3">
      <c r="A92">
        <v>5486</v>
      </c>
      <c r="B92" t="s">
        <v>1219</v>
      </c>
      <c r="C92" t="s">
        <v>1310</v>
      </c>
      <c r="D92">
        <v>5486</v>
      </c>
    </row>
    <row r="93" spans="1:4" x14ac:dyDescent="0.3">
      <c r="A93">
        <v>5487</v>
      </c>
      <c r="B93" t="s">
        <v>1219</v>
      </c>
      <c r="C93" t="s">
        <v>1311</v>
      </c>
      <c r="D93">
        <v>5487</v>
      </c>
    </row>
    <row r="94" spans="1:4" x14ac:dyDescent="0.3">
      <c r="A94">
        <v>5488</v>
      </c>
      <c r="B94" t="s">
        <v>1219</v>
      </c>
      <c r="C94" t="s">
        <v>1312</v>
      </c>
      <c r="D94">
        <v>5488</v>
      </c>
    </row>
    <row r="95" spans="1:4" x14ac:dyDescent="0.3">
      <c r="A95">
        <v>5489</v>
      </c>
      <c r="B95" t="s">
        <v>1219</v>
      </c>
      <c r="C95" t="s">
        <v>1313</v>
      </c>
      <c r="D95">
        <v>5489</v>
      </c>
    </row>
    <row r="96" spans="1:4" x14ac:dyDescent="0.3">
      <c r="A96">
        <v>5490</v>
      </c>
      <c r="B96" t="s">
        <v>1219</v>
      </c>
      <c r="C96" t="s">
        <v>1314</v>
      </c>
      <c r="D96">
        <v>5490</v>
      </c>
    </row>
    <row r="97" spans="1:4" x14ac:dyDescent="0.3">
      <c r="A97">
        <v>5491</v>
      </c>
      <c r="B97" t="s">
        <v>1219</v>
      </c>
      <c r="C97" t="s">
        <v>1315</v>
      </c>
      <c r="D97">
        <v>5491</v>
      </c>
    </row>
    <row r="98" spans="1:4" x14ac:dyDescent="0.3">
      <c r="A98">
        <v>5492</v>
      </c>
      <c r="B98" t="s">
        <v>1219</v>
      </c>
      <c r="C98" t="s">
        <v>1316</v>
      </c>
      <c r="D98">
        <v>5492</v>
      </c>
    </row>
    <row r="99" spans="1:4" x14ac:dyDescent="0.3">
      <c r="A99">
        <v>5493</v>
      </c>
      <c r="B99" t="s">
        <v>1219</v>
      </c>
      <c r="C99" t="s">
        <v>1317</v>
      </c>
      <c r="D99">
        <v>5493</v>
      </c>
    </row>
    <row r="100" spans="1:4" x14ac:dyDescent="0.3">
      <c r="A100">
        <v>5494</v>
      </c>
      <c r="B100" t="s">
        <v>1219</v>
      </c>
      <c r="C100" t="s">
        <v>1318</v>
      </c>
      <c r="D100">
        <v>5494</v>
      </c>
    </row>
    <row r="101" spans="1:4" x14ac:dyDescent="0.3">
      <c r="A101">
        <v>5502</v>
      </c>
      <c r="B101" t="s">
        <v>1219</v>
      </c>
      <c r="C101" t="s">
        <v>1319</v>
      </c>
      <c r="D101">
        <v>5502</v>
      </c>
    </row>
    <row r="102" spans="1:4" x14ac:dyDescent="0.3">
      <c r="A102">
        <v>5503</v>
      </c>
      <c r="B102" t="s">
        <v>1219</v>
      </c>
      <c r="C102" t="s">
        <v>1320</v>
      </c>
      <c r="D102">
        <v>5503</v>
      </c>
    </row>
    <row r="103" spans="1:4" x14ac:dyDescent="0.3">
      <c r="A103">
        <v>5504</v>
      </c>
      <c r="B103" t="s">
        <v>1219</v>
      </c>
      <c r="C103" t="s">
        <v>1321</v>
      </c>
      <c r="D103">
        <v>5504</v>
      </c>
    </row>
    <row r="104" spans="1:4" x14ac:dyDescent="0.3">
      <c r="A104">
        <v>5505</v>
      </c>
      <c r="B104" t="s">
        <v>1219</v>
      </c>
      <c r="C104" t="s">
        <v>1322</v>
      </c>
      <c r="D104">
        <v>5505</v>
      </c>
    </row>
    <row r="105" spans="1:4" x14ac:dyDescent="0.3">
      <c r="A105">
        <v>5506</v>
      </c>
      <c r="B105" t="s">
        <v>1219</v>
      </c>
      <c r="C105" t="s">
        <v>1323</v>
      </c>
      <c r="D105">
        <v>5506</v>
      </c>
    </row>
    <row r="106" spans="1:4" x14ac:dyDescent="0.3">
      <c r="A106">
        <v>5507</v>
      </c>
      <c r="B106" t="s">
        <v>1219</v>
      </c>
      <c r="C106" t="s">
        <v>1324</v>
      </c>
      <c r="D106">
        <v>5507</v>
      </c>
    </row>
    <row r="107" spans="1:4" x14ac:dyDescent="0.3">
      <c r="A107">
        <v>5508</v>
      </c>
      <c r="B107" t="s">
        <v>1219</v>
      </c>
      <c r="C107" t="s">
        <v>1325</v>
      </c>
      <c r="D107">
        <v>5508</v>
      </c>
    </row>
    <row r="108" spans="1:4" x14ac:dyDescent="0.3">
      <c r="A108">
        <v>5509</v>
      </c>
      <c r="B108" t="s">
        <v>1219</v>
      </c>
      <c r="C108" t="s">
        <v>1326</v>
      </c>
      <c r="D108">
        <v>5509</v>
      </c>
    </row>
    <row r="109" spans="1:4" x14ac:dyDescent="0.3">
      <c r="A109">
        <v>5510</v>
      </c>
      <c r="B109" t="s">
        <v>1219</v>
      </c>
      <c r="C109" t="s">
        <v>1327</v>
      </c>
      <c r="D109">
        <v>5510</v>
      </c>
    </row>
    <row r="110" spans="1:4" x14ac:dyDescent="0.3">
      <c r="A110">
        <v>5511</v>
      </c>
      <c r="B110" t="s">
        <v>1219</v>
      </c>
      <c r="C110" t="s">
        <v>1328</v>
      </c>
      <c r="D110">
        <v>5511</v>
      </c>
    </row>
    <row r="111" spans="1:4" x14ac:dyDescent="0.3">
      <c r="A111">
        <v>5512</v>
      </c>
      <c r="B111" t="s">
        <v>1219</v>
      </c>
      <c r="C111" t="s">
        <v>1329</v>
      </c>
      <c r="D111">
        <v>5512</v>
      </c>
    </row>
    <row r="112" spans="1:4" x14ac:dyDescent="0.3">
      <c r="A112">
        <v>5513</v>
      </c>
      <c r="B112" t="s">
        <v>1219</v>
      </c>
      <c r="C112" t="s">
        <v>1330</v>
      </c>
      <c r="D112">
        <v>5513</v>
      </c>
    </row>
    <row r="113" spans="1:4" x14ac:dyDescent="0.3">
      <c r="A113">
        <v>5514</v>
      </c>
      <c r="B113" t="s">
        <v>1219</v>
      </c>
      <c r="C113" t="s">
        <v>1331</v>
      </c>
      <c r="D113">
        <v>5514</v>
      </c>
    </row>
    <row r="114" spans="1:4" x14ac:dyDescent="0.3">
      <c r="A114">
        <v>5515</v>
      </c>
      <c r="B114" t="s">
        <v>1219</v>
      </c>
      <c r="C114" t="s">
        <v>1332</v>
      </c>
      <c r="D114">
        <v>5515</v>
      </c>
    </row>
    <row r="115" spans="1:4" x14ac:dyDescent="0.3">
      <c r="A115">
        <v>5516</v>
      </c>
      <c r="B115" t="s">
        <v>1219</v>
      </c>
      <c r="C115" t="s">
        <v>1333</v>
      </c>
      <c r="D115">
        <v>5516</v>
      </c>
    </row>
    <row r="116" spans="1:4" x14ac:dyDescent="0.3">
      <c r="A116">
        <v>5517</v>
      </c>
      <c r="B116" t="s">
        <v>1219</v>
      </c>
      <c r="C116" t="s">
        <v>1334</v>
      </c>
      <c r="D116">
        <v>5517</v>
      </c>
    </row>
    <row r="117" spans="1:4" x14ac:dyDescent="0.3">
      <c r="A117">
        <v>5518</v>
      </c>
      <c r="B117" t="s">
        <v>1219</v>
      </c>
      <c r="C117" t="s">
        <v>1335</v>
      </c>
      <c r="D117">
        <v>5518</v>
      </c>
    </row>
    <row r="118" spans="1:4" x14ac:dyDescent="0.3">
      <c r="A118">
        <v>5519</v>
      </c>
      <c r="B118" t="s">
        <v>1219</v>
      </c>
      <c r="C118" t="s">
        <v>1336</v>
      </c>
      <c r="D118">
        <v>5519</v>
      </c>
    </row>
    <row r="119" spans="1:4" x14ac:dyDescent="0.3">
      <c r="A119">
        <v>5520</v>
      </c>
      <c r="B119" t="s">
        <v>1219</v>
      </c>
      <c r="C119" t="s">
        <v>1337</v>
      </c>
      <c r="D119">
        <v>5520</v>
      </c>
    </row>
    <row r="120" spans="1:4" x14ac:dyDescent="0.3">
      <c r="A120">
        <v>5521</v>
      </c>
      <c r="B120" t="s">
        <v>1219</v>
      </c>
      <c r="C120" t="s">
        <v>1338</v>
      </c>
      <c r="D120">
        <v>5521</v>
      </c>
    </row>
    <row r="121" spans="1:4" x14ac:dyDescent="0.3">
      <c r="A121">
        <v>5522</v>
      </c>
      <c r="B121" t="s">
        <v>1219</v>
      </c>
      <c r="C121" t="s">
        <v>1339</v>
      </c>
      <c r="D121">
        <v>5522</v>
      </c>
    </row>
    <row r="122" spans="1:4" x14ac:dyDescent="0.3">
      <c r="A122">
        <v>5523</v>
      </c>
      <c r="B122" t="s">
        <v>1219</v>
      </c>
      <c r="C122" t="s">
        <v>1340</v>
      </c>
      <c r="D122">
        <v>5523</v>
      </c>
    </row>
    <row r="123" spans="1:4" x14ac:dyDescent="0.3">
      <c r="A123">
        <v>5524</v>
      </c>
      <c r="B123" t="s">
        <v>1219</v>
      </c>
      <c r="C123" t="s">
        <v>1341</v>
      </c>
      <c r="D123">
        <v>5524</v>
      </c>
    </row>
    <row r="124" spans="1:4" x14ac:dyDescent="0.3">
      <c r="A124">
        <v>5525</v>
      </c>
      <c r="B124" t="s">
        <v>1219</v>
      </c>
      <c r="C124" t="s">
        <v>1342</v>
      </c>
      <c r="D124">
        <v>5525</v>
      </c>
    </row>
    <row r="125" spans="1:4" x14ac:dyDescent="0.3">
      <c r="A125">
        <v>5526</v>
      </c>
      <c r="B125" t="s">
        <v>1219</v>
      </c>
      <c r="C125" t="s">
        <v>1343</v>
      </c>
      <c r="D125">
        <v>5526</v>
      </c>
    </row>
    <row r="126" spans="1:4" x14ac:dyDescent="0.3">
      <c r="A126">
        <v>5527</v>
      </c>
      <c r="B126" t="s">
        <v>1219</v>
      </c>
      <c r="C126" t="s">
        <v>1344</v>
      </c>
      <c r="D126">
        <v>5527</v>
      </c>
    </row>
    <row r="127" spans="1:4" x14ac:dyDescent="0.3">
      <c r="A127">
        <v>5528</v>
      </c>
      <c r="B127" t="s">
        <v>1219</v>
      </c>
      <c r="C127" t="s">
        <v>1345</v>
      </c>
      <c r="D127">
        <v>5528</v>
      </c>
    </row>
    <row r="128" spans="1:4" x14ac:dyDescent="0.3">
      <c r="A128">
        <v>5529</v>
      </c>
      <c r="B128" t="s">
        <v>1219</v>
      </c>
      <c r="C128" t="s">
        <v>1346</v>
      </c>
      <c r="D128">
        <v>5529</v>
      </c>
    </row>
    <row r="129" spans="1:4" x14ac:dyDescent="0.3">
      <c r="A129">
        <v>5530</v>
      </c>
      <c r="B129" t="s">
        <v>1219</v>
      </c>
      <c r="C129" t="s">
        <v>1347</v>
      </c>
      <c r="D129">
        <v>5530</v>
      </c>
    </row>
    <row r="130" spans="1:4" x14ac:dyDescent="0.3">
      <c r="A130">
        <v>5531</v>
      </c>
      <c r="B130" t="s">
        <v>1219</v>
      </c>
      <c r="C130" t="s">
        <v>1348</v>
      </c>
      <c r="D130">
        <v>5531</v>
      </c>
    </row>
    <row r="131" spans="1:4" x14ac:dyDescent="0.3">
      <c r="A131">
        <v>5532</v>
      </c>
      <c r="B131" t="s">
        <v>1219</v>
      </c>
      <c r="C131" t="s">
        <v>1349</v>
      </c>
      <c r="D131">
        <v>5532</v>
      </c>
    </row>
    <row r="132" spans="1:4" x14ac:dyDescent="0.3">
      <c r="A132">
        <v>5540</v>
      </c>
      <c r="B132" t="s">
        <v>1219</v>
      </c>
      <c r="C132" t="s">
        <v>1350</v>
      </c>
      <c r="D132">
        <v>5540</v>
      </c>
    </row>
    <row r="133" spans="1:4" x14ac:dyDescent="0.3">
      <c r="A133">
        <v>5544</v>
      </c>
      <c r="B133" t="s">
        <v>1219</v>
      </c>
      <c r="C133" t="s">
        <v>1351</v>
      </c>
      <c r="D133">
        <v>5544</v>
      </c>
    </row>
    <row r="134" spans="1:4" x14ac:dyDescent="0.3">
      <c r="A134">
        <v>5545</v>
      </c>
      <c r="B134" t="s">
        <v>1219</v>
      </c>
      <c r="C134" t="s">
        <v>1352</v>
      </c>
      <c r="D134">
        <v>5545</v>
      </c>
    </row>
    <row r="135" spans="1:4" x14ac:dyDescent="0.3">
      <c r="A135">
        <v>5546</v>
      </c>
      <c r="B135" t="s">
        <v>1219</v>
      </c>
      <c r="C135" t="s">
        <v>1353</v>
      </c>
      <c r="D135">
        <v>5546</v>
      </c>
    </row>
    <row r="136" spans="1:4" x14ac:dyDescent="0.3">
      <c r="A136">
        <v>5547</v>
      </c>
      <c r="B136" t="s">
        <v>1219</v>
      </c>
      <c r="C136" t="s">
        <v>1354</v>
      </c>
      <c r="D136">
        <v>5547</v>
      </c>
    </row>
    <row r="137" spans="1:4" x14ac:dyDescent="0.3">
      <c r="A137">
        <v>5549</v>
      </c>
      <c r="B137" t="s">
        <v>1219</v>
      </c>
      <c r="C137" t="s">
        <v>1355</v>
      </c>
      <c r="D137">
        <v>5549</v>
      </c>
    </row>
    <row r="138" spans="1:4" x14ac:dyDescent="0.3">
      <c r="A138">
        <v>5551</v>
      </c>
      <c r="B138" t="s">
        <v>1219</v>
      </c>
      <c r="C138" t="s">
        <v>1356</v>
      </c>
      <c r="D138">
        <v>5551</v>
      </c>
    </row>
    <row r="139" spans="1:4" x14ac:dyDescent="0.3">
      <c r="A139">
        <v>5552</v>
      </c>
      <c r="B139" t="s">
        <v>1219</v>
      </c>
      <c r="C139" t="s">
        <v>1357</v>
      </c>
      <c r="D139">
        <v>5552</v>
      </c>
    </row>
    <row r="140" spans="1:4" x14ac:dyDescent="0.3">
      <c r="A140">
        <v>5557</v>
      </c>
      <c r="B140" t="s">
        <v>1219</v>
      </c>
      <c r="C140" t="s">
        <v>1358</v>
      </c>
      <c r="D140">
        <v>5557</v>
      </c>
    </row>
    <row r="141" spans="1:4" x14ac:dyDescent="0.3">
      <c r="A141">
        <v>5558</v>
      </c>
      <c r="B141" t="s">
        <v>1219</v>
      </c>
      <c r="C141" t="s">
        <v>1359</v>
      </c>
      <c r="D141">
        <v>5558</v>
      </c>
    </row>
    <row r="142" spans="1:4" x14ac:dyDescent="0.3">
      <c r="A142">
        <v>5559</v>
      </c>
      <c r="B142" t="s">
        <v>1219</v>
      </c>
      <c r="C142" t="s">
        <v>1360</v>
      </c>
      <c r="D142">
        <v>5559</v>
      </c>
    </row>
    <row r="143" spans="1:4" x14ac:dyDescent="0.3">
      <c r="A143">
        <v>5561</v>
      </c>
      <c r="B143" t="s">
        <v>1219</v>
      </c>
      <c r="C143" t="s">
        <v>1361</v>
      </c>
      <c r="D143">
        <v>5561</v>
      </c>
    </row>
    <row r="144" spans="1:4" x14ac:dyDescent="0.3">
      <c r="A144">
        <v>5562</v>
      </c>
      <c r="B144" t="s">
        <v>1219</v>
      </c>
      <c r="C144" t="s">
        <v>1362</v>
      </c>
      <c r="D144">
        <v>5562</v>
      </c>
    </row>
    <row r="145" spans="1:4" x14ac:dyDescent="0.3">
      <c r="A145">
        <v>5563</v>
      </c>
      <c r="B145" t="s">
        <v>1219</v>
      </c>
      <c r="C145" t="s">
        <v>1363</v>
      </c>
      <c r="D145">
        <v>5563</v>
      </c>
    </row>
    <row r="146" spans="1:4" x14ac:dyDescent="0.3">
      <c r="A146">
        <v>5564</v>
      </c>
      <c r="B146" t="s">
        <v>1219</v>
      </c>
      <c r="C146" t="s">
        <v>1364</v>
      </c>
      <c r="D146">
        <v>5564</v>
      </c>
    </row>
    <row r="147" spans="1:4" x14ac:dyDescent="0.3">
      <c r="A147">
        <v>5565</v>
      </c>
      <c r="B147" t="s">
        <v>1219</v>
      </c>
      <c r="C147" t="s">
        <v>1365</v>
      </c>
      <c r="D147">
        <v>5565</v>
      </c>
    </row>
    <row r="148" spans="1:4" x14ac:dyDescent="0.3">
      <c r="A148">
        <v>5566</v>
      </c>
      <c r="B148" t="s">
        <v>1219</v>
      </c>
      <c r="C148" t="s">
        <v>1366</v>
      </c>
      <c r="D148">
        <v>5566</v>
      </c>
    </row>
    <row r="149" spans="1:4" x14ac:dyDescent="0.3">
      <c r="A149">
        <v>5567</v>
      </c>
      <c r="B149" t="s">
        <v>1219</v>
      </c>
      <c r="C149" t="s">
        <v>1367</v>
      </c>
      <c r="D149">
        <v>5567</v>
      </c>
    </row>
    <row r="150" spans="1:4" x14ac:dyDescent="0.3">
      <c r="A150">
        <v>5568</v>
      </c>
      <c r="B150" t="s">
        <v>1219</v>
      </c>
      <c r="C150" t="s">
        <v>1368</v>
      </c>
      <c r="D150">
        <v>5568</v>
      </c>
    </row>
    <row r="151" spans="1:4" x14ac:dyDescent="0.3">
      <c r="A151">
        <v>5569</v>
      </c>
      <c r="B151" t="s">
        <v>1219</v>
      </c>
      <c r="C151" t="s">
        <v>1369</v>
      </c>
      <c r="D151">
        <v>5569</v>
      </c>
    </row>
    <row r="152" spans="1:4" x14ac:dyDescent="0.3">
      <c r="A152">
        <v>5570</v>
      </c>
      <c r="B152" t="s">
        <v>1219</v>
      </c>
      <c r="C152" t="s">
        <v>1370</v>
      </c>
      <c r="D152">
        <v>5570</v>
      </c>
    </row>
    <row r="153" spans="1:4" x14ac:dyDescent="0.3">
      <c r="A153">
        <v>5572</v>
      </c>
      <c r="B153" t="s">
        <v>1219</v>
      </c>
      <c r="C153" t="s">
        <v>1371</v>
      </c>
      <c r="D153">
        <v>5572</v>
      </c>
    </row>
    <row r="154" spans="1:4" x14ac:dyDescent="0.3">
      <c r="A154">
        <v>5574</v>
      </c>
      <c r="B154" t="s">
        <v>1219</v>
      </c>
      <c r="C154" t="s">
        <v>1372</v>
      </c>
      <c r="D154">
        <v>5574</v>
      </c>
    </row>
    <row r="155" spans="1:4" x14ac:dyDescent="0.3">
      <c r="A155">
        <v>5575</v>
      </c>
      <c r="B155" t="s">
        <v>1219</v>
      </c>
      <c r="C155" t="s">
        <v>1373</v>
      </c>
      <c r="D155">
        <v>5575</v>
      </c>
    </row>
    <row r="156" spans="1:4" x14ac:dyDescent="0.3">
      <c r="A156">
        <v>5576</v>
      </c>
      <c r="B156" t="s">
        <v>1219</v>
      </c>
      <c r="C156" t="s">
        <v>1374</v>
      </c>
      <c r="D156">
        <v>5576</v>
      </c>
    </row>
    <row r="157" spans="1:4" x14ac:dyDescent="0.3">
      <c r="A157">
        <v>5577</v>
      </c>
      <c r="B157" t="s">
        <v>1219</v>
      </c>
      <c r="C157" t="s">
        <v>1375</v>
      </c>
      <c r="D157">
        <v>5577</v>
      </c>
    </row>
    <row r="158" spans="1:4" x14ac:dyDescent="0.3">
      <c r="A158">
        <v>5578</v>
      </c>
      <c r="B158" t="s">
        <v>1219</v>
      </c>
      <c r="C158" t="s">
        <v>1376</v>
      </c>
      <c r="D158">
        <v>5578</v>
      </c>
    </row>
    <row r="159" spans="1:4" x14ac:dyDescent="0.3">
      <c r="A159">
        <v>5582</v>
      </c>
      <c r="B159" t="s">
        <v>1219</v>
      </c>
      <c r="C159" t="s">
        <v>1377</v>
      </c>
      <c r="D159">
        <v>5582</v>
      </c>
    </row>
    <row r="160" spans="1:4" x14ac:dyDescent="0.3">
      <c r="A160">
        <v>5587</v>
      </c>
      <c r="B160" t="s">
        <v>1219</v>
      </c>
      <c r="C160" t="s">
        <v>1378</v>
      </c>
      <c r="D160">
        <v>5587</v>
      </c>
    </row>
    <row r="161" spans="1:4" x14ac:dyDescent="0.3">
      <c r="A161">
        <v>5588</v>
      </c>
      <c r="B161" t="s">
        <v>1219</v>
      </c>
      <c r="C161" t="s">
        <v>1379</v>
      </c>
      <c r="D161">
        <v>5588</v>
      </c>
    </row>
    <row r="162" spans="1:4" x14ac:dyDescent="0.3">
      <c r="A162">
        <v>5604</v>
      </c>
      <c r="B162" t="s">
        <v>1219</v>
      </c>
      <c r="C162" t="s">
        <v>1380</v>
      </c>
      <c r="D162">
        <v>5604</v>
      </c>
    </row>
    <row r="163" spans="1:4" x14ac:dyDescent="0.3">
      <c r="A163">
        <v>5605</v>
      </c>
      <c r="B163" t="s">
        <v>1219</v>
      </c>
      <c r="C163" t="s">
        <v>1381</v>
      </c>
      <c r="D163">
        <v>5605</v>
      </c>
    </row>
    <row r="164" spans="1:4" x14ac:dyDescent="0.3">
      <c r="A164">
        <v>5606</v>
      </c>
      <c r="B164" t="s">
        <v>1219</v>
      </c>
      <c r="C164" t="s">
        <v>1382</v>
      </c>
      <c r="D164">
        <v>5606</v>
      </c>
    </row>
    <row r="165" spans="1:4" x14ac:dyDescent="0.3">
      <c r="A165">
        <v>5607</v>
      </c>
      <c r="B165" t="s">
        <v>1219</v>
      </c>
      <c r="C165" t="s">
        <v>1383</v>
      </c>
      <c r="D165">
        <v>5607</v>
      </c>
    </row>
    <row r="166" spans="1:4" x14ac:dyDescent="0.3">
      <c r="A166">
        <v>5608</v>
      </c>
      <c r="B166" t="s">
        <v>1219</v>
      </c>
      <c r="C166" t="s">
        <v>1384</v>
      </c>
      <c r="D166">
        <v>5608</v>
      </c>
    </row>
    <row r="167" spans="1:4" x14ac:dyDescent="0.3">
      <c r="A167">
        <v>5616</v>
      </c>
      <c r="B167" t="s">
        <v>1219</v>
      </c>
      <c r="C167" t="s">
        <v>1385</v>
      </c>
      <c r="D167">
        <v>5616</v>
      </c>
    </row>
    <row r="168" spans="1:4" x14ac:dyDescent="0.3">
      <c r="A168">
        <v>5617</v>
      </c>
      <c r="B168" t="s">
        <v>1219</v>
      </c>
      <c r="C168" t="s">
        <v>1386</v>
      </c>
      <c r="D168">
        <v>5617</v>
      </c>
    </row>
    <row r="169" spans="1:4" x14ac:dyDescent="0.3">
      <c r="A169">
        <v>5618</v>
      </c>
      <c r="B169" t="s">
        <v>1219</v>
      </c>
      <c r="C169" t="s">
        <v>1387</v>
      </c>
      <c r="D169">
        <v>5618</v>
      </c>
    </row>
    <row r="170" spans="1:4" x14ac:dyDescent="0.3">
      <c r="A170">
        <v>5619</v>
      </c>
      <c r="B170" t="s">
        <v>1219</v>
      </c>
      <c r="C170" t="s">
        <v>1388</v>
      </c>
      <c r="D170">
        <v>5619</v>
      </c>
    </row>
    <row r="171" spans="1:4" x14ac:dyDescent="0.3">
      <c r="A171">
        <v>5620</v>
      </c>
      <c r="B171" t="s">
        <v>1219</v>
      </c>
      <c r="C171" t="s">
        <v>1389</v>
      </c>
      <c r="D171">
        <v>5620</v>
      </c>
    </row>
    <row r="172" spans="1:4" x14ac:dyDescent="0.3">
      <c r="A172">
        <v>5622</v>
      </c>
      <c r="B172" t="s">
        <v>1219</v>
      </c>
      <c r="C172" t="s">
        <v>1390</v>
      </c>
      <c r="D172">
        <v>5622</v>
      </c>
    </row>
    <row r="173" spans="1:4" x14ac:dyDescent="0.3">
      <c r="A173">
        <v>5623</v>
      </c>
      <c r="B173" t="s">
        <v>1219</v>
      </c>
      <c r="C173" t="s">
        <v>1391</v>
      </c>
      <c r="D173">
        <v>5623</v>
      </c>
    </row>
    <row r="174" spans="1:4" x14ac:dyDescent="0.3">
      <c r="A174">
        <v>5625</v>
      </c>
      <c r="B174" t="s">
        <v>1219</v>
      </c>
      <c r="C174" t="s">
        <v>1392</v>
      </c>
      <c r="D174">
        <v>5625</v>
      </c>
    </row>
    <row r="175" spans="1:4" x14ac:dyDescent="0.3">
      <c r="A175">
        <v>5626</v>
      </c>
      <c r="B175" t="s">
        <v>1219</v>
      </c>
      <c r="C175" t="s">
        <v>1393</v>
      </c>
      <c r="D175">
        <v>5626</v>
      </c>
    </row>
    <row r="176" spans="1:4" x14ac:dyDescent="0.3">
      <c r="A176">
        <v>5627</v>
      </c>
      <c r="B176" t="s">
        <v>1219</v>
      </c>
      <c r="C176" t="s">
        <v>1394</v>
      </c>
      <c r="D176">
        <v>5627</v>
      </c>
    </row>
    <row r="177" spans="1:4" x14ac:dyDescent="0.3">
      <c r="A177">
        <v>5628</v>
      </c>
      <c r="B177" t="s">
        <v>1219</v>
      </c>
      <c r="C177" t="s">
        <v>1395</v>
      </c>
      <c r="D177">
        <v>5628</v>
      </c>
    </row>
    <row r="178" spans="1:4" x14ac:dyDescent="0.3">
      <c r="A178">
        <v>5629</v>
      </c>
      <c r="B178" t="s">
        <v>1219</v>
      </c>
      <c r="C178" t="s">
        <v>1396</v>
      </c>
      <c r="D178">
        <v>5629</v>
      </c>
    </row>
    <row r="179" spans="1:4" x14ac:dyDescent="0.3">
      <c r="A179">
        <v>5630</v>
      </c>
      <c r="B179" t="s">
        <v>1219</v>
      </c>
      <c r="C179" t="s">
        <v>1397</v>
      </c>
      <c r="D179">
        <v>5630</v>
      </c>
    </row>
    <row r="180" spans="1:4" x14ac:dyDescent="0.3">
      <c r="A180">
        <v>5631</v>
      </c>
      <c r="B180" t="s">
        <v>1219</v>
      </c>
      <c r="C180" t="s">
        <v>1398</v>
      </c>
      <c r="D180">
        <v>5631</v>
      </c>
    </row>
    <row r="181" spans="1:4" x14ac:dyDescent="0.3">
      <c r="A181">
        <v>5632</v>
      </c>
      <c r="B181" t="s">
        <v>1219</v>
      </c>
      <c r="C181" t="s">
        <v>1399</v>
      </c>
      <c r="D181">
        <v>5632</v>
      </c>
    </row>
    <row r="182" spans="1:4" x14ac:dyDescent="0.3">
      <c r="A182">
        <v>5633</v>
      </c>
      <c r="B182" t="s">
        <v>1219</v>
      </c>
      <c r="C182" t="s">
        <v>1400</v>
      </c>
      <c r="D182">
        <v>5633</v>
      </c>
    </row>
    <row r="183" spans="1:4" x14ac:dyDescent="0.3">
      <c r="A183">
        <v>5634</v>
      </c>
      <c r="B183" t="s">
        <v>1219</v>
      </c>
      <c r="C183" t="s">
        <v>1401</v>
      </c>
      <c r="D183">
        <v>5634</v>
      </c>
    </row>
    <row r="184" spans="1:4" x14ac:dyDescent="0.3">
      <c r="A184">
        <v>5635</v>
      </c>
      <c r="B184" t="s">
        <v>1219</v>
      </c>
      <c r="C184" t="s">
        <v>1402</v>
      </c>
      <c r="D184">
        <v>5635</v>
      </c>
    </row>
    <row r="185" spans="1:4" x14ac:dyDescent="0.3">
      <c r="A185">
        <v>5636</v>
      </c>
      <c r="B185" t="s">
        <v>1219</v>
      </c>
      <c r="C185" t="s">
        <v>1403</v>
      </c>
      <c r="D185">
        <v>5636</v>
      </c>
    </row>
    <row r="186" spans="1:4" x14ac:dyDescent="0.3">
      <c r="A186">
        <v>5637</v>
      </c>
      <c r="B186" t="s">
        <v>1219</v>
      </c>
      <c r="C186" t="s">
        <v>1404</v>
      </c>
      <c r="D186">
        <v>5637</v>
      </c>
    </row>
    <row r="187" spans="1:4" x14ac:dyDescent="0.3">
      <c r="A187">
        <v>5638</v>
      </c>
      <c r="B187" t="s">
        <v>1219</v>
      </c>
      <c r="C187" t="s">
        <v>1405</v>
      </c>
      <c r="D187">
        <v>5638</v>
      </c>
    </row>
    <row r="188" spans="1:4" x14ac:dyDescent="0.3">
      <c r="A188">
        <v>5639</v>
      </c>
      <c r="B188" t="s">
        <v>1219</v>
      </c>
      <c r="C188" t="s">
        <v>1406</v>
      </c>
      <c r="D188">
        <v>5639</v>
      </c>
    </row>
    <row r="189" spans="1:4" x14ac:dyDescent="0.3">
      <c r="A189">
        <v>5640</v>
      </c>
      <c r="B189" t="s">
        <v>1219</v>
      </c>
      <c r="C189" t="s">
        <v>1407</v>
      </c>
      <c r="D189">
        <v>5640</v>
      </c>
    </row>
    <row r="190" spans="1:4" x14ac:dyDescent="0.3">
      <c r="A190">
        <v>5641</v>
      </c>
      <c r="B190" t="s">
        <v>1219</v>
      </c>
      <c r="C190" t="s">
        <v>1408</v>
      </c>
      <c r="D190">
        <v>5641</v>
      </c>
    </row>
    <row r="191" spans="1:4" x14ac:dyDescent="0.3">
      <c r="A191">
        <v>5642</v>
      </c>
      <c r="B191" t="s">
        <v>1219</v>
      </c>
      <c r="C191" t="s">
        <v>1409</v>
      </c>
      <c r="D191">
        <v>5642</v>
      </c>
    </row>
    <row r="192" spans="1:4" x14ac:dyDescent="0.3">
      <c r="A192">
        <v>5643</v>
      </c>
      <c r="B192" t="s">
        <v>1219</v>
      </c>
      <c r="C192" t="s">
        <v>1410</v>
      </c>
      <c r="D192">
        <v>5643</v>
      </c>
    </row>
    <row r="193" spans="1:4" x14ac:dyDescent="0.3">
      <c r="A193">
        <v>5644</v>
      </c>
      <c r="B193" t="s">
        <v>1219</v>
      </c>
      <c r="C193" t="s">
        <v>1411</v>
      </c>
      <c r="D193">
        <v>5644</v>
      </c>
    </row>
    <row r="194" spans="1:4" x14ac:dyDescent="0.3">
      <c r="A194">
        <v>5645</v>
      </c>
      <c r="B194" t="s">
        <v>1219</v>
      </c>
      <c r="C194" t="s">
        <v>1412</v>
      </c>
      <c r="D194">
        <v>5645</v>
      </c>
    </row>
    <row r="195" spans="1:4" x14ac:dyDescent="0.3">
      <c r="A195">
        <v>5646</v>
      </c>
      <c r="B195" t="s">
        <v>1219</v>
      </c>
      <c r="C195" t="s">
        <v>1413</v>
      </c>
      <c r="D195">
        <v>5646</v>
      </c>
    </row>
    <row r="196" spans="1:4" x14ac:dyDescent="0.3">
      <c r="A196">
        <v>5647</v>
      </c>
      <c r="B196" t="s">
        <v>1219</v>
      </c>
      <c r="C196" t="s">
        <v>1414</v>
      </c>
      <c r="D196">
        <v>5647</v>
      </c>
    </row>
    <row r="197" spans="1:4" x14ac:dyDescent="0.3">
      <c r="A197">
        <v>5648</v>
      </c>
      <c r="B197" t="s">
        <v>1219</v>
      </c>
      <c r="C197" t="s">
        <v>1415</v>
      </c>
      <c r="D197">
        <v>5648</v>
      </c>
    </row>
    <row r="198" spans="1:4" x14ac:dyDescent="0.3">
      <c r="A198">
        <v>5649</v>
      </c>
      <c r="B198" t="s">
        <v>1219</v>
      </c>
      <c r="C198" t="s">
        <v>1416</v>
      </c>
      <c r="D198">
        <v>5649</v>
      </c>
    </row>
    <row r="199" spans="1:4" x14ac:dyDescent="0.3">
      <c r="A199">
        <v>5650</v>
      </c>
      <c r="B199" t="s">
        <v>1219</v>
      </c>
      <c r="C199" t="s">
        <v>1417</v>
      </c>
      <c r="D199">
        <v>5650</v>
      </c>
    </row>
    <row r="200" spans="1:4" x14ac:dyDescent="0.3">
      <c r="A200">
        <v>5651</v>
      </c>
      <c r="B200" t="s">
        <v>1219</v>
      </c>
      <c r="C200" t="s">
        <v>1418</v>
      </c>
      <c r="D200">
        <v>5651</v>
      </c>
    </row>
    <row r="201" spans="1:4" x14ac:dyDescent="0.3">
      <c r="A201">
        <v>5652</v>
      </c>
      <c r="B201" t="s">
        <v>1219</v>
      </c>
      <c r="C201" t="s">
        <v>1419</v>
      </c>
      <c r="D201">
        <v>5652</v>
      </c>
    </row>
    <row r="202" spans="1:4" x14ac:dyDescent="0.3">
      <c r="A202">
        <v>5653</v>
      </c>
      <c r="B202" t="s">
        <v>1219</v>
      </c>
      <c r="C202" t="s">
        <v>1420</v>
      </c>
      <c r="D202">
        <v>5653</v>
      </c>
    </row>
    <row r="203" spans="1:4" x14ac:dyDescent="0.3">
      <c r="A203">
        <v>5654</v>
      </c>
      <c r="B203" t="s">
        <v>1219</v>
      </c>
      <c r="C203" t="s">
        <v>1421</v>
      </c>
      <c r="D203">
        <v>5654</v>
      </c>
    </row>
    <row r="204" spans="1:4" x14ac:dyDescent="0.3">
      <c r="A204">
        <v>5656</v>
      </c>
      <c r="B204" t="s">
        <v>1219</v>
      </c>
      <c r="C204" t="s">
        <v>1422</v>
      </c>
      <c r="D204">
        <v>5656</v>
      </c>
    </row>
    <row r="205" spans="1:4" x14ac:dyDescent="0.3">
      <c r="A205">
        <v>5657</v>
      </c>
      <c r="B205" t="s">
        <v>1219</v>
      </c>
      <c r="C205" t="s">
        <v>1423</v>
      </c>
      <c r="D205">
        <v>5657</v>
      </c>
    </row>
    <row r="206" spans="1:4" x14ac:dyDescent="0.3">
      <c r="A206">
        <v>5658</v>
      </c>
      <c r="B206" t="s">
        <v>1219</v>
      </c>
      <c r="C206" t="s">
        <v>1424</v>
      </c>
      <c r="D206">
        <v>5658</v>
      </c>
    </row>
    <row r="207" spans="1:4" x14ac:dyDescent="0.3">
      <c r="A207">
        <v>5659</v>
      </c>
      <c r="B207" t="s">
        <v>1219</v>
      </c>
      <c r="C207" t="s">
        <v>1425</v>
      </c>
      <c r="D207">
        <v>5659</v>
      </c>
    </row>
    <row r="208" spans="1:4" x14ac:dyDescent="0.3">
      <c r="A208">
        <v>5660</v>
      </c>
      <c r="B208" t="s">
        <v>1219</v>
      </c>
      <c r="C208" t="s">
        <v>1426</v>
      </c>
      <c r="D208">
        <v>5660</v>
      </c>
    </row>
    <row r="209" spans="1:4" x14ac:dyDescent="0.3">
      <c r="A209">
        <v>5661</v>
      </c>
      <c r="B209" t="s">
        <v>1219</v>
      </c>
      <c r="C209" t="s">
        <v>1427</v>
      </c>
      <c r="D209">
        <v>5661</v>
      </c>
    </row>
    <row r="210" spans="1:4" x14ac:dyDescent="0.3">
      <c r="A210">
        <v>5662</v>
      </c>
      <c r="B210" t="s">
        <v>1219</v>
      </c>
      <c r="C210" t="s">
        <v>1428</v>
      </c>
      <c r="D210">
        <v>5662</v>
      </c>
    </row>
    <row r="211" spans="1:4" x14ac:dyDescent="0.3">
      <c r="A211">
        <v>5663</v>
      </c>
      <c r="B211" t="s">
        <v>1219</v>
      </c>
      <c r="C211" t="s">
        <v>1429</v>
      </c>
      <c r="D211">
        <v>5663</v>
      </c>
    </row>
    <row r="212" spans="1:4" x14ac:dyDescent="0.3">
      <c r="A212">
        <v>5664</v>
      </c>
      <c r="B212" t="s">
        <v>1219</v>
      </c>
      <c r="C212" t="s">
        <v>1430</v>
      </c>
      <c r="D212">
        <v>5664</v>
      </c>
    </row>
    <row r="213" spans="1:4" x14ac:dyDescent="0.3">
      <c r="A213">
        <v>5665</v>
      </c>
      <c r="B213" t="s">
        <v>1219</v>
      </c>
      <c r="C213" t="s">
        <v>1431</v>
      </c>
      <c r="D213">
        <v>5665</v>
      </c>
    </row>
    <row r="214" spans="1:4" x14ac:dyDescent="0.3">
      <c r="A214">
        <v>5666</v>
      </c>
      <c r="B214" t="s">
        <v>1219</v>
      </c>
      <c r="C214" t="s">
        <v>1432</v>
      </c>
      <c r="D214">
        <v>5666</v>
      </c>
    </row>
    <row r="215" spans="1:4" x14ac:dyDescent="0.3">
      <c r="A215">
        <v>5667</v>
      </c>
      <c r="B215" t="s">
        <v>1219</v>
      </c>
      <c r="C215" t="s">
        <v>1433</v>
      </c>
      <c r="D215">
        <v>5667</v>
      </c>
    </row>
    <row r="216" spans="1:4" x14ac:dyDescent="0.3">
      <c r="A216">
        <v>5668</v>
      </c>
      <c r="B216" t="s">
        <v>1219</v>
      </c>
      <c r="C216" t="s">
        <v>1434</v>
      </c>
      <c r="D216">
        <v>5668</v>
      </c>
    </row>
    <row r="217" spans="1:4" x14ac:dyDescent="0.3">
      <c r="A217">
        <v>5669</v>
      </c>
      <c r="B217" t="s">
        <v>1219</v>
      </c>
      <c r="C217" t="s">
        <v>1435</v>
      </c>
      <c r="D217">
        <v>5669</v>
      </c>
    </row>
    <row r="218" spans="1:4" x14ac:dyDescent="0.3">
      <c r="A218">
        <v>5670</v>
      </c>
      <c r="B218" t="s">
        <v>1219</v>
      </c>
      <c r="C218" t="s">
        <v>1436</v>
      </c>
      <c r="D218">
        <v>5670</v>
      </c>
    </row>
    <row r="219" spans="1:4" x14ac:dyDescent="0.3">
      <c r="A219">
        <v>5671</v>
      </c>
      <c r="B219" t="s">
        <v>1219</v>
      </c>
      <c r="C219" t="s">
        <v>1437</v>
      </c>
      <c r="D219">
        <v>5671</v>
      </c>
    </row>
    <row r="220" spans="1:4" x14ac:dyDescent="0.3">
      <c r="A220">
        <v>5672</v>
      </c>
      <c r="B220" t="s">
        <v>1219</v>
      </c>
      <c r="C220" t="s">
        <v>1434</v>
      </c>
      <c r="D220">
        <v>5672</v>
      </c>
    </row>
    <row r="221" spans="1:4" x14ac:dyDescent="0.3">
      <c r="A221">
        <v>5673</v>
      </c>
      <c r="B221" t="s">
        <v>1219</v>
      </c>
      <c r="C221" t="s">
        <v>1438</v>
      </c>
      <c r="D221">
        <v>5673</v>
      </c>
    </row>
    <row r="222" spans="1:4" x14ac:dyDescent="0.3">
      <c r="A222">
        <v>5674</v>
      </c>
      <c r="B222" t="s">
        <v>1219</v>
      </c>
      <c r="C222" t="s">
        <v>1439</v>
      </c>
      <c r="D222">
        <v>5674</v>
      </c>
    </row>
    <row r="223" spans="1:4" x14ac:dyDescent="0.3">
      <c r="A223">
        <v>5675</v>
      </c>
      <c r="B223" t="s">
        <v>1219</v>
      </c>
      <c r="C223" t="s">
        <v>1440</v>
      </c>
      <c r="D223">
        <v>5675</v>
      </c>
    </row>
    <row r="224" spans="1:4" x14ac:dyDescent="0.3">
      <c r="A224">
        <v>5676</v>
      </c>
      <c r="B224" t="s">
        <v>1219</v>
      </c>
      <c r="C224" t="s">
        <v>1441</v>
      </c>
      <c r="D224">
        <v>5676</v>
      </c>
    </row>
    <row r="225" spans="1:4" x14ac:dyDescent="0.3">
      <c r="A225">
        <v>5677</v>
      </c>
      <c r="B225" t="s">
        <v>1219</v>
      </c>
      <c r="C225" t="s">
        <v>1442</v>
      </c>
      <c r="D225">
        <v>5677</v>
      </c>
    </row>
    <row r="226" spans="1:4" x14ac:dyDescent="0.3">
      <c r="A226">
        <v>5678</v>
      </c>
      <c r="B226" t="s">
        <v>1219</v>
      </c>
      <c r="C226" t="s">
        <v>1443</v>
      </c>
      <c r="D226">
        <v>5678</v>
      </c>
    </row>
    <row r="227" spans="1:4" x14ac:dyDescent="0.3">
      <c r="A227">
        <v>5679</v>
      </c>
      <c r="B227" t="s">
        <v>1219</v>
      </c>
      <c r="C227" t="s">
        <v>1444</v>
      </c>
      <c r="D227">
        <v>5679</v>
      </c>
    </row>
    <row r="228" spans="1:4" x14ac:dyDescent="0.3">
      <c r="A228">
        <v>5680</v>
      </c>
      <c r="B228" t="s">
        <v>1219</v>
      </c>
      <c r="C228" t="s">
        <v>1445</v>
      </c>
      <c r="D228">
        <v>5680</v>
      </c>
    </row>
    <row r="229" spans="1:4" x14ac:dyDescent="0.3">
      <c r="A229">
        <v>5681</v>
      </c>
      <c r="B229" t="s">
        <v>1219</v>
      </c>
      <c r="C229" t="s">
        <v>1446</v>
      </c>
      <c r="D229">
        <v>5681</v>
      </c>
    </row>
    <row r="230" spans="1:4" x14ac:dyDescent="0.3">
      <c r="A230">
        <v>5682</v>
      </c>
      <c r="B230" t="s">
        <v>1219</v>
      </c>
      <c r="C230" t="s">
        <v>1447</v>
      </c>
      <c r="D230">
        <v>5682</v>
      </c>
    </row>
    <row r="231" spans="1:4" x14ac:dyDescent="0.3">
      <c r="A231">
        <v>5683</v>
      </c>
      <c r="B231" t="s">
        <v>1219</v>
      </c>
      <c r="C231" t="s">
        <v>1448</v>
      </c>
      <c r="D231">
        <v>5683</v>
      </c>
    </row>
    <row r="232" spans="1:4" x14ac:dyDescent="0.3">
      <c r="A232">
        <v>5684</v>
      </c>
      <c r="B232" t="s">
        <v>1219</v>
      </c>
      <c r="C232" t="s">
        <v>1449</v>
      </c>
      <c r="D232">
        <v>5684</v>
      </c>
    </row>
    <row r="233" spans="1:4" x14ac:dyDescent="0.3">
      <c r="A233">
        <v>5685</v>
      </c>
      <c r="B233" t="s">
        <v>1219</v>
      </c>
      <c r="C233" t="s">
        <v>1450</v>
      </c>
      <c r="D233">
        <v>5685</v>
      </c>
    </row>
    <row r="234" spans="1:4" x14ac:dyDescent="0.3">
      <c r="A234">
        <v>5686</v>
      </c>
      <c r="B234" t="s">
        <v>1219</v>
      </c>
      <c r="C234" t="s">
        <v>1451</v>
      </c>
      <c r="D234">
        <v>5686</v>
      </c>
    </row>
    <row r="235" spans="1:4" x14ac:dyDescent="0.3">
      <c r="A235">
        <v>5892</v>
      </c>
      <c r="B235" t="s">
        <v>1219</v>
      </c>
      <c r="C235" t="s">
        <v>1452</v>
      </c>
      <c r="D235">
        <v>5892</v>
      </c>
    </row>
    <row r="236" spans="1:4" x14ac:dyDescent="0.3">
      <c r="A236">
        <v>5893</v>
      </c>
      <c r="B236" t="s">
        <v>1219</v>
      </c>
      <c r="C236" t="s">
        <v>1453</v>
      </c>
      <c r="D236">
        <v>5893</v>
      </c>
    </row>
    <row r="237" spans="1:4" x14ac:dyDescent="0.3">
      <c r="A237">
        <v>5906</v>
      </c>
      <c r="B237" t="s">
        <v>1219</v>
      </c>
      <c r="C237" t="s">
        <v>1454</v>
      </c>
      <c r="D237">
        <v>5906</v>
      </c>
    </row>
    <row r="238" spans="1:4" x14ac:dyDescent="0.3">
      <c r="A238">
        <v>5907</v>
      </c>
      <c r="B238" t="s">
        <v>1219</v>
      </c>
      <c r="C238" t="s">
        <v>1455</v>
      </c>
      <c r="D238">
        <v>5907</v>
      </c>
    </row>
    <row r="239" spans="1:4" x14ac:dyDescent="0.3">
      <c r="A239">
        <v>5908</v>
      </c>
      <c r="B239" t="s">
        <v>1219</v>
      </c>
      <c r="C239" t="s">
        <v>1456</v>
      </c>
      <c r="D239">
        <v>5908</v>
      </c>
    </row>
    <row r="240" spans="1:4" x14ac:dyDescent="0.3">
      <c r="A240">
        <v>5909</v>
      </c>
      <c r="B240" t="s">
        <v>1219</v>
      </c>
      <c r="C240" t="s">
        <v>1457</v>
      </c>
      <c r="D240">
        <v>5909</v>
      </c>
    </row>
    <row r="241" spans="1:4" x14ac:dyDescent="0.3">
      <c r="A241">
        <v>5910</v>
      </c>
      <c r="B241" t="s">
        <v>1219</v>
      </c>
      <c r="C241" t="s">
        <v>1458</v>
      </c>
      <c r="D241">
        <v>5910</v>
      </c>
    </row>
    <row r="242" spans="1:4" x14ac:dyDescent="0.3">
      <c r="A242">
        <v>5911</v>
      </c>
      <c r="B242" t="s">
        <v>1219</v>
      </c>
      <c r="C242" t="s">
        <v>1459</v>
      </c>
      <c r="D242">
        <v>5911</v>
      </c>
    </row>
    <row r="243" spans="1:4" x14ac:dyDescent="0.3">
      <c r="A243">
        <v>5912</v>
      </c>
      <c r="B243" t="s">
        <v>1219</v>
      </c>
      <c r="C243" t="s">
        <v>1460</v>
      </c>
      <c r="D243">
        <v>5912</v>
      </c>
    </row>
    <row r="244" spans="1:4" x14ac:dyDescent="0.3">
      <c r="A244">
        <v>5913</v>
      </c>
      <c r="B244" t="s">
        <v>1219</v>
      </c>
      <c r="C244" t="s">
        <v>1461</v>
      </c>
      <c r="D244">
        <v>5913</v>
      </c>
    </row>
    <row r="245" spans="1:4" x14ac:dyDescent="0.3">
      <c r="A245">
        <v>5914</v>
      </c>
      <c r="B245" t="s">
        <v>1219</v>
      </c>
      <c r="C245" t="s">
        <v>1462</v>
      </c>
      <c r="D245">
        <v>5914</v>
      </c>
    </row>
    <row r="246" spans="1:4" x14ac:dyDescent="0.3">
      <c r="A246">
        <v>5915</v>
      </c>
      <c r="B246" t="s">
        <v>1219</v>
      </c>
      <c r="C246" t="s">
        <v>1463</v>
      </c>
      <c r="D246">
        <v>5915</v>
      </c>
    </row>
    <row r="247" spans="1:4" x14ac:dyDescent="0.3">
      <c r="A247">
        <v>5916</v>
      </c>
      <c r="B247" t="s">
        <v>1219</v>
      </c>
      <c r="C247" t="s">
        <v>1464</v>
      </c>
      <c r="D247">
        <v>5916</v>
      </c>
    </row>
    <row r="248" spans="1:4" x14ac:dyDescent="0.3">
      <c r="A248">
        <v>5923</v>
      </c>
      <c r="B248" t="s">
        <v>1219</v>
      </c>
      <c r="C248" t="s">
        <v>1465</v>
      </c>
      <c r="D248">
        <v>5923</v>
      </c>
    </row>
    <row r="249" spans="1:4" x14ac:dyDescent="0.3">
      <c r="A249">
        <v>5924</v>
      </c>
      <c r="B249" t="s">
        <v>1219</v>
      </c>
      <c r="C249" t="s">
        <v>1466</v>
      </c>
      <c r="D249">
        <v>5924</v>
      </c>
    </row>
    <row r="250" spans="1:4" x14ac:dyDescent="0.3">
      <c r="A250">
        <v>5929</v>
      </c>
      <c r="B250" t="s">
        <v>1219</v>
      </c>
      <c r="C250" t="s">
        <v>1467</v>
      </c>
      <c r="D250">
        <v>5929</v>
      </c>
    </row>
    <row r="251" spans="1:4" x14ac:dyDescent="0.3">
      <c r="A251">
        <v>5930</v>
      </c>
      <c r="B251" t="s">
        <v>1219</v>
      </c>
      <c r="C251" t="s">
        <v>1468</v>
      </c>
      <c r="D251">
        <v>5930</v>
      </c>
    </row>
    <row r="252" spans="1:4" x14ac:dyDescent="0.3">
      <c r="A252">
        <v>5931</v>
      </c>
      <c r="B252" t="s">
        <v>1219</v>
      </c>
      <c r="C252" t="s">
        <v>1469</v>
      </c>
      <c r="D252">
        <v>5931</v>
      </c>
    </row>
    <row r="253" spans="1:4" x14ac:dyDescent="0.3">
      <c r="A253">
        <v>5937</v>
      </c>
      <c r="B253" t="s">
        <v>1219</v>
      </c>
      <c r="C253" t="s">
        <v>1470</v>
      </c>
      <c r="D253">
        <v>5937</v>
      </c>
    </row>
    <row r="254" spans="1:4" x14ac:dyDescent="0.3">
      <c r="A254">
        <v>5938</v>
      </c>
      <c r="B254" t="s">
        <v>1219</v>
      </c>
      <c r="C254" t="s">
        <v>1471</v>
      </c>
      <c r="D254">
        <v>5938</v>
      </c>
    </row>
    <row r="255" spans="1:4" x14ac:dyDescent="0.3">
      <c r="A255">
        <v>5939</v>
      </c>
      <c r="B255" t="s">
        <v>1219</v>
      </c>
      <c r="C255" t="s">
        <v>1472</v>
      </c>
      <c r="D255">
        <v>5939</v>
      </c>
    </row>
    <row r="256" spans="1:4" x14ac:dyDescent="0.3">
      <c r="A256">
        <v>5940</v>
      </c>
      <c r="B256" t="s">
        <v>1219</v>
      </c>
      <c r="C256" t="s">
        <v>1473</v>
      </c>
      <c r="D256">
        <v>5940</v>
      </c>
    </row>
    <row r="257" spans="1:4" x14ac:dyDescent="0.3">
      <c r="A257">
        <v>5945</v>
      </c>
      <c r="B257" t="s">
        <v>1219</v>
      </c>
      <c r="C257" t="s">
        <v>1474</v>
      </c>
      <c r="D257">
        <v>5945</v>
      </c>
    </row>
    <row r="258" spans="1:4" x14ac:dyDescent="0.3">
      <c r="A258">
        <v>5946</v>
      </c>
      <c r="B258" t="s">
        <v>1219</v>
      </c>
      <c r="C258" t="s">
        <v>1475</v>
      </c>
      <c r="D258">
        <v>5946</v>
      </c>
    </row>
    <row r="259" spans="1:4" x14ac:dyDescent="0.3">
      <c r="A259">
        <v>5947</v>
      </c>
      <c r="B259" t="s">
        <v>1219</v>
      </c>
      <c r="C259" t="s">
        <v>1476</v>
      </c>
      <c r="D259">
        <v>5947</v>
      </c>
    </row>
    <row r="260" spans="1:4" x14ac:dyDescent="0.3">
      <c r="A260">
        <v>5948</v>
      </c>
      <c r="B260" t="s">
        <v>1219</v>
      </c>
      <c r="C260" t="s">
        <v>1477</v>
      </c>
      <c r="D260">
        <v>5948</v>
      </c>
    </row>
    <row r="261" spans="1:4" x14ac:dyDescent="0.3">
      <c r="A261">
        <v>5949</v>
      </c>
      <c r="B261" t="s">
        <v>1219</v>
      </c>
      <c r="C261" t="s">
        <v>1478</v>
      </c>
      <c r="D261">
        <v>5949</v>
      </c>
    </row>
    <row r="262" spans="1:4" x14ac:dyDescent="0.3">
      <c r="A262">
        <v>5950</v>
      </c>
      <c r="B262" t="s">
        <v>1219</v>
      </c>
      <c r="C262" t="s">
        <v>1479</v>
      </c>
      <c r="D262">
        <v>5950</v>
      </c>
    </row>
    <row r="263" spans="1:4" x14ac:dyDescent="0.3">
      <c r="A263">
        <v>5951</v>
      </c>
      <c r="B263" t="s">
        <v>1219</v>
      </c>
      <c r="C263" t="s">
        <v>1480</v>
      </c>
      <c r="D263">
        <v>5951</v>
      </c>
    </row>
    <row r="264" spans="1:4" x14ac:dyDescent="0.3">
      <c r="A264">
        <v>5952</v>
      </c>
      <c r="B264" t="s">
        <v>1219</v>
      </c>
      <c r="C264" t="s">
        <v>1481</v>
      </c>
      <c r="D264">
        <v>5952</v>
      </c>
    </row>
    <row r="265" spans="1:4" x14ac:dyDescent="0.3">
      <c r="A265">
        <v>5953</v>
      </c>
      <c r="B265" t="s">
        <v>1219</v>
      </c>
      <c r="C265" t="s">
        <v>1482</v>
      </c>
      <c r="D265">
        <v>5953</v>
      </c>
    </row>
    <row r="266" spans="1:4" x14ac:dyDescent="0.3">
      <c r="A266">
        <v>5954</v>
      </c>
      <c r="B266" t="s">
        <v>1219</v>
      </c>
      <c r="C266" t="s">
        <v>1483</v>
      </c>
      <c r="D266">
        <v>5954</v>
      </c>
    </row>
    <row r="267" spans="1:4" x14ac:dyDescent="0.3">
      <c r="A267">
        <v>5957</v>
      </c>
      <c r="B267" t="s">
        <v>1219</v>
      </c>
      <c r="C267" t="s">
        <v>1484</v>
      </c>
      <c r="D267">
        <v>5957</v>
      </c>
    </row>
    <row r="268" spans="1:4" x14ac:dyDescent="0.3">
      <c r="A268">
        <v>5958</v>
      </c>
      <c r="B268" t="s">
        <v>1219</v>
      </c>
      <c r="C268" t="s">
        <v>1485</v>
      </c>
      <c r="D268">
        <v>5958</v>
      </c>
    </row>
    <row r="269" spans="1:4" x14ac:dyDescent="0.3">
      <c r="A269">
        <v>5959</v>
      </c>
      <c r="B269" t="s">
        <v>1219</v>
      </c>
      <c r="C269" t="s">
        <v>1486</v>
      </c>
      <c r="D269">
        <v>5959</v>
      </c>
    </row>
    <row r="270" spans="1:4" x14ac:dyDescent="0.3">
      <c r="A270">
        <v>5961</v>
      </c>
      <c r="B270" t="s">
        <v>1219</v>
      </c>
      <c r="C270" t="s">
        <v>1487</v>
      </c>
      <c r="D270">
        <v>5961</v>
      </c>
    </row>
    <row r="271" spans="1:4" x14ac:dyDescent="0.3">
      <c r="A271">
        <v>5962</v>
      </c>
      <c r="B271" t="s">
        <v>1219</v>
      </c>
      <c r="C271" t="s">
        <v>1488</v>
      </c>
      <c r="D271">
        <v>5962</v>
      </c>
    </row>
    <row r="272" spans="1:4" x14ac:dyDescent="0.3">
      <c r="A272">
        <v>5963</v>
      </c>
      <c r="B272" t="s">
        <v>1219</v>
      </c>
      <c r="C272" t="s">
        <v>1489</v>
      </c>
      <c r="D272">
        <v>5963</v>
      </c>
    </row>
    <row r="273" spans="1:4" x14ac:dyDescent="0.3">
      <c r="A273">
        <v>5964</v>
      </c>
      <c r="B273" t="s">
        <v>1219</v>
      </c>
      <c r="C273" t="s">
        <v>1490</v>
      </c>
      <c r="D273">
        <v>5964</v>
      </c>
    </row>
    <row r="274" spans="1:4" x14ac:dyDescent="0.3">
      <c r="A274">
        <v>5965</v>
      </c>
      <c r="B274" t="s">
        <v>1219</v>
      </c>
      <c r="C274" t="s">
        <v>1491</v>
      </c>
      <c r="D274">
        <v>5965</v>
      </c>
    </row>
    <row r="275" spans="1:4" x14ac:dyDescent="0.3">
      <c r="A275">
        <v>5966</v>
      </c>
      <c r="B275" t="s">
        <v>1219</v>
      </c>
      <c r="C275" t="s">
        <v>1492</v>
      </c>
      <c r="D275">
        <v>5966</v>
      </c>
    </row>
    <row r="276" spans="1:4" x14ac:dyDescent="0.3">
      <c r="A276">
        <v>5967</v>
      </c>
      <c r="B276" t="s">
        <v>1219</v>
      </c>
      <c r="C276" t="s">
        <v>1493</v>
      </c>
      <c r="D276">
        <v>5967</v>
      </c>
    </row>
    <row r="277" spans="1:4" x14ac:dyDescent="0.3">
      <c r="A277">
        <v>5983</v>
      </c>
      <c r="B277" t="s">
        <v>1219</v>
      </c>
      <c r="C277" t="s">
        <v>1494</v>
      </c>
      <c r="D277">
        <v>5983</v>
      </c>
    </row>
    <row r="278" spans="1:4" x14ac:dyDescent="0.3">
      <c r="A278">
        <v>5984</v>
      </c>
      <c r="B278" t="s">
        <v>1219</v>
      </c>
      <c r="C278" t="s">
        <v>1495</v>
      </c>
      <c r="D278">
        <v>5984</v>
      </c>
    </row>
    <row r="279" spans="1:4" x14ac:dyDescent="0.3">
      <c r="A279">
        <v>5985</v>
      </c>
      <c r="B279" t="s">
        <v>1219</v>
      </c>
      <c r="C279" t="s">
        <v>1496</v>
      </c>
      <c r="D279">
        <v>5985</v>
      </c>
    </row>
    <row r="280" spans="1:4" x14ac:dyDescent="0.3">
      <c r="A280">
        <v>5986</v>
      </c>
      <c r="B280" t="s">
        <v>1219</v>
      </c>
      <c r="C280" t="s">
        <v>1497</v>
      </c>
      <c r="D280">
        <v>5986</v>
      </c>
    </row>
    <row r="281" spans="1:4" x14ac:dyDescent="0.3">
      <c r="A281">
        <v>5987</v>
      </c>
      <c r="B281" t="s">
        <v>1219</v>
      </c>
      <c r="C281" t="s">
        <v>1498</v>
      </c>
      <c r="D281">
        <v>5987</v>
      </c>
    </row>
    <row r="282" spans="1:4" x14ac:dyDescent="0.3">
      <c r="A282">
        <v>5988</v>
      </c>
      <c r="B282" t="s">
        <v>1219</v>
      </c>
      <c r="C282" t="s">
        <v>1499</v>
      </c>
      <c r="D282">
        <v>5988</v>
      </c>
    </row>
    <row r="283" spans="1:4" x14ac:dyDescent="0.3">
      <c r="A283">
        <v>5989</v>
      </c>
      <c r="B283" t="s">
        <v>1219</v>
      </c>
      <c r="C283" t="s">
        <v>1500</v>
      </c>
      <c r="D283">
        <v>5989</v>
      </c>
    </row>
    <row r="284" spans="1:4" x14ac:dyDescent="0.3">
      <c r="A284">
        <v>5990</v>
      </c>
      <c r="B284" t="s">
        <v>1219</v>
      </c>
      <c r="C284" t="s">
        <v>1501</v>
      </c>
      <c r="D284">
        <v>5990</v>
      </c>
    </row>
    <row r="285" spans="1:4" x14ac:dyDescent="0.3">
      <c r="A285">
        <v>6001</v>
      </c>
      <c r="B285" t="s">
        <v>1219</v>
      </c>
      <c r="C285" t="s">
        <v>1502</v>
      </c>
      <c r="D285">
        <v>6001</v>
      </c>
    </row>
    <row r="286" spans="1:4" x14ac:dyDescent="0.3">
      <c r="A286">
        <v>6029</v>
      </c>
      <c r="B286" t="s">
        <v>1219</v>
      </c>
      <c r="C286" t="s">
        <v>1503</v>
      </c>
      <c r="D286">
        <v>6029</v>
      </c>
    </row>
    <row r="287" spans="1:4" x14ac:dyDescent="0.3">
      <c r="A287">
        <v>6030</v>
      </c>
      <c r="B287" t="s">
        <v>1219</v>
      </c>
      <c r="C287" t="s">
        <v>1504</v>
      </c>
      <c r="D287">
        <v>6030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9C5B-2810-47C7-B0AA-4227EE4E9F41}">
  <dimension ref="A1:A21"/>
  <sheetViews>
    <sheetView workbookViewId="0">
      <selection activeCell="B5" sqref="B5"/>
    </sheetView>
  </sheetViews>
  <sheetFormatPr defaultRowHeight="14.4" x14ac:dyDescent="0.3"/>
  <sheetData>
    <row r="1" spans="1:1" x14ac:dyDescent="0.3">
      <c r="A1" t="s">
        <v>125</v>
      </c>
    </row>
    <row r="2" spans="1:1" x14ac:dyDescent="0.3">
      <c r="A2" t="s">
        <v>102</v>
      </c>
    </row>
    <row r="3" spans="1:1" x14ac:dyDescent="0.3">
      <c r="A3" t="s">
        <v>103</v>
      </c>
    </row>
    <row r="4" spans="1:1" x14ac:dyDescent="0.3">
      <c r="A4" t="s">
        <v>104</v>
      </c>
    </row>
    <row r="5" spans="1:1" x14ac:dyDescent="0.3">
      <c r="A5" t="s">
        <v>105</v>
      </c>
    </row>
    <row r="6" spans="1:1" x14ac:dyDescent="0.3">
      <c r="A6" t="s">
        <v>106</v>
      </c>
    </row>
    <row r="7" spans="1:1" x14ac:dyDescent="0.3">
      <c r="A7" t="s">
        <v>107</v>
      </c>
    </row>
    <row r="8" spans="1:1" x14ac:dyDescent="0.3">
      <c r="A8" t="s">
        <v>108</v>
      </c>
    </row>
    <row r="9" spans="1:1" x14ac:dyDescent="0.3">
      <c r="A9" t="s">
        <v>109</v>
      </c>
    </row>
    <row r="10" spans="1:1" x14ac:dyDescent="0.3">
      <c r="A10" t="s">
        <v>110</v>
      </c>
    </row>
    <row r="11" spans="1:1" x14ac:dyDescent="0.3">
      <c r="A11" t="s">
        <v>111</v>
      </c>
    </row>
    <row r="12" spans="1:1" x14ac:dyDescent="0.3">
      <c r="A12" t="s">
        <v>112</v>
      </c>
    </row>
    <row r="13" spans="1:1" x14ac:dyDescent="0.3">
      <c r="A13" t="s">
        <v>113</v>
      </c>
    </row>
    <row r="14" spans="1:1" x14ac:dyDescent="0.3">
      <c r="A14" t="s">
        <v>114</v>
      </c>
    </row>
    <row r="15" spans="1:1" x14ac:dyDescent="0.3">
      <c r="A15" t="s">
        <v>115</v>
      </c>
    </row>
    <row r="16" spans="1:1" x14ac:dyDescent="0.3">
      <c r="A16" t="s">
        <v>116</v>
      </c>
    </row>
    <row r="17" spans="1:1" x14ac:dyDescent="0.3">
      <c r="A17" t="s">
        <v>117</v>
      </c>
    </row>
    <row r="18" spans="1:1" x14ac:dyDescent="0.3">
      <c r="A18" t="s">
        <v>118</v>
      </c>
    </row>
    <row r="19" spans="1:1" x14ac:dyDescent="0.3">
      <c r="A19" t="s">
        <v>119</v>
      </c>
    </row>
    <row r="20" spans="1:1" x14ac:dyDescent="0.3">
      <c r="A20" t="s">
        <v>120</v>
      </c>
    </row>
    <row r="21" spans="1:1" x14ac:dyDescent="0.3">
      <c r="A21"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969D-DB0B-47A9-BDB9-FA189D0803EC}">
  <dimension ref="A1:A62"/>
  <sheetViews>
    <sheetView topLeftCell="A22" workbookViewId="0">
      <selection activeCell="E41" sqref="E41"/>
    </sheetView>
  </sheetViews>
  <sheetFormatPr defaultRowHeight="14.4" x14ac:dyDescent="0.3"/>
  <sheetData>
    <row r="1" spans="1:1" x14ac:dyDescent="0.3">
      <c r="A1" t="s">
        <v>144</v>
      </c>
    </row>
    <row r="2" spans="1:1" x14ac:dyDescent="0.3">
      <c r="A2" t="s">
        <v>127</v>
      </c>
    </row>
    <row r="3" spans="1:1" x14ac:dyDescent="0.3">
      <c r="A3" t="s">
        <v>145</v>
      </c>
    </row>
    <row r="4" spans="1:1" x14ac:dyDescent="0.3">
      <c r="A4" t="s">
        <v>146</v>
      </c>
    </row>
    <row r="5" spans="1:1" x14ac:dyDescent="0.3">
      <c r="A5" t="s">
        <v>147</v>
      </c>
    </row>
    <row r="6" spans="1:1" x14ac:dyDescent="0.3">
      <c r="A6" t="s">
        <v>148</v>
      </c>
    </row>
    <row r="7" spans="1:1" x14ac:dyDescent="0.3">
      <c r="A7" t="s">
        <v>149</v>
      </c>
    </row>
    <row r="8" spans="1:1" x14ac:dyDescent="0.3">
      <c r="A8" t="s">
        <v>150</v>
      </c>
    </row>
    <row r="9" spans="1:1" x14ac:dyDescent="0.3">
      <c r="A9" t="s">
        <v>151</v>
      </c>
    </row>
    <row r="10" spans="1:1" x14ac:dyDescent="0.3">
      <c r="A10" t="s">
        <v>152</v>
      </c>
    </row>
    <row r="11" spans="1:1" x14ac:dyDescent="0.3">
      <c r="A11" t="s">
        <v>153</v>
      </c>
    </row>
    <row r="12" spans="1:1" x14ac:dyDescent="0.3">
      <c r="A12" t="s">
        <v>154</v>
      </c>
    </row>
    <row r="13" spans="1:1" x14ac:dyDescent="0.3">
      <c r="A13" t="s">
        <v>80</v>
      </c>
    </row>
    <row r="14" spans="1:1" x14ac:dyDescent="0.3">
      <c r="A14" t="s">
        <v>155</v>
      </c>
    </row>
    <row r="15" spans="1:1" x14ac:dyDescent="0.3">
      <c r="A15" t="s">
        <v>156</v>
      </c>
    </row>
    <row r="16" spans="1:1" x14ac:dyDescent="0.3">
      <c r="A16" t="s">
        <v>157</v>
      </c>
    </row>
    <row r="17" spans="1:1" x14ac:dyDescent="0.3">
      <c r="A17" t="s">
        <v>158</v>
      </c>
    </row>
    <row r="18" spans="1:1" x14ac:dyDescent="0.3">
      <c r="A18" t="s">
        <v>159</v>
      </c>
    </row>
    <row r="19" spans="1:1" x14ac:dyDescent="0.3">
      <c r="A19" t="s">
        <v>160</v>
      </c>
    </row>
    <row r="20" spans="1:1" x14ac:dyDescent="0.3">
      <c r="A20" t="s">
        <v>161</v>
      </c>
    </row>
    <row r="21" spans="1:1" x14ac:dyDescent="0.3">
      <c r="A21" t="s">
        <v>162</v>
      </c>
    </row>
    <row r="22" spans="1:1" x14ac:dyDescent="0.3">
      <c r="A22" t="s">
        <v>163</v>
      </c>
    </row>
    <row r="23" spans="1:1" x14ac:dyDescent="0.3">
      <c r="A23" t="s">
        <v>164</v>
      </c>
    </row>
    <row r="24" spans="1:1" x14ac:dyDescent="0.3">
      <c r="A24" t="s">
        <v>165</v>
      </c>
    </row>
    <row r="25" spans="1:1" x14ac:dyDescent="0.3">
      <c r="A25" t="s">
        <v>166</v>
      </c>
    </row>
    <row r="26" spans="1:1" x14ac:dyDescent="0.3">
      <c r="A26" t="s">
        <v>167</v>
      </c>
    </row>
    <row r="27" spans="1:1" x14ac:dyDescent="0.3">
      <c r="A27" t="s">
        <v>168</v>
      </c>
    </row>
    <row r="28" spans="1:1" x14ac:dyDescent="0.3">
      <c r="A28" t="s">
        <v>169</v>
      </c>
    </row>
    <row r="29" spans="1:1" x14ac:dyDescent="0.3">
      <c r="A29" t="s">
        <v>170</v>
      </c>
    </row>
    <row r="30" spans="1:1" x14ac:dyDescent="0.3">
      <c r="A30" t="s">
        <v>171</v>
      </c>
    </row>
    <row r="31" spans="1:1" x14ac:dyDescent="0.3">
      <c r="A31" t="s">
        <v>172</v>
      </c>
    </row>
    <row r="32" spans="1:1" x14ac:dyDescent="0.3">
      <c r="A32" t="s">
        <v>173</v>
      </c>
    </row>
    <row r="33" spans="1:1" x14ac:dyDescent="0.3">
      <c r="A33" t="s">
        <v>174</v>
      </c>
    </row>
    <row r="34" spans="1:1" x14ac:dyDescent="0.3">
      <c r="A34" t="s">
        <v>175</v>
      </c>
    </row>
    <row r="35" spans="1:1" x14ac:dyDescent="0.3">
      <c r="A35" t="s">
        <v>176</v>
      </c>
    </row>
    <row r="36" spans="1:1" x14ac:dyDescent="0.3">
      <c r="A36" t="s">
        <v>177</v>
      </c>
    </row>
    <row r="37" spans="1:1" x14ac:dyDescent="0.3">
      <c r="A37" t="s">
        <v>178</v>
      </c>
    </row>
    <row r="38" spans="1:1" x14ac:dyDescent="0.3">
      <c r="A38" t="s">
        <v>179</v>
      </c>
    </row>
    <row r="39" spans="1:1" x14ac:dyDescent="0.3">
      <c r="A39" t="s">
        <v>180</v>
      </c>
    </row>
    <row r="40" spans="1:1" x14ac:dyDescent="0.3">
      <c r="A40" t="s">
        <v>181</v>
      </c>
    </row>
    <row r="41" spans="1:1" x14ac:dyDescent="0.3">
      <c r="A41" t="s">
        <v>182</v>
      </c>
    </row>
    <row r="42" spans="1:1" x14ac:dyDescent="0.3">
      <c r="A42" t="s">
        <v>183</v>
      </c>
    </row>
    <row r="43" spans="1:1" x14ac:dyDescent="0.3">
      <c r="A43" t="s">
        <v>184</v>
      </c>
    </row>
    <row r="44" spans="1:1" x14ac:dyDescent="0.3">
      <c r="A44" t="s">
        <v>185</v>
      </c>
    </row>
    <row r="45" spans="1:1" x14ac:dyDescent="0.3">
      <c r="A45" t="s">
        <v>186</v>
      </c>
    </row>
    <row r="46" spans="1:1" x14ac:dyDescent="0.3">
      <c r="A46" t="s">
        <v>187</v>
      </c>
    </row>
    <row r="47" spans="1:1" x14ac:dyDescent="0.3">
      <c r="A47" t="s">
        <v>188</v>
      </c>
    </row>
    <row r="48" spans="1:1" x14ac:dyDescent="0.3">
      <c r="A48" t="s">
        <v>189</v>
      </c>
    </row>
    <row r="49" spans="1:1" x14ac:dyDescent="0.3">
      <c r="A49" t="s">
        <v>190</v>
      </c>
    </row>
    <row r="50" spans="1:1" x14ac:dyDescent="0.3">
      <c r="A50" t="s">
        <v>191</v>
      </c>
    </row>
    <row r="51" spans="1:1" x14ac:dyDescent="0.3">
      <c r="A51" t="s">
        <v>192</v>
      </c>
    </row>
    <row r="52" spans="1:1" x14ac:dyDescent="0.3">
      <c r="A52" t="s">
        <v>193</v>
      </c>
    </row>
    <row r="53" spans="1:1" x14ac:dyDescent="0.3">
      <c r="A53" t="s">
        <v>194</v>
      </c>
    </row>
    <row r="54" spans="1:1" x14ac:dyDescent="0.3">
      <c r="A54" t="s">
        <v>195</v>
      </c>
    </row>
    <row r="55" spans="1:1" x14ac:dyDescent="0.3">
      <c r="A55" t="s">
        <v>196</v>
      </c>
    </row>
    <row r="56" spans="1:1" x14ac:dyDescent="0.3">
      <c r="A56" t="s">
        <v>197</v>
      </c>
    </row>
    <row r="57" spans="1:1" x14ac:dyDescent="0.3">
      <c r="A57" t="s">
        <v>198</v>
      </c>
    </row>
    <row r="58" spans="1:1" x14ac:dyDescent="0.3">
      <c r="A58" t="s">
        <v>199</v>
      </c>
    </row>
    <row r="59" spans="1:1" x14ac:dyDescent="0.3">
      <c r="A59" t="s">
        <v>200</v>
      </c>
    </row>
    <row r="60" spans="1:1" x14ac:dyDescent="0.3">
      <c r="A60" t="s">
        <v>201</v>
      </c>
    </row>
    <row r="61" spans="1:1" x14ac:dyDescent="0.3">
      <c r="A61" t="s">
        <v>202</v>
      </c>
    </row>
    <row r="62" spans="1:1" x14ac:dyDescent="0.3">
      <c r="A62" t="s">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E71C-11C3-441D-9D70-2EA3F3E8A8CE}">
  <dimension ref="A1:J5"/>
  <sheetViews>
    <sheetView workbookViewId="0">
      <selection activeCell="A6" sqref="A6:XFD22"/>
    </sheetView>
  </sheetViews>
  <sheetFormatPr defaultRowHeight="14.4" x14ac:dyDescent="0.3"/>
  <sheetData>
    <row r="1" spans="1:10" x14ac:dyDescent="0.3">
      <c r="A1" t="s">
        <v>132</v>
      </c>
      <c r="B1" t="s">
        <v>133</v>
      </c>
      <c r="C1" t="s">
        <v>132</v>
      </c>
      <c r="D1" t="s">
        <v>134</v>
      </c>
      <c r="E1" t="s">
        <v>135</v>
      </c>
      <c r="F1" t="s">
        <v>136</v>
      </c>
      <c r="G1" t="s">
        <v>137</v>
      </c>
      <c r="H1" t="s">
        <v>138</v>
      </c>
      <c r="I1" t="s">
        <v>139</v>
      </c>
      <c r="J1" t="s">
        <v>139</v>
      </c>
    </row>
    <row r="2" spans="1:10" x14ac:dyDescent="0.3">
      <c r="A2" t="s">
        <v>89</v>
      </c>
      <c r="B2" t="s">
        <v>1505</v>
      </c>
      <c r="C2" t="s">
        <v>89</v>
      </c>
      <c r="D2" t="s">
        <v>84</v>
      </c>
      <c r="H2" t="s">
        <v>140</v>
      </c>
      <c r="I2" t="s">
        <v>141</v>
      </c>
      <c r="J2" t="s">
        <v>141</v>
      </c>
    </row>
    <row r="3" spans="1:10" x14ac:dyDescent="0.3">
      <c r="A3" t="s">
        <v>1506</v>
      </c>
      <c r="B3" t="s">
        <v>1507</v>
      </c>
      <c r="C3" t="s">
        <v>1506</v>
      </c>
      <c r="D3" t="s">
        <v>84</v>
      </c>
      <c r="H3" t="s">
        <v>140</v>
      </c>
      <c r="I3" t="s">
        <v>141</v>
      </c>
      <c r="J3" t="s">
        <v>141</v>
      </c>
    </row>
    <row r="4" spans="1:10" x14ac:dyDescent="0.3">
      <c r="A4" t="s">
        <v>1508</v>
      </c>
      <c r="B4" t="s">
        <v>1509</v>
      </c>
      <c r="C4" t="s">
        <v>1508</v>
      </c>
      <c r="D4" t="s">
        <v>84</v>
      </c>
      <c r="H4" t="s">
        <v>140</v>
      </c>
      <c r="I4" t="s">
        <v>143</v>
      </c>
      <c r="J4" t="s">
        <v>142</v>
      </c>
    </row>
    <row r="5" spans="1:10" x14ac:dyDescent="0.3">
      <c r="A5" t="s">
        <v>1510</v>
      </c>
      <c r="B5" t="s">
        <v>1511</v>
      </c>
      <c r="C5" t="s">
        <v>1510</v>
      </c>
      <c r="D5" t="s">
        <v>84</v>
      </c>
      <c r="H5" t="s">
        <v>140</v>
      </c>
      <c r="I5" t="s">
        <v>142</v>
      </c>
      <c r="J5"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AC10-821B-4D56-B574-23D6067E9A52}">
  <dimension ref="A1:C22"/>
  <sheetViews>
    <sheetView workbookViewId="0">
      <selection activeCell="C1" sqref="C1:C1048576"/>
    </sheetView>
  </sheetViews>
  <sheetFormatPr defaultRowHeight="14.4" x14ac:dyDescent="0.3"/>
  <cols>
    <col min="2" max="2" width="69.109375" bestFit="1" customWidth="1"/>
  </cols>
  <sheetData>
    <row r="1" spans="1:3" x14ac:dyDescent="0.3">
      <c r="A1" t="s">
        <v>59</v>
      </c>
      <c r="B1" t="s">
        <v>130</v>
      </c>
      <c r="C1" t="s">
        <v>59</v>
      </c>
    </row>
    <row r="2" spans="1:3" x14ac:dyDescent="0.3">
      <c r="A2">
        <v>923</v>
      </c>
      <c r="B2" t="s">
        <v>1513</v>
      </c>
      <c r="C2">
        <v>923</v>
      </c>
    </row>
    <row r="3" spans="1:3" x14ac:dyDescent="0.3">
      <c r="A3" t="s">
        <v>1514</v>
      </c>
      <c r="B3" t="s">
        <v>1515</v>
      </c>
      <c r="C3" t="s">
        <v>1514</v>
      </c>
    </row>
    <row r="4" spans="1:3" x14ac:dyDescent="0.3">
      <c r="A4" t="s">
        <v>1516</v>
      </c>
      <c r="B4" t="s">
        <v>1517</v>
      </c>
      <c r="C4" t="s">
        <v>1516</v>
      </c>
    </row>
    <row r="5" spans="1:3" x14ac:dyDescent="0.3">
      <c r="A5" t="s">
        <v>1518</v>
      </c>
      <c r="B5" t="s">
        <v>1519</v>
      </c>
      <c r="C5" t="s">
        <v>1518</v>
      </c>
    </row>
    <row r="6" spans="1:3" x14ac:dyDescent="0.3">
      <c r="A6" t="s">
        <v>1520</v>
      </c>
      <c r="B6" t="s">
        <v>1521</v>
      </c>
      <c r="C6" t="s">
        <v>1520</v>
      </c>
    </row>
    <row r="7" spans="1:3" x14ac:dyDescent="0.3">
      <c r="A7" t="s">
        <v>1522</v>
      </c>
      <c r="B7" t="s">
        <v>1523</v>
      </c>
      <c r="C7" t="s">
        <v>1522</v>
      </c>
    </row>
    <row r="8" spans="1:3" x14ac:dyDescent="0.3">
      <c r="A8" t="s">
        <v>1524</v>
      </c>
      <c r="B8" t="s">
        <v>1525</v>
      </c>
      <c r="C8" t="s">
        <v>1524</v>
      </c>
    </row>
    <row r="9" spans="1:3" x14ac:dyDescent="0.3">
      <c r="A9" t="s">
        <v>1526</v>
      </c>
      <c r="B9" t="s">
        <v>1527</v>
      </c>
      <c r="C9" t="s">
        <v>1526</v>
      </c>
    </row>
    <row r="10" spans="1:3" x14ac:dyDescent="0.3">
      <c r="A10" t="s">
        <v>1528</v>
      </c>
      <c r="B10" t="s">
        <v>1529</v>
      </c>
      <c r="C10" t="s">
        <v>1528</v>
      </c>
    </row>
    <row r="11" spans="1:3" x14ac:dyDescent="0.3">
      <c r="A11" t="s">
        <v>1530</v>
      </c>
      <c r="B11" t="s">
        <v>1531</v>
      </c>
      <c r="C11" t="s">
        <v>1530</v>
      </c>
    </row>
    <row r="12" spans="1:3" x14ac:dyDescent="0.3">
      <c r="A12" t="s">
        <v>1532</v>
      </c>
      <c r="B12" t="s">
        <v>1533</v>
      </c>
      <c r="C12" t="s">
        <v>1532</v>
      </c>
    </row>
    <row r="13" spans="1:3" x14ac:dyDescent="0.3">
      <c r="A13" t="s">
        <v>1534</v>
      </c>
      <c r="B13" t="s">
        <v>1513</v>
      </c>
      <c r="C13" t="s">
        <v>1534</v>
      </c>
    </row>
    <row r="14" spans="1:3" x14ac:dyDescent="0.3">
      <c r="A14" t="s">
        <v>1535</v>
      </c>
      <c r="B14" t="s">
        <v>1536</v>
      </c>
      <c r="C14" t="s">
        <v>1535</v>
      </c>
    </row>
    <row r="15" spans="1:3" x14ac:dyDescent="0.3">
      <c r="A15" t="s">
        <v>1537</v>
      </c>
      <c r="B15" t="s">
        <v>1538</v>
      </c>
      <c r="C15" t="s">
        <v>1537</v>
      </c>
    </row>
    <row r="16" spans="1:3" x14ac:dyDescent="0.3">
      <c r="A16" t="s">
        <v>1539</v>
      </c>
      <c r="B16" t="s">
        <v>1540</v>
      </c>
      <c r="C16" t="s">
        <v>1539</v>
      </c>
    </row>
    <row r="17" spans="1:3" x14ac:dyDescent="0.3">
      <c r="A17" t="s">
        <v>1541</v>
      </c>
      <c r="B17" t="s">
        <v>1542</v>
      </c>
      <c r="C17" t="s">
        <v>1541</v>
      </c>
    </row>
    <row r="18" spans="1:3" x14ac:dyDescent="0.3">
      <c r="A18" t="s">
        <v>1543</v>
      </c>
      <c r="B18" t="s">
        <v>1544</v>
      </c>
      <c r="C18" t="s">
        <v>1543</v>
      </c>
    </row>
    <row r="19" spans="1:3" x14ac:dyDescent="0.3">
      <c r="A19" t="s">
        <v>1545</v>
      </c>
      <c r="B19" t="s">
        <v>1546</v>
      </c>
      <c r="C19" t="s">
        <v>1545</v>
      </c>
    </row>
    <row r="20" spans="1:3" x14ac:dyDescent="0.3">
      <c r="A20" t="s">
        <v>1547</v>
      </c>
      <c r="B20" t="s">
        <v>1548</v>
      </c>
      <c r="C20" t="s">
        <v>1547</v>
      </c>
    </row>
    <row r="21" spans="1:3" x14ac:dyDescent="0.3">
      <c r="A21" t="s">
        <v>1549</v>
      </c>
      <c r="B21" t="s">
        <v>1550</v>
      </c>
      <c r="C21" t="s">
        <v>1549</v>
      </c>
    </row>
    <row r="22" spans="1:3" x14ac:dyDescent="0.3">
      <c r="A22" t="s">
        <v>1551</v>
      </c>
      <c r="B22" t="s">
        <v>1552</v>
      </c>
      <c r="C22" t="s">
        <v>1551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2BB0-63D0-4487-86CD-F4215E86FD58}">
  <dimension ref="A1:E17"/>
  <sheetViews>
    <sheetView workbookViewId="0"/>
  </sheetViews>
  <sheetFormatPr defaultRowHeight="14.4" x14ac:dyDescent="0.3"/>
  <cols>
    <col min="1" max="1" width="15.44140625" bestFit="1" customWidth="1"/>
    <col min="2" max="2" width="40.33203125" bestFit="1" customWidth="1"/>
    <col min="3" max="3" width="27.109375" bestFit="1" customWidth="1"/>
  </cols>
  <sheetData>
    <row r="1" spans="1:5" x14ac:dyDescent="0.3">
      <c r="A1" t="s">
        <v>62</v>
      </c>
      <c r="B1" t="s">
        <v>50</v>
      </c>
      <c r="C1" t="s">
        <v>1555</v>
      </c>
      <c r="D1" t="s">
        <v>1556</v>
      </c>
      <c r="E1" t="s">
        <v>62</v>
      </c>
    </row>
    <row r="2" spans="1:5" x14ac:dyDescent="0.3">
      <c r="A2" t="s">
        <v>1557</v>
      </c>
      <c r="B2" t="s">
        <v>1558</v>
      </c>
      <c r="C2" t="s">
        <v>1559</v>
      </c>
      <c r="D2" t="s">
        <v>84</v>
      </c>
      <c r="E2" t="s">
        <v>1557</v>
      </c>
    </row>
    <row r="3" spans="1:5" x14ac:dyDescent="0.3">
      <c r="A3" t="s">
        <v>1560</v>
      </c>
      <c r="B3" t="s">
        <v>1561</v>
      </c>
      <c r="C3" t="s">
        <v>1562</v>
      </c>
      <c r="D3" t="s">
        <v>84</v>
      </c>
      <c r="E3" t="s">
        <v>1560</v>
      </c>
    </row>
    <row r="4" spans="1:5" x14ac:dyDescent="0.3">
      <c r="A4" t="s">
        <v>1563</v>
      </c>
      <c r="B4" t="s">
        <v>1564</v>
      </c>
      <c r="C4" t="s">
        <v>1559</v>
      </c>
      <c r="D4" t="s">
        <v>87</v>
      </c>
      <c r="E4" t="s">
        <v>1563</v>
      </c>
    </row>
    <row r="5" spans="1:5" x14ac:dyDescent="0.3">
      <c r="A5" t="s">
        <v>1565</v>
      </c>
      <c r="B5" t="s">
        <v>1566</v>
      </c>
      <c r="C5" t="s">
        <v>1562</v>
      </c>
      <c r="D5" t="s">
        <v>87</v>
      </c>
      <c r="E5" t="s">
        <v>1565</v>
      </c>
    </row>
    <row r="6" spans="1:5" x14ac:dyDescent="0.3">
      <c r="A6" t="s">
        <v>81</v>
      </c>
      <c r="B6" t="s">
        <v>1567</v>
      </c>
      <c r="C6" t="s">
        <v>1559</v>
      </c>
      <c r="D6" t="s">
        <v>84</v>
      </c>
      <c r="E6" t="s">
        <v>81</v>
      </c>
    </row>
    <row r="7" spans="1:5" x14ac:dyDescent="0.3">
      <c r="A7" t="s">
        <v>1568</v>
      </c>
      <c r="B7" t="s">
        <v>1569</v>
      </c>
      <c r="C7" t="s">
        <v>1559</v>
      </c>
      <c r="D7" t="s">
        <v>84</v>
      </c>
      <c r="E7" t="s">
        <v>1568</v>
      </c>
    </row>
    <row r="8" spans="1:5" x14ac:dyDescent="0.3">
      <c r="A8" t="s">
        <v>1570</v>
      </c>
      <c r="B8" t="s">
        <v>1571</v>
      </c>
      <c r="C8" t="s">
        <v>446</v>
      </c>
      <c r="D8" t="s">
        <v>84</v>
      </c>
      <c r="E8" t="s">
        <v>1570</v>
      </c>
    </row>
    <row r="9" spans="1:5" x14ac:dyDescent="0.3">
      <c r="A9" t="s">
        <v>1572</v>
      </c>
      <c r="B9" t="s">
        <v>1573</v>
      </c>
      <c r="C9" t="s">
        <v>1573</v>
      </c>
      <c r="D9" t="s">
        <v>84</v>
      </c>
      <c r="E9" t="s">
        <v>1572</v>
      </c>
    </row>
    <row r="10" spans="1:5" x14ac:dyDescent="0.3">
      <c r="A10" t="s">
        <v>1512</v>
      </c>
      <c r="B10" t="s">
        <v>1574</v>
      </c>
      <c r="C10" t="s">
        <v>1574</v>
      </c>
      <c r="D10" t="s">
        <v>84</v>
      </c>
      <c r="E10" t="s">
        <v>1512</v>
      </c>
    </row>
    <row r="11" spans="1:5" x14ac:dyDescent="0.3">
      <c r="A11" t="s">
        <v>1575</v>
      </c>
      <c r="B11" t="s">
        <v>1576</v>
      </c>
      <c r="C11" t="s">
        <v>1576</v>
      </c>
      <c r="D11" t="s">
        <v>84</v>
      </c>
      <c r="E11" t="s">
        <v>1575</v>
      </c>
    </row>
    <row r="12" spans="1:5" x14ac:dyDescent="0.3">
      <c r="A12" t="s">
        <v>1577</v>
      </c>
      <c r="B12" t="s">
        <v>446</v>
      </c>
      <c r="C12" t="s">
        <v>446</v>
      </c>
      <c r="D12" t="s">
        <v>84</v>
      </c>
      <c r="E12" t="s">
        <v>1577</v>
      </c>
    </row>
    <row r="13" spans="1:5" x14ac:dyDescent="0.3">
      <c r="A13" t="s">
        <v>801</v>
      </c>
      <c r="B13" t="s">
        <v>1578</v>
      </c>
      <c r="C13" t="s">
        <v>1578</v>
      </c>
      <c r="D13" t="s">
        <v>84</v>
      </c>
      <c r="E13" t="s">
        <v>801</v>
      </c>
    </row>
    <row r="14" spans="1:5" x14ac:dyDescent="0.3">
      <c r="A14" t="s">
        <v>1579</v>
      </c>
      <c r="B14" t="s">
        <v>1580</v>
      </c>
      <c r="C14" t="s">
        <v>1580</v>
      </c>
      <c r="D14" t="s">
        <v>84</v>
      </c>
      <c r="E14" t="s">
        <v>1579</v>
      </c>
    </row>
    <row r="15" spans="1:5" x14ac:dyDescent="0.3">
      <c r="A15" t="s">
        <v>1581</v>
      </c>
      <c r="B15" t="s">
        <v>1582</v>
      </c>
      <c r="C15" t="s">
        <v>1582</v>
      </c>
      <c r="D15" t="s">
        <v>84</v>
      </c>
      <c r="E15" t="s">
        <v>1581</v>
      </c>
    </row>
    <row r="16" spans="1:5" x14ac:dyDescent="0.3">
      <c r="A16" t="s">
        <v>128</v>
      </c>
      <c r="B16" t="s">
        <v>1583</v>
      </c>
      <c r="C16" t="s">
        <v>1562</v>
      </c>
      <c r="D16" t="s">
        <v>84</v>
      </c>
      <c r="E16" t="s">
        <v>128</v>
      </c>
    </row>
    <row r="17" spans="1:5" x14ac:dyDescent="0.3">
      <c r="A17" t="s">
        <v>1584</v>
      </c>
      <c r="B17" t="s">
        <v>1585</v>
      </c>
      <c r="C17" t="s">
        <v>1585</v>
      </c>
      <c r="D17" t="s">
        <v>84</v>
      </c>
      <c r="E17" t="s">
        <v>1584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0ACFA-97D2-4F6F-A13E-0BB4005A9648}">
  <dimension ref="A1:A10"/>
  <sheetViews>
    <sheetView workbookViewId="0">
      <selection sqref="A1:A10"/>
    </sheetView>
  </sheetViews>
  <sheetFormatPr defaultRowHeight="14.4" x14ac:dyDescent="0.3"/>
  <sheetData>
    <row r="1" spans="1:1" x14ac:dyDescent="0.3">
      <c r="A1" t="s">
        <v>92</v>
      </c>
    </row>
    <row r="2" spans="1:1" x14ac:dyDescent="0.3">
      <c r="A2" t="s">
        <v>93</v>
      </c>
    </row>
    <row r="3" spans="1:1" x14ac:dyDescent="0.3">
      <c r="A3" t="s">
        <v>94</v>
      </c>
    </row>
    <row r="4" spans="1:1" x14ac:dyDescent="0.3">
      <c r="A4" t="s">
        <v>95</v>
      </c>
    </row>
    <row r="5" spans="1:1" x14ac:dyDescent="0.3">
      <c r="A5" t="s">
        <v>96</v>
      </c>
    </row>
    <row r="6" spans="1:1" x14ac:dyDescent="0.3">
      <c r="A6" t="s">
        <v>97</v>
      </c>
    </row>
    <row r="7" spans="1:1" x14ac:dyDescent="0.3">
      <c r="A7" t="s">
        <v>98</v>
      </c>
    </row>
    <row r="8" spans="1:1" x14ac:dyDescent="0.3">
      <c r="A8" t="s">
        <v>99</v>
      </c>
    </row>
    <row r="9" spans="1:1" x14ac:dyDescent="0.3">
      <c r="A9" t="s">
        <v>100</v>
      </c>
    </row>
    <row r="10" spans="1:1" x14ac:dyDescent="0.3">
      <c r="A10" t="s">
        <v>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F2F82-DA4D-41C9-90CE-9C541CBE80E9}">
  <dimension ref="A1:A20"/>
  <sheetViews>
    <sheetView workbookViewId="0">
      <selection sqref="A1:A20"/>
    </sheetView>
  </sheetViews>
  <sheetFormatPr defaultRowHeight="14.4" x14ac:dyDescent="0.3"/>
  <sheetData>
    <row r="1" spans="1:1" x14ac:dyDescent="0.3">
      <c r="A1" t="s">
        <v>102</v>
      </c>
    </row>
    <row r="2" spans="1:1" x14ac:dyDescent="0.3">
      <c r="A2" t="s">
        <v>103</v>
      </c>
    </row>
    <row r="3" spans="1:1" x14ac:dyDescent="0.3">
      <c r="A3" t="s">
        <v>104</v>
      </c>
    </row>
    <row r="4" spans="1:1" x14ac:dyDescent="0.3">
      <c r="A4" t="s">
        <v>105</v>
      </c>
    </row>
    <row r="5" spans="1:1" x14ac:dyDescent="0.3">
      <c r="A5" t="s">
        <v>106</v>
      </c>
    </row>
    <row r="6" spans="1:1" x14ac:dyDescent="0.3">
      <c r="A6" t="s">
        <v>107</v>
      </c>
    </row>
    <row r="7" spans="1:1" x14ac:dyDescent="0.3">
      <c r="A7" t="s">
        <v>108</v>
      </c>
    </row>
    <row r="8" spans="1:1" x14ac:dyDescent="0.3">
      <c r="A8" t="s">
        <v>109</v>
      </c>
    </row>
    <row r="9" spans="1:1" x14ac:dyDescent="0.3">
      <c r="A9" t="s">
        <v>110</v>
      </c>
    </row>
    <row r="10" spans="1:1" x14ac:dyDescent="0.3">
      <c r="A10" t="s">
        <v>111</v>
      </c>
    </row>
    <row r="11" spans="1:1" x14ac:dyDescent="0.3">
      <c r="A11" t="s">
        <v>112</v>
      </c>
    </row>
    <row r="12" spans="1:1" x14ac:dyDescent="0.3">
      <c r="A12" t="s">
        <v>113</v>
      </c>
    </row>
    <row r="13" spans="1:1" x14ac:dyDescent="0.3">
      <c r="A13" t="s">
        <v>114</v>
      </c>
    </row>
    <row r="14" spans="1:1" x14ac:dyDescent="0.3">
      <c r="A14" t="s">
        <v>115</v>
      </c>
    </row>
    <row r="15" spans="1:1" x14ac:dyDescent="0.3">
      <c r="A15" t="s">
        <v>116</v>
      </c>
    </row>
    <row r="16" spans="1:1" x14ac:dyDescent="0.3">
      <c r="A16" t="s">
        <v>117</v>
      </c>
    </row>
    <row r="17" spans="1:1" x14ac:dyDescent="0.3">
      <c r="A17" t="s">
        <v>118</v>
      </c>
    </row>
    <row r="18" spans="1:1" x14ac:dyDescent="0.3">
      <c r="A18" t="s">
        <v>119</v>
      </c>
    </row>
    <row r="19" spans="1:1" x14ac:dyDescent="0.3">
      <c r="A19" t="s">
        <v>120</v>
      </c>
    </row>
    <row r="20" spans="1:1" x14ac:dyDescent="0.3">
      <c r="A2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Paste Specific Export Here</vt:lpstr>
      <vt:lpstr>Formatted Script</vt:lpstr>
      <vt:lpstr>Desc Shortners</vt:lpstr>
      <vt:lpstr>vendor Levels</vt:lpstr>
      <vt:lpstr>Sector Types</vt:lpstr>
      <vt:lpstr>Term</vt:lpstr>
      <vt:lpstr>Suppliers</vt:lpstr>
      <vt:lpstr>Family Codes</vt:lpstr>
      <vt:lpstr>Types</vt:lpstr>
      <vt:lpstr>Business Unit</vt:lpstr>
      <vt:lpstr>Licence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von Eichstorff</dc:creator>
  <cp:lastModifiedBy>Max von Eichstorff</cp:lastModifiedBy>
  <dcterms:created xsi:type="dcterms:W3CDTF">2024-08-06T08:37:21Z</dcterms:created>
  <dcterms:modified xsi:type="dcterms:W3CDTF">2024-09-26T08:28:15Z</dcterms:modified>
</cp:coreProperties>
</file>