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\Documents\GitHub\csharp-dotnet-milestones\3-database-driven-applications\exercises\mvc\ArtGallery\"/>
    </mc:Choice>
  </mc:AlternateContent>
  <bookViews>
    <workbookView xWindow="0" yWindow="0" windowWidth="22812" windowHeight="8796" activeTab="1"/>
  </bookViews>
  <sheets>
    <sheet name="Inventory" sheetId="3" r:id="rId1"/>
    <sheet name="Invoices" sheetId="4" r:id="rId2"/>
    <sheet name="Event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18" i="3"/>
  <c r="L12" i="3"/>
  <c r="L41" i="3"/>
  <c r="L47" i="3"/>
  <c r="L42" i="3"/>
  <c r="L33" i="3"/>
  <c r="L14" i="3"/>
  <c r="L40" i="3"/>
  <c r="L50" i="3"/>
  <c r="L32" i="3"/>
  <c r="L29" i="3"/>
  <c r="L22" i="3"/>
  <c r="L3" i="3"/>
  <c r="L4" i="3"/>
  <c r="L21" i="3"/>
  <c r="L7" i="3"/>
  <c r="L8" i="3"/>
  <c r="L43" i="3"/>
  <c r="L16" i="3"/>
  <c r="L23" i="3"/>
  <c r="L28" i="3"/>
  <c r="L24" i="3"/>
  <c r="L5" i="3"/>
  <c r="L17" i="3"/>
  <c r="L34" i="3"/>
  <c r="L6" i="3"/>
  <c r="L27" i="3"/>
  <c r="L31" i="3"/>
  <c r="L19" i="3"/>
  <c r="L35" i="3"/>
  <c r="L45" i="3"/>
  <c r="L10" i="3"/>
  <c r="L11" i="3"/>
  <c r="L44" i="3"/>
  <c r="L37" i="3"/>
  <c r="L38" i="3"/>
  <c r="L30" i="3"/>
  <c r="L46" i="3"/>
  <c r="L49" i="3"/>
  <c r="L9" i="3"/>
  <c r="L48" i="3"/>
  <c r="L25" i="3"/>
  <c r="L26" i="3"/>
  <c r="L15" i="3"/>
  <c r="L20" i="3"/>
  <c r="L36" i="3"/>
  <c r="L13" i="3"/>
  <c r="L39" i="3"/>
</calcChain>
</file>

<file path=xl/sharedStrings.xml><?xml version="1.0" encoding="utf-8"?>
<sst xmlns="http://schemas.openxmlformats.org/spreadsheetml/2006/main" count="563" uniqueCount="391">
  <si>
    <t>Image</t>
  </si>
  <si>
    <t>Medium</t>
  </si>
  <si>
    <t>Location</t>
  </si>
  <si>
    <t>Number in Inventory</t>
  </si>
  <si>
    <t>Number Sold</t>
  </si>
  <si>
    <t>Address</t>
  </si>
  <si>
    <t>Phone Number</t>
  </si>
  <si>
    <t>Customer</t>
  </si>
  <si>
    <t>Payment Method</t>
  </si>
  <si>
    <t>Art Show</t>
  </si>
  <si>
    <t>Art Work Title</t>
  </si>
  <si>
    <t>Price Paid For</t>
  </si>
  <si>
    <t>Listed Price</t>
  </si>
  <si>
    <t>Location(s)</t>
  </si>
  <si>
    <t>Number Made</t>
  </si>
  <si>
    <t>Invoice #</t>
  </si>
  <si>
    <t>Total</t>
  </si>
  <si>
    <t>Piece(s) Purchased</t>
  </si>
  <si>
    <t>Selling Agent</t>
  </si>
  <si>
    <t>Date</t>
  </si>
  <si>
    <t>Cost (non-artwork related)</t>
  </si>
  <si>
    <t>Invoices Generated</t>
  </si>
  <si>
    <t>Pieces Present</t>
  </si>
  <si>
    <t>Agent(s) Present</t>
  </si>
  <si>
    <t>Artists Represented</t>
  </si>
  <si>
    <t>Artist(year born-year died)</t>
  </si>
  <si>
    <t>Year Made</t>
  </si>
  <si>
    <t>Shipping/Delivery Address</t>
  </si>
  <si>
    <t>Category</t>
  </si>
  <si>
    <t>Dimensions</t>
  </si>
  <si>
    <t>Who Are These Angels XCI </t>
  </si>
  <si>
    <t>Oil painting on stretched canvas</t>
  </si>
  <si>
    <t>Painting</t>
  </si>
  <si>
    <t>18" h x 18" w x 1.5" d</t>
  </si>
  <si>
    <t>http://www.ugallery.com/oil-painting-who-are-these-angels-xci</t>
  </si>
  <si>
    <t>Naoko Paluszk (1957-</t>
  </si>
  <si>
    <t>Pilots </t>
  </si>
  <si>
    <t>Alex Andreev</t>
  </si>
  <si>
    <t>Digital Print</t>
  </si>
  <si>
    <t>Digital Print on unstretched canvas</t>
  </si>
  <si>
    <t>28"h x 46"w</t>
  </si>
  <si>
    <t>2,3,45,12,22,17</t>
  </si>
  <si>
    <t>Editions Aquired</t>
  </si>
  <si>
    <t>http://www.ugallery.com/digital-printmaking-pilots</t>
  </si>
  <si>
    <t>The Amputee</t>
  </si>
  <si>
    <t>Drew McSherry</t>
  </si>
  <si>
    <t>Drawing</t>
  </si>
  <si>
    <t>Charcoal drawing on paper</t>
  </si>
  <si>
    <t>25"h x 19"w</t>
  </si>
  <si>
    <t>http://www.ugallery.com/charcoal-drawing-the-amputee</t>
  </si>
  <si>
    <t>Red Ram</t>
  </si>
  <si>
    <t>Chelsea Beery</t>
  </si>
  <si>
    <t>Photography</t>
  </si>
  <si>
    <t>Fine Art Print</t>
  </si>
  <si>
    <t>16' x 24"</t>
  </si>
  <si>
    <t>Open</t>
  </si>
  <si>
    <t>http://www.ugallery.com/photography-red-ram</t>
  </si>
  <si>
    <t>Enigma</t>
  </si>
  <si>
    <t>Sandi Miot</t>
  </si>
  <si>
    <t>Other Media</t>
  </si>
  <si>
    <t>Encaustic Artwork on Wook</t>
  </si>
  <si>
    <t>6" x 6" x 1.5"</t>
  </si>
  <si>
    <t>http://www.ugallery.com/encaustic-artwork-enigma</t>
  </si>
  <si>
    <t>Teri Muse</t>
  </si>
  <si>
    <t>42"h 48"w x 1.5"d</t>
  </si>
  <si>
    <t>Yellow Field with Mese</t>
  </si>
  <si>
    <t>What Lies Beneath VI</t>
  </si>
  <si>
    <r>
      <t>6"h x 6"w</t>
    </r>
    <r>
      <rPr>
        <sz val="11"/>
        <color theme="1"/>
        <rFont val="Calibri"/>
        <family val="2"/>
        <scheme val="minor"/>
      </rPr>
      <t xml:space="preserve"> x 2"d</t>
    </r>
  </si>
  <si>
    <t>http://www.ugallery.com/encaustic-artwork-what-lies-beneath-vi</t>
  </si>
  <si>
    <t>Indigo 4897</t>
  </si>
  <si>
    <t>Lynn Pollard</t>
  </si>
  <si>
    <t>Other Meida on Paper</t>
  </si>
  <si>
    <t>22" x 30" x 1"</t>
  </si>
  <si>
    <t>http://www.ugallery.com/other-media-indigo-4897</t>
  </si>
  <si>
    <t>Heagon-Greyscale</t>
  </si>
  <si>
    <t>David Ballinger</t>
  </si>
  <si>
    <t>papercut Artwork</t>
  </si>
  <si>
    <t>16"x22"x1"</t>
  </si>
  <si>
    <t>http://www.ugallery.com/other-media-hexagon-greyscale</t>
  </si>
  <si>
    <t>Tittibhasana(Firefly Pose)</t>
  </si>
  <si>
    <t>Orlando Dominguez</t>
  </si>
  <si>
    <t>Sculpture</t>
  </si>
  <si>
    <t>Suplture on Metal</t>
  </si>
  <si>
    <t>11.5"x10"x10"</t>
  </si>
  <si>
    <t>http://www.ugallery.com/sculpture-tittibhasana-firefly-pose</t>
  </si>
  <si>
    <t>U-35 Window Love I</t>
  </si>
  <si>
    <t>Yelitza Diaz</t>
  </si>
  <si>
    <t>Sculpture on Ceramic</t>
  </si>
  <si>
    <t>10"x8"x4"</t>
  </si>
  <si>
    <t>http://www.ugallery.com/sculpture-u-35-window-love-i</t>
  </si>
  <si>
    <t>Bootleg</t>
  </si>
  <si>
    <t>Lucinda Shmulsky</t>
  </si>
  <si>
    <t>Sculpture on Wood</t>
  </si>
  <si>
    <t>33"x31"21"</t>
  </si>
  <si>
    <t>http://www.ugallery.com/sculpture-bootleg</t>
  </si>
  <si>
    <t>Heart of Gold</t>
  </si>
  <si>
    <t>Kristine Mays</t>
  </si>
  <si>
    <t>Sculpture on Metal</t>
  </si>
  <si>
    <t>19"x19"x12"</t>
  </si>
  <si>
    <t>http://www.ugallery.com/sculpture-heart-of-gold</t>
  </si>
  <si>
    <t>Luz</t>
  </si>
  <si>
    <t>Heather Patterson</t>
  </si>
  <si>
    <t>23.5" x 16"x 3"</t>
  </si>
  <si>
    <t>http://www.ugallery.com/sculpture-luz</t>
  </si>
  <si>
    <t>Vesper</t>
  </si>
  <si>
    <t>37"x28"</t>
  </si>
  <si>
    <t>19,21,24,49</t>
  </si>
  <si>
    <t>http://www.ugallery.com/digital-printmaking-vesper</t>
  </si>
  <si>
    <t>Under the Rain</t>
  </si>
  <si>
    <t>26.3"x19.7"</t>
  </si>
  <si>
    <t>44-50</t>
  </si>
  <si>
    <t>http://www.ugallery.com/printmaking-digital-under-the-rain</t>
  </si>
  <si>
    <t>Birds</t>
  </si>
  <si>
    <t>Freja Erixan</t>
  </si>
  <si>
    <t>Digital Printmaking on paper</t>
  </si>
  <si>
    <t>20"x28"x1"</t>
  </si>
  <si>
    <t>33-36</t>
  </si>
  <si>
    <t>http://www.ugallery.com/digital-printmaking-birds</t>
  </si>
  <si>
    <t>Disneyland</t>
  </si>
  <si>
    <t>Art Grafts</t>
  </si>
  <si>
    <t>Digital Printmaking on metal</t>
  </si>
  <si>
    <t>40"x40"</t>
  </si>
  <si>
    <t>1,2</t>
  </si>
  <si>
    <t>http://www.ugallery.com/digital-printmaking-disneyland</t>
  </si>
  <si>
    <t>Fish Can't</t>
  </si>
  <si>
    <t>34"x48"x25"</t>
  </si>
  <si>
    <t>http://www.ugallery.com/printmaking-digital-fish-can-t</t>
  </si>
  <si>
    <t xml:space="preserve">Red  </t>
  </si>
  <si>
    <t>Stephan Venekas</t>
  </si>
  <si>
    <t>32"x32"1.4"</t>
  </si>
  <si>
    <t>2,3</t>
  </si>
  <si>
    <t>http://www.ugallery.com/other-media-red</t>
  </si>
  <si>
    <t>Big Dog</t>
  </si>
  <si>
    <t>Doug Lawler</t>
  </si>
  <si>
    <t>Print</t>
  </si>
  <si>
    <t>Printmakeing on paper</t>
  </si>
  <si>
    <t>12"x4"</t>
  </si>
  <si>
    <t>23-28</t>
  </si>
  <si>
    <t>http://www.ugallery.com/printmaking-big-dog</t>
  </si>
  <si>
    <t>Vessel #2</t>
  </si>
  <si>
    <t>James Rees</t>
  </si>
  <si>
    <t>33"x22"x25"</t>
  </si>
  <si>
    <t>http://www.ugallery.com/printmaking-vessel-2</t>
  </si>
  <si>
    <t>IsItABird?</t>
  </si>
  <si>
    <t>Karin Bruckner</t>
  </si>
  <si>
    <t>22.5"x22.5"</t>
  </si>
  <si>
    <t>http://www.ugallery.com/printmaking-isitabird</t>
  </si>
  <si>
    <t>Planted Seed</t>
  </si>
  <si>
    <t>22"x30"x25"</t>
  </si>
  <si>
    <t>http://www.ugallery.com/printmaking-planted-seed</t>
  </si>
  <si>
    <t>Mountian Dance</t>
  </si>
  <si>
    <t>Andrea Epstein</t>
  </si>
  <si>
    <t>26"x40"</t>
  </si>
  <si>
    <t>http://www.ugallery.com/printmaking-mountain-dance</t>
  </si>
  <si>
    <t>The Peacock</t>
  </si>
  <si>
    <t>Pastel on wood</t>
  </si>
  <si>
    <t>26"x24"x2"</t>
  </si>
  <si>
    <t>http://www.ugallery.com/pastel-artwork-the-peacock</t>
  </si>
  <si>
    <t>Misters Teeth Chattered</t>
  </si>
  <si>
    <t>Matthew Dibble</t>
  </si>
  <si>
    <t>Ink artwork on Paper</t>
  </si>
  <si>
    <t>12.5" x 15"</t>
  </si>
  <si>
    <t>http://www.ugallery.com/ink-artwork-misters-teeth-chattered</t>
  </si>
  <si>
    <t>Nightmare Squid</t>
  </si>
  <si>
    <t>Anthony Christopher</t>
  </si>
  <si>
    <t>12"x9"</t>
  </si>
  <si>
    <t>http://www.ugallery.com/ink-artwork-nightmare-squid</t>
  </si>
  <si>
    <t>Hanuman</t>
  </si>
  <si>
    <t>Jonathan Cole</t>
  </si>
  <si>
    <t>Pastel artwork on paper</t>
  </si>
  <si>
    <t>59.5"x42'"</t>
  </si>
  <si>
    <t>http://www.ugallery.com/pastel-artwork-hanuman</t>
  </si>
  <si>
    <t>La Rosace, Paris</t>
  </si>
  <si>
    <t>Laura Kaardal</t>
  </si>
  <si>
    <t>Colored Pencil on paper</t>
  </si>
  <si>
    <t>http://www.ugallery.com/colored-pencil-la-rosace-paris</t>
  </si>
  <si>
    <t>Death's Head</t>
  </si>
  <si>
    <t>25"x19"</t>
  </si>
  <si>
    <t>http://www.ugallery.com/charcoal-drawing-death-s-head</t>
  </si>
  <si>
    <t>Lost My Head 3/6</t>
  </si>
  <si>
    <t>Melanie Duault</t>
  </si>
  <si>
    <t>10"x15"</t>
  </si>
  <si>
    <t>http://www.ugallery.com/photography-lost-my-head-3-6</t>
  </si>
  <si>
    <t>Portrait in Green</t>
  </si>
  <si>
    <t>Susa Dosa</t>
  </si>
  <si>
    <t>12"x18"</t>
  </si>
  <si>
    <t>http://www.ugallery.com/photography-portrait-in-green</t>
  </si>
  <si>
    <t>Mute Piano</t>
  </si>
  <si>
    <t>Beat Hauser</t>
  </si>
  <si>
    <t>http://www.ugallery.com/photography-mute-piano</t>
  </si>
  <si>
    <t>Phantom Island Sunset - Crater Lake National Park Oregon</t>
  </si>
  <si>
    <t>Brian Harig</t>
  </si>
  <si>
    <t>http://www.ugallery.com/photography-phantom-island-sunset-crater-lake-national-park-oregon</t>
  </si>
  <si>
    <t>Under Palm Trees (Ultramarine Blue Shades)</t>
  </si>
  <si>
    <t>Suren Nersisyan</t>
  </si>
  <si>
    <t>Watercolor</t>
  </si>
  <si>
    <t>Watercolor Painting on Paper</t>
  </si>
  <si>
    <t>18"x24"</t>
  </si>
  <si>
    <t>http://www.ugallery.com/watercolor-painting-under-palm-trees-ultramarine-blue-shades</t>
  </si>
  <si>
    <t>My Daisies</t>
  </si>
  <si>
    <t>Nancy Graham</t>
  </si>
  <si>
    <t>15"x20"</t>
  </si>
  <si>
    <t>http://www.ugallery.com/watercolor-painting-my-daisies</t>
  </si>
  <si>
    <t>Layers of Landscape</t>
  </si>
  <si>
    <t>Nancy Muren</t>
  </si>
  <si>
    <t>15"x23"x3"</t>
  </si>
  <si>
    <t>http://www.ugallery.com/watercolor-painting-layers-of-landscape</t>
  </si>
  <si>
    <t>Tumacacori Mission</t>
  </si>
  <si>
    <t>Lanie Widmar</t>
  </si>
  <si>
    <t>16"x20"</t>
  </si>
  <si>
    <t>http://www.ugallery.com/watercolor-painting-tumacacori-mission</t>
  </si>
  <si>
    <t>Love Songs</t>
  </si>
  <si>
    <t>Susan Boyle</t>
  </si>
  <si>
    <t>Mixed Media</t>
  </si>
  <si>
    <t>Mixed Media artwork on paper</t>
  </si>
  <si>
    <t>18"x20.5"</t>
  </si>
  <si>
    <t>http://www.ugallery.com/mixed-media-artwork-love-songs</t>
  </si>
  <si>
    <t>Memory Ring (mini)</t>
  </si>
  <si>
    <t>Tomo Mori</t>
  </si>
  <si>
    <t>Mixed media artwork on canvas board</t>
  </si>
  <si>
    <t>14"x11"x1"</t>
  </si>
  <si>
    <t>http://www.ugallery.com/mixed-media-artwork-memory-ring-mini</t>
  </si>
  <si>
    <t>Watermelon Outlook</t>
  </si>
  <si>
    <t>Autumn Rose</t>
  </si>
  <si>
    <t>Mixed media astwork on strectched canvas</t>
  </si>
  <si>
    <t>12"x16"x1"</t>
  </si>
  <si>
    <t>http://www.ugallery.com/mixed-media-artwork-watermelon-outlook</t>
  </si>
  <si>
    <t>Airmail</t>
  </si>
  <si>
    <t>Tom Miller</t>
  </si>
  <si>
    <t>Acrylic Painting</t>
  </si>
  <si>
    <t>Acrylic painting on paper</t>
  </si>
  <si>
    <t>12"x16"</t>
  </si>
  <si>
    <t>http://www.ugallery.com/acrylic-painting-airmail</t>
  </si>
  <si>
    <t>Hope is a Thing With Feathers</t>
  </si>
  <si>
    <t>jennifer Ross</t>
  </si>
  <si>
    <t>Acrylic painting on stretched canvas</t>
  </si>
  <si>
    <t>12"x12"x1.5"</t>
  </si>
  <si>
    <t>http://www.ugallery.com/acrylic-painting-hope-is-a-thing-with-feathers</t>
  </si>
  <si>
    <t>Dalmation on Red</t>
  </si>
  <si>
    <t>Jessica JH Roller</t>
  </si>
  <si>
    <t>20"x20"x1.5"</t>
  </si>
  <si>
    <t>http://www.ugallery.com/acrylic-painting-dalmatian-on-red</t>
  </si>
  <si>
    <t>Path to the Lake</t>
  </si>
  <si>
    <t>David Rickert</t>
  </si>
  <si>
    <t>Oil Painting</t>
  </si>
  <si>
    <t>Oil painting on canvas board</t>
  </si>
  <si>
    <t>11"x14"x25"</t>
  </si>
  <si>
    <t>http://www.ugallery.com/oil-painting-path-to-the-lake-43295</t>
  </si>
  <si>
    <t>Bruges Street View</t>
  </si>
  <si>
    <t>Elizabeth Elkin</t>
  </si>
  <si>
    <t>24"x18"x1.5"</t>
  </si>
  <si>
    <t>http://www.ugallery.com/oil-painting-bruges-street-view</t>
  </si>
  <si>
    <t>Winter Field II</t>
  </si>
  <si>
    <t>Nanci Erskine</t>
  </si>
  <si>
    <t>18"x18"x1.3"</t>
  </si>
  <si>
    <t>http://www.ugallery.com/oil-painting-winter-field-ii</t>
  </si>
  <si>
    <t>The Ladies Room</t>
  </si>
  <si>
    <t>Clemence Dubois</t>
  </si>
  <si>
    <t>20"x24"x8"</t>
  </si>
  <si>
    <t>http://www.ugallery.com/oil-painting-the-ladies-room</t>
  </si>
  <si>
    <t>112-127</t>
  </si>
  <si>
    <t>12-33</t>
  </si>
  <si>
    <t>7-9</t>
  </si>
  <si>
    <t>South</t>
  </si>
  <si>
    <t>West</t>
  </si>
  <si>
    <t>East</t>
  </si>
  <si>
    <t>North</t>
  </si>
  <si>
    <t>Steven Rogers</t>
  </si>
  <si>
    <t>Selina Kyle</t>
  </si>
  <si>
    <t>Golden Eagle</t>
  </si>
  <si>
    <t>Carter Hall</t>
  </si>
  <si>
    <t>Hal Jordan</t>
  </si>
  <si>
    <t>Peter Parker</t>
  </si>
  <si>
    <t>Clark Kent</t>
  </si>
  <si>
    <t xml:space="preserve">Barbara Gordon </t>
  </si>
  <si>
    <t xml:space="preserve">Bruce Wayne  </t>
  </si>
  <si>
    <t>Dick Grayson</t>
  </si>
  <si>
    <t>Ray Palmer</t>
  </si>
  <si>
    <t>555-555-1234</t>
  </si>
  <si>
    <t>Apt. 3, Gotham City</t>
  </si>
  <si>
    <t>Wayne Manner, Gotham City</t>
  </si>
  <si>
    <t>228-555-2281</t>
  </si>
  <si>
    <t>Lower East Side Manhattan, New York City, NY</t>
  </si>
  <si>
    <t>227-555-6263</t>
  </si>
  <si>
    <t>123 Hiddout St, Gotham City</t>
  </si>
  <si>
    <t>228-555-2288</t>
  </si>
  <si>
    <t>429-555-5626</t>
  </si>
  <si>
    <t>1098 Out of this world</t>
  </si>
  <si>
    <t>473-555-3652</t>
  </si>
  <si>
    <t>774-555-3377</t>
  </si>
  <si>
    <t>787-555-6762</t>
  </si>
  <si>
    <t>843-555-2866</t>
  </si>
  <si>
    <t>33 Small Ave, Starling City</t>
  </si>
  <si>
    <t>22 Super St, Metropolis, MN</t>
  </si>
  <si>
    <t>4522 S. 9th St, Hall, VA</t>
  </si>
  <si>
    <t>5521 N. Spider Ln, Forest Hills, NY</t>
  </si>
  <si>
    <t>17-119</t>
  </si>
  <si>
    <t>Pilots , Under the Rain, Winter Field II</t>
  </si>
  <si>
    <t>Potrait in Green</t>
  </si>
  <si>
    <t>Red Ram, Big Dog</t>
  </si>
  <si>
    <t>Heart of Gold, Pilots</t>
  </si>
  <si>
    <t>Vesper, La Rosace Paris</t>
  </si>
  <si>
    <t>Penguin</t>
  </si>
  <si>
    <t>The Joker</t>
  </si>
  <si>
    <t>Batroc</t>
  </si>
  <si>
    <t>Sinestro</t>
  </si>
  <si>
    <t>Sandman</t>
  </si>
  <si>
    <t>Bizarro</t>
  </si>
  <si>
    <t>Credit Card</t>
  </si>
  <si>
    <t>Cash</t>
  </si>
  <si>
    <t>PayPal</t>
  </si>
  <si>
    <t>Check</t>
  </si>
  <si>
    <t>Tax Refund</t>
  </si>
  <si>
    <t>Alex Andreev, James Rees, Melanie Duault &amp; Sandi Miot</t>
  </si>
  <si>
    <t>All available from the artist</t>
  </si>
  <si>
    <t xml:space="preserve">East </t>
  </si>
  <si>
    <t>Spring Break</t>
  </si>
  <si>
    <t>Love</t>
  </si>
  <si>
    <t>New Year</t>
  </si>
  <si>
    <t>Drew McSherry, Doug Lawler, Autumn Rose, Chelsea Beery</t>
  </si>
  <si>
    <t>James Rees, Jessica JH Roller, Susa Dosa, Art Grafts</t>
  </si>
  <si>
    <t>1, 10, 4</t>
  </si>
  <si>
    <t>5, 6, 7, 8, 9</t>
  </si>
  <si>
    <t>Beat Hauser, Clemence Dubois, Freja Erixan, Karin Bruckner, Kristine Mays, Stephan Venekas, Yelitza Diaz</t>
  </si>
  <si>
    <t>Penguin, Golden Eagle, Sinestro, Sandman, Bizarro</t>
  </si>
  <si>
    <t>Penguin, Golden Eagle, Batroc</t>
  </si>
  <si>
    <t>https://cdn1.artstation.com/p/assets/images/images/001/622/077/large/alex-andreev-pilots-1200.jpg?1449657939</t>
  </si>
  <si>
    <t>http://static.ugallery.com/webdata/Product/35054/Images/Large_DSCF1548.jpg</t>
  </si>
  <si>
    <t>https://s-media-cache-ak0.pinimg.com/736x/4e/b7/b3/4eb7b3703c25663f4b94b1019b0dc90e.jpg</t>
  </si>
  <si>
    <t>http://static.ugallery.com/webdata/Product/35894/Images/Large_KMUgallery_heart.jpg</t>
  </si>
  <si>
    <t>http://static.ugallery.com/webdata/Product/41653/Images/Large_Tumacacori_Mission_(1500x1090).jpg</t>
  </si>
  <si>
    <t>http://static.ugallery.com/webdata/Product/44537/Images/Large_sam6479-version4.jpg</t>
  </si>
  <si>
    <t>http://static.ugallery.com/webdata/Product/43710/Images/Large_1.jpg</t>
  </si>
  <si>
    <t>http://static.ugallery.com/webdata/Product/28028/Images/Large_IMG-4897-cropped.jpg</t>
  </si>
  <si>
    <t>http://static.ugallery.com/webdata/Product/45291/Images/Large_mistersteethchatteredindiainkoncutpaper12.5x152013.jpg</t>
  </si>
  <si>
    <t>http://static.ugallery.com/webdata/Product/43166/Images/Large_Melanie_Duault04.jpg</t>
  </si>
  <si>
    <t>https://nerskine.files.wordpress.com/2012/11/winter-field-ii-18x18-oil-on-canvas-2015.jpg</t>
  </si>
  <si>
    <t>http://static.ugallery.com/webdata/Product/41931/Images/Large_P1030476.jpg</t>
  </si>
  <si>
    <t>http://static.ugallery.com/webdata/Product/41416/Images/Large_1.__Layered_Landscape.jpg</t>
  </si>
  <si>
    <t>http://saimg-a.akamaihd.net/saatchi/403041/art/3132944/2202835-TEWCTIPU-7.jpg</t>
  </si>
  <si>
    <t>http://www.ugallery.com/webdata/product/32379/view1/large__dsc2395h.jpg</t>
  </si>
  <si>
    <t>http://www.ugallery.com/webdata/product/43981/view1/large_enigmaside.jpg</t>
  </si>
  <si>
    <t>http://www.ugallery.com/webdata/product/43980/view1/large_whatliesbeneathviside.jpg</t>
  </si>
  <si>
    <t>http://static.ugallery.com/webdata/Product/40349/Images/Large_red.jpg</t>
  </si>
  <si>
    <t>http://static.ugallery.com/webdata/Product/45751/Images/Large_imgp1400.jpg</t>
  </si>
  <si>
    <t>http://static.ugallery.com/webdata/Product/42648/Images/Large_16x24ColorsOfBulldog1.jpg</t>
  </si>
  <si>
    <t>http://static.ugallery.com/webdata/Product/45351/Images/large_lovesongs0743.jpg</t>
  </si>
  <si>
    <t>http://www.ugallery.com/webdata/Product/44651/Images/Large_400.yellowfieldwithmesa.jpg</t>
  </si>
  <si>
    <t>http://www.ugallery.com/webdata/Product/43677/Images/Large_Main.jpg</t>
  </si>
  <si>
    <t xml:space="preserve"> http://static.ugallery.com/webdata/Product/38259/Images/Large_Mountain_Dance.jpg</t>
  </si>
  <si>
    <t xml:space="preserve"> https://s-media-cache-ak0.pinimg.com/736x/e0/74/38/e07438ffa3db2fd3730efd020a89b84d.jpg</t>
  </si>
  <si>
    <t xml:space="preserve"> https://s-media-cache-ak0.pinimg.com/736x/dc/70/fb/dc70fbaaef98a4fee4b8fd68109d129b.jpg</t>
  </si>
  <si>
    <t xml:space="preserve"> http://product-images.highwire.com/7487644/cant02.jpg (212KB)</t>
  </si>
  <si>
    <t xml:space="preserve"> http://ecx.images-amazon.com/images/I/91T6TssKyWL._SY500_.jpg</t>
  </si>
  <si>
    <t xml:space="preserve"> https://s-media-cache-ak0.pinimg.com/736x/c1/6a/29/c16a29e76b9943f54e41ceaa056110e7.jpg</t>
  </si>
  <si>
    <t>http://static.ugallery.com/webdata/Product/43860/Images/Large_craterlakephantomshipislandsunset.jpg</t>
  </si>
  <si>
    <t xml:space="preserve"> http://www.ugallery.com/webdata/Product/42754/images/list_Coastal_Plain_40x40_Ugallery.jpg</t>
  </si>
  <si>
    <t xml:space="preserve"> http://static.ugallery.com/webdata/Product/45408/Images/Large_iii.jpg</t>
  </si>
  <si>
    <t xml:space="preserve"> https://s-media-cache-ak0.pinimg.com/736x/13/23/53/132353ad96510acd0906f0dbe09fb9b9.jpg</t>
  </si>
  <si>
    <t xml:space="preserve"> http://static.ugallery.com/webdata/Product/43295/Images/Large_pathtothelakeupdate.jpg</t>
  </si>
  <si>
    <t>http://st.hzcdn.com/simgs/13f107ce0164ddc1_4-4868/contemporary-artwork.jpg</t>
  </si>
  <si>
    <t xml:space="preserve"> http://static.ugallery.com/webdata/Product/42831/Images/Large_peacock.jpg</t>
  </si>
  <si>
    <t xml:space="preserve"> http://static.ugallery.com/webdata/Product/41772/Images/Large_The_Amputee.jpg </t>
  </si>
  <si>
    <t xml:space="preserve"> http://static.ugallery.com/webdata/Product/40336/Images/Large_deaths_head_(full).jpg</t>
  </si>
  <si>
    <t xml:space="preserve"> http://static.ugallery.com/webdata/Product/45755/Images/Large_bruges.jpg </t>
  </si>
  <si>
    <t xml:space="preserve"> https://s-media-cache-ak0.pinimg.com/236x/67/fa/29/67fa297005e0dc8e620ef161289acc7a.jpg</t>
  </si>
  <si>
    <t xml:space="preserve"> http://www.ugallery.com/webdata/product/30689/view3/large_patterson_heather_luz_detail3.jpg</t>
  </si>
  <si>
    <t xml:space="preserve"> http://www.ugallery.com/webdata/Product/39734/Images/Large_vessel2_rees.jpg</t>
  </si>
  <si>
    <t xml:space="preserve"> http://static.ugallery.com/webdata/Product/39731/Images/Large_plantedseed_rees.jpg</t>
  </si>
  <si>
    <t xml:space="preserve"> http://www.ugallery.com/webdata/product/44357/view2/large_airmailwall.jpg</t>
  </si>
  <si>
    <t xml:space="preserve"> http://static.ugallery.com/webdata/Product/45321/Images/Large_hopeisathingwithfeathersmain.jpg</t>
  </si>
  <si>
    <t xml:space="preserve">http://www.ugallery.com/webdata/product/42883/view2/large_img_5458.jpg </t>
  </si>
  <si>
    <t xml:space="preserve"> http://static.ugallery.com/webdata/Product/39847/Images/Large_memory_ring_mini_full.jpg</t>
  </si>
  <si>
    <t>http://www.alexandreev.com/sites/default/files/styles/work_portrait/public/artworks/Vesper.jpg?itok=xkVaQrcH</t>
  </si>
  <si>
    <t xml:space="preserve">http://static.ugallery.com/webdata/Product/28729/Images/Large_Under_the_rain.jpg </t>
  </si>
  <si>
    <t>#</t>
  </si>
  <si>
    <t>Result</t>
  </si>
  <si>
    <t>Protocol</t>
  </si>
  <si>
    <t>Host</t>
  </si>
  <si>
    <t>URL</t>
  </si>
  <si>
    <t>Body</t>
  </si>
  <si>
    <t>Caching</t>
  </si>
  <si>
    <t>Content-Type</t>
  </si>
  <si>
    <t>Process</t>
  </si>
  <si>
    <t>Comments</t>
  </si>
  <si>
    <t>Custom</t>
  </si>
  <si>
    <t>HTTP</t>
  </si>
  <si>
    <t>localhost:49155</t>
  </si>
  <si>
    <t>/vshub/2f587bd2488b44219167715f6bc3f178/DataWarehouseModule/dataWarehouse/getStatus/</t>
  </si>
  <si>
    <t>application/json; charset=utf-8</t>
  </si>
  <si>
    <t>scriptedsandbox64:21488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</si>
</sst>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7"/>
      <color rgb="FF000000"/>
      <name val="Times New Roman"/>
      <family val="1"/>
    </font>
    <font>
      <b/>
      <sz val="10"/>
      <color rgb="FF9C232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222222"/>
      <name val="Arial"/>
      <family val="2"/>
    </font>
    <font>
      <sz val="10"/>
      <color rgb="FF555459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1" fillId="0" borderId="0" xfId="0" applyFont="1" applyBorder="1"/>
    <xf numFmtId="0" fontId="0" fillId="2" borderId="0" xfId="0" applyFill="1" applyBorder="1"/>
    <xf numFmtId="0" fontId="0" fillId="0" borderId="0" xfId="0" applyFill="1" applyBorder="1"/>
    <xf numFmtId="6" fontId="0" fillId="0" borderId="0" xfId="0" applyNumberFormat="1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6" fontId="0" fillId="0" borderId="0" xfId="0" applyNumberFormat="1" applyFill="1" applyBorder="1"/>
    <xf numFmtId="8" fontId="0" fillId="0" borderId="0" xfId="0" applyNumberFormat="1"/>
    <xf numFmtId="0" fontId="4" fillId="0" borderId="0" xfId="0" applyFont="1"/>
    <xf numFmtId="0" fontId="5" fillId="0" borderId="0" xfId="2"/>
    <xf numFmtId="0" fontId="6" fillId="0" borderId="0" xfId="0" applyFont="1"/>
    <xf numFmtId="14" fontId="0" fillId="0" borderId="0" xfId="0" applyNumberFormat="1"/>
    <xf numFmtId="0" fontId="0" fillId="0" borderId="0" xfId="0" applyFill="1"/>
    <xf numFmtId="8" fontId="0" fillId="0" borderId="0" xfId="0" applyNumberFormat="1" applyFill="1"/>
    <xf numFmtId="6" fontId="0" fillId="0" borderId="0" xfId="0" applyNumberFormat="1" applyFill="1"/>
    <xf numFmtId="49" fontId="0" fillId="0" borderId="0" xfId="0" applyNumberFormat="1" applyFill="1"/>
    <xf numFmtId="16" fontId="0" fillId="0" borderId="0" xfId="0" applyNumberFormat="1"/>
    <xf numFmtId="0" fontId="3" fillId="0" borderId="0" xfId="0" applyFont="1" applyFill="1"/>
    <xf numFmtId="0" fontId="7" fillId="0" borderId="0" xfId="0" applyFont="1" applyAlignment="1">
      <alignment horizontal="left" vertical="center" indent="3"/>
    </xf>
    <xf numFmtId="0" fontId="5" fillId="0" borderId="0" xfId="2" applyAlignment="1">
      <alignment horizontal="left" vertical="center" indent="3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gallery.com/webdata/product/42883/view2/large_img_5458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t.hzcdn.com/simgs/13f107ce0164ddc1_4-4868/contemporary-artwork.jpg" TargetMode="External"/><Relationship Id="rId1" Type="http://schemas.openxmlformats.org/officeDocument/2006/relationships/hyperlink" Target="http://static.ugallery.com/webdata/Product/43860/Images/Large_craterlakephantomshipislandsunset.jpg" TargetMode="External"/><Relationship Id="rId6" Type="http://schemas.openxmlformats.org/officeDocument/2006/relationships/hyperlink" Target="http://static.ugallery.com/webdata/Product/28729/Images/Large_Under_the_rain.jpg" TargetMode="External"/><Relationship Id="rId5" Type="http://schemas.openxmlformats.org/officeDocument/2006/relationships/hyperlink" Target="http://www.alexandreev.com/sites/default/files/styles/work_portrait/public/artworks/Vesper.jpg?itok=xkVaQrcH" TargetMode="External"/><Relationship Id="rId4" Type="http://schemas.openxmlformats.org/officeDocument/2006/relationships/hyperlink" Target="https://cdn1.artstation.com/p/assets/images/images/001/622/077/large/alex-andreev-pilots-1200.jpg?1449657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F29" workbookViewId="0">
      <selection activeCell="A45" sqref="A45:XFD45"/>
    </sheetView>
  </sheetViews>
  <sheetFormatPr defaultRowHeight="14.4"/>
  <cols>
    <col min="1" max="18" width="22.77734375" customWidth="1"/>
  </cols>
  <sheetData>
    <row r="1" spans="1:15" s="18" customFormat="1">
      <c r="A1" s="18" t="s">
        <v>10</v>
      </c>
      <c r="B1" s="18" t="s">
        <v>25</v>
      </c>
      <c r="C1" s="18" t="s">
        <v>28</v>
      </c>
      <c r="D1" s="4" t="s">
        <v>1</v>
      </c>
      <c r="E1" s="4" t="s">
        <v>29</v>
      </c>
      <c r="F1" s="4" t="s">
        <v>26</v>
      </c>
      <c r="G1" s="4" t="s">
        <v>14</v>
      </c>
      <c r="H1" s="4" t="s">
        <v>42</v>
      </c>
      <c r="I1" s="4" t="s">
        <v>3</v>
      </c>
      <c r="J1" s="4" t="s">
        <v>4</v>
      </c>
      <c r="K1" s="4" t="s">
        <v>13</v>
      </c>
      <c r="L1" s="4" t="s">
        <v>11</v>
      </c>
      <c r="M1" s="4" t="s">
        <v>12</v>
      </c>
      <c r="N1" s="3" t="s">
        <v>0</v>
      </c>
    </row>
    <row r="2" spans="1:15" s="18" customFormat="1">
      <c r="A2" s="18" t="s">
        <v>36</v>
      </c>
      <c r="B2" s="18" t="s">
        <v>37</v>
      </c>
      <c r="C2" s="18" t="s">
        <v>38</v>
      </c>
      <c r="D2" s="18" t="s">
        <v>39</v>
      </c>
      <c r="E2" s="18" t="s">
        <v>40</v>
      </c>
      <c r="F2" s="18">
        <v>2015</v>
      </c>
      <c r="G2" s="18">
        <v>50</v>
      </c>
      <c r="H2" s="18" t="s">
        <v>41</v>
      </c>
      <c r="I2" s="18">
        <v>4</v>
      </c>
      <c r="J2" s="18">
        <v>2</v>
      </c>
      <c r="K2" s="18" t="s">
        <v>263</v>
      </c>
      <c r="L2" s="19">
        <f t="shared" ref="L2:L33" si="0">M2*0.63</f>
        <v>945</v>
      </c>
      <c r="M2" s="20">
        <v>1500</v>
      </c>
      <c r="N2" s="18" t="s">
        <v>43</v>
      </c>
      <c r="O2" s="25" t="s">
        <v>326</v>
      </c>
    </row>
    <row r="3" spans="1:15" s="18" customFormat="1" ht="16.2" customHeight="1">
      <c r="A3" s="18" t="s">
        <v>104</v>
      </c>
      <c r="B3" s="18" t="s">
        <v>37</v>
      </c>
      <c r="C3" s="18" t="s">
        <v>38</v>
      </c>
      <c r="D3" s="18" t="s">
        <v>39</v>
      </c>
      <c r="E3" s="7" t="s">
        <v>105</v>
      </c>
      <c r="F3" s="7">
        <v>2015</v>
      </c>
      <c r="G3" s="11">
        <v>50</v>
      </c>
      <c r="H3" s="11" t="s">
        <v>106</v>
      </c>
      <c r="I3" s="7">
        <v>3</v>
      </c>
      <c r="J3" s="7">
        <v>1</v>
      </c>
      <c r="K3" s="18" t="s">
        <v>265</v>
      </c>
      <c r="L3" s="19">
        <f t="shared" si="0"/>
        <v>945</v>
      </c>
      <c r="M3" s="20">
        <v>1500</v>
      </c>
      <c r="N3" s="18" t="s">
        <v>107</v>
      </c>
      <c r="O3" s="25" t="s">
        <v>373</v>
      </c>
    </row>
    <row r="4" spans="1:15" s="18" customFormat="1">
      <c r="A4" s="18" t="s">
        <v>108</v>
      </c>
      <c r="B4" s="18" t="s">
        <v>37</v>
      </c>
      <c r="C4" s="18" t="s">
        <v>38</v>
      </c>
      <c r="D4" s="18" t="s">
        <v>39</v>
      </c>
      <c r="E4" s="7" t="s">
        <v>109</v>
      </c>
      <c r="F4" s="7">
        <v>2010</v>
      </c>
      <c r="G4" s="11">
        <v>50</v>
      </c>
      <c r="H4" s="11" t="s">
        <v>110</v>
      </c>
      <c r="I4" s="7">
        <v>4</v>
      </c>
      <c r="J4" s="7">
        <v>3</v>
      </c>
      <c r="K4" s="18" t="s">
        <v>265</v>
      </c>
      <c r="L4" s="19">
        <f t="shared" si="0"/>
        <v>976.5</v>
      </c>
      <c r="M4" s="12">
        <v>1550</v>
      </c>
      <c r="N4" s="7" t="s">
        <v>111</v>
      </c>
      <c r="O4" s="25" t="s">
        <v>374</v>
      </c>
    </row>
    <row r="5" spans="1:15" s="18" customFormat="1">
      <c r="A5" s="18" t="s">
        <v>150</v>
      </c>
      <c r="B5" s="18" t="s">
        <v>151</v>
      </c>
      <c r="C5" s="18" t="s">
        <v>134</v>
      </c>
      <c r="D5" s="18" t="s">
        <v>135</v>
      </c>
      <c r="E5" s="7" t="s">
        <v>152</v>
      </c>
      <c r="F5" s="7">
        <v>2015</v>
      </c>
      <c r="G5" s="7">
        <v>1</v>
      </c>
      <c r="I5" s="7">
        <v>1</v>
      </c>
      <c r="J5" s="7">
        <v>0</v>
      </c>
      <c r="K5" s="18" t="s">
        <v>266</v>
      </c>
      <c r="L5" s="19">
        <f t="shared" si="0"/>
        <v>425.25</v>
      </c>
      <c r="M5" s="12">
        <v>675</v>
      </c>
      <c r="N5" s="18" t="s">
        <v>153</v>
      </c>
      <c r="O5" s="24" t="s">
        <v>349</v>
      </c>
    </row>
    <row r="6" spans="1:15" s="18" customFormat="1">
      <c r="A6" s="18" t="s">
        <v>163</v>
      </c>
      <c r="B6" s="18" t="s">
        <v>164</v>
      </c>
      <c r="C6" s="18" t="s">
        <v>46</v>
      </c>
      <c r="D6" s="18" t="s">
        <v>160</v>
      </c>
      <c r="E6" s="7" t="s">
        <v>165</v>
      </c>
      <c r="F6" s="7">
        <v>2015</v>
      </c>
      <c r="G6" s="7">
        <v>1</v>
      </c>
      <c r="I6" s="7">
        <v>1</v>
      </c>
      <c r="J6" s="7">
        <v>0</v>
      </c>
      <c r="K6" s="18" t="s">
        <v>265</v>
      </c>
      <c r="L6" s="19">
        <f t="shared" si="0"/>
        <v>346.5</v>
      </c>
      <c r="M6" s="12">
        <v>550</v>
      </c>
      <c r="N6" s="18" t="s">
        <v>166</v>
      </c>
      <c r="O6" s="24" t="s">
        <v>350</v>
      </c>
    </row>
    <row r="7" spans="1:15" s="18" customFormat="1">
      <c r="A7" s="18" t="s">
        <v>118</v>
      </c>
      <c r="B7" s="18" t="s">
        <v>119</v>
      </c>
      <c r="C7" s="18" t="s">
        <v>38</v>
      </c>
      <c r="D7" s="18" t="s">
        <v>120</v>
      </c>
      <c r="E7" s="7" t="s">
        <v>121</v>
      </c>
      <c r="F7" s="7">
        <v>2015</v>
      </c>
      <c r="G7" s="7">
        <v>4</v>
      </c>
      <c r="H7" s="7" t="s">
        <v>122</v>
      </c>
      <c r="I7" s="7">
        <v>2</v>
      </c>
      <c r="J7" s="7">
        <v>0</v>
      </c>
      <c r="K7" s="18" t="s">
        <v>264</v>
      </c>
      <c r="L7" s="19">
        <f t="shared" si="0"/>
        <v>1165.5</v>
      </c>
      <c r="M7" s="12">
        <v>1850</v>
      </c>
      <c r="N7" s="18" t="s">
        <v>123</v>
      </c>
      <c r="O7" s="24" t="s">
        <v>351</v>
      </c>
    </row>
    <row r="8" spans="1:15" s="18" customFormat="1">
      <c r="A8" s="18" t="s">
        <v>124</v>
      </c>
      <c r="B8" s="18" t="s">
        <v>119</v>
      </c>
      <c r="C8" s="18" t="s">
        <v>38</v>
      </c>
      <c r="D8" s="18" t="s">
        <v>120</v>
      </c>
      <c r="E8" s="7" t="s">
        <v>125</v>
      </c>
      <c r="F8" s="7">
        <v>2011</v>
      </c>
      <c r="G8" s="7">
        <v>4</v>
      </c>
      <c r="H8" s="18">
        <v>3</v>
      </c>
      <c r="I8" s="7">
        <v>1</v>
      </c>
      <c r="J8" s="7">
        <v>0</v>
      </c>
      <c r="K8" s="18" t="s">
        <v>264</v>
      </c>
      <c r="L8" s="19">
        <f t="shared" si="0"/>
        <v>1039.5</v>
      </c>
      <c r="M8" s="12">
        <v>1650</v>
      </c>
      <c r="N8" s="18" t="s">
        <v>126</v>
      </c>
      <c r="O8" s="24" t="s">
        <v>352</v>
      </c>
    </row>
    <row r="9" spans="1:15" s="18" customFormat="1">
      <c r="A9" s="18" t="s">
        <v>222</v>
      </c>
      <c r="B9" s="18" t="s">
        <v>223</v>
      </c>
      <c r="C9" s="18" t="s">
        <v>213</v>
      </c>
      <c r="D9" s="18" t="s">
        <v>224</v>
      </c>
      <c r="E9" s="7" t="s">
        <v>225</v>
      </c>
      <c r="F9" s="7">
        <v>2015</v>
      </c>
      <c r="G9" s="18">
        <v>1</v>
      </c>
      <c r="I9" s="7">
        <v>0</v>
      </c>
      <c r="J9" s="7">
        <v>1</v>
      </c>
      <c r="K9" s="18" t="s">
        <v>266</v>
      </c>
      <c r="L9" s="19">
        <f t="shared" si="0"/>
        <v>220.5</v>
      </c>
      <c r="M9" s="20">
        <v>350</v>
      </c>
      <c r="N9" s="18" t="s">
        <v>226</v>
      </c>
      <c r="O9" s="24" t="s">
        <v>353</v>
      </c>
    </row>
    <row r="10" spans="1:15" s="18" customFormat="1">
      <c r="A10" s="18" t="s">
        <v>187</v>
      </c>
      <c r="B10" s="18" t="s">
        <v>188</v>
      </c>
      <c r="C10" s="18" t="s">
        <v>52</v>
      </c>
      <c r="D10" s="18" t="s">
        <v>53</v>
      </c>
      <c r="E10" s="7" t="s">
        <v>181</v>
      </c>
      <c r="F10" s="7">
        <v>2011</v>
      </c>
      <c r="G10" s="7" t="s">
        <v>55</v>
      </c>
      <c r="H10" s="21" t="s">
        <v>296</v>
      </c>
      <c r="I10" s="7">
        <v>11</v>
      </c>
      <c r="J10" s="7">
        <v>1</v>
      </c>
      <c r="K10" s="18" t="s">
        <v>264</v>
      </c>
      <c r="L10" s="19">
        <f t="shared" si="0"/>
        <v>78.75</v>
      </c>
      <c r="M10" s="20">
        <v>125</v>
      </c>
      <c r="N10" s="18" t="s">
        <v>189</v>
      </c>
      <c r="O10" s="24" t="s">
        <v>354</v>
      </c>
    </row>
    <row r="11" spans="1:15" s="18" customFormat="1">
      <c r="A11" s="18" t="s">
        <v>190</v>
      </c>
      <c r="B11" s="18" t="s">
        <v>191</v>
      </c>
      <c r="C11" s="18" t="s">
        <v>52</v>
      </c>
      <c r="D11" s="18" t="s">
        <v>53</v>
      </c>
      <c r="E11" s="7" t="s">
        <v>181</v>
      </c>
      <c r="F11" s="7">
        <v>2012</v>
      </c>
      <c r="G11" s="7" t="s">
        <v>55</v>
      </c>
      <c r="H11" s="21" t="s">
        <v>262</v>
      </c>
      <c r="I11" s="7">
        <v>3</v>
      </c>
      <c r="J11" s="7">
        <v>0</v>
      </c>
      <c r="K11" s="18" t="s">
        <v>264</v>
      </c>
      <c r="L11" s="19">
        <f t="shared" si="0"/>
        <v>78.75</v>
      </c>
      <c r="M11" s="20">
        <v>125</v>
      </c>
      <c r="N11" s="18" t="s">
        <v>192</v>
      </c>
      <c r="O11" s="25" t="s">
        <v>355</v>
      </c>
    </row>
    <row r="12" spans="1:15" s="18" customFormat="1">
      <c r="A12" s="18" t="s">
        <v>50</v>
      </c>
      <c r="B12" s="18" t="s">
        <v>51</v>
      </c>
      <c r="C12" s="18" t="s">
        <v>52</v>
      </c>
      <c r="D12" s="18" t="s">
        <v>53</v>
      </c>
      <c r="E12" s="18" t="s">
        <v>54</v>
      </c>
      <c r="F12" s="18">
        <v>2012</v>
      </c>
      <c r="G12" s="18" t="s">
        <v>55</v>
      </c>
      <c r="I12" s="18">
        <v>5</v>
      </c>
      <c r="J12" s="18">
        <v>3</v>
      </c>
      <c r="K12" s="18" t="s">
        <v>265</v>
      </c>
      <c r="L12" s="19">
        <f t="shared" si="0"/>
        <v>141.75</v>
      </c>
      <c r="M12" s="20">
        <v>225</v>
      </c>
      <c r="N12" s="18" t="s">
        <v>56</v>
      </c>
      <c r="O12" s="24" t="s">
        <v>356</v>
      </c>
    </row>
    <row r="13" spans="1:15" s="18" customFormat="1">
      <c r="A13" s="18" t="s">
        <v>256</v>
      </c>
      <c r="B13" s="18" t="s">
        <v>257</v>
      </c>
      <c r="C13" s="18" t="s">
        <v>244</v>
      </c>
      <c r="D13" s="18" t="s">
        <v>31</v>
      </c>
      <c r="E13" s="7" t="s">
        <v>258</v>
      </c>
      <c r="F13" s="7">
        <v>2016</v>
      </c>
      <c r="G13" s="18">
        <v>1</v>
      </c>
      <c r="I13" s="7">
        <v>0</v>
      </c>
      <c r="J13" s="7">
        <v>1</v>
      </c>
      <c r="K13" s="18" t="s">
        <v>266</v>
      </c>
      <c r="L13" s="19">
        <f t="shared" si="0"/>
        <v>645.75</v>
      </c>
      <c r="M13" s="20">
        <v>1025</v>
      </c>
      <c r="N13" s="18" t="s">
        <v>259</v>
      </c>
      <c r="O13" s="24" t="s">
        <v>357</v>
      </c>
    </row>
    <row r="14" spans="1:15" s="18" customFormat="1">
      <c r="A14" s="18" t="s">
        <v>74</v>
      </c>
      <c r="B14" s="18" t="s">
        <v>75</v>
      </c>
      <c r="C14" s="18" t="s">
        <v>59</v>
      </c>
      <c r="D14" s="18" t="s">
        <v>76</v>
      </c>
      <c r="E14" s="7" t="s">
        <v>77</v>
      </c>
      <c r="F14" s="7">
        <v>2013</v>
      </c>
      <c r="G14" s="11">
        <v>1</v>
      </c>
      <c r="H14" s="7"/>
      <c r="I14" s="7">
        <v>1</v>
      </c>
      <c r="J14" s="7">
        <v>0</v>
      </c>
      <c r="K14" s="18" t="s">
        <v>266</v>
      </c>
      <c r="L14" s="19">
        <f t="shared" si="0"/>
        <v>1055.25</v>
      </c>
      <c r="M14" s="20">
        <v>1675</v>
      </c>
      <c r="N14" s="18" t="s">
        <v>78</v>
      </c>
      <c r="O14" s="24" t="s">
        <v>358</v>
      </c>
    </row>
    <row r="15" spans="1:15" s="18" customFormat="1">
      <c r="A15" s="18" t="s">
        <v>242</v>
      </c>
      <c r="B15" s="18" t="s">
        <v>243</v>
      </c>
      <c r="C15" s="18" t="s">
        <v>244</v>
      </c>
      <c r="D15" s="18" t="s">
        <v>245</v>
      </c>
      <c r="E15" s="7" t="s">
        <v>246</v>
      </c>
      <c r="F15" s="7">
        <v>2015</v>
      </c>
      <c r="G15" s="18">
        <v>1</v>
      </c>
      <c r="I15" s="7">
        <v>1</v>
      </c>
      <c r="J15" s="7">
        <v>0</v>
      </c>
      <c r="K15" s="18" t="s">
        <v>266</v>
      </c>
      <c r="L15" s="19">
        <f t="shared" si="0"/>
        <v>378</v>
      </c>
      <c r="M15" s="20">
        <v>600</v>
      </c>
      <c r="N15" s="18" t="s">
        <v>247</v>
      </c>
      <c r="O15" s="24" t="s">
        <v>359</v>
      </c>
    </row>
    <row r="16" spans="1:15" s="18" customFormat="1">
      <c r="A16" s="18" t="s">
        <v>132</v>
      </c>
      <c r="B16" s="18" t="s">
        <v>133</v>
      </c>
      <c r="C16" s="18" t="s">
        <v>134</v>
      </c>
      <c r="D16" s="18" t="s">
        <v>135</v>
      </c>
      <c r="E16" s="7" t="s">
        <v>136</v>
      </c>
      <c r="F16" s="7">
        <v>2004</v>
      </c>
      <c r="G16" s="7">
        <v>75</v>
      </c>
      <c r="H16" s="7" t="s">
        <v>137</v>
      </c>
      <c r="I16" s="7">
        <v>5</v>
      </c>
      <c r="J16" s="7">
        <v>1</v>
      </c>
      <c r="K16" s="18" t="s">
        <v>265</v>
      </c>
      <c r="L16" s="19">
        <f t="shared" si="0"/>
        <v>173.25</v>
      </c>
      <c r="M16" s="12">
        <v>275</v>
      </c>
      <c r="N16" s="18" t="s">
        <v>138</v>
      </c>
      <c r="O16" s="25" t="s">
        <v>360</v>
      </c>
    </row>
    <row r="17" spans="1:15" s="18" customFormat="1">
      <c r="A17" s="18" t="s">
        <v>154</v>
      </c>
      <c r="B17" s="18" t="s">
        <v>133</v>
      </c>
      <c r="C17" s="18" t="s">
        <v>46</v>
      </c>
      <c r="D17" s="18" t="s">
        <v>155</v>
      </c>
      <c r="E17" s="7" t="s">
        <v>156</v>
      </c>
      <c r="F17" s="7">
        <v>2015</v>
      </c>
      <c r="G17" s="7">
        <v>1</v>
      </c>
      <c r="I17" s="7">
        <v>1</v>
      </c>
      <c r="J17" s="7">
        <v>0</v>
      </c>
      <c r="K17" s="18" t="s">
        <v>263</v>
      </c>
      <c r="L17" s="19">
        <f t="shared" si="0"/>
        <v>1008</v>
      </c>
      <c r="M17" s="12">
        <v>1600</v>
      </c>
      <c r="N17" s="18" t="s">
        <v>157</v>
      </c>
      <c r="O17" s="24" t="s">
        <v>361</v>
      </c>
    </row>
    <row r="18" spans="1:15" s="18" customFormat="1">
      <c r="A18" s="18" t="s">
        <v>44</v>
      </c>
      <c r="B18" s="18" t="s">
        <v>45</v>
      </c>
      <c r="C18" s="18" t="s">
        <v>46</v>
      </c>
      <c r="D18" s="18" t="s">
        <v>47</v>
      </c>
      <c r="E18" s="18" t="s">
        <v>48</v>
      </c>
      <c r="F18" s="18">
        <v>2015</v>
      </c>
      <c r="G18" s="18">
        <v>1</v>
      </c>
      <c r="I18" s="18">
        <v>1</v>
      </c>
      <c r="J18" s="18">
        <v>0</v>
      </c>
      <c r="K18" s="18" t="s">
        <v>264</v>
      </c>
      <c r="L18" s="19">
        <f t="shared" si="0"/>
        <v>315</v>
      </c>
      <c r="M18" s="20">
        <v>500</v>
      </c>
      <c r="N18" s="18" t="s">
        <v>49</v>
      </c>
      <c r="O18" s="24" t="s">
        <v>362</v>
      </c>
    </row>
    <row r="19" spans="1:15" s="18" customFormat="1">
      <c r="A19" s="18" t="s">
        <v>176</v>
      </c>
      <c r="B19" s="18" t="s">
        <v>45</v>
      </c>
      <c r="C19" s="18" t="s">
        <v>46</v>
      </c>
      <c r="D19" s="18" t="s">
        <v>47</v>
      </c>
      <c r="E19" s="7" t="s">
        <v>177</v>
      </c>
      <c r="F19" s="7">
        <v>2015</v>
      </c>
      <c r="G19" s="7">
        <v>1</v>
      </c>
      <c r="I19" s="7">
        <v>1</v>
      </c>
      <c r="J19" s="7">
        <v>0</v>
      </c>
      <c r="K19" s="18" t="s">
        <v>266</v>
      </c>
      <c r="L19" s="19">
        <f t="shared" si="0"/>
        <v>252</v>
      </c>
      <c r="M19" s="20">
        <v>400</v>
      </c>
      <c r="N19" s="18" t="s">
        <v>178</v>
      </c>
      <c r="O19" s="24" t="s">
        <v>363</v>
      </c>
    </row>
    <row r="20" spans="1:15" s="18" customFormat="1">
      <c r="A20" s="18" t="s">
        <v>248</v>
      </c>
      <c r="B20" s="18" t="s">
        <v>249</v>
      </c>
      <c r="C20" s="18" t="s">
        <v>244</v>
      </c>
      <c r="D20" s="18" t="s">
        <v>31</v>
      </c>
      <c r="E20" s="7" t="s">
        <v>250</v>
      </c>
      <c r="F20" s="7">
        <v>2014</v>
      </c>
      <c r="G20" s="18">
        <v>1</v>
      </c>
      <c r="I20" s="7">
        <v>1</v>
      </c>
      <c r="J20" s="7">
        <v>0</v>
      </c>
      <c r="K20" s="18" t="s">
        <v>263</v>
      </c>
      <c r="L20" s="19">
        <f t="shared" si="0"/>
        <v>929.25</v>
      </c>
      <c r="M20" s="20">
        <v>1475</v>
      </c>
      <c r="N20" s="18" t="s">
        <v>251</v>
      </c>
      <c r="O20" s="24" t="s">
        <v>364</v>
      </c>
    </row>
    <row r="21" spans="1:15" s="18" customFormat="1">
      <c r="A21" s="18" t="s">
        <v>112</v>
      </c>
      <c r="B21" s="18" t="s">
        <v>113</v>
      </c>
      <c r="C21" s="18" t="s">
        <v>38</v>
      </c>
      <c r="D21" s="18" t="s">
        <v>114</v>
      </c>
      <c r="E21" s="7" t="s">
        <v>115</v>
      </c>
      <c r="F21" s="7">
        <v>2015</v>
      </c>
      <c r="G21" s="7" t="s">
        <v>55</v>
      </c>
      <c r="H21" s="7" t="s">
        <v>116</v>
      </c>
      <c r="I21" s="7">
        <v>3</v>
      </c>
      <c r="J21" s="7">
        <v>1</v>
      </c>
      <c r="K21" s="18" t="s">
        <v>266</v>
      </c>
      <c r="L21" s="19">
        <f t="shared" si="0"/>
        <v>315</v>
      </c>
      <c r="M21" s="12">
        <v>500</v>
      </c>
      <c r="N21" s="18" t="s">
        <v>117</v>
      </c>
      <c r="O21" s="24" t="s">
        <v>365</v>
      </c>
    </row>
    <row r="22" spans="1:15" s="18" customFormat="1">
      <c r="A22" s="18" t="s">
        <v>100</v>
      </c>
      <c r="B22" s="18" t="s">
        <v>101</v>
      </c>
      <c r="C22" s="18" t="s">
        <v>81</v>
      </c>
      <c r="D22" s="18" t="s">
        <v>92</v>
      </c>
      <c r="E22" s="7" t="s">
        <v>102</v>
      </c>
      <c r="F22" s="7">
        <v>2014</v>
      </c>
      <c r="G22" s="11">
        <v>1</v>
      </c>
      <c r="H22" s="7"/>
      <c r="I22" s="7">
        <v>1</v>
      </c>
      <c r="J22" s="7">
        <v>0</v>
      </c>
      <c r="K22" s="18" t="s">
        <v>264</v>
      </c>
      <c r="L22" s="19">
        <f t="shared" si="0"/>
        <v>551.25</v>
      </c>
      <c r="M22" s="20">
        <v>875</v>
      </c>
      <c r="N22" s="18" t="s">
        <v>103</v>
      </c>
      <c r="O22" s="24" t="s">
        <v>366</v>
      </c>
    </row>
    <row r="23" spans="1:15" s="18" customFormat="1">
      <c r="A23" s="18" t="s">
        <v>139</v>
      </c>
      <c r="B23" s="18" t="s">
        <v>140</v>
      </c>
      <c r="C23" s="18" t="s">
        <v>134</v>
      </c>
      <c r="D23" s="18" t="s">
        <v>135</v>
      </c>
      <c r="E23" s="7" t="s">
        <v>141</v>
      </c>
      <c r="F23" s="7">
        <v>2015</v>
      </c>
      <c r="G23" s="7">
        <v>1</v>
      </c>
      <c r="I23" s="7">
        <v>1</v>
      </c>
      <c r="J23" s="7">
        <v>0</v>
      </c>
      <c r="K23" s="18" t="s">
        <v>266</v>
      </c>
      <c r="L23" s="19">
        <f t="shared" si="0"/>
        <v>677.25</v>
      </c>
      <c r="M23" s="12">
        <v>1075</v>
      </c>
      <c r="N23" s="18" t="s">
        <v>142</v>
      </c>
      <c r="O23" s="24" t="s">
        <v>367</v>
      </c>
    </row>
    <row r="24" spans="1:15" s="18" customFormat="1">
      <c r="A24" s="18" t="s">
        <v>147</v>
      </c>
      <c r="B24" s="18" t="s">
        <v>140</v>
      </c>
      <c r="C24" s="18" t="s">
        <v>134</v>
      </c>
      <c r="D24" s="18" t="s">
        <v>135</v>
      </c>
      <c r="E24" s="7" t="s">
        <v>148</v>
      </c>
      <c r="F24" s="7">
        <v>2015</v>
      </c>
      <c r="G24" s="7">
        <v>1</v>
      </c>
      <c r="I24" s="7">
        <v>1</v>
      </c>
      <c r="J24" s="7">
        <v>0</v>
      </c>
      <c r="K24" s="18" t="s">
        <v>264</v>
      </c>
      <c r="L24" s="19">
        <f t="shared" si="0"/>
        <v>661.5</v>
      </c>
      <c r="M24" s="12">
        <v>1050</v>
      </c>
      <c r="N24" s="18" t="s">
        <v>149</v>
      </c>
      <c r="O24" s="24" t="s">
        <v>368</v>
      </c>
    </row>
    <row r="25" spans="1:15" s="18" customFormat="1">
      <c r="A25" s="18" t="s">
        <v>233</v>
      </c>
      <c r="B25" s="18" t="s">
        <v>234</v>
      </c>
      <c r="C25" s="18" t="s">
        <v>229</v>
      </c>
      <c r="D25" s="18" t="s">
        <v>235</v>
      </c>
      <c r="E25" s="7" t="s">
        <v>236</v>
      </c>
      <c r="F25" s="7">
        <v>2016</v>
      </c>
      <c r="G25" s="18">
        <v>1</v>
      </c>
      <c r="I25" s="7">
        <v>1</v>
      </c>
      <c r="J25" s="7">
        <v>0</v>
      </c>
      <c r="K25" s="18" t="s">
        <v>266</v>
      </c>
      <c r="L25" s="19">
        <f t="shared" si="0"/>
        <v>252</v>
      </c>
      <c r="M25" s="20">
        <v>400</v>
      </c>
      <c r="N25" s="18" t="s">
        <v>237</v>
      </c>
      <c r="O25" s="24" t="s">
        <v>369</v>
      </c>
    </row>
    <row r="26" spans="1:15" s="18" customFormat="1">
      <c r="A26" s="18" t="s">
        <v>238</v>
      </c>
      <c r="B26" s="18" t="s">
        <v>239</v>
      </c>
      <c r="C26" s="18" t="s">
        <v>229</v>
      </c>
      <c r="D26" s="18" t="s">
        <v>235</v>
      </c>
      <c r="E26" s="7" t="s">
        <v>240</v>
      </c>
      <c r="F26" s="7">
        <v>2015</v>
      </c>
      <c r="G26" s="18">
        <v>1</v>
      </c>
      <c r="I26" s="7">
        <v>0</v>
      </c>
      <c r="J26" s="7">
        <v>1</v>
      </c>
      <c r="K26" s="18" t="s">
        <v>264</v>
      </c>
      <c r="L26" s="19">
        <f t="shared" si="0"/>
        <v>378</v>
      </c>
      <c r="M26" s="20">
        <v>600</v>
      </c>
      <c r="N26" s="18" t="s">
        <v>241</v>
      </c>
      <c r="O26" s="24" t="s">
        <v>370</v>
      </c>
    </row>
    <row r="27" spans="1:15" s="18" customFormat="1">
      <c r="A27" s="18" t="s">
        <v>167</v>
      </c>
      <c r="B27" s="18" t="s">
        <v>168</v>
      </c>
      <c r="C27" s="18" t="s">
        <v>46</v>
      </c>
      <c r="D27" s="18" t="s">
        <v>169</v>
      </c>
      <c r="E27" s="7" t="s">
        <v>170</v>
      </c>
      <c r="F27" s="7">
        <v>2013</v>
      </c>
      <c r="G27" s="7">
        <v>1</v>
      </c>
      <c r="I27" s="7">
        <v>1</v>
      </c>
      <c r="J27" s="7">
        <v>0</v>
      </c>
      <c r="K27" s="18" t="s">
        <v>266</v>
      </c>
      <c r="L27" s="19">
        <f t="shared" si="0"/>
        <v>567</v>
      </c>
      <c r="M27" s="12">
        <v>900</v>
      </c>
      <c r="N27" s="18" t="s">
        <v>171</v>
      </c>
      <c r="O27" s="25" t="s">
        <v>371</v>
      </c>
    </row>
    <row r="28" spans="1:15" s="18" customFormat="1">
      <c r="A28" s="18" t="s">
        <v>143</v>
      </c>
      <c r="B28" s="18" t="s">
        <v>144</v>
      </c>
      <c r="C28" s="18" t="s">
        <v>134</v>
      </c>
      <c r="D28" s="18" t="s">
        <v>135</v>
      </c>
      <c r="E28" s="7" t="s">
        <v>145</v>
      </c>
      <c r="F28" s="7">
        <v>2013</v>
      </c>
      <c r="G28" s="7">
        <v>1</v>
      </c>
      <c r="I28" s="7">
        <v>0</v>
      </c>
      <c r="J28" s="7">
        <v>1</v>
      </c>
      <c r="K28" s="18" t="s">
        <v>264</v>
      </c>
      <c r="L28" s="19">
        <f t="shared" si="0"/>
        <v>346.5</v>
      </c>
      <c r="M28" s="12">
        <v>550</v>
      </c>
      <c r="N28" s="18" t="s">
        <v>146</v>
      </c>
      <c r="O28" s="24" t="s">
        <v>327</v>
      </c>
    </row>
    <row r="29" spans="1:15" s="18" customFormat="1">
      <c r="A29" s="18" t="s">
        <v>95</v>
      </c>
      <c r="B29" s="18" t="s">
        <v>96</v>
      </c>
      <c r="C29" s="18" t="s">
        <v>81</v>
      </c>
      <c r="D29" s="18" t="s">
        <v>97</v>
      </c>
      <c r="E29" s="7" t="s">
        <v>98</v>
      </c>
      <c r="F29" s="7">
        <v>2013</v>
      </c>
      <c r="G29" s="11">
        <v>1</v>
      </c>
      <c r="H29" s="7"/>
      <c r="I29" s="7">
        <v>0</v>
      </c>
      <c r="J29" s="18">
        <v>1</v>
      </c>
      <c r="K29" s="18" t="s">
        <v>263</v>
      </c>
      <c r="L29" s="19">
        <f t="shared" si="0"/>
        <v>645.75</v>
      </c>
      <c r="M29" s="20">
        <v>1025</v>
      </c>
      <c r="N29" s="18" t="s">
        <v>99</v>
      </c>
      <c r="O29" s="24" t="s">
        <v>328</v>
      </c>
    </row>
    <row r="30" spans="1:15" s="18" customFormat="1">
      <c r="A30" s="18" t="s">
        <v>207</v>
      </c>
      <c r="B30" s="18" t="s">
        <v>208</v>
      </c>
      <c r="C30" s="18" t="s">
        <v>195</v>
      </c>
      <c r="D30" s="18" t="s">
        <v>196</v>
      </c>
      <c r="E30" s="7" t="s">
        <v>209</v>
      </c>
      <c r="F30" s="7">
        <v>2015</v>
      </c>
      <c r="G30" s="18">
        <v>1</v>
      </c>
      <c r="I30" s="7">
        <v>1</v>
      </c>
      <c r="J30" s="7">
        <v>0</v>
      </c>
      <c r="K30" s="18" t="s">
        <v>265</v>
      </c>
      <c r="L30" s="19">
        <f t="shared" si="0"/>
        <v>299.25</v>
      </c>
      <c r="M30" s="20">
        <v>475</v>
      </c>
      <c r="N30" s="18" t="s">
        <v>210</v>
      </c>
      <c r="O30" s="24" t="s">
        <v>329</v>
      </c>
    </row>
    <row r="31" spans="1:15" s="18" customFormat="1">
      <c r="A31" s="18" t="s">
        <v>172</v>
      </c>
      <c r="B31" s="18" t="s">
        <v>173</v>
      </c>
      <c r="C31" s="18" t="s">
        <v>46</v>
      </c>
      <c r="D31" s="18" t="s">
        <v>174</v>
      </c>
      <c r="E31" s="7" t="s">
        <v>88</v>
      </c>
      <c r="F31" s="7">
        <v>2014</v>
      </c>
      <c r="G31" s="7">
        <v>1</v>
      </c>
      <c r="I31" s="7">
        <v>0</v>
      </c>
      <c r="J31" s="7">
        <v>1</v>
      </c>
      <c r="K31" s="18" t="s">
        <v>266</v>
      </c>
      <c r="L31" s="19">
        <f t="shared" si="0"/>
        <v>141.75</v>
      </c>
      <c r="M31" s="20">
        <v>225</v>
      </c>
      <c r="N31" s="18" t="s">
        <v>175</v>
      </c>
      <c r="O31" s="24" t="s">
        <v>330</v>
      </c>
    </row>
    <row r="32" spans="1:15" s="18" customFormat="1">
      <c r="A32" s="18" t="s">
        <v>90</v>
      </c>
      <c r="B32" s="18" t="s">
        <v>91</v>
      </c>
      <c r="C32" s="18" t="s">
        <v>81</v>
      </c>
      <c r="D32" s="18" t="s">
        <v>92</v>
      </c>
      <c r="E32" s="7" t="s">
        <v>93</v>
      </c>
      <c r="F32" s="7">
        <v>2016</v>
      </c>
      <c r="G32" s="11">
        <v>1</v>
      </c>
      <c r="H32" s="7"/>
      <c r="I32" s="7">
        <v>1</v>
      </c>
      <c r="J32" s="7">
        <v>0</v>
      </c>
      <c r="K32" s="18" t="s">
        <v>263</v>
      </c>
      <c r="L32" s="19">
        <f t="shared" si="0"/>
        <v>913.5</v>
      </c>
      <c r="M32" s="20">
        <v>1450</v>
      </c>
      <c r="N32" s="18" t="s">
        <v>94</v>
      </c>
      <c r="O32" s="24" t="s">
        <v>331</v>
      </c>
    </row>
    <row r="33" spans="1:15" s="18" customFormat="1">
      <c r="A33" s="18" t="s">
        <v>69</v>
      </c>
      <c r="B33" s="18" t="s">
        <v>70</v>
      </c>
      <c r="C33" s="18" t="s">
        <v>59</v>
      </c>
      <c r="D33" s="18" t="s">
        <v>71</v>
      </c>
      <c r="E33" s="7" t="s">
        <v>72</v>
      </c>
      <c r="F33" s="7">
        <v>2013</v>
      </c>
      <c r="G33" s="11">
        <v>1</v>
      </c>
      <c r="H33" s="7"/>
      <c r="I33" s="7">
        <v>0</v>
      </c>
      <c r="J33" s="7">
        <v>1</v>
      </c>
      <c r="K33" s="18" t="s">
        <v>266</v>
      </c>
      <c r="L33" s="19">
        <f t="shared" si="0"/>
        <v>567</v>
      </c>
      <c r="M33" s="20">
        <v>900</v>
      </c>
      <c r="N33" s="18" t="s">
        <v>73</v>
      </c>
      <c r="O33" s="24" t="s">
        <v>332</v>
      </c>
    </row>
    <row r="34" spans="1:15" s="18" customFormat="1">
      <c r="A34" s="18" t="s">
        <v>158</v>
      </c>
      <c r="B34" s="18" t="s">
        <v>159</v>
      </c>
      <c r="C34" s="18" t="s">
        <v>46</v>
      </c>
      <c r="D34" s="18" t="s">
        <v>160</v>
      </c>
      <c r="E34" s="7" t="s">
        <v>161</v>
      </c>
      <c r="F34" s="7">
        <v>2013</v>
      </c>
      <c r="G34" s="7">
        <v>1</v>
      </c>
      <c r="I34" s="7">
        <v>0</v>
      </c>
      <c r="J34" s="7">
        <v>1</v>
      </c>
      <c r="K34" s="18" t="s">
        <v>265</v>
      </c>
      <c r="L34" s="19">
        <f t="shared" ref="L34:L65" si="1">M34*0.63</f>
        <v>378</v>
      </c>
      <c r="M34" s="12">
        <v>600</v>
      </c>
      <c r="N34" s="18" t="s">
        <v>162</v>
      </c>
      <c r="O34" s="24" t="s">
        <v>333</v>
      </c>
    </row>
    <row r="35" spans="1:15" s="18" customFormat="1">
      <c r="A35" s="18" t="s">
        <v>179</v>
      </c>
      <c r="B35" s="18" t="s">
        <v>180</v>
      </c>
      <c r="C35" s="18" t="s">
        <v>52</v>
      </c>
      <c r="D35" s="18" t="s">
        <v>53</v>
      </c>
      <c r="E35" s="7" t="s">
        <v>181</v>
      </c>
      <c r="F35" s="7">
        <v>2014</v>
      </c>
      <c r="G35" s="7" t="s">
        <v>55</v>
      </c>
      <c r="H35" s="7" t="s">
        <v>260</v>
      </c>
      <c r="I35" s="7">
        <v>9</v>
      </c>
      <c r="J35" s="7">
        <v>6</v>
      </c>
      <c r="K35" s="18" t="s">
        <v>264</v>
      </c>
      <c r="L35" s="19">
        <f t="shared" si="1"/>
        <v>78.75</v>
      </c>
      <c r="M35" s="20">
        <v>125</v>
      </c>
      <c r="N35" s="18" t="s">
        <v>182</v>
      </c>
      <c r="O35" s="24" t="s">
        <v>334</v>
      </c>
    </row>
    <row r="36" spans="1:15" s="18" customFormat="1">
      <c r="A36" s="18" t="s">
        <v>252</v>
      </c>
      <c r="B36" s="18" t="s">
        <v>253</v>
      </c>
      <c r="C36" s="18" t="s">
        <v>244</v>
      </c>
      <c r="D36" s="18" t="s">
        <v>31</v>
      </c>
      <c r="E36" s="7" t="s">
        <v>254</v>
      </c>
      <c r="F36" s="7">
        <v>2015</v>
      </c>
      <c r="G36" s="18">
        <v>1</v>
      </c>
      <c r="I36" s="7">
        <v>0</v>
      </c>
      <c r="J36" s="7">
        <v>1</v>
      </c>
      <c r="K36" s="18" t="s">
        <v>265</v>
      </c>
      <c r="L36" s="19">
        <f t="shared" si="1"/>
        <v>488.25</v>
      </c>
      <c r="M36" s="20">
        <v>775</v>
      </c>
      <c r="N36" s="18" t="s">
        <v>255</v>
      </c>
      <c r="O36" s="24" t="s">
        <v>335</v>
      </c>
    </row>
    <row r="37" spans="1:15" s="18" customFormat="1">
      <c r="A37" s="18" t="s">
        <v>199</v>
      </c>
      <c r="B37" s="18" t="s">
        <v>200</v>
      </c>
      <c r="C37" s="18" t="s">
        <v>195</v>
      </c>
      <c r="D37" s="18" t="s">
        <v>196</v>
      </c>
      <c r="E37" s="7" t="s">
        <v>201</v>
      </c>
      <c r="F37" s="7">
        <v>2014</v>
      </c>
      <c r="G37" s="18">
        <v>1</v>
      </c>
      <c r="I37" s="7">
        <v>0</v>
      </c>
      <c r="J37" s="7">
        <v>1</v>
      </c>
      <c r="K37" s="18" t="s">
        <v>265</v>
      </c>
      <c r="L37" s="19">
        <f t="shared" si="1"/>
        <v>551.25</v>
      </c>
      <c r="M37" s="20">
        <v>875</v>
      </c>
      <c r="N37" s="18" t="s">
        <v>202</v>
      </c>
      <c r="O37" s="24" t="s">
        <v>336</v>
      </c>
    </row>
    <row r="38" spans="1:15" s="18" customFormat="1">
      <c r="A38" s="18" t="s">
        <v>203</v>
      </c>
      <c r="B38" s="18" t="s">
        <v>204</v>
      </c>
      <c r="C38" s="18" t="s">
        <v>195</v>
      </c>
      <c r="D38" s="18" t="s">
        <v>196</v>
      </c>
      <c r="E38" s="7" t="s">
        <v>205</v>
      </c>
      <c r="F38" s="7">
        <v>2015</v>
      </c>
      <c r="G38" s="18">
        <v>1</v>
      </c>
      <c r="I38" s="7">
        <v>1</v>
      </c>
      <c r="J38" s="7">
        <v>0</v>
      </c>
      <c r="K38" s="18" t="s">
        <v>265</v>
      </c>
      <c r="L38" s="19">
        <f t="shared" si="1"/>
        <v>393.75</v>
      </c>
      <c r="M38" s="20">
        <v>625</v>
      </c>
      <c r="N38" s="18" t="s">
        <v>206</v>
      </c>
      <c r="O38" s="24" t="s">
        <v>337</v>
      </c>
    </row>
    <row r="39" spans="1:15" s="18" customFormat="1">
      <c r="A39" s="18" t="s">
        <v>30</v>
      </c>
      <c r="B39" s="18" t="s">
        <v>35</v>
      </c>
      <c r="C39" s="18" t="s">
        <v>32</v>
      </c>
      <c r="D39" s="18" t="s">
        <v>31</v>
      </c>
      <c r="E39" s="23" t="s">
        <v>33</v>
      </c>
      <c r="F39" s="18">
        <v>2016</v>
      </c>
      <c r="G39" s="18">
        <v>1</v>
      </c>
      <c r="H39" s="18">
        <v>1</v>
      </c>
      <c r="I39" s="18">
        <v>1</v>
      </c>
      <c r="J39" s="18">
        <v>0</v>
      </c>
      <c r="K39" s="18" t="s">
        <v>263</v>
      </c>
      <c r="L39" s="19">
        <f t="shared" si="1"/>
        <v>929.25</v>
      </c>
      <c r="M39" s="20">
        <v>1475</v>
      </c>
      <c r="N39" s="18" t="s">
        <v>34</v>
      </c>
      <c r="O39" s="24" t="s">
        <v>338</v>
      </c>
    </row>
    <row r="40" spans="1:15" s="18" customFormat="1">
      <c r="A40" s="18" t="s">
        <v>79</v>
      </c>
      <c r="B40" s="18" t="s">
        <v>80</v>
      </c>
      <c r="C40" s="18" t="s">
        <v>81</v>
      </c>
      <c r="D40" s="18" t="s">
        <v>82</v>
      </c>
      <c r="E40" s="7" t="s">
        <v>83</v>
      </c>
      <c r="F40" s="7">
        <v>2009</v>
      </c>
      <c r="G40" s="11">
        <v>1</v>
      </c>
      <c r="H40" s="7"/>
      <c r="I40" s="7">
        <v>1</v>
      </c>
      <c r="J40" s="7">
        <v>0</v>
      </c>
      <c r="K40" s="18" t="s">
        <v>263</v>
      </c>
      <c r="L40" s="19">
        <f t="shared" si="1"/>
        <v>330.75</v>
      </c>
      <c r="M40" s="20">
        <v>525</v>
      </c>
      <c r="N40" s="18" t="s">
        <v>84</v>
      </c>
      <c r="O40" s="24" t="s">
        <v>339</v>
      </c>
    </row>
    <row r="41" spans="1:15" s="18" customFormat="1">
      <c r="A41" s="18" t="s">
        <v>57</v>
      </c>
      <c r="B41" s="18" t="s">
        <v>58</v>
      </c>
      <c r="C41" s="18" t="s">
        <v>59</v>
      </c>
      <c r="D41" s="18" t="s">
        <v>60</v>
      </c>
      <c r="E41" s="18" t="s">
        <v>61</v>
      </c>
      <c r="F41" s="18">
        <v>2015</v>
      </c>
      <c r="G41" s="18">
        <v>1</v>
      </c>
      <c r="I41" s="18">
        <v>1</v>
      </c>
      <c r="J41" s="18">
        <v>0</v>
      </c>
      <c r="K41" s="18" t="s">
        <v>263</v>
      </c>
      <c r="L41" s="19">
        <f t="shared" si="1"/>
        <v>220.5</v>
      </c>
      <c r="M41" s="20">
        <v>350</v>
      </c>
      <c r="N41" s="18" t="s">
        <v>62</v>
      </c>
      <c r="O41" s="24" t="s">
        <v>340</v>
      </c>
    </row>
    <row r="42" spans="1:15" s="18" customFormat="1">
      <c r="A42" s="18" t="s">
        <v>66</v>
      </c>
      <c r="B42" s="18" t="s">
        <v>58</v>
      </c>
      <c r="C42" s="18" t="s">
        <v>59</v>
      </c>
      <c r="D42" s="18" t="s">
        <v>60</v>
      </c>
      <c r="E42" s="10" t="s">
        <v>67</v>
      </c>
      <c r="F42" s="10">
        <v>2016</v>
      </c>
      <c r="G42" s="11">
        <v>1</v>
      </c>
      <c r="H42" s="11">
        <v>1</v>
      </c>
      <c r="I42" s="11">
        <v>1</v>
      </c>
      <c r="J42" s="11">
        <v>0</v>
      </c>
      <c r="K42" s="18" t="s">
        <v>264</v>
      </c>
      <c r="L42" s="19">
        <f t="shared" si="1"/>
        <v>220.5</v>
      </c>
      <c r="M42" s="20">
        <v>350</v>
      </c>
      <c r="N42" s="18" t="s">
        <v>68</v>
      </c>
      <c r="O42" s="24" t="s">
        <v>341</v>
      </c>
    </row>
    <row r="43" spans="1:15" s="18" customFormat="1">
      <c r="A43" s="18" t="s">
        <v>127</v>
      </c>
      <c r="B43" s="18" t="s">
        <v>128</v>
      </c>
      <c r="C43" s="18" t="s">
        <v>38</v>
      </c>
      <c r="D43" s="18" t="s">
        <v>120</v>
      </c>
      <c r="E43" s="7" t="s">
        <v>129</v>
      </c>
      <c r="F43" s="7">
        <v>2014</v>
      </c>
      <c r="G43" s="7">
        <v>5</v>
      </c>
      <c r="H43" s="7" t="s">
        <v>130</v>
      </c>
      <c r="I43" s="7">
        <v>2</v>
      </c>
      <c r="J43" s="7">
        <v>0</v>
      </c>
      <c r="K43" s="18" t="s">
        <v>263</v>
      </c>
      <c r="L43" s="19">
        <f t="shared" si="1"/>
        <v>1527.75</v>
      </c>
      <c r="M43" s="12">
        <v>2425</v>
      </c>
      <c r="N43" s="18" t="s">
        <v>131</v>
      </c>
      <c r="O43" s="24" t="s">
        <v>342</v>
      </c>
    </row>
    <row r="44" spans="1:15" s="18" customFormat="1">
      <c r="A44" s="18" t="s">
        <v>193</v>
      </c>
      <c r="B44" s="18" t="s">
        <v>194</v>
      </c>
      <c r="C44" s="18" t="s">
        <v>195</v>
      </c>
      <c r="D44" s="18" t="s">
        <v>196</v>
      </c>
      <c r="E44" s="7" t="s">
        <v>197</v>
      </c>
      <c r="F44" s="7">
        <v>2016</v>
      </c>
      <c r="G44" s="18">
        <v>1</v>
      </c>
      <c r="I44" s="7">
        <v>1</v>
      </c>
      <c r="J44" s="7">
        <v>0</v>
      </c>
      <c r="K44" s="18" t="s">
        <v>264</v>
      </c>
      <c r="L44" s="19">
        <f t="shared" si="1"/>
        <v>283.5</v>
      </c>
      <c r="M44" s="20">
        <v>450</v>
      </c>
      <c r="N44" s="18" t="s">
        <v>198</v>
      </c>
      <c r="O44" s="24" t="s">
        <v>343</v>
      </c>
    </row>
    <row r="45" spans="1:15" s="18" customFormat="1">
      <c r="A45" s="18" t="s">
        <v>183</v>
      </c>
      <c r="B45" s="18" t="s">
        <v>184</v>
      </c>
      <c r="C45" s="18" t="s">
        <v>52</v>
      </c>
      <c r="D45" s="18" t="s">
        <v>53</v>
      </c>
      <c r="E45" s="7" t="s">
        <v>185</v>
      </c>
      <c r="F45" s="7">
        <v>2015</v>
      </c>
      <c r="G45" s="7" t="s">
        <v>55</v>
      </c>
      <c r="H45" s="21" t="s">
        <v>261</v>
      </c>
      <c r="I45" s="7">
        <v>17</v>
      </c>
      <c r="J45" s="7">
        <v>4</v>
      </c>
      <c r="K45" s="18" t="s">
        <v>264</v>
      </c>
      <c r="L45" s="19">
        <f t="shared" si="1"/>
        <v>126</v>
      </c>
      <c r="M45" s="20">
        <v>200</v>
      </c>
      <c r="N45" s="18" t="s">
        <v>186</v>
      </c>
      <c r="O45" s="24" t="s">
        <v>344</v>
      </c>
    </row>
    <row r="46" spans="1:15" s="18" customFormat="1">
      <c r="A46" s="18" t="s">
        <v>211</v>
      </c>
      <c r="B46" s="18" t="s">
        <v>212</v>
      </c>
      <c r="C46" s="18" t="s">
        <v>213</v>
      </c>
      <c r="D46" s="18" t="s">
        <v>214</v>
      </c>
      <c r="E46" s="7" t="s">
        <v>215</v>
      </c>
      <c r="F46" s="7">
        <v>2016</v>
      </c>
      <c r="G46" s="18">
        <v>1</v>
      </c>
      <c r="I46" s="7">
        <v>0</v>
      </c>
      <c r="J46" s="7">
        <v>1</v>
      </c>
      <c r="K46" s="18" t="s">
        <v>263</v>
      </c>
      <c r="L46" s="19">
        <f t="shared" si="1"/>
        <v>299.25</v>
      </c>
      <c r="M46" s="20">
        <v>475</v>
      </c>
      <c r="N46" s="18" t="s">
        <v>216</v>
      </c>
      <c r="O46" s="24" t="s">
        <v>345</v>
      </c>
    </row>
    <row r="47" spans="1:15" s="18" customFormat="1">
      <c r="A47" s="18" t="s">
        <v>65</v>
      </c>
      <c r="B47" s="18" t="s">
        <v>63</v>
      </c>
      <c r="C47" s="18" t="s">
        <v>59</v>
      </c>
      <c r="D47" s="18" t="s">
        <v>60</v>
      </c>
      <c r="E47" s="18" t="s">
        <v>64</v>
      </c>
      <c r="F47" s="18">
        <v>2015</v>
      </c>
      <c r="G47" s="18">
        <v>1</v>
      </c>
      <c r="I47" s="18">
        <v>0</v>
      </c>
      <c r="J47" s="18">
        <v>1</v>
      </c>
      <c r="K47" s="18" t="s">
        <v>266</v>
      </c>
      <c r="L47" s="19">
        <f t="shared" si="1"/>
        <v>1779.75</v>
      </c>
      <c r="M47" s="20">
        <v>2825</v>
      </c>
      <c r="N47" s="18" t="s">
        <v>62</v>
      </c>
      <c r="O47" s="24" t="s">
        <v>346</v>
      </c>
    </row>
    <row r="48" spans="1:15">
      <c r="A48" t="s">
        <v>227</v>
      </c>
      <c r="B48" t="s">
        <v>228</v>
      </c>
      <c r="C48" t="s">
        <v>229</v>
      </c>
      <c r="D48" t="s">
        <v>230</v>
      </c>
      <c r="E48" s="7" t="s">
        <v>231</v>
      </c>
      <c r="F48" s="7">
        <v>2016</v>
      </c>
      <c r="G48">
        <v>1</v>
      </c>
      <c r="I48" s="7">
        <v>1</v>
      </c>
      <c r="J48" s="7">
        <v>0</v>
      </c>
      <c r="K48" t="s">
        <v>266</v>
      </c>
      <c r="L48" s="13">
        <f t="shared" si="1"/>
        <v>173.25</v>
      </c>
      <c r="M48" s="8">
        <v>275</v>
      </c>
      <c r="N48" t="s">
        <v>232</v>
      </c>
      <c r="O48" s="24" t="s">
        <v>347</v>
      </c>
    </row>
    <row r="49" spans="1:15" s="18" customFormat="1">
      <c r="A49" s="18" t="s">
        <v>217</v>
      </c>
      <c r="B49" s="18" t="s">
        <v>218</v>
      </c>
      <c r="C49" s="18" t="s">
        <v>213</v>
      </c>
      <c r="D49" s="18" t="s">
        <v>219</v>
      </c>
      <c r="E49" s="7" t="s">
        <v>220</v>
      </c>
      <c r="F49" s="7">
        <v>2015</v>
      </c>
      <c r="G49" s="18">
        <v>1</v>
      </c>
      <c r="I49" s="7">
        <v>1</v>
      </c>
      <c r="J49" s="7">
        <v>0</v>
      </c>
      <c r="K49" s="18" t="s">
        <v>263</v>
      </c>
      <c r="L49" s="19">
        <f t="shared" si="1"/>
        <v>378</v>
      </c>
      <c r="M49" s="20">
        <v>600</v>
      </c>
      <c r="N49" s="18" t="s">
        <v>221</v>
      </c>
      <c r="O49" s="24" t="s">
        <v>372</v>
      </c>
    </row>
    <row r="50" spans="1:15">
      <c r="A50" s="18" t="s">
        <v>85</v>
      </c>
      <c r="B50" s="18" t="s">
        <v>86</v>
      </c>
      <c r="C50" s="18" t="s">
        <v>81</v>
      </c>
      <c r="D50" s="18" t="s">
        <v>87</v>
      </c>
      <c r="E50" s="7" t="s">
        <v>88</v>
      </c>
      <c r="F50" s="7">
        <v>2016</v>
      </c>
      <c r="G50" s="11">
        <v>1</v>
      </c>
      <c r="H50" s="7"/>
      <c r="I50" s="7">
        <v>1</v>
      </c>
      <c r="J50" s="7">
        <v>0</v>
      </c>
      <c r="K50" s="18" t="s">
        <v>263</v>
      </c>
      <c r="L50" s="19">
        <f t="shared" si="1"/>
        <v>298.62</v>
      </c>
      <c r="M50" s="20">
        <v>474</v>
      </c>
      <c r="N50" s="18" t="s">
        <v>89</v>
      </c>
      <c r="O50" s="24" t="s">
        <v>348</v>
      </c>
    </row>
    <row r="51" spans="1:15">
      <c r="I51" s="7"/>
    </row>
  </sheetData>
  <sortState ref="A2:N51">
    <sortCondition ref="B1"/>
  </sortState>
  <hyperlinks>
    <hyperlink ref="O11" r:id="rId1"/>
    <hyperlink ref="O16" r:id="rId2"/>
    <hyperlink ref="O27" r:id="rId3"/>
    <hyperlink ref="O2" r:id="rId4"/>
    <hyperlink ref="O3" r:id="rId5"/>
    <hyperlink ref="O4" r:id="rId6"/>
  </hyperlinks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20" sqref="F20"/>
    </sheetView>
  </sheetViews>
  <sheetFormatPr defaultRowHeight="14.4"/>
  <cols>
    <col min="1" max="10" width="22.77734375" customWidth="1"/>
  </cols>
  <sheetData>
    <row r="1" spans="1:10">
      <c r="A1" s="1" t="s">
        <v>15</v>
      </c>
      <c r="B1" s="1" t="s">
        <v>19</v>
      </c>
      <c r="C1" s="1" t="s">
        <v>7</v>
      </c>
      <c r="D1" s="1" t="s">
        <v>5</v>
      </c>
      <c r="E1" s="1" t="s">
        <v>6</v>
      </c>
      <c r="F1" s="1" t="s">
        <v>16</v>
      </c>
      <c r="G1" s="1" t="s">
        <v>17</v>
      </c>
      <c r="H1" s="1" t="s">
        <v>18</v>
      </c>
      <c r="I1" s="4" t="s">
        <v>8</v>
      </c>
      <c r="J1" s="4" t="s">
        <v>27</v>
      </c>
    </row>
    <row r="2" spans="1:10">
      <c r="A2">
        <v>1</v>
      </c>
      <c r="B2" s="17">
        <v>42441</v>
      </c>
      <c r="C2" t="s">
        <v>274</v>
      </c>
      <c r="D2" t="s">
        <v>279</v>
      </c>
      <c r="E2" t="s">
        <v>278</v>
      </c>
      <c r="F2">
        <v>550</v>
      </c>
      <c r="G2" t="s">
        <v>299</v>
      </c>
      <c r="H2" t="s">
        <v>302</v>
      </c>
      <c r="I2" t="s">
        <v>308</v>
      </c>
      <c r="J2" t="s">
        <v>279</v>
      </c>
    </row>
    <row r="3" spans="1:10">
      <c r="A3">
        <v>2</v>
      </c>
      <c r="B3" s="17">
        <v>42492</v>
      </c>
      <c r="C3" t="s">
        <v>275</v>
      </c>
      <c r="D3" t="s">
        <v>280</v>
      </c>
      <c r="E3" t="s">
        <v>281</v>
      </c>
      <c r="F3">
        <v>1779.75</v>
      </c>
      <c r="G3" t="s">
        <v>65</v>
      </c>
      <c r="H3" t="s">
        <v>302</v>
      </c>
      <c r="I3" t="s">
        <v>309</v>
      </c>
      <c r="J3" t="s">
        <v>280</v>
      </c>
    </row>
    <row r="4" spans="1:10">
      <c r="A4">
        <v>3</v>
      </c>
      <c r="B4" s="17">
        <v>42386</v>
      </c>
      <c r="C4" t="s">
        <v>276</v>
      </c>
      <c r="D4" t="s">
        <v>280</v>
      </c>
      <c r="E4" t="s">
        <v>281</v>
      </c>
      <c r="F4">
        <v>1237</v>
      </c>
      <c r="G4" t="s">
        <v>300</v>
      </c>
      <c r="H4" t="s">
        <v>303</v>
      </c>
      <c r="I4" t="s">
        <v>309</v>
      </c>
      <c r="J4" t="s">
        <v>280</v>
      </c>
    </row>
    <row r="5" spans="1:10">
      <c r="A5">
        <v>4</v>
      </c>
      <c r="B5" s="17">
        <v>42441</v>
      </c>
      <c r="C5" t="s">
        <v>267</v>
      </c>
      <c r="D5" t="s">
        <v>282</v>
      </c>
      <c r="E5" t="s">
        <v>283</v>
      </c>
      <c r="F5">
        <v>141.75</v>
      </c>
      <c r="G5" t="s">
        <v>50</v>
      </c>
      <c r="H5" t="s">
        <v>304</v>
      </c>
      <c r="I5" t="s">
        <v>308</v>
      </c>
      <c r="J5" t="s">
        <v>282</v>
      </c>
    </row>
    <row r="6" spans="1:10">
      <c r="A6">
        <v>5</v>
      </c>
      <c r="B6" s="17">
        <v>42475</v>
      </c>
      <c r="C6" t="s">
        <v>268</v>
      </c>
      <c r="D6" t="s">
        <v>284</v>
      </c>
      <c r="E6" t="s">
        <v>285</v>
      </c>
      <c r="F6">
        <v>1800</v>
      </c>
      <c r="G6" t="s">
        <v>301</v>
      </c>
      <c r="H6" t="s">
        <v>302</v>
      </c>
      <c r="I6" t="s">
        <v>310</v>
      </c>
      <c r="J6" t="s">
        <v>284</v>
      </c>
    </row>
    <row r="7" spans="1:10">
      <c r="A7">
        <v>6</v>
      </c>
      <c r="B7" s="17">
        <v>42475</v>
      </c>
      <c r="C7" t="s">
        <v>270</v>
      </c>
      <c r="D7" t="s">
        <v>294</v>
      </c>
      <c r="E7" t="s">
        <v>286</v>
      </c>
      <c r="F7">
        <v>1550</v>
      </c>
      <c r="G7" t="s">
        <v>108</v>
      </c>
      <c r="H7" t="s">
        <v>269</v>
      </c>
      <c r="I7" t="s">
        <v>311</v>
      </c>
      <c r="J7" t="s">
        <v>294</v>
      </c>
    </row>
    <row r="8" spans="1:10">
      <c r="A8">
        <v>7</v>
      </c>
      <c r="B8" s="17">
        <v>42475</v>
      </c>
      <c r="C8" t="s">
        <v>271</v>
      </c>
      <c r="D8" t="s">
        <v>287</v>
      </c>
      <c r="E8" t="s">
        <v>288</v>
      </c>
      <c r="F8">
        <v>1500</v>
      </c>
      <c r="G8" t="s">
        <v>36</v>
      </c>
      <c r="H8" t="s">
        <v>305</v>
      </c>
      <c r="I8" t="s">
        <v>309</v>
      </c>
      <c r="J8" t="s">
        <v>287</v>
      </c>
    </row>
    <row r="9" spans="1:10">
      <c r="A9">
        <v>8</v>
      </c>
      <c r="B9" s="17">
        <v>42475</v>
      </c>
      <c r="C9" t="s">
        <v>272</v>
      </c>
      <c r="D9" t="s">
        <v>295</v>
      </c>
      <c r="E9" t="s">
        <v>289</v>
      </c>
      <c r="F9">
        <v>1550</v>
      </c>
      <c r="G9" t="s">
        <v>108</v>
      </c>
      <c r="H9" t="s">
        <v>306</v>
      </c>
      <c r="I9" t="s">
        <v>310</v>
      </c>
      <c r="J9" t="s">
        <v>295</v>
      </c>
    </row>
    <row r="10" spans="1:10">
      <c r="A10">
        <v>9</v>
      </c>
      <c r="B10" s="17">
        <v>42475</v>
      </c>
      <c r="C10" t="s">
        <v>273</v>
      </c>
      <c r="D10" t="s">
        <v>293</v>
      </c>
      <c r="E10" t="s">
        <v>290</v>
      </c>
      <c r="F10">
        <v>3825</v>
      </c>
      <c r="G10" t="s">
        <v>297</v>
      </c>
      <c r="H10" t="s">
        <v>307</v>
      </c>
      <c r="I10" t="s">
        <v>311</v>
      </c>
      <c r="J10" t="s">
        <v>293</v>
      </c>
    </row>
    <row r="11" spans="1:10">
      <c r="A11">
        <v>10</v>
      </c>
      <c r="B11" s="17">
        <v>42441</v>
      </c>
      <c r="C11" t="s">
        <v>277</v>
      </c>
      <c r="D11" s="9" t="s">
        <v>292</v>
      </c>
      <c r="E11" s="9" t="s">
        <v>291</v>
      </c>
      <c r="F11">
        <v>350</v>
      </c>
      <c r="G11" t="s">
        <v>222</v>
      </c>
      <c r="H11" t="s">
        <v>269</v>
      </c>
      <c r="I11" t="s">
        <v>308</v>
      </c>
      <c r="J11" s="9" t="s">
        <v>292</v>
      </c>
    </row>
    <row r="12" spans="1:10">
      <c r="A12">
        <v>11</v>
      </c>
      <c r="B12" s="17">
        <v>42414</v>
      </c>
      <c r="C12" t="s">
        <v>275</v>
      </c>
      <c r="D12" t="s">
        <v>280</v>
      </c>
      <c r="E12" t="s">
        <v>281</v>
      </c>
      <c r="F12">
        <v>126</v>
      </c>
      <c r="G12" t="s">
        <v>298</v>
      </c>
      <c r="H12" t="s">
        <v>302</v>
      </c>
      <c r="I12" t="s">
        <v>309</v>
      </c>
      <c r="J12" t="s">
        <v>280</v>
      </c>
    </row>
    <row r="13" spans="1:10">
      <c r="A13">
        <v>12</v>
      </c>
      <c r="B13" s="17">
        <v>42429</v>
      </c>
      <c r="C13" t="s">
        <v>271</v>
      </c>
      <c r="D13" t="s">
        <v>287</v>
      </c>
      <c r="E13" t="s">
        <v>288</v>
      </c>
      <c r="F13">
        <v>600</v>
      </c>
      <c r="G13" t="s">
        <v>158</v>
      </c>
      <c r="H13" t="s">
        <v>305</v>
      </c>
      <c r="I13" t="s">
        <v>310</v>
      </c>
      <c r="J13" t="s">
        <v>287</v>
      </c>
    </row>
    <row r="14" spans="1:10">
      <c r="D14" s="2"/>
      <c r="E14" s="2"/>
    </row>
    <row r="15" spans="1:10">
      <c r="D15" s="2"/>
      <c r="E15" s="2"/>
    </row>
    <row r="16" spans="1:10">
      <c r="D16" s="2"/>
      <c r="E16" s="2"/>
      <c r="G16" s="15"/>
    </row>
    <row r="17" spans="2:12">
      <c r="C17" s="7"/>
      <c r="D17" s="2"/>
      <c r="E17" s="2"/>
      <c r="G17" s="16"/>
    </row>
    <row r="18" spans="2:12">
      <c r="F18" s="15"/>
    </row>
    <row r="19" spans="2:12" ht="28.8">
      <c r="B19" s="26" t="s">
        <v>375</v>
      </c>
      <c r="C19" s="26" t="s">
        <v>376</v>
      </c>
      <c r="D19" s="26" t="s">
        <v>377</v>
      </c>
      <c r="E19" s="26" t="s">
        <v>378</v>
      </c>
      <c r="F19" s="26" t="s">
        <v>379</v>
      </c>
      <c r="G19" s="26" t="s">
        <v>380</v>
      </c>
      <c r="H19" s="26" t="s">
        <v>381</v>
      </c>
      <c r="I19" s="26" t="s">
        <v>382</v>
      </c>
      <c r="J19" s="26" t="s">
        <v>383</v>
      </c>
      <c r="K19" s="26" t="s">
        <v>384</v>
      </c>
      <c r="L19" s="26" t="s">
        <v>385</v>
      </c>
    </row>
    <row r="20" spans="2:12" ht="57.6">
      <c r="B20" s="27">
        <v>6735</v>
      </c>
      <c r="C20" s="27">
        <v>201</v>
      </c>
      <c r="D20" s="27" t="s">
        <v>386</v>
      </c>
      <c r="E20" s="27" t="s">
        <v>387</v>
      </c>
      <c r="F20" s="27" t="s">
        <v>388</v>
      </c>
      <c r="G20" s="28">
        <v>1338</v>
      </c>
      <c r="H20" s="27"/>
      <c r="I20" s="27" t="s">
        <v>389</v>
      </c>
      <c r="J20" s="27" t="s">
        <v>390</v>
      </c>
      <c r="K20" s="27"/>
      <c r="L20" s="27"/>
    </row>
    <row r="21" spans="2:12">
      <c r="F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D1" workbookViewId="0">
      <selection activeCell="E14" sqref="E14"/>
    </sheetView>
  </sheetViews>
  <sheetFormatPr defaultRowHeight="14.4"/>
  <cols>
    <col min="1" max="4" width="22.77734375" customWidth="1"/>
    <col min="5" max="5" width="50.44140625" customWidth="1"/>
    <col min="6" max="8" width="22.77734375" customWidth="1"/>
  </cols>
  <sheetData>
    <row r="1" spans="1:8">
      <c r="A1" s="1" t="s">
        <v>9</v>
      </c>
      <c r="B1" s="1" t="s">
        <v>19</v>
      </c>
      <c r="C1" s="1" t="s">
        <v>2</v>
      </c>
      <c r="D1" s="1" t="s">
        <v>22</v>
      </c>
      <c r="E1" s="1" t="s">
        <v>24</v>
      </c>
      <c r="F1" s="1" t="s">
        <v>23</v>
      </c>
      <c r="G1" s="1" t="s">
        <v>20</v>
      </c>
      <c r="H1" s="1" t="s">
        <v>21</v>
      </c>
    </row>
    <row r="2" spans="1:8">
      <c r="A2" t="s">
        <v>312</v>
      </c>
      <c r="B2" s="17">
        <v>42475</v>
      </c>
      <c r="C2" t="s">
        <v>263</v>
      </c>
      <c r="D2" t="s">
        <v>314</v>
      </c>
      <c r="E2" t="s">
        <v>313</v>
      </c>
      <c r="F2" t="s">
        <v>324</v>
      </c>
      <c r="G2">
        <v>200</v>
      </c>
      <c r="H2" s="22" t="s">
        <v>322</v>
      </c>
    </row>
    <row r="3" spans="1:8">
      <c r="A3" t="s">
        <v>316</v>
      </c>
      <c r="B3" s="17">
        <v>42441</v>
      </c>
      <c r="C3" t="s">
        <v>266</v>
      </c>
      <c r="D3" t="s">
        <v>314</v>
      </c>
      <c r="E3" t="s">
        <v>319</v>
      </c>
      <c r="F3" t="s">
        <v>325</v>
      </c>
      <c r="G3">
        <v>225</v>
      </c>
      <c r="H3" t="s">
        <v>321</v>
      </c>
    </row>
    <row r="4" spans="1:8">
      <c r="A4" t="s">
        <v>317</v>
      </c>
      <c r="B4" s="17">
        <v>42414</v>
      </c>
      <c r="C4" t="s">
        <v>315</v>
      </c>
      <c r="D4" t="s">
        <v>314</v>
      </c>
      <c r="E4" t="s">
        <v>320</v>
      </c>
      <c r="F4" t="s">
        <v>302</v>
      </c>
      <c r="G4">
        <v>150</v>
      </c>
      <c r="H4">
        <v>11</v>
      </c>
    </row>
    <row r="5" spans="1:8">
      <c r="A5" t="s">
        <v>318</v>
      </c>
      <c r="B5" s="17">
        <v>42386</v>
      </c>
      <c r="C5" t="s">
        <v>264</v>
      </c>
      <c r="D5" t="s">
        <v>314</v>
      </c>
      <c r="E5" t="s">
        <v>323</v>
      </c>
      <c r="F5" t="s">
        <v>303</v>
      </c>
      <c r="G5">
        <v>400</v>
      </c>
      <c r="H5">
        <v>3</v>
      </c>
    </row>
    <row r="8" spans="1:8">
      <c r="D8" s="5"/>
      <c r="E8" s="5"/>
    </row>
    <row r="9" spans="1:8">
      <c r="D9" s="2"/>
      <c r="E9" s="2"/>
    </row>
    <row r="10" spans="1:8">
      <c r="D10" s="6"/>
      <c r="E10" s="7"/>
    </row>
    <row r="11" spans="1:8">
      <c r="D11" s="2"/>
      <c r="E11" s="2"/>
    </row>
    <row r="12" spans="1:8">
      <c r="D12" s="2"/>
      <c r="E12" s="2"/>
    </row>
    <row r="13" spans="1:8">
      <c r="D13" s="2"/>
      <c r="E13" s="2"/>
    </row>
    <row r="14" spans="1:8">
      <c r="D14" s="2"/>
      <c r="E14" s="2"/>
    </row>
    <row r="15" spans="1:8">
      <c r="A15" s="2"/>
      <c r="B15" s="2"/>
      <c r="C15" s="2"/>
      <c r="D15" s="7"/>
      <c r="E15" s="2"/>
    </row>
    <row r="16" spans="1:8">
      <c r="A16" s="2"/>
      <c r="B16" s="2"/>
      <c r="C16" s="2"/>
      <c r="D16" s="2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Invoices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Lynn</cp:lastModifiedBy>
  <dcterms:created xsi:type="dcterms:W3CDTF">2016-05-04T15:41:10Z</dcterms:created>
  <dcterms:modified xsi:type="dcterms:W3CDTF">2016-05-28T19:59:40Z</dcterms:modified>
</cp:coreProperties>
</file>